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S:\ATBALSTA FUNKCIJAS\Procedūru rokasgrāmata\8_2014-2020\2_Projekti aktualizējamām procedūrām\4.5.Metodika krāpšanas un korupcijas risku novērtēšanai\3.versija\"/>
    </mc:Choice>
  </mc:AlternateContent>
  <bookViews>
    <workbookView xWindow="-105" yWindow="660" windowWidth="20730" windowHeight="9525"/>
  </bookViews>
  <sheets>
    <sheet name="Metodikas 2.pielikums" sheetId="58" r:id="rId1"/>
    <sheet name="1. Projektu iesniedzēju atlase" sheetId="4" r:id="rId2"/>
    <sheet name="AR1" sheetId="17" r:id="rId3"/>
    <sheet name="AR2" sheetId="16" r:id="rId4"/>
    <sheet name="AR3" sheetId="15" r:id="rId5"/>
    <sheet name="ARX" sheetId="25" r:id="rId6"/>
    <sheet name="Sheet1" sheetId="61" state="hidden" r:id="rId7"/>
    <sheet name="2. Ieviešana un uzraudzība" sheetId="8" r:id="rId8"/>
    <sheet name="IR1" sheetId="38" r:id="rId9"/>
    <sheet name="IR2" sheetId="32" r:id="rId10"/>
    <sheet name="IR3" sheetId="36" r:id="rId11"/>
    <sheet name="IR4" sheetId="40" r:id="rId12"/>
    <sheet name="IR5" sheetId="42" r:id="rId13"/>
    <sheet name="IR6" sheetId="44" r:id="rId14"/>
    <sheet name="IR7" sheetId="45" r:id="rId15"/>
    <sheet name="IR8" sheetId="48" r:id="rId16"/>
    <sheet name="IR9" sheetId="49" r:id="rId17"/>
    <sheet name="IR10" sheetId="50" r:id="rId18"/>
    <sheet name="IR11" sheetId="53" r:id="rId19"/>
    <sheet name="IRXX" sheetId="57" r:id="rId20"/>
    <sheet name="3. Maksājumi un deklarēšana" sheetId="9" r:id="rId21"/>
    <sheet name="MDR1" sheetId="28" r:id="rId22"/>
    <sheet name="MDR2" sheetId="60" r:id="rId23"/>
    <sheet name="MDR3" sheetId="59" r:id="rId24"/>
    <sheet name="MDRX" sheetId="31" r:id="rId25"/>
  </sheets>
  <externalReferences>
    <externalReference r:id="rId26"/>
    <externalReference r:id="rId27"/>
  </externalReferences>
  <definedNames>
    <definedName name="negative">'AR1'!$C$53:$C$57</definedName>
    <definedName name="positive">'AR1'!$B$53:$B$57</definedName>
    <definedName name="_xlnm.Print_Area" localSheetId="7">'2. Ieviešana un uzraudzība'!$A$1:$H$19</definedName>
    <definedName name="_xlnm.Print_Area" localSheetId="20">'3. Maksājumi un deklarēšana'!$A$1:$G$9</definedName>
    <definedName name="_xlnm.Print_Area" localSheetId="2">'AR1'!$A$1:$O$29</definedName>
    <definedName name="_xlnm.Print_Area" localSheetId="3">'AR2'!$A$1:$O$19</definedName>
    <definedName name="_xlnm.Print_Area" localSheetId="4">'AR3'!$A$1:$O$19</definedName>
    <definedName name="_xlnm.Print_Area" localSheetId="5">ARX!$A$1:$O$17</definedName>
    <definedName name="_xlnm.Print_Area" localSheetId="8">'IR1'!$A$1:$O$31</definedName>
    <definedName name="_xlnm.Print_Area" localSheetId="17">'IR10'!$A$1:$O$37</definedName>
    <definedName name="_xlnm.Print_Area" localSheetId="18">'IR11'!$A$1:$O$17</definedName>
    <definedName name="_xlnm.Print_Area" localSheetId="9">'IR2'!$A$1:$O$40</definedName>
    <definedName name="_xlnm.Print_Area" localSheetId="10">'IR3'!$A$1:$O$37</definedName>
    <definedName name="_xlnm.Print_Area" localSheetId="11">'IR4'!$A$1:$O$30</definedName>
    <definedName name="_xlnm.Print_Area" localSheetId="12">'IR5'!$A$1:$O$20</definedName>
    <definedName name="_xlnm.Print_Area" localSheetId="13">'IR6'!$A$1:$O$25</definedName>
    <definedName name="_xlnm.Print_Area" localSheetId="14">'IR7'!$A$1:$O$27</definedName>
    <definedName name="_xlnm.Print_Area" localSheetId="15">'IR8'!$A$1:$O$19</definedName>
    <definedName name="_xlnm.Print_Area" localSheetId="16">'IR9'!$A$1:$O$26</definedName>
    <definedName name="_xlnm.Print_Area" localSheetId="19">IRXX!$A$1:$O$16</definedName>
    <definedName name="_xlnm.Print_Area" localSheetId="21">'MDR1'!$A$1:$O$21</definedName>
    <definedName name="_xlnm.Print_Area" localSheetId="22">'MDR2'!$A$2:$O$22</definedName>
    <definedName name="_xlnm.Print_Area" localSheetId="23">'MDR3'!$A$2:$O$20</definedName>
    <definedName name="_xlnm.Print_Area" localSheetId="24">MDRX!$A$1:$O$17</definedName>
    <definedName name="_xlnm.Print_Area" localSheetId="0">'Metodikas 2.pielikums'!$A$1:$H$76</definedName>
    <definedName name="Risk_Likelihood__GROSS">'1. Projektu iesniedzēju atlase'!#REF!</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5" i="15" l="1"/>
  <c r="E5" i="16"/>
  <c r="F5" i="53" l="1"/>
  <c r="C10" i="16" l="1"/>
  <c r="C10" i="15"/>
  <c r="E5" i="28" l="1"/>
  <c r="C10" i="59" l="1"/>
  <c r="H5" i="31" l="1"/>
  <c r="F5" i="31"/>
  <c r="E5" i="31"/>
  <c r="D5" i="31"/>
  <c r="C5" i="31"/>
  <c r="H5" i="59"/>
  <c r="F5" i="59"/>
  <c r="E5" i="59"/>
  <c r="D5" i="59"/>
  <c r="C5" i="59"/>
  <c r="N10" i="59"/>
  <c r="B19" i="59" s="1"/>
  <c r="N19" i="59" s="1"/>
  <c r="M10" i="59"/>
  <c r="A19" i="59" s="1"/>
  <c r="M19" i="59" s="1"/>
  <c r="H5" i="60"/>
  <c r="F5" i="60"/>
  <c r="E5" i="60"/>
  <c r="C5" i="60"/>
  <c r="D5" i="60"/>
  <c r="B21" i="60"/>
  <c r="N21" i="60" s="1"/>
  <c r="A21" i="60"/>
  <c r="M21" i="60" s="1"/>
  <c r="O21" i="60" l="1"/>
  <c r="O19" i="59"/>
  <c r="O10" i="59"/>
  <c r="C19" i="59" s="1"/>
  <c r="C21" i="60"/>
  <c r="H5" i="28"/>
  <c r="F5" i="28"/>
  <c r="D5" i="28"/>
  <c r="C5" i="28"/>
  <c r="F5" i="16" l="1"/>
  <c r="E5" i="53" l="1"/>
  <c r="D5" i="53"/>
  <c r="E5" i="50"/>
  <c r="D5" i="50"/>
  <c r="E5" i="49"/>
  <c r="D5" i="49"/>
  <c r="E5" i="48"/>
  <c r="D5" i="48"/>
  <c r="E5" i="45"/>
  <c r="D5" i="45"/>
  <c r="E5" i="44"/>
  <c r="D5" i="44"/>
  <c r="E5" i="42"/>
  <c r="D5" i="42"/>
  <c r="E5" i="40"/>
  <c r="D5" i="40"/>
  <c r="E5" i="36"/>
  <c r="D5" i="36"/>
  <c r="E5" i="32"/>
  <c r="D5" i="32"/>
  <c r="E5" i="38"/>
  <c r="D5" i="38"/>
  <c r="D5" i="15" l="1"/>
  <c r="D5" i="16" l="1"/>
  <c r="D5" i="17" l="1"/>
  <c r="E5" i="17"/>
  <c r="N10" i="44" l="1"/>
  <c r="C10" i="32"/>
  <c r="N10" i="17" l="1"/>
  <c r="M10" i="17"/>
  <c r="M10" i="16"/>
  <c r="N10" i="16"/>
  <c r="E5" i="57" l="1"/>
  <c r="H5" i="53"/>
  <c r="C10" i="44" l="1"/>
  <c r="C10" i="50"/>
  <c r="N10" i="50"/>
  <c r="B36" i="50" s="1"/>
  <c r="N36" i="50" s="1"/>
  <c r="M10" i="50"/>
  <c r="A36" i="50" s="1"/>
  <c r="M36" i="50" s="1"/>
  <c r="O36" i="50" l="1"/>
  <c r="O10" i="50"/>
  <c r="C36" i="50" s="1"/>
  <c r="N10" i="49"/>
  <c r="B25" i="49" s="1"/>
  <c r="N25" i="49" s="1"/>
  <c r="M10" i="49"/>
  <c r="A25" i="49" s="1"/>
  <c r="M25" i="49" s="1"/>
  <c r="C10" i="49"/>
  <c r="N10" i="45"/>
  <c r="B26" i="45" s="1"/>
  <c r="N26" i="45" s="1"/>
  <c r="M10" i="45"/>
  <c r="C10" i="45"/>
  <c r="M10" i="44"/>
  <c r="A24" i="44" s="1"/>
  <c r="M24" i="44" s="1"/>
  <c r="C10" i="42"/>
  <c r="N10" i="42"/>
  <c r="M10" i="42"/>
  <c r="N10" i="40"/>
  <c r="B29" i="40" s="1"/>
  <c r="N29" i="40" s="1"/>
  <c r="C10" i="40"/>
  <c r="M10" i="40"/>
  <c r="A29" i="40" s="1"/>
  <c r="M29" i="40" s="1"/>
  <c r="M10" i="36"/>
  <c r="C10" i="36"/>
  <c r="N10" i="36"/>
  <c r="B34" i="36" s="1"/>
  <c r="O10" i="49" l="1"/>
  <c r="C25" i="49" s="1"/>
  <c r="O10" i="45"/>
  <c r="C26" i="45" s="1"/>
  <c r="O10" i="42"/>
  <c r="C19" i="42" s="1"/>
  <c r="A19" i="42"/>
  <c r="O10" i="36"/>
  <c r="O25" i="49"/>
  <c r="A26" i="45"/>
  <c r="M26" i="45" s="1"/>
  <c r="A34" i="36"/>
  <c r="O10" i="44"/>
  <c r="C24" i="44" s="1"/>
  <c r="B24" i="44"/>
  <c r="O29" i="40"/>
  <c r="O10" i="40"/>
  <c r="C29" i="40" s="1"/>
  <c r="C34" i="36"/>
  <c r="N10" i="32"/>
  <c r="B37" i="32" s="1"/>
  <c r="C5" i="32"/>
  <c r="M10" i="32"/>
  <c r="A37" i="32" s="1"/>
  <c r="N10" i="38"/>
  <c r="B30" i="38" s="1"/>
  <c r="M10" i="38"/>
  <c r="A30" i="38" s="1"/>
  <c r="C10" i="38"/>
  <c r="O10" i="32" l="1"/>
  <c r="C37" i="32" s="1"/>
  <c r="O10" i="38"/>
  <c r="C30" i="38" s="1"/>
  <c r="F5" i="57" l="1"/>
  <c r="H5" i="57"/>
  <c r="D5" i="57"/>
  <c r="C5" i="57"/>
  <c r="C5" i="53"/>
  <c r="F5" i="50"/>
  <c r="H5" i="50"/>
  <c r="C5" i="50"/>
  <c r="F5" i="49"/>
  <c r="H5" i="49"/>
  <c r="C5" i="49"/>
  <c r="F5" i="48"/>
  <c r="H5" i="48"/>
  <c r="C5" i="48"/>
  <c r="F5" i="45"/>
  <c r="H5" i="45"/>
  <c r="C5" i="45"/>
  <c r="F5" i="44"/>
  <c r="C5" i="44"/>
  <c r="F5" i="42"/>
  <c r="H5" i="42"/>
  <c r="C5" i="42"/>
  <c r="F5" i="40"/>
  <c r="H5" i="40"/>
  <c r="C5" i="40"/>
  <c r="H5" i="38"/>
  <c r="F5" i="38"/>
  <c r="C5" i="38"/>
  <c r="H5" i="36"/>
  <c r="F5" i="36"/>
  <c r="C5" i="36"/>
  <c r="H5" i="32" l="1"/>
  <c r="F5" i="32"/>
  <c r="N10" i="57"/>
  <c r="B15" i="57" s="1"/>
  <c r="N15" i="57" s="1"/>
  <c r="M10" i="57"/>
  <c r="A15" i="57" s="1"/>
  <c r="M15" i="57" s="1"/>
  <c r="C10" i="57"/>
  <c r="N10" i="53"/>
  <c r="B16" i="53" s="1"/>
  <c r="N16" i="53" s="1"/>
  <c r="M10" i="53"/>
  <c r="C10" i="53"/>
  <c r="N10" i="48"/>
  <c r="B18" i="48" s="1"/>
  <c r="N18" i="48" s="1"/>
  <c r="M10" i="48"/>
  <c r="C10" i="48"/>
  <c r="N24" i="44"/>
  <c r="H5" i="44"/>
  <c r="M19" i="42"/>
  <c r="B19" i="42"/>
  <c r="N19" i="42" s="1"/>
  <c r="N30" i="38"/>
  <c r="M30" i="38"/>
  <c r="M34" i="36"/>
  <c r="N34" i="36"/>
  <c r="N37" i="32"/>
  <c r="M37" i="32"/>
  <c r="N10" i="31"/>
  <c r="B16" i="31" s="1"/>
  <c r="N16" i="31" s="1"/>
  <c r="M10" i="31"/>
  <c r="A16" i="31" s="1"/>
  <c r="M16" i="31" s="1"/>
  <c r="C10" i="31"/>
  <c r="N10" i="28"/>
  <c r="M10" i="28"/>
  <c r="A20" i="28" s="1"/>
  <c r="C10" i="28"/>
  <c r="O10" i="48" l="1"/>
  <c r="C18" i="48" s="1"/>
  <c r="O16" i="31"/>
  <c r="B20" i="28"/>
  <c r="N20" i="28" s="1"/>
  <c r="O10" i="53"/>
  <c r="C16" i="53" s="1"/>
  <c r="O10" i="28"/>
  <c r="C20" i="28" s="1"/>
  <c r="O10" i="57"/>
  <c r="C15" i="57" s="1"/>
  <c r="O15" i="57"/>
  <c r="A16" i="53"/>
  <c r="M16" i="53" s="1"/>
  <c r="O16" i="53" s="1"/>
  <c r="A18" i="48"/>
  <c r="M18" i="48" s="1"/>
  <c r="O18" i="48" s="1"/>
  <c r="O37" i="32"/>
  <c r="O26" i="45"/>
  <c r="O24" i="44"/>
  <c r="O19" i="42"/>
  <c r="O30" i="38"/>
  <c r="O34" i="36"/>
  <c r="O10" i="31"/>
  <c r="C16" i="31" s="1"/>
  <c r="M20" i="28"/>
  <c r="H5" i="25"/>
  <c r="F5" i="25"/>
  <c r="E5" i="25"/>
  <c r="D5" i="25"/>
  <c r="H5" i="15"/>
  <c r="F5" i="15"/>
  <c r="C5" i="15"/>
  <c r="C5" i="16"/>
  <c r="H5" i="17"/>
  <c r="F5" i="17"/>
  <c r="C5" i="17"/>
  <c r="N10" i="25"/>
  <c r="B16" i="25" s="1"/>
  <c r="N16" i="25" s="1"/>
  <c r="M10" i="25"/>
  <c r="A16" i="25" s="1"/>
  <c r="M16" i="25" s="1"/>
  <c r="C10" i="25"/>
  <c r="N10" i="15"/>
  <c r="B18" i="15" s="1"/>
  <c r="N18" i="15" s="1"/>
  <c r="M10" i="15"/>
  <c r="B18" i="16"/>
  <c r="N18" i="16" s="1"/>
  <c r="A18" i="16"/>
  <c r="M18" i="16" s="1"/>
  <c r="O20" i="28" l="1"/>
  <c r="O16" i="25"/>
  <c r="O10" i="25"/>
  <c r="C16" i="25" s="1"/>
  <c r="O10" i="15"/>
  <c r="C18" i="15" s="1"/>
  <c r="O18" i="16"/>
  <c r="A18" i="15"/>
  <c r="M18" i="15" s="1"/>
  <c r="O18" i="15" s="1"/>
  <c r="O10" i="16"/>
  <c r="C18" i="16" s="1"/>
  <c r="B28" i="17"/>
  <c r="N28" i="17" s="1"/>
  <c r="A28" i="17"/>
  <c r="M28" i="17" s="1"/>
  <c r="C10" i="17"/>
  <c r="O10" i="17" l="1"/>
  <c r="C28" i="17" s="1"/>
  <c r="O28" i="17"/>
</calcChain>
</file>

<file path=xl/sharedStrings.xml><?xml version="1.0" encoding="utf-8"?>
<sst xmlns="http://schemas.openxmlformats.org/spreadsheetml/2006/main" count="1321" uniqueCount="421">
  <si>
    <t>IR1</t>
  </si>
  <si>
    <t>IR2</t>
  </si>
  <si>
    <t>IR3</t>
  </si>
  <si>
    <t>IR4</t>
  </si>
  <si>
    <t>IR5</t>
  </si>
  <si>
    <t>IR6</t>
  </si>
  <si>
    <t>IR7</t>
  </si>
  <si>
    <t>IR8</t>
  </si>
  <si>
    <t>IR9</t>
  </si>
  <si>
    <t>IR10</t>
  </si>
  <si>
    <t>IR11</t>
  </si>
  <si>
    <t>IRXX</t>
  </si>
  <si>
    <t>Y</t>
  </si>
  <si>
    <t>N</t>
  </si>
  <si>
    <t>Dubultā finansēšana</t>
  </si>
  <si>
    <t xml:space="preserve">Personāla kvalitātes vai veikto darbību pārspīlējums </t>
  </si>
  <si>
    <t>Nepatiesas darba izmaksas</t>
  </si>
  <si>
    <t>Ievietojiet aprakstu par papildu riskiem…</t>
  </si>
  <si>
    <t>Ievietojiet aprakstu par papildu izmaksām…</t>
  </si>
  <si>
    <t>Nepienācīgi kvalificēts darbaspēks</t>
  </si>
  <si>
    <t>Nekompensētās virsstundas</t>
  </si>
  <si>
    <t>Ārējais</t>
  </si>
  <si>
    <t>Iekšējais / Slepena noruna</t>
  </si>
  <si>
    <t>Darba izmaksas ir nepareizi sadalītas specifiskiem projektiem</t>
  </si>
  <si>
    <t>Nepaziņots interešu konflikts</t>
  </si>
  <si>
    <t>Falsificētas specifikācijas</t>
  </si>
  <si>
    <t>Ievietojiet aprakstu par papildu kontrolēm…</t>
  </si>
  <si>
    <t>Dubulti pieprasījumi</t>
  </si>
  <si>
    <t xml:space="preserve">Neeksistējošais personāls </t>
  </si>
  <si>
    <t>Ievietojiet kontroļu aprakstu...</t>
  </si>
  <si>
    <t>RISKA APRAKSTS</t>
  </si>
  <si>
    <t>Riska ID</t>
  </si>
  <si>
    <t>Riska nosaukums</t>
  </si>
  <si>
    <t xml:space="preserve">Riskam pakļautie </t>
  </si>
  <si>
    <t>Riska avots</t>
  </si>
  <si>
    <t>Vai šis risks ir saistošs iestādei?</t>
  </si>
  <si>
    <t>Sniegt pamatojumu, ja atbilde ir "nē"</t>
  </si>
  <si>
    <t>AR1</t>
  </si>
  <si>
    <t>AR2</t>
  </si>
  <si>
    <t>AR3</t>
  </si>
  <si>
    <t>ARX</t>
  </si>
  <si>
    <t>Detalizēts riska apraksts</t>
  </si>
  <si>
    <t>Riskam pakļautie</t>
  </si>
  <si>
    <t>RISKA SĀKOTNĒJĀ VĒRTĪBA</t>
  </si>
  <si>
    <t>ESOŠĀS KONTROLES</t>
  </si>
  <si>
    <t>RISKA ATLIKUSĪ VĒRTĪBA</t>
  </si>
  <si>
    <t>Kontroles ID</t>
  </si>
  <si>
    <t>Kontroles apraksts</t>
  </si>
  <si>
    <t>Vai jūs varat pierādīt šīs kontroles veikšanu?</t>
  </si>
  <si>
    <t>Vai jūs regulāri pārbaudiet šo kontroli?</t>
  </si>
  <si>
    <t>Riska varbūtība (BRUTO)</t>
  </si>
  <si>
    <t>Riska ietekme (BRUTO)</t>
  </si>
  <si>
    <t>Riska ietekme (NETO)</t>
  </si>
  <si>
    <t>Riska varbūtība (NETO)</t>
  </si>
  <si>
    <t>Kopējais vērtējums (NETO)</t>
  </si>
  <si>
    <t>RISKA SASNIEDZAMĀ VĒRTĪBA</t>
  </si>
  <si>
    <t>Riska kopējais vērtējums (BRUTO)</t>
  </si>
  <si>
    <t>Riska kopējais vērtējums (NETO)</t>
  </si>
  <si>
    <t>AK 1.1</t>
  </si>
  <si>
    <t>AK 1.2</t>
  </si>
  <si>
    <t>AK 1.3</t>
  </si>
  <si>
    <t>AK 1.4</t>
  </si>
  <si>
    <t>AK 1.5</t>
  </si>
  <si>
    <t>AK 1.6</t>
  </si>
  <si>
    <t>AK 1.7</t>
  </si>
  <si>
    <t>AK 1.8</t>
  </si>
  <si>
    <t>AK 1.X</t>
  </si>
  <si>
    <t>IK 2X.X</t>
  </si>
  <si>
    <t>IK 11.1</t>
  </si>
  <si>
    <t>IK 11.X</t>
  </si>
  <si>
    <t>IK 10.1</t>
  </si>
  <si>
    <t>IK 10.2</t>
  </si>
  <si>
    <t>IK 10.3</t>
  </si>
  <si>
    <t>IK 10.4</t>
  </si>
  <si>
    <t>IK 10.X</t>
  </si>
  <si>
    <t>IK 10.11</t>
  </si>
  <si>
    <t>IK 10.12</t>
  </si>
  <si>
    <t>IK 10.21</t>
  </si>
  <si>
    <t>IK 10.22</t>
  </si>
  <si>
    <t>IK 10.31</t>
  </si>
  <si>
    <t>IK 10.32</t>
  </si>
  <si>
    <t>IK 10.41</t>
  </si>
  <si>
    <t>IK 9.1</t>
  </si>
  <si>
    <t>IK 9.2</t>
  </si>
  <si>
    <t>IK 9.3</t>
  </si>
  <si>
    <t>IK 9.4</t>
  </si>
  <si>
    <t>IK 9.X</t>
  </si>
  <si>
    <t>IK 9.11</t>
  </si>
  <si>
    <t>IK 9.12</t>
  </si>
  <si>
    <t>IK 9.13</t>
  </si>
  <si>
    <t>IK 7.1</t>
  </si>
  <si>
    <t>IK 7.2</t>
  </si>
  <si>
    <t>IK 7.3</t>
  </si>
  <si>
    <t>IK 7.X</t>
  </si>
  <si>
    <t>IK 7.11</t>
  </si>
  <si>
    <t>IK 7.12</t>
  </si>
  <si>
    <t>IK 7.13</t>
  </si>
  <si>
    <t>IK 6.1</t>
  </si>
  <si>
    <t>IK 6.2</t>
  </si>
  <si>
    <t>IK 6.X</t>
  </si>
  <si>
    <t>IK 6.11</t>
  </si>
  <si>
    <t>IK 6.12</t>
  </si>
  <si>
    <t>IK 6.13</t>
  </si>
  <si>
    <t>IK 5.1</t>
  </si>
  <si>
    <t>IK 5.2</t>
  </si>
  <si>
    <t>IK 5.X</t>
  </si>
  <si>
    <t>IK 4.1</t>
  </si>
  <si>
    <t>IK 4.3</t>
  </si>
  <si>
    <t>IK 4.4</t>
  </si>
  <si>
    <t>IK 4.5</t>
  </si>
  <si>
    <t>IK 4.6</t>
  </si>
  <si>
    <t>IK 4.X</t>
  </si>
  <si>
    <t>IK 4.11</t>
  </si>
  <si>
    <t>IK 4.12</t>
  </si>
  <si>
    <t>IK 3.1</t>
  </si>
  <si>
    <t>IK 3.2</t>
  </si>
  <si>
    <t>IK 3.3</t>
  </si>
  <si>
    <t>IK 3.X</t>
  </si>
  <si>
    <t>IK 3.11</t>
  </si>
  <si>
    <t>IK 3.12</t>
  </si>
  <si>
    <t>IK 3.13</t>
  </si>
  <si>
    <t>IK 3.14</t>
  </si>
  <si>
    <t>IK 3.21</t>
  </si>
  <si>
    <t>IK 3.22</t>
  </si>
  <si>
    <t>IK 2.1</t>
  </si>
  <si>
    <t>IK 2.2</t>
  </si>
  <si>
    <t>IK 2.3</t>
  </si>
  <si>
    <t>IK 2.X</t>
  </si>
  <si>
    <t>IK 2.11</t>
  </si>
  <si>
    <t>IK 2.12</t>
  </si>
  <si>
    <t>IK 2.13</t>
  </si>
  <si>
    <t>IK 2.14</t>
  </si>
  <si>
    <t>IK 2.21</t>
  </si>
  <si>
    <t>IK 2.22</t>
  </si>
  <si>
    <t>IK 2.31</t>
  </si>
  <si>
    <t>IK 2.32</t>
  </si>
  <si>
    <t>IK 2.33</t>
  </si>
  <si>
    <t>IK 1.1</t>
  </si>
  <si>
    <t>IK 1.2</t>
  </si>
  <si>
    <t>IK 1.3</t>
  </si>
  <si>
    <t>IK 1.4</t>
  </si>
  <si>
    <t>IK 1.X</t>
  </si>
  <si>
    <t>IK 1.11</t>
  </si>
  <si>
    <t>IK 1.14</t>
  </si>
  <si>
    <t>AK X.1</t>
  </si>
  <si>
    <t>AK X.X</t>
  </si>
  <si>
    <t>AK 3.1</t>
  </si>
  <si>
    <t>AK 3.X</t>
  </si>
  <si>
    <t>AK 2.1</t>
  </si>
  <si>
    <t>AK 2.2</t>
  </si>
  <si>
    <t>AK 2.3</t>
  </si>
  <si>
    <t>AK 2.X</t>
  </si>
  <si>
    <t>Atbildīgais</t>
  </si>
  <si>
    <t>Izpildes 
termiņš</t>
  </si>
  <si>
    <t>Riska ietekme (SASNIEDZAMĀ)</t>
  </si>
  <si>
    <t>Riska varbūtība (SASNIEDZAMĀ)</t>
  </si>
  <si>
    <t>Riska notikuma apraksts</t>
  </si>
  <si>
    <t>Plānotās papildu kontroles</t>
  </si>
  <si>
    <t>Plānoto apvienoto kontroļu iedarbība uz jauno riska ietekmi (NETO)</t>
  </si>
  <si>
    <t>Plānoto apvienoto kontroļu iedarbība uz jauno riska varbūtību (NETO)</t>
  </si>
  <si>
    <t>Apvienoto kontroļu iedarbība uz riska ietekmi (BRUTO), ņemot vērā ticamības līmeni</t>
  </si>
  <si>
    <t>Apvienoto kontroļu iedarbība uz riska varbūtību (BRUTO), ņemot vērā ticamības līmeni</t>
  </si>
  <si>
    <t>Riska kopējais vērtējums (SASNIEDZAMAIS)</t>
  </si>
  <si>
    <t>Augsta</t>
  </si>
  <si>
    <t>Vidēja</t>
  </si>
  <si>
    <t>Zema</t>
  </si>
  <si>
    <t>Kāda ir jūsu pārliecība par šīs kontroles efektivitāti?</t>
  </si>
  <si>
    <t>Tabula Nr.1</t>
  </si>
  <si>
    <t>Tabula Nr.2</t>
  </si>
  <si>
    <t>Tabula Nr.3</t>
  </si>
  <si>
    <t>PASĀKUMU PLĀNS</t>
  </si>
  <si>
    <t>Jā</t>
  </si>
  <si>
    <t>Nē</t>
  </si>
  <si>
    <t>2.pielikums</t>
  </si>
  <si>
    <t>Neatbilstošu cenu noteikšana</t>
  </si>
  <si>
    <r>
      <t>Iestāde:</t>
    </r>
    <r>
      <rPr>
        <b/>
        <sz val="9"/>
        <color theme="1"/>
        <rFont val="Times New Roman"/>
        <family val="1"/>
        <charset val="186"/>
      </rPr>
      <t xml:space="preserve"> Finanšu ministrija</t>
    </r>
  </si>
  <si>
    <t>Dokumenta nosaukums:</t>
  </si>
  <si>
    <r>
      <t>Struktūrvienība:</t>
    </r>
    <r>
      <rPr>
        <b/>
        <sz val="9"/>
        <color theme="1"/>
        <rFont val="Times New Roman"/>
        <family val="1"/>
        <charset val="186"/>
      </rPr>
      <t xml:space="preserve"> Eiropas Savienības fondu vadības un kontroles departaments</t>
    </r>
  </si>
  <si>
    <r>
      <t>Sagatavoja:</t>
    </r>
    <r>
      <rPr>
        <b/>
        <sz val="9"/>
        <color theme="1"/>
        <rFont val="Times New Roman"/>
        <family val="1"/>
        <charset val="186"/>
      </rPr>
      <t xml:space="preserve"> </t>
    </r>
  </si>
  <si>
    <t>Datums:</t>
  </si>
  <si>
    <t>Eiropas Savienības fondu ieviešanas vadības nodaļa</t>
  </si>
  <si>
    <t xml:space="preserve">Metodiskie norādījumi specifisko krāpšanas un korupcijas risku novērtēšanai Eiropas Reģionālās attīstības fonda, Eiropas Sociālā fonda un Kohēzijas fonda projektu ieviešanā 2014.-2020.gada plānošanas periodā </t>
  </si>
  <si>
    <t>Izpilde - riski saistībā ar darba izmaksām, kas radušās finansējuma saņēmējiem vai iepirkuma procedūrā izraudzītam pretendentam</t>
  </si>
  <si>
    <t xml:space="preserve">Izpilde - publikskā iepirkuma riski attiecībā uz finansējuma saņēmēju iesniegtajiem un pārvaldītajiem iepirkuma līgumiem. </t>
  </si>
  <si>
    <t>Finansējuma saņēmējs</t>
  </si>
  <si>
    <t>Finansējuma saņēmēja iepirkuma procedūrā izraudzītais pretendents (līgumslēdzēja puse)</t>
  </si>
  <si>
    <t>Finansējuma saņēmējs un tā iepirkuma procedūrā izraudzītais pretendents (līgumslēdzēja puse)</t>
  </si>
  <si>
    <t xml:space="preserve">Finansējuma saņēmējs vai tā iepirkuma procedūrā izraudzītais pretendents tīši pārspīlē iesaistītā personāla vai veikto darbību kvalitāti, lai atzītu izdevumus par attaisnotajām izmaksām:
- nepienācīgi kvalificēts darbaspēks;
- neatbilstoši apraksti par darbībām, ko paveica darbinieki.   
</t>
  </si>
  <si>
    <t>1) Finansējuma saņēmēja iepirkuma procedūrā izraudzītais pretendents iepirkuma procedūrā var piedāvāt atbilstoši kvalificētu darbinieksu, bet veikt līguma īstenošanu izmantojot nepienācīgi kvalificētu personālu; 
2) Finansējuma saņēmējs vai tā iepirkuma procedūrā izraudzītais pretendents var apzināti viltot personāla veikto uzdevumu aprakstus, lai nodrošinātu, ka izdevumi  tiek atzīti par attaisnotajām izmaksām.</t>
  </si>
  <si>
    <t>Iepirkums sadalīts vairākos atsevišķos iepirkumos</t>
  </si>
  <si>
    <t>Kukuļi un cits nepelnīts labums sev vai citām personām</t>
  </si>
  <si>
    <t>Bez iepirkuma procedūras slēgts līgums ar pretendentu</t>
  </si>
  <si>
    <t>Manipulācija piedāvājumu izvērtēšanā</t>
  </si>
  <si>
    <t>Fiktīvi izveidoti piegādātāji vai pakalpojumu iesniedzēji</t>
  </si>
  <si>
    <t>Iepirkuma priekšmeta aizstāšana</t>
  </si>
  <si>
    <t>Iepirkuma priekšmeta nepiegādāšana</t>
  </si>
  <si>
    <t>Neatbilstoši apraksti par darbībām, ko veikuši darbinieki</t>
  </si>
  <si>
    <t>Augstākas darbaspēka stundas tarifa likmes nekā tās ir patiesībā</t>
  </si>
  <si>
    <t>Aizliegta vienošanās</t>
  </si>
  <si>
    <t>Nav piemērota atbilstoša iepirkuma procedūra</t>
  </si>
  <si>
    <t>Iepirkumu regulējuma neievērošana un līguma pagarināšana</t>
  </si>
  <si>
    <t>Atklāta informācija par kandidātiem vai pretendentiem un to piedāvājumiem.</t>
  </si>
  <si>
    <t>Nepatiesas darba atlīdzības izmaksas</t>
  </si>
  <si>
    <t>Darbības, kas veiktas ārpus izmaksu attiecināmības perioda</t>
  </si>
  <si>
    <t>Nepatiesa informācija projekta iesniedzēja projekta iesniegumā</t>
  </si>
  <si>
    <t>Projekta iesniedzējs tiek informēts par  pieņemto lēmumu attiecībā uz projekta iesnieguma apstiprināšanu, apstiprināšanu ar nosacījumu vai noraidīšanu.</t>
  </si>
  <si>
    <t xml:space="preserve">Finansējuma saņēmējs apzināti nepareizi sadala darba laika izmaksas starp ES fondu projektiem un citiem finansējuma avotiem. </t>
  </si>
  <si>
    <t xml:space="preserve">Interešu konflikts projektu iesniegumu vērtēšanas komisijā </t>
  </si>
  <si>
    <t>Finansējuma saņēmējs darba atlīdzības izdevumus norāda par darbu projektā, kurā darbinieks faktiski nestrādā.</t>
  </si>
  <si>
    <t xml:space="preserve">Finansējuma saņēmējs vai tā iepirkuma procedūrā izraudzītais pretendents apzināti kā attiecināmās izmaksas norāda: 
- darba atlīdzības izdevumus par neveiktu darbu vai neatbilstoši veiktu darbu;
- darba atlīdzības izdevumus par kvalificēta personāla neapmaksātu virsstundu darbu;
- darba atlīdzības izdevumus ar augstākām darbaspēka stundas tarifa likmēm nekā tās ir patiesībā; 
- darba atlīdzības izdevumus par neeksistējošajiem darbiniekiem;
- darba atlīdzības izdevumus par darbībām, kas tika veiktas ārpus attiecināmības.
</t>
  </si>
  <si>
    <t xml:space="preserve">1) Finansējuma saņēmējs vai iepirkuma procedūrā izraudzītais pretendents var apzināti pieprasīt samaksu par viltus darbaspēku, viltojot dokumentus, kas apstiprina darbību veikšanu, kā arī fiktīvi paaugstinot nostrādāto darba stundu skaitu;
2) Finansējuma saņēmējs vai tā iepirkuma procedūrā izraudzītais pretendents var apzināti norādīt darba atlīdzības izdevumus par nostrādātajām virsstundām darbos, kur darbiniekiem parasti netiek piešķirtas virsstundas; 
3) Finansējuma saņēmējs vai tā iepirkuma procedūrā izraudzītais pretendents var apzināti norādīt darbaspēka izmaksas ar augstākām darba samaksas stundu likmēm;
4) Finansējuma saņēmējs vai tā iepirkuma procedūrā izraudzītais pretendents var viltot dokumentus un nor'ādīt izmaksas par personālu, kas netiek nodarbināts vai neeksistē; 
5) Finansējuma saņēmējs vai tā iepirkuma procedūrā izraudzītais pretendents var apzināti viltot dokumentus, lai nodrošinātu, ka izdevumi šķietami ir radušies attiecīgajā attiecināmības periodā.  </t>
  </si>
  <si>
    <t>Manipulācija ar maksājuma pieprasījumā iekļaujamiem izdevumiem</t>
  </si>
  <si>
    <t xml:space="preserve">Finansējuma saņēmēja iepirkuma procedūrā izraudzītais pretendents manipulē ar noslēgtā iepirkuma līguma īstenošanas ietvaros veikto darījumu apliecinošiem dokumentiem (rēķins, faktūrrēķins, preču pavadzīme-rēķins), lai pieprasītu lielāku samaksu vai atkārtoti ņemtu samaksu par izdevumiem, kas tam ir radušies:
- Finansējuma saņēmēja iepirkuma procedūrā izraudzītais pretendents izrakstījis rēķinu dubultā apmērā;
- nepatiesi vai mākslīgi sadārdzināti vai dublēti rēķini.
</t>
  </si>
  <si>
    <t xml:space="preserve">1) Finansējuma saņēmēja iepirkuma procedūrā izraudzītais pretendents, kam ir vairāki līdzīgi darbu pasūtījumi, darījumu apliecinošos dokumentos var iekļaut izdevumus par vairākiem pasūtījumiem, tādējādi izrakstot pārāk lielus rēķinus; 
2) Finansējuma saņēmēja iepirkuma procedūrā izraudzītais pretendents var apzināti izrakstīt nepatiesus, mākslīgi sadārdzinātus vai dubultus rēķinus, darbojoties vienatnē vai slepeni vienojoties ar finansējuma saņēmēja darbinieku, kas iesaistīts iepirkuma līguma slēgšanā. </t>
  </si>
  <si>
    <t xml:space="preserve">Iepirkuma priekšmeta nepiegāde vai aizstāšana </t>
  </si>
  <si>
    <t>Finansējuma saņēmēja iepirkuma procedūrā izraudzītais pretendents līguma izpildi neveic saskaņā ar nosacījumiem: 
- aizstājot  iepirkuma līgumā noteikto iepirkuma priekšmetu ar citu;
- bez finansējuma saņēmēja ziņas veic izmaiņas un vispār nepiegādā iepirkuma priekšmetu;</t>
  </si>
  <si>
    <t>1) Finansējuma saņēmēja iepirkuma procedūrā izraudzītais pretendents augstvērtīgus materiālus var aizstāt ar līdzīga izskata lētākiem un zemākas kvalitātes produktiem,  sniegt neatbilstošas kvalitatātes vai apjoma pakalpojumus. Finansējuma saņēmēji var būt līdzdalībnieki šajā krāpšanā;  
2) Daļa vai visas preces vai pakalpojumi, kuri ir jāpiegādā saskaņā ar noslēgto iepirkuma līgumu, var netikt piegādāti vai līgums apzināti netiek pildīts atbilstoši prasībām.</t>
  </si>
  <si>
    <t>Noslēgtā iepirkuma līguma grozīšana</t>
  </si>
  <si>
    <t>Finansējuma saņēmējs un tā iepirkuma procedūrā izraudzītais pretendents slepeni vienojas veikt būtiskus grozījumus noslēgtajā iepirkuma līgumā, paredzot vēl izdevīgākus nosacījumus par preču vai pakalpojumu piegādi.</t>
  </si>
  <si>
    <t xml:space="preserve">Manipulācija ar taisnīgu iepirkuma procedūru </t>
  </si>
  <si>
    <t xml:space="preserve">Finansējuma saņēmējs galīgo lēmumu par iepirkuma procedūrā izraudzītu pretendentu pieņem:
- balstoties uz kāda konkrēta pretendenta atbilstībai sagatavotu  iepirkuma tehnisko specifikāciju;
-atklājot pretendentam informāciju par citiem kandidātiem vai pretendentiem un to piedāvājumiem.
- manipulējot piedāvājumu izvērtēšanā (veicot aizliegtas vienošanās) </t>
  </si>
  <si>
    <t>1) Finansējuma saņēmējs var sagatavot iepirkuma dokumentāciju (iepirkuma paziņojumu vai iepirkuma priekšmeta aprakstu) tā, lai iepirkuma procedūrā konkrētam kandidātam vai pretendentam salīdzinājumā ar citiem piedāvājumiem tiktu nodrošinātas priekšrocības. Iepirkuma priekšmeta aprakstā formulē iepirkuma priekšmeta tehniskās, funkcionālās vai darbības prasības, tādējādi ierobežojot konkurenci. 
2)  Finansējuma saņēmējs vai tā darbinieki, kas ir iesaistīti piedāvājumu novērtēšanā vai līguma slēgšanā, var atklāt informāciju par kandidātiem vai pretendentiem un to piedāvājumiem, lai jau iepriekš radītu priekšrocības  izvēlētajam pretendentam izveidot labāku tehnisko vai finansiālo piedāvājumu;
3) Finansējuma saņēmējs var manipulēt saņemto piedāvājumu izvērtēšanas procesā, lai nodrošinātu, ka tiks izvēlēts iepriekš paredzētais pretendents.</t>
  </si>
  <si>
    <t>Iepirkuma kandidātu vai pretendentu aizliegta vienošanās</t>
  </si>
  <si>
    <t>Piedāvājuma iesniedzēji manipulē ar finansējuma saņēmēja organizēto iepirkuma procedūru, lai iegūtu līgumu, slepeni vienojoties vai izveidojot viltus kandidātus vai pretendentus:
- divu vai vairāku tirgus dalībnieku aizliegta vienošanās, tai skaitā saistīto uzņēmumu piedāvājumu iesniegšana;
- fiktīvi izveidoti piegādātāji vai pakalpojumu iesniedzēji.</t>
  </si>
  <si>
    <t>1)Divu vai vairāku tirgus dalībnieku aizliegta vienošanās, kuras mērķis vai sekas ir konkurences kavēšana, ierobežošana vai deformēšana kādā ģeogrāfiskajā teritorijā vai reģionā (vienošanās par piedalīšanos vai nepiedalīšanos finansējuma saņēmēja organizētajā iepirkuma procedūrā, „pasūtījumu rotēšana” starp iepirkumu pretendentiem, kad tiek panākta vienošanās par to, ka konkrēta iepirkuma procedūrā tiks piedāvātas tādas cenas, lai kāda konkrēta pretendenta piedāvājums būtu lētākais, bet nākamajā iepirkuma procedūrā līgums tiktu slēgts ar citu pretendentu, savstarpēja vienošanās sadarboties ar noteiktiem pasūtītājiem, sadarbošanās cenu noteikšanā u.c.);
2)  Kandidāti vai pretendenti, vienojoties, var iesniegt piedāvājumus ar paaugstinātām preču vai pakalpojumu cenām vai tīši sagatavot neatbilstošus piedāvājumus, lai nodrošinātu, ka priekšroku gūst piedāvājums ar mākslīgi paaugstinātām cenām, kā arī izveidot fiktīvus preču vai pakalpojumu sniedzējus, lai izveidotu fiktīvus rēķinus. Turklāt finansējuma saņēmēja darbinieks var apstiprināt maksājumus fiktīvam piegādātājam, lai varētu piesavināties līdzekļus.</t>
  </si>
  <si>
    <t>Piedāvājuma iesniedzējs manipulē ar taisnīgu iepirkuma procedūru, norādot nesamērīgas izmaksas savā piedāvājumā.</t>
  </si>
  <si>
    <t xml:space="preserve">Kandidāti vai pretendenti savos cenu piedāvājumos var nenorādīt aktuālas, pilnīgas un precīzas izmaksas vai cenu noteikšanas datus, kā rezultātā izveido paaugstinātas līgumcenas (piemēram, bijusi pieejama informācija par cenu  pozīcijām, kas netiks ietvertas galīgajā līgumā, kas ļāva iesniegt nepamatoti zemas atsevišķu budžeta pozīciju cenas piedāvājumus salīdzinājumā ar pārējiem,  vai cena ir pārāk augsta salīdzinājumā ar tāmes aprēķiniem, publicētiem izcenojumiem, līdzīgiem darbiem vai pakalpojumiem vai vidējo rādītāju rūpniecības sektorā un taisnīgām tirgus cenām). </t>
  </si>
  <si>
    <t xml:space="preserve">Interešu konflikts vai kukuļi un cits nepelnīts labums sev vai citām personām </t>
  </si>
  <si>
    <t>Finansējuma saņēmēja iepirkuma procedūrā izvēlēts pretendents piegādes, pakalpojumu vai būvdarbu līguma slēgšanai, jo:
- finansējuma saņēmējs un pretendents atradās interešu konfliktā;
- tika maksāti kukuļi un sniegts cits nepelnīts labums sev vai citām personām</t>
  </si>
  <si>
    <t xml:space="preserve">1) Finansējuma saņēmējs var noslēgt līgumu ar iepirkuma procedūrā izraudzītu pretendentu, kura darbiniekam ir finansiālā vai cita veida interese. Tāpat  pretendents var nepaziņot par visiem saviem interešu konfliktiem, sākotnējo iepirkuma piedāvājumu iesniegšanas laikā.
2) pretendents, kas iesniedz iepirkuma piedāvājumu var finansējuma saņēmējiem piedāvāt kukuļus vai citus nepelnītus labumus, lai ietekmētu galīgā lēmuma pieņemšanau par pretendenta izvēli.   </t>
  </si>
  <si>
    <t>Izvairīšanās no taisnīgas iepirkuma procedūras</t>
  </si>
  <si>
    <t>Finansējuma saņēmējs izvairās no taisnīgas iepirkuma procedūras, lai izvēlētos noteiktu pretendentu līguma slēgšanai vai pagarināšanai:                                                                         
- sadalot preču, pakalpojumu vai būvdarbu iepirkumu vairākos atsevišķos iepirkumos;
- bez iepirkuma procedūras slēdzot piegādes, pakalpojumu vai būvdarbu līgumu ar izvēlētu pretendentu;
- nepiemērojot publisko iepirkumu likumdošanas nosacījumus, neizsludina jaunu iepirkuma procedūru (ja attiecināms) un pagarina iepriekš noslēgto iepirkuma līgumu;</t>
  </si>
  <si>
    <t xml:space="preserve">1) Finansējuma saņēmēji var izvairīties no taisnīgas iepirkuma procedūras rīkošanas, sadalot preču, pakalpojumu vai būvdarbu iepirkumu vairākos atsevišķos iepirkumos, lai nodrošinātu priekšrocības kādam konkrētam iepriekš zināmam pretendentam, kurš tiks izvēlēts kādas noteiktas iepirkuma daļas īstenošanai;  
2) Finansējuma saņēmējs, nosakot iepirkuma priekšmeta prasības, aprakstā var ietvert prasības, kas nepamatoti ierobežo konkurenci  (norādes uz specifisku izcelsmi, īpašu procesu, zīmolu, patentu vai specifisku preču veidu, kas noteiktiem piegādātājiem vai precēm rada priekšrocības vai citiem pretendentiem - noraidīšanas iemeslu). 
3) Finansējuma saņēmējs var noslēgt piegādes, pakalpojumu vai būvdarbu  līgumus ar iepriekš izvēlētiem pretendentiem, nerīkojot vai rīkojot fiktīvas iepirkuma procedūras;
4) Finansējuma saņēmējs var pagarināt noslēgtā iepirkuma līguma termiņu vai veikt būtiskus iepirkuma līguma grozījumus (tostarp arī izmaiņas tehniskajās prasībās, darbu apjomu un līgumcenas samazināšana vai palielināšana) iekļauj papildu nosacījumus, lai izvairītos no jaunas iepirkuma procedūras rīkošanas. </t>
  </si>
  <si>
    <t>Finansējuma saņēmēja iesniegto darba atlīdzības izdevumu pārbaudei, Iestāde regulāri pieprasa no finansējuma saņēmējiem maksājuma pieprasījuma pārbaudei iesniedzamos attiecināmo izdevumu pamatojošos dokumentus, lai pārbaudītu personāla esamību, piem., līgumus, informāciju par sociālo apdrošināšanu. Visus pierādījumus izvērtē kritiski un, ja iespējams, patstāvīgi.</t>
  </si>
  <si>
    <t>Sadarbības iestāde un finansējuma saņēmēji</t>
  </si>
  <si>
    <t xml:space="preserve">Iestādes darbiniekiem var būt interešu konflikti, kas nelikumīgi ietekmē maksājumu apstiprināšanu noteiktiem saņēmējiem. </t>
  </si>
  <si>
    <t>Iestāde un projekta iesniedzēji</t>
  </si>
  <si>
    <t>Projekta iesniedzēji</t>
  </si>
  <si>
    <t>EIROPAS SAVIENĪBAS STRUKTŪRFONDU UN KOHĒZIJAS FONDA 
2014.-2020.GADA PLĀNOŠANAS PERIODA 
KRĀPŠANAS UN KORUPCIJAS RISKU REĢISTRS</t>
  </si>
  <si>
    <t xml:space="preserve">Interešu konflikti sadarbības iestādē </t>
  </si>
  <si>
    <t>AK 1.9</t>
  </si>
  <si>
    <t>IK 8.1</t>
  </si>
  <si>
    <t>IK 8.2</t>
  </si>
  <si>
    <t>IK 8.X</t>
  </si>
  <si>
    <t>IK 2.1X</t>
  </si>
  <si>
    <t>IK 2.2X</t>
  </si>
  <si>
    <t>IK 2.3X</t>
  </si>
  <si>
    <t>IK 3.1X</t>
  </si>
  <si>
    <t>IK 3.2X</t>
  </si>
  <si>
    <t>IK 4.1X</t>
  </si>
  <si>
    <t>IK 7.1X</t>
  </si>
  <si>
    <t>IK 9.1X</t>
  </si>
  <si>
    <t>IK 1.5</t>
  </si>
  <si>
    <t>IK 5.3</t>
  </si>
  <si>
    <t>IK 6.3</t>
  </si>
  <si>
    <t>Izrakstīti nepatiesi, pārāk lieli rēķini</t>
  </si>
  <si>
    <t>IK 8.3</t>
  </si>
  <si>
    <t>Savā projekta iesniegumā projekta iesniedzējs sniedz nepatiesas ziņas, maldinot projektu iesniegumu vērtēšanas komisiju par savu atbilstību izslēgšanas noteikumiem vai projekta iesnieguma atbilstību  vienotajiem un specifiskajiem projektu iesniegumu vērtēšanas kritērijiem, lai ļautu kvalificēties projektu pieteikumu atlasē finansējuma saņemšanai noteiktā specifiskā atbalsta mērķa (SAM) ietvaros.</t>
  </si>
  <si>
    <t>1: PROJEKTU IESNIEDZĒJU (PRETENDENTU) ATLASE</t>
  </si>
  <si>
    <t>Nepilnīgs / neatbilstošs izdevumu apliecināšanas process</t>
  </si>
  <si>
    <t>Sertifikācijas iestāde</t>
  </si>
  <si>
    <t>Interešu konflikti Sertifikācijas iestādē</t>
  </si>
  <si>
    <t>Izdevumus var apliecināt Sertifikācijas iestāde, kas ir saistīta ar saņēmēju.</t>
  </si>
  <si>
    <t>Sertifikācijas iestāde un finansējuma saņēmēji</t>
  </si>
  <si>
    <t>MDR1</t>
  </si>
  <si>
    <t>MDR2</t>
  </si>
  <si>
    <t>MDR3</t>
  </si>
  <si>
    <t>MDRX</t>
  </si>
  <si>
    <t>MDK 1.1</t>
  </si>
  <si>
    <t>MDK 1.2</t>
  </si>
  <si>
    <t>MDK 1.3</t>
  </si>
  <si>
    <t>MDK 1.4</t>
  </si>
  <si>
    <t>MDK 1.5</t>
  </si>
  <si>
    <t>MDK 1.X</t>
  </si>
  <si>
    <t>Sertifikācijas iestādei ir skaidra metodoloģija, saskaņā ar kuru pārbaudāmo saņēmēju skaits un veids balstās uz pieņemto labāko praksi, tai skaitā krāpšanas riska līmeņa analīzi. Iestāde pārbauda un apstiprina šo atlases procesu.</t>
  </si>
  <si>
    <t>Iekšējais / Ārējais audits regulāri pārbauda kā darbojas iekšējās kontroles</t>
  </si>
  <si>
    <t>MDK 3.1</t>
  </si>
  <si>
    <t>MDK 3.2</t>
  </si>
  <si>
    <t>MDK 3.3</t>
  </si>
  <si>
    <t>MDK 3.4</t>
  </si>
  <si>
    <t>Projekta iesnieguma vērtēšanā izmanto zināšanas (iepriekš gūtu pieredzi) saistībā ar projeku iesniegumiem vai projektiem, kuros atklāta krāpšana vai krāpnieciskas darbības.</t>
  </si>
  <si>
    <t>Ir izveidots projektu iesniegumu vērtēšanas pārbaužu mehānisms, lai (vismaz izlases veidā) pārbaudītu projektu iesniegumu vērtēšanas komisijas pieņemtos lēmumus.</t>
  </si>
  <si>
    <t>Visi iesniegtie projektu iesniegumi tiek reģistrēti Kohēzijas politikas fondu vadības informācijas sistēmā 2014.-2020.gadam (KP VIS) noteiktā termiņā, ja vien projekta iesniegums jau nav iesniegts izmantojot KP VIS.</t>
  </si>
  <si>
    <t>Pārbaude, vai pretendenti (personas vai uzņēmumi), kas piedalās iepirkuma procedūrā (sevišķi trīs vai vairāk piedāvājumu procedūrā), ir savstarpēji saistīti (vadība, īpašnieki u.c.), izmantojot publiski pieejamos avotus vai ARACHNE.</t>
  </si>
  <si>
    <t>MDK X.1</t>
  </si>
  <si>
    <t>MDK X.X</t>
  </si>
  <si>
    <t>MDK 2.1</t>
  </si>
  <si>
    <t>MDK 2.2</t>
  </si>
  <si>
    <t>MDK 2.3</t>
  </si>
  <si>
    <t>MDK 2.4</t>
  </si>
  <si>
    <t>MDK 2.X</t>
  </si>
  <si>
    <t xml:space="preserve">Izdevumu deklarēšanas procesam ir vairāki atsevišķi apstiprināšanas posmi, kuru laikā tiek pieprasīti pierādījumi izdevumu pamatotībai (piem., audita atzinumi) pirms Sertifikācijas iestāde var sniegt savu apstiprinājumu. </t>
  </si>
  <si>
    <t>Tabula Nr.5</t>
  </si>
  <si>
    <t xml:space="preserve">2: PROJEKTU IEVIEŠANA UN UZRAUDZĪBA </t>
  </si>
  <si>
    <t>3: MAKSĀJUMU VEIKŠANA UN IZDEVUMU DEKLARĒŠANA</t>
  </si>
  <si>
    <t>Revīzījas iestāde veic sīku garantijas pārbaudi par Sertifikācijas iestādes veiktajiem izdevumu apliecinājumiem, nodrošinot, ka tie tiek veikti saskaņā ar nepieciešamajām vadlīnijām un standartiem.</t>
  </si>
  <si>
    <t xml:space="preserve">Ir skaidri definētas funkcijas, noteikta to piešķiršana un nodrošināta funkciju nošķiršana starp Sertifikācijas iestādi, Vadošo iestādi un starpniekinstitūcijām, kā arī to struktūrā. </t>
  </si>
  <si>
    <t>Sertifikācijas iestādei ir apstiprināts Ētikas kodekss, kurā ir noteikta personāla rīcība iespējamā interešu konflikta situācijā, kā arī apstiprināta Risku vadības politika un kvalitātes vadības sistēmu reglementējošie dokumenti, kuros ir noteikta metodika un kārtība krāpšanās un korupcijas risku vadībai un to reģistrēšanai.</t>
  </si>
  <si>
    <t>Sertifikācijas iestāde norošina regulāras atbilstošas apmācības visam personālam par ētiku, interešu konflikta novēršanu, pretkrāpšanas un pretkorupcijas pasākumiem. Iestāde pārbauda šīs kontroles darbību.</t>
  </si>
  <si>
    <t>Projekta iesniedzējs piesakās finansējumam vienam un tam pašam projektam (t.sk. nomainot projekta nosaukumu, bet paredzot vienas un tās pašas darbības, izmaksas) vairākos ES fondos un/vai dalībvalstīs, nepaziņojot par šiem pieteikumiem.</t>
  </si>
  <si>
    <t>Izdevumu apliecinājumi nevar pienācīgi garantēt, ka nepastāv krāpšanās vai korupcija sertifikācijas iestādē, jo tai trūkst nepieciešamo prasmju vai resursu.</t>
  </si>
  <si>
    <t xml:space="preserve">Projektu iesniegumu vērtēšanas komisijas locekļi tīši ietekmē projekta iesniedzēju novērtēšanu un atlasi, atbalstot noteiktus  projekta iesniedzējus un novērtēšanas procesā nodrošinot labvēlīgu attieksmi pret šāda projekta iesniedzēju projekta iesniegumiem vai izdarot spiedienu uz citiem komisijas locekļiem.  </t>
  </si>
  <si>
    <t>Pierādījumi kontroles veikšanai</t>
  </si>
  <si>
    <t>Pierādījumi kontroles pārbaudei</t>
  </si>
  <si>
    <t>AK 1.10</t>
  </si>
  <si>
    <t>Iestāde nodrošina, ka funkcijas, kuras tā pilda saskaņā ar likumu vai attiecīgi deleģēšanas līgumu, ir nodalītas no citām funkcijām, tai skaitā no funkcijām, kuras iestāde pilda kā finansējuma saņēmējs.</t>
  </si>
  <si>
    <t>AK 1.11</t>
  </si>
  <si>
    <t>Uzsākot darbu vērtēšanas komisijā, katrs balsstiesīgais komisijas loceklis paraksta konfidencialitātes un objektivitātes apliecinājumu, savukārt komisijas locekļi bez balsstiesībām paraksta konfidencialitātes apliecinājumu.</t>
  </si>
  <si>
    <t>AK 3.2</t>
  </si>
  <si>
    <t>AK 1.12</t>
  </si>
  <si>
    <t>Iestādē paredzēta amatu savienošanas atļaujas pieprasīšanas un izsniegšanas kārtība, lai varētu konstatēt, vai valsts amatpersonai konkrētā amatu savienošana nerada interešu konfliktu, vai tā nav pretrunā ar valsts amatpersonai saistošām ētikas normām un nekaitē valsts amatpersonas tiešo pienākumu pildīšanai.</t>
  </si>
  <si>
    <t>AK 1.13</t>
  </si>
  <si>
    <t>Pašvaldību iesniegtās integrētu teritoriālo investīciju projektu idejas izskata un saskaņo Reģionālās attīstības koordinācijas padome, kura analizē un sniedz atzinumu par projektu nepārklāšanos ar nacionāla līmeņa projektiem.</t>
  </si>
  <si>
    <t xml:space="preserve">Projekta  iesnieguma vērtēšanas gaitā pārliecinās, vai projekta iesniegumā  paredzētās darbības netiek finansētas no publiskajiem, tajā skaitā ES vai citiem ārvalstu finanšu instrumentu līdzekļiem, kā arī ir ievēroti kumulācijas nosacījumi un komercdarbības atbalsta nosacījumi šajos aspektos (piemēram, attiecībā uz pieļaujamās intensitātes ievērošanu), izvērtējot projekta iesniegumā iekļauto informāciju un tīmekļa vietnēs un citās datu bāzēs pieejamo informāciju par projekta iesniedzēju un tā īstenotajiem projektiem, kā arī pieprasot informāciju no citām šī vai iepriekšējo plānošanas periodu ES fondu vai citu ārvalstu finanšu instrumentu administrēšanā iesaistītajām institūcijām. </t>
  </si>
  <si>
    <t>AK 3.4</t>
  </si>
  <si>
    <t>IK 3.15</t>
  </si>
  <si>
    <t>Ja finansējuma saņēmējs kā pasūtītājs ir veicis iepirkumu, neievērojot atbilstošu iepirkuma procedūru, un pasūtītājs nevar pierādīt, ka, iepirkumu veicot, ir nodrošināta saistošo normatīvo aktu prasību izpilde, izdevumi, kas radušies šāda iepirkuma rezultātā noslēgta iepirkuma līguma ietvaros, var tikt atzīti par neatbilstoši veiktiem izdevumiem vai tiem var tikt piemērota proporcionālā finanšu korekcija.</t>
  </si>
  <si>
    <t>IK 3.23</t>
  </si>
  <si>
    <t>Sadarbības iestāde pieprasa, lai iepirkumu komisija protokolē iepirkuma procesa gaitu un rīko sēdi lēmuma pieņemšanai. 
Sadarbības iestāde veic izlases veida iepirkuma norises pārbaudes.
Ja finansējuma saņēmējs kā pasūtītājs ir veicis iepirkumu, neievērojot atbilstošu iepirkuma procedūru, un pasūtītājs nevar pierādīt, ka, iepirkumu veicot, ir nodrošināta saistošo normatīvo aktu prasību izpilde, izdevumi, kas radušies šāda iepirkuma rezultātā noslēgta iepirkuma līguma ietvaros, var tikt atzīti par neatbilstoši veiktiem izdevumiem vai tiem var tikt piemērota proporcionālā finanšu korekcija.</t>
  </si>
  <si>
    <t>IK 4.13</t>
  </si>
  <si>
    <t>Sadarbības iestāde veic izlases veida iepirkumu pārbaudes (iepirkuma dokumentācijas un iepirkuma norises pārbaudes), tostarp ņemot vērā  ARACHNE pieejamo informāciju par identificētajiem riskiem projekta iepirkumos.</t>
  </si>
  <si>
    <t>Sadarbības iestāde pieprasa, lai iepirkumu komisija/ finansējuma saņēmējs (MK 28.02.2017. not.Nr. 104) dokumentē iepirkuma procedūras norisi. 
Sadarbības iestāde veic izlases veida iepirkuma norises pārbaudes, kur pārliecinās, ka nav konstatējama pretendenta interešu pārstāvēšana/ar pretendentu saistītais komisijas loceklis izslēgts no vētrēšanas komisjas sastāva un nav piedalījies vērtēšanā.</t>
  </si>
  <si>
    <t>Izmantojot EK piedāvāto datu iegūšanas rīku ARACHNE, sadarbības iestāde izvērtē projekta iepirkumu jomas riskus, kas var norādīt uz finansējuma saņēmēja un pretendenta atrašanos interešu konfliktā.</t>
  </si>
  <si>
    <t>Sadarbības iestāde izlases veida iepirkumu pirmspārbaudēs un iepirkumu pārbaudēs, veicot maksājumu pieprasījumu pārbaudes vai pārbaudes projekta īstenošanas vietā, pārliecinās vai iepirkuma komisija vai žūrija/ finansējuma saņēmējs (MK 28.02.2017. not.Nr. 104) darbojušies saskaņā ar normatīvo aktu prasībām, nodrošinot pareiza lēmuma par iepirkuma rezultātiem pieņemšanu, tostarp pārliecinās vai projekta iepirkuma komisijas locekļi un eksperti/ finansējuma saņēmējs (MK 28.02.2017. not.Nr. 104) parakstījuši apliecinājumu, ka nav tādu apstākļu, kuru dēļ varētu uzskatīt, ka viņi ir ieinteresēti konkrēta kandidāta vai pretendenta izvēlē (vai darbībā) vai ka ir saistīti ar tiem.</t>
  </si>
  <si>
    <t>IK 1.13</t>
  </si>
  <si>
    <t xml:space="preserve">Sadarbības iestāde veic izlases veida iepirkumu pirmspārbaudes un iepirkumu pārbaudes (iepirkuma plāna pārbaudes, iepirkuma dokumentācijas un iepirkuma norises pārbaude), kuru laikā tiek pārbaudīts vai nav konstatējama nepamatota iepirkuma sadalīšana.
</t>
  </si>
  <si>
    <t>IK 5.4</t>
  </si>
  <si>
    <t>IK 4.2</t>
  </si>
  <si>
    <t>IK 3.24</t>
  </si>
  <si>
    <t>IK 1.6</t>
  </si>
  <si>
    <t>IK 1.7</t>
  </si>
  <si>
    <t>IK 1.15</t>
  </si>
  <si>
    <t>IK 4.14</t>
  </si>
  <si>
    <t>Sadarbības iestāde  iespējamās neatbilstības izvērtēšanā ņem vērā Eiropas Komisijas Informatīvo paziņojumu par krāpšanas pazīmēm attiecībā uz ES fondiem, kā arī norādes iespējamo krāpšanas gadījumu identificēšanai.</t>
  </si>
  <si>
    <t>Sadarbības iestāde maksājumu pieprasījumu pārbaudēs izsludināto iepirkumu un noslēgto līgumu sarakstos pārliecinās, ka iepirkumi atbilst aktuālajam un saskaņotajam iepirkuma plānam, kā arī par veiktajiem iepirkumiem un noslēgtajiem līgumiem ir pieejama visa nepieciešamā informācija.</t>
  </si>
  <si>
    <t>IK 7.14</t>
  </si>
  <si>
    <t xml:space="preserve">Sadarbības iestāde, veicot pārbaudes projekta īstenošanas vietā, definē izvēlēto pārbaudāmo vienību sarakstu (t.sk. var ietilpt ar iepirkumu līgumu īstenošanu saistītie izdevumi par būvniecību, piegādēm, iekārtām, piederumiem, aprīkojumu, tehnoloģijām, pakalpojumiem) un pārliecinās vai finansējuma saņēmējs ir nodrošinājis atbilstošu iepirkumu līgumu izpildi, tai skaitā pārliecinās vai finansējuma saņēmējs pārbaudījis pieredzi un kvalifikāciju apliecinošo dokumentāciju, izvērtējot atbilstību iepirkuma nolikumā izvirzītajām kvalifikācijas prasībām, ja  iepirkuma līguma izpildes laikā tikusi veikta speciālistu nomaiņa.  </t>
  </si>
  <si>
    <t>Finansējuma saņēmējs nodrošina informācijas uzkrāšanu par projektu, un, ieviešot projektu, reizi ceturksnī kopā ar maksājuma pieprasījumu iesniedz sadarbības iestādē progresa pārskatu par Eiropas Savienības fondu līdzfinansētā projekta ieviešanu, pielikumos pievienotojot dokumentu kopijas, kas atbilst faktiskajam projekta īstenošanas progresam saskaņā ar līgumu/vienošanos par projekta īstenošanu.
Sadarbības iestāde izskata saņemtos dokumentus un informē finansējuma saņēmēju par pārskata izskatīšanu vai, nepieciešamības gadījumā, var lūgt iesniegt precizējumus un papildu dokumentus.</t>
  </si>
  <si>
    <t>Finansējuma saņēmējs reizi ceturksnī kopā ar maksājuma pieprasījumu iesniedz sadarbības iestādē progresa pārskatu par Eiropas Savienības fondu līdzfinansētā projekta ieviešanu, pielikumos pievienotojot dokumentu kopijas, kas atbilst faktiskajam projekta īstenošanas progresam saskaņā ar līgumu/vienošanos par projekta īstenošanu.
Sadarbības iestāde izskata saņemtos dokumentus un informē finansējuma saņēmēju par pārskata izskatīšanu vai, nepieciešamības gadījumā, var lūgt iesniegt precizējumus un papildu dokumentus.</t>
  </si>
  <si>
    <t>Sadarbības iestāde izlases veida pārbaudēs projekta īstenošanas vietā pārliecinās par finansējuma saņēmēja iepirkto preču, pakalpojumu un būvdarbu rezultātu esamību un atbilstību darījumu apliecinošiem dokumentiem, kas iekļauti finansējuma saņēmēja maksājuma pieprasījumā.</t>
  </si>
  <si>
    <t xml:space="preserve">Sadarbības iestāde veic projekta iepirkumu plāna pārbaudi, kurā pārliecinās vai plānā norādītajiem iepirkumiem tiek piemērota paredzamai līgumcenai atbilstoša iepirkumu procedūra, regulējošie normatīvie akti un/vai cits ES fonda līgumā noteiktais saistošais dokuments (vadlīnijas, metodikas).
</t>
  </si>
  <si>
    <t xml:space="preserve">Sadarbības iestāde veic izlases veida iepirkumu dokumentācijas pārbaudes, kuru laikā pārliecinās, ka iepirkumu līgumu izpildes laikā līgumā nav veiktas būtiskas izmaiņas, kas ietekmētu iepirkuma priekšmetu un mainītu pretendentu loku iepirkuma procedūrā vai mainītu pretendentu sagatavotos piedāvājumus.
</t>
  </si>
  <si>
    <t>IK 2.34</t>
  </si>
  <si>
    <t xml:space="preserve">Sadarbības  iestāde attiecībā uz godīgas konkurences nodrošināšanu pieprasa, lai finansējuma saņēmējs nodrošina atklātu piedāvājumu atvēršanas sanāksmi, kurā var piedalīties neierobežots personu loks. 
Sadarbības iestāde izlases veida iepirkumu pārbaudēs pārliecinās vai rīkota atklāta piedāvājumu atvēršanas sanāksme un notikusi sēde lēmuma pieņemšanai.  </t>
  </si>
  <si>
    <t>IK 3.25</t>
  </si>
  <si>
    <t xml:space="preserve">Sadarbības iestāde izlases veida iepirkumu pārbaudēs, veicot maksājumu pieprasījumu pārbaudes vai pārbaudes projekta īstenošanas vietā, pārliecinās vai pasūtītājs gadījumā, kad izraudzītais pretendents atteicies slēgt iepirkuma līgumu, pirms līguma noslēgšanas ar nākamo izraudzīto pretendentu, ir izvērtējis vai abi pretendenti nav uzskatāmi par vienu tirgus dalībnieku. </t>
  </si>
  <si>
    <t xml:space="preserve">Sadarbības iestāde izlases veidā pārbaudēs projekta īstenošanas vietā veic finansējuma saņēmēja iepirkto preču, pakalpojumu un būvdarbu rezultātu esamības un atbilstības pārbaudes projekta īstenošanas vietā, lai gūtu pārliecību par darījumu apliecinošo dokumentu atbilstību  finansējuma saņēmēja maksājuma pieprasījumā iekļautajai informācijai (piem., līgumā paredzētās preces un pakalpojumi).  </t>
  </si>
  <si>
    <t>IK 3.26</t>
  </si>
  <si>
    <t>Ja iepirkums ir veikts saskaņā ar MK noteikumiem Nr.104, veicot iepirkuma pārbaudi, sadarbības iestāde pārliecinās par to, vai finansējuma saņēmējs un iespējamais piegādātājs nav saistītās personas, arī tad, ja patiesā labuma guvējs nav Latvijas privātpersonas vai Latvijas Republikā reģistrēti komersanti. Lai veiktu šāda veida pārbaudi, ir tiek pārbaudīti dati gan Latvijas publiskajās datu bāzēs, piemēram, izmantot Latvijas Republikas Uzņēmumu reģistra datubāzes LURSOFT datus, kuros ir ietvertas ziņas arī no Eiropas Biznesa reģistra, un kas dod iespēju piekļūt arī informācijai par citu dalībvalstu komersantiem, gan pieejamajās ārvalstu datu bāzēs.  Nepieciešamības gadījumā, lai iegūtu detalizētāku informāciju, sadarbības iestāde var sazināties ar attiecīgo valstu kompetentajām iestādēm.</t>
  </si>
  <si>
    <t>IK 4.7</t>
  </si>
  <si>
    <t>Finansējuma saņēmējam, iesniedzot maksājuma pieprasījumu, tam ir jāpievieno izdevumus pamatojošo dokumentu (rēķini, faktūrrēķini, pavadzīmes, čeki, kvītis, avansa norēķini u.c.) kopijas un citu dokumentu, kas saistīti ar projekta darbībām un sasniegtajiem rezultātiem (līgumi, nodevumi, rīkojumi, pieņemšanas-nodošanas akti, darba laika uzskaites tabulas u.c.), un kas pamato un apliecina veiktos maksājumus, kopijas. 
Sadarbības iestādes ES fonda līdzfinansēto projektu maksājuma pieprasījumu pārbaudes un attiecināmo izdevumu apstiprināšanas kārtība paredz pārbaudīt izdevumus pamatojošos dokumentus.</t>
  </si>
  <si>
    <t>IK 2.4</t>
  </si>
  <si>
    <t>IK 10.13</t>
  </si>
  <si>
    <t>Gadījumos, kad sadarbības iestādei rodas šaubas par finansējuma saņēmēja iepirkuma komisijā iekļauto dalībnieku kompetenci un par to atbilstību dalībai iepirkuma komisijā nav iespējams secināt no rīkojuma par iepirkuma komisijas izveidi, tiek pieprasīti iepirkuma komisijas dalībnieku CV (dzīvesgājuma apraksti), amata apraksti, citu pieredzi, kompetenci un atbilstību apliecinoši dokumenti un veiktd detalizētāka minēto dokumentu pārbaude. Šaubu gadījumā no finansējuma saņēmējiem pieprasāma informācija (ja to nevar secināt no rīkojuma par iepirkuma komisijas izveidi) par iepirkuma komisijas locekļu iepriekšējo un esošo amatu/nodarbošanos/darbības sfēru.</t>
  </si>
  <si>
    <t>IK 7.4</t>
  </si>
  <si>
    <t xml:space="preserve"> Finansējuma saņēmēja iesniegto darba atlīdzības izdevumu pārbaudei jāiedz tādi pamatojošie dokumenti kā darba līgums vai rīkojums par ierēdņa/ darbinieka iecelšanu amatā, amata apraksts, darba laika uzskaites tabele/veidlapa par katru nostrādāto mēnesi, ierēdņa/darbinieka kopējās noslodzes lapa par katru nostrādāto mēnesi (ja attiecināms), darba algas aprēķina saraksts, personīgā konta izdruka (algas kartiņa), rīkojums par piemaksām/ prēmijām, u.c.
Sadarbības iestādes ES fonda līdzfinansēto projektu maksājuma pieprasījumu pārbaudes un attiecināmo izdevumu apstiprināšanas kārtība paredz  izlases veidā detalizētāk pārbaudīt izdevumus pamatojošos dokumentus.</t>
  </si>
  <si>
    <t>MDK 2.5</t>
  </si>
  <si>
    <t>Sadarbības iestādē ir apstiprināta iekšējā kārtība, kādā ziņo un izvērtē iespējamos koruptīvos disciplināros pārkāpumus un iespējamos krāpšanas gadījumus.</t>
  </si>
  <si>
    <t>Visas sadarbības iestādes valsts amatpersonas, uzsākot darbu valsts pārvaldē, parakstījušas konfidencialitātes un objektivitātes apliecinājumu, ar kuru sniedz apliecinājumu par interešu konflikta neesamības ievērošanu darba pienākumu izpildē.</t>
  </si>
  <si>
    <t>MDK 2.6</t>
  </si>
  <si>
    <t>Finansējuma saņēmējam, iesniedzot maksājuma pieprasījumu, tam ir jāpievieno izdevumus pamatojošo dokumentu (rēķini, faktūrrēķini, pavadzīmes, čeki, kvītis, avansa norēķini u.c.) kopijas un citu dokumentu, kas saistīti ar projekta darbībām un sasniegtajiem rezultātiem (līgumi, nodevumi, rīkojumi, pieņemšanas-nodošanas akti,kopsavilkumi par izpildītajiem darbiem, darba laika uzskaites tabulas u.c.), un kas pamato un apliecina veiktos maksājumus, kopijas. 
Sadarbības iestādes ES fonda līdzfinansēto projektu maksājuma pieprasījumu pārbaudes un attiecināmo izdevumu apstiprināšanas kārtība paredz pārbaudīt izdevumus pamatojošos dokumentus.</t>
  </si>
  <si>
    <t>Finansējuma saņēmējam, iesniedzot maksājuma pieprasījumu, tam ir jāpievieno izdevumus pamatojošo dokumentu (rēķini, faktūrrēķini, pavadzīmes, čeki, kvītis, avansa norēķini u.c.) kopijas un citu dokumentu, kas saistīti ar projekta darbībām un sasniegtajiem rezultātiem (līgumi, nodevumi, rīkojumi, pieņemšanas-nodošanas akti, kopsavilkumi par izpildītajiem darbiem, darba laika uzskaites tabulas u.c.), un kas pamato un apliecina veiktos maksājumus, kopijas. 
Sadarbības iestādes ES fonda līdzfinansēto projektu maksājuma pieprasījumu pārbaudes un attiecināmo izdevumu apstiprināšanas kārtība paredz pārbaudīt izdevumus pamatojošos dokumentus, tostarp sadarbības iestāde izskata darba līgumus vai rīkojumus par ierēdņa/ darbinieka iecelšanu amatā, amata aprakstus un tajos  ietvertās funkcijas/pienākumus, un novērtē šo informāciju pret projektā paredzēto un darba laika uzskaites tabelē/veidlapā un darba algas aprēķina sarakstā, kā arī personīgā konta izdrukā (algas kartiņā) norādīto informāciju.</t>
  </si>
  <si>
    <t>Kopā ar maksājumu pieprasījumu līgumā/ vienošanās noteiktajos termiņos un kārtībā (vai pēc sadarbības iestādes pieprasījuma, ja projektā tiek veikta padziļināta dokumentu  pārbaude) finansējuma saņēmējam jāiesniedz izdevumus pamatojošo dokumentu (rēķini, faktūrrēķini, pavadzīmes, čeki, kvītis, avansa norēķini u.c.) kopijas un citu dokumentu, kas saistīti ar projekta darbībām un sasniegtajiem rezultātiem (līgumi, nodevumi, rīkojumi, pieņemšanas-nodošanas akti, kopsavilkumi par izpildītajiem darbiem, darba laika uzskaites tabulas u.c.), un kas pamato un apliecina veiktos maksājumus, kopijas. 
Sadarbības iestādes ES fonda līdzfinansēto projektu maksājuma pieprasījumu pārbaudes un attiecināmo izdevumu apstiprināšanas kārtība paredz  izlases veidā detalizētāk pārbaudīt izdevumus pamatojošos dokumentus.</t>
  </si>
  <si>
    <t xml:space="preserve">Iestādē paredzēts pienākums ziņot par konstatētajām vai iespējamajām neatbilstībām/pāpkāpumiem, kā arī nodrošinātas iespējas ziņot, t.sk. anonīmi, un nodrošināta ziņotāju aizsardzība.
</t>
  </si>
  <si>
    <t>Iestādei ir izstrādāta interešu konflikta novēršanas politika (ētikas kodekss), kas paredz projektu iesniegumu atlasē iesaistīto darbinieku uzvedības/profesionālās ētikas pamatprincipus, interešu konflikta novēršanas pienākumu, kā arī ētikas kodeksa normu pārkāpumu izskatīšanu.</t>
  </si>
  <si>
    <t>Iestāde darbiniekiem nodrošina regulāras, atbilstošas apmācības par ētiku un godprātīgumu. Sadarbības iestāde izglīto darbiniekus par krāpšanas pazīmēm.</t>
  </si>
  <si>
    <t>Projektu iesniegumi tiek vērtēti atbilstoši atlases nolikumā (apstiprināts, ja ir saņemts pozitīvs atbildīgās iestādes un vadošās iestādes atzinums) iekļautajiem projektu iesniegumu vērtēšanas kritērijiem (apstiprināti Uzraudzības komitejā), projektu iesniegumu vērtēšanas kritēriju piemērošanas metodikai un projektu iesniegumu vērtēšanas komisijas nolikumā noteiktajam.</t>
  </si>
  <si>
    <r>
      <t>SAM vai SAM pasākuma projektu iesniegumu atlasei un izvērtēšanai, ar iestādes augstākās vadības rīkojumu vai lēmumu tiek veidota</t>
    </r>
    <r>
      <rPr>
        <b/>
        <sz val="10"/>
        <color theme="1"/>
        <rFont val="Arial"/>
        <family val="2"/>
        <charset val="186"/>
      </rPr>
      <t xml:space="preserve"> </t>
    </r>
    <r>
      <rPr>
        <sz val="10"/>
        <color theme="1"/>
        <rFont val="Arial"/>
        <family val="2"/>
        <charset val="186"/>
      </rPr>
      <t>projektu iesniegumu vērtēšanas komisija, kuras sastāvā iekļauj kompetentus pārstāvjus no iestādes, atbildīgās iestādes,kuras pārziņā ir attiecīgais SAM, attiecīgās jomas ministrijas darbinieks, kā arī uzaicina vadošās iestādes pārstāvjus (novērotāja statusā).</t>
    </r>
  </si>
  <si>
    <t>Iestāde nodrošina, ka projektu iesniegumu vērtēšanas komisijas locekļi apzinās sekas darbībām, kuras var apšaubīt viņu godprātīgumu.</t>
  </si>
  <si>
    <t>Projekta iesnieguma vērtēšana ietver neatkarīgi veiktu visu papildu iesniedzamo dokumentu pārbaudi. 
Vērtēšanas komisijas nolikumā noteiktais paredz, ka katru projekta iesniegumu vērtē komisijas balsstiesīgie locekļi, sagatavojot priekšlikumus kritēriju vērtējumam, aizpildot projektu iesniegumu vērtēšanas veidlapas.</t>
  </si>
  <si>
    <t xml:space="preserve">Projekta iesnieguma vērtēšanā izmanto informāciju, kas pieejama par projekta iesniedzēju, lai nodrošinātu apzināta lēmuma pieņemšanu, balstoties uz ticamu informāciju.
ES fondu likuma 23.pantā noteiktos izslēgšanas noteikumus vērtēšanas komisija uz projekta iesnieguma iesniegšanas brīdi pārbauda visiem projektu iesniedzējiem, uz kuriem tas attiecas, iegūstot  patiesu un pārbaudītu informāciju no Sodu reģistra un Latvijas Republikas Uzņēmuma reģistra informācijas sistēmas.  </t>
  </si>
  <si>
    <t xml:space="preserve">Vērtēšanas komisija pārbauda, vai projekta iesniedzējs projekta iesnieguma veidlapas aizpildīšanas laikā norādījis projektus, ar kuriem tas saskata sinerģiju vai demarkāciju (visi projekta iesniedzēja sagatavotie, iesniegtie, bet vēl neapstiprinātie projektu iesniegumi, projektu iesniegumi, kurus vēl tikai plānots iesniegt, kā arī projekti, kas jau ir apstiprināti un tiek vai tiks īstenoti), kā arī to, vai ir aprakstīti atbalsta koordinācijas pasākumi, kas vērsti uz dubultā finansējuma novēršanu. </t>
  </si>
  <si>
    <t xml:space="preserve">Finansējuma saņēmējs, parakstot līgumu vai vienošanos par projekta īstenošanu, apliecina, ka projekta īstenošana notiks saskaņā ar tiesību aktiem, kā arī uzņemas pilnīgu atbildību par savu rīcību (tas attiecas arī uz ieprikumu procedūras īstenošanai izvēlēto iepirkumu komisijas sastāvu). Iepirkumiem, kuriem saskaņā ar normatīvo aktu regulējumu jāveido iepirkuma komisija, jādokumentē iepirkuma komisijas izveides process (jābūt rīkojumiem par iepirkuma komisijas izveidi vai maiņu), lai būtu iespējams pārliecināties par iepirkuma komisijas atbilstību un spēju pieņemt lēmumu konkrētajā jomā gadījumos, ja rodas šaubas par iepirkuma komisijas pieņemtajiem lēmumiem (darbībām). 
Sadarbības iestāde izlases veida iepirkumu pirmspārbaudēs un iepirkumu pārbaudēs, veicot maksājumu pieprasījumu pārbaudes vai pārbaudes projekta īstenošanas vietā, pārliecinās, vai rīkojumā par iepirkuma komisijas izveidi tās sastāvs nerada šaubas par to atbildību un spēju pieņemt lēmumus iepirkumu jomā, par kuru slēdz līgumu, kā arī pārbauda, vai iepirkuma komisija izveidota vismaz trīs locekļu sastāvā, ja paredzamā līgumcena ir līdz 711 000 euro, vai vismaz pieci locekļi, ja paredzamā līgumcena ir lielāka par 711 000 euro.
</t>
  </si>
  <si>
    <t>Sadarbības iestāde rīko seminārus un sniedz konsultācijas pēc pieprasījuma, kā arī nodrošina plašu un mērķtiecīgu ES fondu projektu īstenotāju konsultēšanu par ES fondu projektu īstenošanu atbilstoši tiesību aktiem, t.sk. par aktualitātēm publisko iepirkumu jomā un biežāk konstatētajām neatbilstībām ES fondu projektu iepirkumos.</t>
  </si>
  <si>
    <t>ES fondu tīmekļa vietnē www.esfondi.lv sadaļā Ziņo par krāpšanu vai korupciju!, kā arī CFLA tīmekļa vietnē jebkurai personai ir nodrošinātas iespējas ziņot par prettiesiskām darbībām vai informēt par iespējamiem pārkāpumiem saistībā ar krāpnieciskām vai koruptīvām darbībām ES fondu projektu apsaimniekošanā. Tāpat šajās tīmekļa vietnēs ievietota informācija par iestādes darbinieku rīcību un sadarbību ar kompetentajām izmeklēšanas iestādēm, ja konstatētas aizdomas par krāpšanas, korupcijas un interešu konflikta gadījumiem.</t>
  </si>
  <si>
    <t>Sadarbības iestāde izlases veida iepirkumu pirmspārbaudēs un iepirkumu pārbaudēs, veicot maksājumu pieprasījumu pārbaudes vai pārbaudes projekta īstenošanas vietā, pārliecinās vai iepirkuma komisija izveidota vismaz trīs locekļu sastāvā, vai tā darbojusies atbilstoši normatīvo aktu prasībām, t.sk. vai nav konstatējams, ka iepirkuma dokumentācijas sagatavotājs, iepirkuma komisijas loceklis vai eksperts (ja tāds piesaistīts)/ finansējuma saņēmējs (MK 28.02.2017. not.Nr. 104) pārstāv pretendenta intereses vai ir saistīts ar pretendentu.</t>
  </si>
  <si>
    <t xml:space="preserve">Sadarbības iestāde pārbauda finansējuma saņēmēju projektu ieviešanai nepieciešamos dokumentus (iepirkumu plānu) pirms pieņemts lēmums (noslēgts līgums) par finanšu līdzekļu piešķiršanu projekta īstenošanai.
</t>
  </si>
  <si>
    <t>Finansējuma saņēmējs, parakstot līgumu vai vienošanos par projekta īstenošanu, uzņemas pilnīgu atbildību un apliecina, ka projekta īstenošana notiks saskaņā ar ES fondu darbību regulējošiem Eiropas Savienības un Latvijas Republikas tiesību aktiem, tostarp attiecībā uz ieprikumu īstenošanu, un līgumā vai vienošanās iekļautajiem nosacījumiem.
Ja sadarbības iestāde konstatē, ka finansējuma saņēmējs maksājuma pieprasījumā iekļāvis izdevumus par projekta īstenošanas darbībām, kas veiktas, noslēdzot līgumu bez iepirkuma procedūras, izdevumi, kas radušies noslēgtā iepirkuma līguma ietvaros, tiek atzīti par neatbilstoši veiktiem izdevumiem vai var tikt piemērota proporcionālā finanšu korekcija.</t>
  </si>
  <si>
    <t xml:space="preserve">Sadarbības iestāde pārbauda un saskaņo finansējuma saņēmēja sadarbības iestādē iesniegto projekta iepirkumu plānu, kurā iekļauta informācija par plānotajiem iepirkumiem, tostarp zemsliekšņa iepirkumiem, iepirkuma līguma priekšmetu un paredzamo līgumcenu. </t>
  </si>
  <si>
    <t xml:space="preserve">Sadarbības iestāde veic izlases veida iepirkumu pirmspārbaudes un iepirkumu pārbaudes (iepirkuma dokumentācijas un iepirkuma norises pārbaude), kur tai skaitā pārbauda vai līgumā ir detalizēti atrunāti iespējamie līguma grozījumi un tie nav uzskatāmi par būtiskiem, t.i., tādiem, kas var mainīt pretendentu loku iepirkuma procedūrā, var būtiski mainīt pretendentu sagatavotos piedāvājumus vai mainīt ekonomisko līdzsvaru par labu uzvarējušam pretendentam. </t>
  </si>
  <si>
    <t>Sadarbības iestāde veic izlases veida iepirkumu pirmspārbaudes un iepirkumu pārbaudes (iepirkuma dokumentācijas un iepirkuma norises pārbaude), veicot maksājumu pieprasījumu pārbaudes vai pārbaudes projekta īstenošanas vietā.
 Ja finansējuma saņēmējs kā pasūtītājs ir veicis iepirkumu, neievērojot atbilstošu iepirkuma procedūru, un pasūtītājs nevar pierādīt, ka, iepirkumu veicot, ir nodrošināta saistošo normatīvo aktu prasību izpilde, izdevumi, kas radušies šāda iepirkuma rezultātā noslēgta iepirkuma līguma ietvaros, var tikt atzīti par neatbilstoši veiktiem izdevumiem vai tiem var tikt piemērota proporcionālā finanšu korekcija.</t>
  </si>
  <si>
    <t>Finansējuma saņēmējs, parakstot līgumu vai vienošanos par projekta īstenošanu, uzņemas pilnīgu atbildību un apliecina, ka projekta īstenošana notiks saskaņā ar ES fondu darbību regulējošiem Eiropas Savienības un Latvijas Republikas tiesību aktiem, tostarp attiecībā uz ieprikumu īstenošanu, un līgumā vai vienošanās iekļautajiem nosacījumiem.
Ja finansējuma saņēmējs kā pasūtītājs ir veicis iepirkumu, neievērojot atbilstošu iepirkuma procedūru, un pasūtītājs nevar pierādīt, ka, iepirkumu veicot, ir nodrošināta saistošo normatīvo aktu prasību izpilde, izdevumi, kas radušies šāda iepirkuma rezultātā noslēgta iepirkuma līguma ietvaros, var tikt atzīti par neatbilstoši veiktiem izdevumiem vai tiem var tikt piemērota proporcionālā finanšu korekcija.</t>
  </si>
  <si>
    <t>Sadarbības iestāde, veicot izlases veida iepirkumu pirmspārbaudes pārliecinās, ka tehniskās specifikācijas/iepirkuma priekšmeta apraksts/ iepirkumu nolikumu uzdevumu apraksti nepredz nepamatoti ierobežojošas prasības salīdzinājumā ar projekta īstenošanai nepieciešamajiem pakalpojumiem vai precēm.</t>
  </si>
  <si>
    <r>
      <t xml:space="preserve">Sadarbības iestāde iespējamās neatbilstības konstatēšanā un izvērtēšanā ņem vērā norādes iespējamo krāpšanas gadījumu identificēšanai, kas sagatavotas, ņemot vērā </t>
    </r>
    <r>
      <rPr>
        <i/>
        <sz val="10"/>
        <color theme="1"/>
        <rFont val="Arial"/>
        <family val="2"/>
      </rPr>
      <t>Eiropas Komisijas Informatīvo paziņojumu par krāpšanas pazīmēm attiecībā uz ES fondiem, kā arī norādes iespējamo krāpšanas gadījumu identificēšanai.</t>
    </r>
  </si>
  <si>
    <t xml:space="preserve">Sadarbības iestāde izlases veida iepirkumu pārbaudēs pārliecinās vai finansējuma saņēmējs līdz galīgā lēmuma pieņemšanai par pretendenta izvēli, ar kuru noslēgt piegādes, pakalpojumu vai būvdarbu līgumu, nav atklājis pretendentiem informāciju par citiem pretendentiem un to piedāvājumiem. </t>
  </si>
  <si>
    <t>Sadarbības iestāde pieprasa, lai finansējuma saņēmēji salīdzina cenas par standarta precēm vai pakalpojumiem (veic priekšizpēti paredzamās līgumcenas noteikšanai). 
Finansējuma saņēmējiem ir noteikta nepieciešamība dokumentēt paredzamās līgumcenas noteikšanas procesu un pievienot izvērtējumam pamatojošos dokumentus (to kopijas), saskaņā ar kuriem ir veikts izvērtējums, piemēram: 
- sarakste (jebkādā formā) ar vismaz trim piegādātājiem (kuriem ir tāda kvalifikācija, kas pēc iespējas līdzinās tai kvalifikācijai, ko pasūtītājs ir paredzējis izvirzīt pretendentam iepirkuma procedūras ietvaros);
- telefoniskas vai klātienē veiktas piegādātāju aptaujas anketas,
- piegādātāju piedāvājumi tīmekļa vietnēs vai brošūras, bukleti, katalogi u.c. veida dokumenti, kuros ir ietveri piegādātāju piedāvājumi;
- eksperta atzinums par iespējamām izmaksām;
- paša pasūtītāja uzkrātā informācija, pieredze vai iepriekš veiktā izpēte par iespējamām izmaksām;
- publiski pieejamā informācija par citu pasūtītāju noslēgto līdzīgu piegāžu vai pakalpojumu līgumu izmaksām.
Sadarbības iestāde  līgumcenas pamatotības izvērtēšanu veic tiem iepirkumiem, kas veikti saskaņā ar MK noteikumiem Nr.104, t.sk. arī tajos gadījumos, kad piedāvājumu  MK noteikumu Nr.104 iepirkumā ir iesniedzis tikai viens tirgus dalībnieks.
Par zemsliekšņu iepirkumiem tirgus izpētes dokumentus sadarabības iestāde pieprasa un izskata maksājumu pieprasījumu pārbaudē, ja rodas šaubas par līguma cenu, ir aizdomas par neefektīvu finansējuma plānošanu vai ir informācija par iespējamu nelietderīgu finansējuma izlietojumu.</t>
  </si>
  <si>
    <t>Sadarbības iestāde rīko seminārus un sniedz konsultācijas pēc pieprasījuma, kā arī nodrošina plašu un mērķtiecīgu ES fondu projektu īstenotāju konsultēšanu par ES fondu projektu īstenošanu atbilstoši tiesību aktiem, t.sk. par aktualitātēm publisko iepirkumu jomā un biežāk konstatētajām neatbilstībām ES fondu projektu iepirkumos.
CFLA tīmekļa vietnē finansējuma saņēmējiem izteikts aicinājums iepazīties ar iespējamo pārkāpumu vai krāpšanas gadījumu pazīmēm.</t>
  </si>
  <si>
    <t>ES fondu tīmekļa vietnē www.esfondi.lv sadaļā Ziņo par krāpšanu vai korupciju!, kā arī sadarbības iestādes tīmekļa vietnē jebkurai personai ir nodrošinātas iespējas ziņot par prettiesiskām darbībām vai informēt par iespējamiem pārkāpumiem saistībā ar krāpnieciskām vai koruptīvām darbībām ES fondu projektu apsaimniekošanā. 
Tāpat šajās tīmekļa vietnēs ievietota informācija par iestādes darbinieku rīcību un sadarbību ar kompetentajām izmeklēšanas iestādēm, ja konstatētas aizdomas par krāpšanas, korupcijas un interešu konflikta gadījumiem.</t>
  </si>
  <si>
    <t xml:space="preserve">Sadarbības iestāde veic izlases veida iepirkumu pirmspārbaudes un pārbaudes (iepirkuma dokumentācijas un iepirkuma norises pārbaudes), kur pārbauda, vai pasūtītājs paziņojumā par līgumu vai iepirkuma procedūras dokumentos, kā arī iepirkuma līgumā vai vispārīgās vienošanās noteikumos ir paredzējis apakšuzņēmēju nomainīšanas kārtību, kā arī kārtību kādā jaunie apakšuzņēmēji iesaistāmi līguma izpildē.
Pārbaudē projekta īstnošanas vietā sadarbības iestāde pārliecinās vai finansējuma saņēmējs pārbaudījis pieredzi un kvalifikāciju apliecinošo dokumentāciju, izvērtējot atbilstību iepirkuma nolikumā izvirzītajām kvalifikācijas prasībām, ja  iepirkuma līguma izpildes laikā tikusi veikta speciālistu nomaiņa.   </t>
  </si>
  <si>
    <t>Sadarbības iestāde pieprasa, lai finansējuma saņēmējs iepirkuma procedūras dokumentos nosaka pretendentu kvalifikācijas/atlases prasības un par visiem pretendentiem (uzņēmumiem), kas piedalās iepirkuma procedūrā veic pārbaudes, ka piegādātāji ir reģistrēti, licencēti vai sertificēti atbilstošo piegādātāja izcelsmes (reģistrācijas) valsts atbilstošo normatīvo aktu prasībām. Tas var ietvert vispārējas tīmekļa vietņu pārbaudes, informāciju no uzņēmumu reģistra u.c.
Sadarbības iestāde veic izlases veida iepirkumu pirmspārbaudes un iepirkumu pārbaudes (iepirkuma dokumentācijas un iepirkuma norises pārbaudes), tostarp ņemot vērā  ARACHNE pieejamo informāciju par identificētajiem riskiem.</t>
  </si>
  <si>
    <t>Tiešās valsts pārvaldes iestādēm obligāti izmantojama Elektronisko iepirkumu sistēma (EIS), kas pieejama tīmekļa vietnē www.eis.gov.lv., kur atbilstoši centralizēto iepirkumu procedūru rezultātiem tiek piedāvātas preces no attiecīgajā brīdī elektroniskajā katalogā lētākā publicētā piedāvājuma. 
Atbilstoši Publisko iepirkumu likumam EIS ir noteikta kā obligāti lietojama visiem pasūtītājiem:
a) 2017.gadā – no 1.aprīļa centralizēto iepirkumu institūcijām un no 1.oktobra visām iepirkumu procedūrām virs ES sliekšņiem; 
b) no 2018.gada 1.aprīļa visām iepirkumu procedūrām; 
c) no 2019.gada 1.janvāra – visiem pārējiem pasūtītājiem.</t>
  </si>
  <si>
    <t>Sadarbības iestāde veic izlases veida iepirkumu dokumentācijas un norises pārbaudes, kuru laikā pārbauda piedāvājuma atbilstību  noslēgtajam līgumam, veikto līguma grozījumu atbilstību normatīvo aktu prasībām un līgumam, veikto grozījumu ietekmi uz iepirkuma rezultātu, kā arī veiktās iepirkuma procedūras atbilstību normatīvajiem aktiem.</t>
  </si>
  <si>
    <t>Finansējuma saņēmējam, iesniedzot maksājuma pieprasījumu, tam ir jāpievieno izdevumus pamatojošo dokumentu (rēķini, faktūrrēķini, pavadzīmes, čeki, kvītis, avansa norēķini u.c.) kopijas un citu dokumentu, kas saistīti ar projekta darbībām un sasniegtajiem rezultātiem (līgumi, nodevumi, rīkojumi, pieņemšanas-nodošanas akti, darba laika uzskaites tabulas u.c.), un kas pamato un apliecina veiktos maksājumus, kopijas. 
Sadarbības iestādes ES fonda līdzfinansēto projektu maksājuma pieprasījumu pārbaudes un attiecināmo izdevumu apstiprināšanas kārtība paredz pārbaudīt izdevumus pamatojošos dokumentus (tos var pārbaudīt izlases veidā pēc nejaušības principa), kā arī ņemt vērā citu iepriekš veiktu pārbaužu rezultātus.</t>
  </si>
  <si>
    <t>Finansējuma saņēmējam, iesniedzot maksājuma pieprasījumu, tam ir jāpievieno izdevumus pamatojošo dokumentu (rēķini, faktūrrēķini, pavadzīmes, čeki, kvītis, avansa norēķini u.c.) kopijas un citu dokumentu, kas saistīti ar projekta darbībām un sasniegtajiem rezultātiem (līgumi, nodevumi, rīkojumi, pieņemšanas-nodošanas akti, darba laika uzskaites tabulas u.c.), un kas pamato un apliecina veiktos maksājumus, kopijas. 
Sadarbības iestādes ES fonda līdzfinansēto projektu maksājuma pieprasījumu pārbaudes un attiecināmo izdevumu apstiprināšanas kārtība paredz pārbaudīt izdevumus pamatojošos dokumentus, tostarp izvērtēt dubultā finansējuma iespējamību.</t>
  </si>
  <si>
    <t xml:space="preserve">Sadarbības iestāde pieprasa, lai finansējuma saņēmēji salīdzina cenas par standarta precēm vai pakalpojumiem (veic priekšizpēti paredzamās līgumcenas noteikšanai). 
Finansējuma saņēmējiem ir noteikta nepieciešamība dokumentēt paredzamās līgumcenas noteikšanas procesu un pievienot izvērtējumam pamatojošos dokumentus (to kopijas), saskaņā ar kuriem ir veikts izvērtējums.
Sadarbības iestāde maksājuma pieprasījuma un projekta attiecināmo izdevumus  pamatojošo dokumentu pārbaudēs pārliecinās vai maksājuma pieprasījumā iekļautie izdevumi radušies pārskata periodā, tostarp vai izdevumi veikti saskaņā ar iepirkumu plānu izsludinātajiem iepirkumiem un noslēgtajiem iepirkumu līgumiem. </t>
  </si>
  <si>
    <t>Sadarbības iestāde, veicot pārbaudes projekta īstenošanas vietā, definē izvēlēto pārbaudāmo vienību sarakstu (t.sk. var ietilpt ar iepirkumu līgumu īstenošanu saistītie izdevumi par piegādēm, iekārtām, piederumiem, aprīkojumu, tehnoloģijām, pakalpojumiem) un pārliecinās vai finansējuma saņēmējs ir nodrošinājis atbilstošu iepirkumu līgumu izpildi.</t>
  </si>
  <si>
    <t>Sadarbības iestāde veic izlases veida iepirkumu dokumentācijas pārbaudes, kuru laikā pārliecinās, ka iepirkumu līgumu izpildes laikā līgumā nav veiktas būtiskas izmaiņas, kas ietekmētu iepirkuma priekšmetu un mainītu pretendentu loku iepirkuma procedūrā vai mainītu pretendentu sagatavotos piedāvājumus.</t>
  </si>
  <si>
    <t>Sadarbības iestāde veic izlases veida iepirkumu pirmspārbaudes un iepirkumu pārbaudes (iepirkuma dokumentācijas pārbaudes), kuru laikā tiek pārbaudīts vai attiecībā uz preču vai pakalpojumu sniegšanu nav izvirzīti nosacījumi par darbiem pēc līguma izpildes termiņa beigām vai papildus tehniskajā specifikācijā paredzētajam pakalpojumu saturam un apjomam (kas tieši nesaistās ar jau tehniskajā specifikācijā paredzētu darbu veikšanu).</t>
  </si>
  <si>
    <t>Finansējuma saņēmēja iesniegto darba atlīdzības izdevumu pārbaudei, sadarbības iestāde regulāri no finansējuma saņēmējiem pieprasa maksājuma pieprasījuma pārbaudei iesniedzamos attiecināmo izdevumu pamatojošos dokumentus, tostarp kopsavilkumus par izpildītajiem darbiem. 
Lai pārbaudītu, ka personāla izmaksas ir radušās projekta īstenošas attiecināmības perioda ietvaros, maksājuma pieprasījuma izskatīšanas laikā sadarbības iestāde  izskata darba līgumus vai rīkojumus par ierēdņa/ darbinieka iecelšanu amatā, amata aprakstus un tajos  ietvertās funkcijas/pienākumus, un novērtē šo informāciju pret projektā paredzēto, kopsavilkumos par izpildītajiem darbiem norādīto un darba laika uzskaites tabelē/veidlapā un darba algas aprēķina sarakstā, kā arī personīgā konta izdrukā (algas kartiņā) norādīto informāciju.</t>
  </si>
  <si>
    <t xml:space="preserve">Sadarbības iestādei ir izstrādāts, apstiprināts un tīmekļa vietnē  http://www.cfla.gov.lv pieejams ētikas kodekss, kurā ir noteikti profesionālās ētikas un uzvedības principi, tostarp iespējamā interešu konflikta situācijā. </t>
  </si>
  <si>
    <t xml:space="preserve">Sadarbības iestāde nodrošinājusi darbiniekiem iespējamo krāpnieciska un koruptīva rakstura pārkāpumu gadījumu aprakstu un attiecīgi  likumā noteikto saukšanu pie atbildības/piemērojamo sodu par pieļautajiem pārkāpumiem saistībā ar projektu iesniegumu administrēšanu un projektu īstenošanas uzraudzību, lai  darbinieki apzinātos darbības, kas var apšaubīt viņu godprātīgumu.
</t>
  </si>
  <si>
    <t>Ja darbs projektā ir uz daļlaika noslodzi, finansējuma saņēmējam darba atlīdzības izdevumu pārbaudei jāiedz šādi pamatojošie dokumenti:
a) darbinieka un darba devēja parakstīts darba līgums, nosakot slodzi pamatdarbā un ES fondu projektā, vai rīkojums par ierēdņa darba dienas stundu sadalījumu (slodzes sadalījumu);
b) amata apraksts, ja darba pienākumi nav aprakstīti darba līgumā. Pamatdarba amata pienākumi nedrīkst dublēties ar projekta ietvaros veicamajiem darba pienākumiem;
c) darba laika uzskaites tabele/veidlapa par katru nostrādāto mēnesi;
d) darba algas aprēķina saraksts ar pārskatāmu nodokļu (valsts sociālās apdrošināšanas obligātās iemaksas un iedzīvotāju ienākuma nodoklis) aprēķinu, nodokļa atvieglojumu par apgādībā esošajām personām (ja attiecināms), kā arī citiem veiktiem ieturējumiem (ja attiecināms) un neto darba algu.
Ja sadarbības iestādei, pārzinot ES fondu ieviešanas gaitu, citu kontroļu rezultāti liecina vai arī cita veida informācija rada šaubas par noteiktās daļlaika proporcijas loģiskumu, pamatotību un atbilstību, maksājuma pieprasījuma izskatīšanas laikā var prasīt finansējuma saņēmējam skaidrot situāciju vai īpašu izmanību pievērst šim jautājumam projekta pārbaudes īstenošanas vietā laikā, veicot faktisko pārbaudi.</t>
  </si>
  <si>
    <t>Variants:
3</t>
  </si>
  <si>
    <r>
      <t xml:space="preserve">Tiek gatavoti uzaicinājumi (ierobežotas projektu iesniegumu atlases gadījumā) un </t>
    </r>
    <r>
      <rPr>
        <sz val="10"/>
        <color theme="1"/>
        <rFont val="Arial"/>
        <family val="2"/>
        <charset val="186"/>
      </rPr>
      <t>paziņojumi (atklātas projektu iesniegumu atlases gadījumā) iesniegt projekta iesniegumus, kas tiek publicēti.</t>
    </r>
  </si>
  <si>
    <r>
      <t xml:space="preserve">IK </t>
    </r>
    <r>
      <rPr>
        <sz val="10"/>
        <color theme="1"/>
        <rFont val="Arial"/>
        <family val="2"/>
      </rPr>
      <t>1.12</t>
    </r>
  </si>
  <si>
    <r>
      <rPr>
        <sz val="10"/>
        <color theme="1"/>
        <rFont val="Arial"/>
        <family val="2"/>
      </rPr>
      <t>Sadarbības iestāde, veic izlases veida iepirkumu pirmspārbaudes un iepirkumu pārbaudes, lai nodrošinātu, ka tehniskā specifikācija/iepirkuma priekšmeta apraksts/iepirkuma nolikuma uzdevuma apraksts nepredz nepamatoti ierobežojošas prasības salīdzinājumā ar projekta īstenošanai nepieciešamajiem pakalpojumiem vai precēm.</t>
    </r>
  </si>
  <si>
    <r>
      <t xml:space="preserve">IK </t>
    </r>
    <r>
      <rPr>
        <sz val="10"/>
        <color theme="1"/>
        <rFont val="Arial"/>
        <family val="2"/>
      </rPr>
      <t>2.15</t>
    </r>
  </si>
  <si>
    <r>
      <t xml:space="preserve">Sadarbības iestāde pieprasa nodrošināt augstu iepirkuma procedūras caurredzamības līmeni, nosakot pienākumu </t>
    </r>
    <r>
      <rPr>
        <sz val="10"/>
        <color theme="1"/>
        <rFont val="Arial"/>
        <family val="2"/>
      </rPr>
      <t>dokumentēt iepirkuma norisi, kā arī pasūtītātajam informēt visus pretendentus vai nosūtīt lēmumu par iepirkumā izraudzīto pretendentu(-iem) un sniegt lēmumā norādāmo informāciju (norādīt visus noraidītos pretendentus un to noraidīšanas iemeslus, visu pretendentu piedāvātās līgumcenas un par uzvarētāju noteiktā pretendenta salīdzinošās priekšrocības), kā arī  nodrošināt brīvu un tiešu elektronisku pieeju lēmumam, ar kuru tiek noteikts uzvarētājs.
Sadarbības iestāde pārbauda šo kontroļu darbību, veicot izlases veida iepirkumu pirmspārbaudes un pārbaudes, veicot maksājumu pieprasījumu pārbaudes vai pārbaudes projekta īstenošanas vietā).</t>
    </r>
  </si>
  <si>
    <r>
      <rPr>
        <sz val="10"/>
        <color theme="1"/>
        <rFont val="Arial"/>
        <family val="2"/>
      </rPr>
      <t xml:space="preserve">Sadarbības iestāde savā tīmekļa vietnē www.cfla.gov.lv  sadaļā </t>
    </r>
    <r>
      <rPr>
        <i/>
        <sz val="10"/>
        <color theme="1"/>
        <rFont val="Arial"/>
        <family val="2"/>
      </rPr>
      <t>ES fondi 2014-2020/Krāpšanas apkarošana</t>
    </r>
    <r>
      <rPr>
        <sz val="10"/>
        <color theme="1"/>
        <rFont val="Arial"/>
        <family val="2"/>
      </rPr>
      <t xml:space="preserve"> ir sniegusi informāciju par iestādes darbinieku rīcību aizdomu par krāpšanu vai korupciju gadījumā (atmaskojošs mehānisms aizdomīgai krāpnieciskajai rīcībai) un finansējuma saņēmējiem izteikts aicinājums iepazīties ar iespējamo pārkāpumu vai krāpšanas gadījumu pazīmēm. Tāpat iestāde  ir nodrošinājusi iespēju jebkurai personai ziņot par prettiesiskām darbībām, ir uzskaitītas iestādes, kuras var informēt par zināmiem vai iespējamiem pārkāpumiem saistībā ar krāpnieciskām vai koruptīvām darbībām ES fondu projektu ieviešanā un  īstenošanā. </t>
    </r>
  </si>
  <si>
    <r>
      <rPr>
        <sz val="10"/>
        <color theme="1"/>
        <rFont val="Arial"/>
        <family val="2"/>
      </rPr>
      <t xml:space="preserve">Sadarbības iestāde pieprasa, lai tiktu nodrošināta caurredzama iepirkumu procedūra, paredzot, ka katrs iepirkumu komisijas loceklis ir vērtējis piedāvājumu individuāli pēc visiem iepirkuma procedūras dokumentos norādītajiem vērtēšanas kritērijiem (izņemot gadījumu, kad piedāvājumu salīdzināšanai un novērtēšanai tiek izmantota tikai cena).
Sadarbības iestāde pārbauda šo kontroļu darbību, veicot izlases veida iepirkumu norises pirmspārbaudes un iepirkumu pārbaudes, veicot maksājumu pieprasījumu pārbaudes vai pārbaudes projekta īstenošanas vietā. </t>
    </r>
  </si>
  <si>
    <r>
      <rPr>
        <sz val="10"/>
        <color theme="1"/>
        <rFont val="Arial"/>
        <family val="2"/>
      </rPr>
      <t xml:space="preserve">Sadarbības iestāde iespējamās neatbilstības konstatēšanā un izvērtēšanā ņem vērā norādes iespējamo krāpšanas gadījumu identificēšanai, kas sagatavotas, ņemot vērā </t>
    </r>
    <r>
      <rPr>
        <i/>
        <sz val="10"/>
        <color theme="1"/>
        <rFont val="Arial"/>
        <family val="2"/>
      </rPr>
      <t>Eiropas Komisijas Informatīvo paziņojumu par krāpšanas pazīmēm attiecībā uz ES fondiem, kā arī norādes iespējamo krāpšanas gadījumu identificēšanai</t>
    </r>
    <r>
      <rPr>
        <sz val="10"/>
        <color theme="1"/>
        <rFont val="Arial"/>
        <family val="2"/>
      </rPr>
      <t>.</t>
    </r>
  </si>
  <si>
    <r>
      <t xml:space="preserve">Iestāde pieprasa, lai finansējuma saņēmēji, pieaicinot atbilstošus ekspertus, pārbauda piegādātāja sniegto preci vai pakalpojumu, salīdzinot to ar noslēgtā iepirkuma līguma tehniskajā specifikācijā norādītā iepirkuma priekšmetam izvirzītajām prasībām.
</t>
    </r>
    <r>
      <rPr>
        <sz val="10"/>
        <color theme="1"/>
        <rFont val="Arial"/>
        <family val="2"/>
      </rPr>
      <t xml:space="preserve">Finansējuma saņēmējam, iesniedzot maksājuma pieprasījumu, tam ir jāpievieno izdevumus pamatojošo dokumentu (rēķini, faktūrrēķini, pavadzīmes, čeki, kvītis, avansa norēķini u.c.) kopijas un citu dokumentu, kas saistīti ar projekta darbībām un sasniegtajiem rezultātiem (līgumi, nodevumi, rīkojumi, pieņemšanas-nodošanas akti, darba laika uzskaites tabulas u.c.), un kas pamato un apliecina veiktos maksājumus, kopijas. 
Sadarbības iestādes ES fonda līdzfinansēto projektu maksājuma pieprasījumu pārbaudes un attiecināmo izdevumu apstiprināšanas kārtība paredz pārbaudīt izdevumus pamatojošos dokumentus.
</t>
    </r>
  </si>
  <si>
    <r>
      <t xml:space="preserve">Finansējuma saņēmēja iesniegto darba atlīdzības izdevumu pārbaudei Iestāde  pārbauda projekta aktuālo progresa pārskatu, salīdzinot ar maksājuma pieprasījuma pārbaudei iesniedzamajos attiecināmo izdevumu pamatojošos dokumentos norādīto, kas apliecina faktiski radušās darba izmaksas (piem., līgumus, datus no algu izmaksas saraksta) un projekta aktivitātēm patērēto laiku (piem., laika uzskaites tabeles). Visus pierādījumus </t>
    </r>
    <r>
      <rPr>
        <sz val="10"/>
        <color theme="1"/>
        <rFont val="Arial"/>
        <family val="2"/>
      </rPr>
      <t>sadarbības iestāde izvērtē kritiski.</t>
    </r>
  </si>
  <si>
    <r>
      <t xml:space="preserve">Attiecībā uz finansējuma saņēmēja iepirkuma procedūrā izraudzītā pretendenta norādītajiem darba atlīdzības izdevumiem, Iestāde pieprasa, lai finansējuma saņēmēji lūdz izraudzītajam pretendentam iesniegt izdevumus pamatojošos dokumentus, lai pārbaudītu personāla esamību (piem., </t>
    </r>
    <r>
      <rPr>
        <sz val="10"/>
        <color theme="1"/>
        <rFont val="Arial"/>
        <family val="2"/>
      </rPr>
      <t>darba līgums vai rīkojums par ierēdņa/ darbinieka iecelšanu amatā, amata apraksts, darba laika uzskaites tabele/veidlapa par katru nostrādāto mēnesi, ierēdņa/darbinieka kopējās noslodzes lapa par katru nostrādāto mēnesi (ja attiecināms), darba algas aprēķina saraksts, personīgā konta izdruka (algas kartiņa), rīkojums par piemaksām/ prēmijām, u.c.  
Sadarbības iestādes ES fonda līdzfinansēto projektu maksājuma pieprasījumu pārbaudes un attiecināmo izdevumu apstiprināšanas kārtība paredz  izlases veidā detalizētāk pārbaudīt izdevumus pamatojošos dokumentus.</t>
    </r>
  </si>
  <si>
    <r>
      <t xml:space="preserve">Sadarbības iestāde iespējamās neatbilstības konstatēšanā un izvērtēšanā ņem vērā norādes iespējamo krāpšanas gadījumu identificēšanai, kas sagatavotas, ņemot vērā Eiropas Komisijas </t>
    </r>
    <r>
      <rPr>
        <i/>
        <sz val="10"/>
        <color theme="1"/>
        <rFont val="Arial"/>
        <family val="2"/>
      </rPr>
      <t>Informatīvo paziņojumu par krāpšanas pazīmēm attiecībā uz ES fondiem, kā arī norādes iespējamo krāpšanas gadījumu identificēšana</t>
    </r>
    <r>
      <rPr>
        <sz val="10"/>
        <color theme="1"/>
        <rFont val="Arial"/>
        <family val="2"/>
      </rPr>
      <t>.</t>
    </r>
  </si>
  <si>
    <r>
      <t>Iestāde nodrošina regulāras atbilstošas apmācības visam personālam par</t>
    </r>
    <r>
      <rPr>
        <sz val="10"/>
        <color theme="1"/>
        <rFont val="Arial"/>
        <family val="2"/>
      </rPr>
      <t xml:space="preserve"> korupcijas un interešu konflikta novēršanas jautājumiem un izglīto par krāpšanas pazīmēm.</t>
    </r>
  </si>
  <si>
    <t>Abpusēji vienojoties finansējuma saņēmējs un tā iepirkuma procedūrā izraudzītais pretendents var grozīt līguma vai vispārīgās vienošanās noteikumus tā, ka, ja tie būtu bijuši paredzēti iepirkuma procedūras dokumentos, pieļautu atšķirīgu piedāvājumu iesniegšanu vai citu kandidātu un pretendentu dalību vai izvēli iepirkuma procedūrā.</t>
  </si>
  <si>
    <t>Sertifikācijas iestādes iekšējā mājaslapā ir pieejama informācija par krāpšanas un korupcijas mazināšanu un situāciju analīzi.</t>
  </si>
  <si>
    <t>Personāls, kas veic izdevumu apliecināšanu, ir pienācīgi kvalificēts un apmācīts par
ētiku, interešu konflikta novēršanu, pretkrāpšanas un pretkorupcijas pasākumiem, un apzinās krāpšanās sekas.</t>
  </si>
  <si>
    <r>
      <t xml:space="preserve">Apstiprināts: </t>
    </r>
    <r>
      <rPr>
        <b/>
        <sz val="9"/>
        <color theme="1"/>
        <rFont val="Times New Roman"/>
        <family val="1"/>
        <charset val="186"/>
      </rPr>
      <t>Vadošās iestādes vadītāja vietā – ES fondu stratēģijas departamenta direktors E.Šadris</t>
    </r>
  </si>
  <si>
    <t>05.12.2017.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</si>
</sst>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color theme="1"/>
      <name val="Arial"/>
      <family val="2"/>
    </font>
    <font>
      <u/>
      <sz val="10"/>
      <color theme="10"/>
      <name val="Arial"/>
      <family val="2"/>
    </font>
    <font>
      <u/>
      <sz val="10"/>
      <color theme="11"/>
      <name val="Arial"/>
      <family val="2"/>
    </font>
    <font>
      <i/>
      <sz val="10"/>
      <color theme="1"/>
      <name val="Arial"/>
      <family val="2"/>
    </font>
    <font>
      <sz val="10"/>
      <name val="Arial"/>
      <family val="2"/>
    </font>
    <font>
      <b/>
      <sz val="12"/>
      <color theme="1"/>
      <name val="Arial"/>
      <family val="2"/>
    </font>
    <font>
      <sz val="12"/>
      <color theme="0" tint="-0.499984740745262"/>
      <name val="Arial"/>
      <family val="2"/>
    </font>
    <font>
      <sz val="12"/>
      <color theme="1"/>
      <name val="Arial"/>
      <family val="2"/>
    </font>
    <font>
      <b/>
      <sz val="20"/>
      <name val="Arial"/>
      <family val="2"/>
    </font>
    <font>
      <sz val="12"/>
      <name val="Arial"/>
      <family val="2"/>
    </font>
    <font>
      <b/>
      <sz val="12"/>
      <name val="Arial"/>
      <family val="2"/>
    </font>
    <font>
      <sz val="20"/>
      <name val="Arial"/>
      <family val="2"/>
    </font>
    <font>
      <i/>
      <sz val="10"/>
      <color theme="1"/>
      <name val="Arial"/>
      <family val="2"/>
      <charset val="186"/>
    </font>
    <font>
      <b/>
      <sz val="20"/>
      <color rgb="FFFF0000"/>
      <name val="Arial"/>
      <family val="2"/>
    </font>
    <font>
      <b/>
      <sz val="20"/>
      <name val="Arial"/>
      <family val="2"/>
      <charset val="186"/>
    </font>
    <font>
      <sz val="9"/>
      <color theme="1"/>
      <name val="Times New Roman"/>
      <family val="1"/>
      <charset val="186"/>
    </font>
    <font>
      <b/>
      <sz val="9"/>
      <color theme="1"/>
      <name val="Times New Roman"/>
      <family val="1"/>
      <charset val="186"/>
    </font>
    <font>
      <sz val="12"/>
      <color theme="1"/>
      <name val="Times New Roman"/>
      <family val="1"/>
      <charset val="186"/>
    </font>
    <font>
      <sz val="10"/>
      <color theme="1"/>
      <name val="Times New Roman"/>
      <family val="1"/>
      <charset val="186"/>
    </font>
    <font>
      <b/>
      <sz val="21"/>
      <color theme="1"/>
      <name val="Arial"/>
      <family val="2"/>
      <charset val="186"/>
    </font>
    <font>
      <sz val="10"/>
      <color theme="1"/>
      <name val="Arial"/>
      <family val="2"/>
      <charset val="186"/>
    </font>
    <font>
      <sz val="10"/>
      <color theme="0" tint="-0.34998626667073579"/>
      <name val="Arial"/>
      <family val="2"/>
    </font>
    <font>
      <b/>
      <sz val="12"/>
      <color theme="1"/>
      <name val="Arial"/>
      <family val="2"/>
      <charset val="186"/>
    </font>
    <font>
      <b/>
      <sz val="10"/>
      <color theme="1"/>
      <name val="Arial"/>
      <family val="2"/>
      <charset val="186"/>
    </font>
    <font>
      <sz val="11"/>
      <color theme="1"/>
      <name val="Arial"/>
      <family val="2"/>
    </font>
  </fonts>
  <fills count="10">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rgb="FF92D050"/>
        <bgColor indexed="64"/>
      </patternFill>
    </fill>
    <fill>
      <patternFill patternType="solid">
        <fgColor theme="7" tint="0.5999938962981048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thin">
        <color auto="1"/>
      </top>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thin">
        <color auto="1"/>
      </left>
      <right style="medium">
        <color indexed="64"/>
      </right>
      <top style="medium">
        <color indexed="64"/>
      </top>
      <bottom/>
      <diagonal/>
    </border>
    <border>
      <left/>
      <right style="thin">
        <color auto="1"/>
      </right>
      <top style="medium">
        <color indexed="64"/>
      </top>
      <bottom style="thin">
        <color auto="1"/>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37">
    <xf numFmtId="0" fontId="0" fillId="0" borderId="0" xfId="0"/>
    <xf numFmtId="0" fontId="0" fillId="0" borderId="0" xfId="0" applyAlignment="1">
      <alignment wrapText="1"/>
    </xf>
    <xf numFmtId="0" fontId="0" fillId="0" borderId="0" xfId="0" applyFill="1"/>
    <xf numFmtId="0" fontId="0" fillId="0" borderId="1" xfId="0" applyBorder="1" applyAlignment="1">
      <alignment vertical="top" wrapText="1"/>
    </xf>
    <xf numFmtId="0" fontId="0" fillId="2" borderId="1" xfId="0" applyFill="1" applyBorder="1" applyAlignment="1">
      <alignment vertical="top"/>
    </xf>
    <xf numFmtId="0" fontId="0" fillId="0" borderId="0" xfId="0" applyFill="1" applyAlignment="1">
      <alignment wrapText="1"/>
    </xf>
    <xf numFmtId="0" fontId="0" fillId="2" borderId="0" xfId="0" applyFill="1" applyAlignment="1">
      <alignment wrapText="1"/>
    </xf>
    <xf numFmtId="0" fontId="3" fillId="2" borderId="1" xfId="0" applyFont="1" applyFill="1" applyBorder="1" applyAlignment="1">
      <alignment vertical="top" wrapText="1"/>
    </xf>
    <xf numFmtId="0" fontId="5" fillId="0" borderId="0" xfId="0" applyFont="1"/>
    <xf numFmtId="0" fontId="5" fillId="0" borderId="0" xfId="0" applyFont="1" applyFill="1"/>
    <xf numFmtId="0" fontId="5" fillId="0" borderId="0" xfId="0" applyFont="1" applyFill="1" applyAlignment="1">
      <alignment wrapText="1"/>
    </xf>
    <xf numFmtId="0" fontId="6" fillId="0" borderId="0" xfId="0" applyFont="1" applyAlignment="1">
      <alignment wrapText="1"/>
    </xf>
    <xf numFmtId="0" fontId="5" fillId="6" borderId="1" xfId="0" applyFont="1" applyFill="1" applyBorder="1" applyAlignment="1">
      <alignment horizontal="left" vertical="top"/>
    </xf>
    <xf numFmtId="0" fontId="0" fillId="2" borderId="1" xfId="0" applyFill="1" applyBorder="1" applyAlignment="1">
      <alignment horizontal="left" vertical="top" wrapText="1"/>
    </xf>
    <xf numFmtId="0" fontId="3" fillId="2" borderId="1" xfId="0" applyFont="1" applyFill="1" applyBorder="1" applyAlignment="1">
      <alignment horizontal="left" vertical="top" wrapText="1"/>
    </xf>
    <xf numFmtId="0" fontId="0" fillId="2" borderId="1" xfId="0" applyFill="1" applyBorder="1" applyAlignment="1">
      <alignment horizontal="center" vertical="top"/>
    </xf>
    <xf numFmtId="0" fontId="5" fillId="3" borderId="1" xfId="0" applyFont="1" applyFill="1" applyBorder="1" applyAlignment="1">
      <alignment horizontal="left" vertical="top"/>
    </xf>
    <xf numFmtId="0" fontId="5" fillId="6" borderId="6" xfId="0" applyFont="1" applyFill="1" applyBorder="1" applyAlignment="1">
      <alignment horizontal="left" vertical="top"/>
    </xf>
    <xf numFmtId="0" fontId="0" fillId="2" borderId="1" xfId="0" applyFill="1" applyBorder="1" applyAlignment="1">
      <alignment horizontal="center" vertical="top"/>
    </xf>
    <xf numFmtId="0" fontId="5" fillId="6" borderId="10" xfId="0" applyFont="1" applyFill="1" applyBorder="1" applyAlignment="1">
      <alignment horizontal="left" vertical="top"/>
    </xf>
    <xf numFmtId="0" fontId="0" fillId="2" borderId="1" xfId="0" applyFill="1" applyBorder="1" applyAlignment="1">
      <alignment horizontal="center" vertical="top"/>
    </xf>
    <xf numFmtId="0" fontId="7" fillId="0" borderId="0" xfId="0" applyFont="1"/>
    <xf numFmtId="0" fontId="7" fillId="0" borderId="9" xfId="0" applyFont="1" applyFill="1" applyBorder="1" applyAlignment="1">
      <alignment horizontal="left" vertical="top" wrapText="1"/>
    </xf>
    <xf numFmtId="0" fontId="7" fillId="0" borderId="8" xfId="0" applyFont="1" applyFill="1" applyBorder="1" applyAlignment="1">
      <alignment horizontal="left" vertical="top" wrapText="1"/>
    </xf>
    <xf numFmtId="0" fontId="4" fillId="0" borderId="0" xfId="0" applyFont="1"/>
    <xf numFmtId="0" fontId="5" fillId="0" borderId="1" xfId="0" applyFont="1" applyFill="1" applyBorder="1" applyAlignment="1">
      <alignment wrapText="1"/>
    </xf>
    <xf numFmtId="0" fontId="0" fillId="2" borderId="1" xfId="0" applyFill="1" applyBorder="1"/>
    <xf numFmtId="0" fontId="9" fillId="0" borderId="0" xfId="0" applyFont="1" applyAlignment="1">
      <alignment wrapText="1"/>
    </xf>
    <xf numFmtId="0" fontId="10" fillId="0" borderId="0" xfId="0" applyFont="1" applyFill="1" applyAlignment="1">
      <alignment wrapText="1"/>
    </xf>
    <xf numFmtId="0" fontId="10" fillId="0" borderId="12" xfId="0" applyFont="1" applyFill="1" applyBorder="1" applyAlignment="1">
      <alignment horizontal="center" wrapText="1"/>
    </xf>
    <xf numFmtId="0" fontId="10" fillId="0" borderId="11" xfId="0" applyFont="1" applyFill="1" applyBorder="1" applyAlignment="1">
      <alignment horizontal="center" wrapText="1"/>
    </xf>
    <xf numFmtId="0" fontId="10" fillId="0" borderId="7" xfId="0" applyFont="1" applyFill="1" applyBorder="1" applyAlignment="1">
      <alignment horizontal="center" wrapText="1"/>
    </xf>
    <xf numFmtId="49" fontId="7" fillId="0" borderId="9" xfId="0" applyNumberFormat="1" applyFont="1" applyFill="1" applyBorder="1" applyAlignment="1">
      <alignment horizontal="left" vertical="top" wrapText="1"/>
    </xf>
    <xf numFmtId="49" fontId="7" fillId="0" borderId="8" xfId="0" applyNumberFormat="1" applyFont="1" applyFill="1" applyBorder="1" applyAlignment="1">
      <alignment horizontal="left" vertical="top" wrapText="1"/>
    </xf>
    <xf numFmtId="0" fontId="0" fillId="2" borderId="1" xfId="0" applyFill="1" applyBorder="1" applyAlignment="1">
      <alignment horizontal="center" vertical="top"/>
    </xf>
    <xf numFmtId="0" fontId="0" fillId="0" borderId="1" xfId="0" applyFill="1" applyBorder="1" applyAlignment="1">
      <alignment horizontal="center" vertical="top"/>
    </xf>
    <xf numFmtId="0" fontId="0" fillId="4" borderId="1" xfId="0" applyFill="1" applyBorder="1" applyAlignment="1">
      <alignment horizontal="center" vertical="top"/>
    </xf>
    <xf numFmtId="0" fontId="5" fillId="3" borderId="10" xfId="0" applyFont="1" applyFill="1" applyBorder="1" applyAlignment="1">
      <alignment horizontal="left" vertical="top"/>
    </xf>
    <xf numFmtId="0" fontId="5" fillId="7" borderId="10" xfId="0" applyFont="1" applyFill="1" applyBorder="1" applyAlignment="1">
      <alignment horizontal="left" vertical="top"/>
    </xf>
    <xf numFmtId="0" fontId="8" fillId="0" borderId="0" xfId="0" applyFont="1"/>
    <xf numFmtId="0" fontId="4" fillId="0" borderId="0" xfId="0" applyFont="1" applyAlignment="1">
      <alignment wrapText="1"/>
    </xf>
    <xf numFmtId="0" fontId="11" fillId="0" borderId="0" xfId="0" applyFont="1"/>
    <xf numFmtId="0" fontId="4" fillId="2" borderId="1" xfId="0" applyFont="1" applyFill="1" applyBorder="1"/>
    <xf numFmtId="0" fontId="10" fillId="7" borderId="6" xfId="0" applyFont="1" applyFill="1" applyBorder="1" applyAlignment="1">
      <alignment horizontal="left" vertical="top"/>
    </xf>
    <xf numFmtId="0" fontId="10" fillId="5" borderId="6" xfId="0" applyFont="1" applyFill="1" applyBorder="1" applyAlignment="1">
      <alignment horizontal="left" vertical="top"/>
    </xf>
    <xf numFmtId="0" fontId="10" fillId="5" borderId="1" xfId="0" applyFont="1" applyFill="1" applyBorder="1" applyAlignment="1">
      <alignment horizontal="left" vertical="top"/>
    </xf>
    <xf numFmtId="0" fontId="10" fillId="0" borderId="0" xfId="0" applyFont="1"/>
    <xf numFmtId="0" fontId="0" fillId="2" borderId="1" xfId="0" applyFill="1" applyBorder="1" applyAlignment="1">
      <alignment horizontal="center" vertical="top"/>
    </xf>
    <xf numFmtId="0" fontId="0" fillId="4" borderId="1" xfId="0" applyFill="1" applyBorder="1" applyAlignment="1">
      <alignment horizontal="center" vertical="top"/>
    </xf>
    <xf numFmtId="0" fontId="10" fillId="7" borderId="1" xfId="0" applyFont="1" applyFill="1" applyBorder="1" applyAlignment="1">
      <alignment horizontal="left" vertical="top"/>
    </xf>
    <xf numFmtId="0" fontId="10" fillId="0" borderId="1" xfId="0" applyFont="1" applyFill="1" applyBorder="1" applyAlignment="1">
      <alignment horizontal="center" wrapText="1"/>
    </xf>
    <xf numFmtId="0" fontId="10" fillId="0" borderId="1" xfId="0" applyFont="1" applyFill="1" applyBorder="1" applyAlignment="1">
      <alignment horizontal="center" wrapText="1"/>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9" borderId="0" xfId="0" applyFill="1" applyAlignment="1">
      <alignment wrapText="1"/>
    </xf>
    <xf numFmtId="0" fontId="0" fillId="9" borderId="0" xfId="0" applyFill="1"/>
    <xf numFmtId="0" fontId="14" fillId="0" borderId="0" xfId="0" applyFont="1"/>
    <xf numFmtId="0" fontId="5" fillId="9" borderId="0" xfId="0" applyFont="1" applyFill="1"/>
    <xf numFmtId="0" fontId="0" fillId="0" borderId="0" xfId="0" applyAlignment="1">
      <alignment horizontal="right"/>
    </xf>
    <xf numFmtId="0" fontId="0" fillId="0" borderId="0" xfId="0" applyAlignment="1"/>
    <xf numFmtId="0" fontId="10" fillId="0" borderId="30" xfId="0" applyFont="1" applyFill="1" applyBorder="1" applyAlignment="1">
      <alignment horizontal="center" wrapText="1"/>
    </xf>
    <xf numFmtId="0" fontId="10" fillId="0" borderId="6" xfId="0" applyFont="1" applyFill="1" applyBorder="1" applyAlignment="1">
      <alignment horizontal="center" wrapText="1"/>
    </xf>
    <xf numFmtId="0" fontId="10" fillId="0" borderId="31" xfId="0" applyFont="1" applyFill="1" applyBorder="1" applyAlignment="1">
      <alignment horizontal="center" wrapText="1"/>
    </xf>
    <xf numFmtId="0" fontId="5" fillId="7" borderId="32" xfId="0" applyFont="1" applyFill="1" applyBorder="1" applyAlignment="1">
      <alignment horizontal="left" vertical="top"/>
    </xf>
    <xf numFmtId="0" fontId="10" fillId="3" borderId="6" xfId="0" applyFont="1" applyFill="1" applyBorder="1" applyAlignment="1">
      <alignment horizontal="left" vertical="top"/>
    </xf>
    <xf numFmtId="0" fontId="0" fillId="0" borderId="0" xfId="0" applyAlignment="1">
      <alignment horizontal="right"/>
    </xf>
    <xf numFmtId="0" fontId="16" fillId="0" borderId="0" xfId="0" applyFont="1" applyBorder="1" applyAlignment="1">
      <alignment horizontal="left" vertical="center" wrapText="1"/>
    </xf>
    <xf numFmtId="0" fontId="15" fillId="0" borderId="0" xfId="0" applyFont="1" applyBorder="1" applyAlignment="1">
      <alignment vertical="center" wrapText="1"/>
    </xf>
    <xf numFmtId="0" fontId="15" fillId="0" borderId="0" xfId="0" applyFont="1" applyBorder="1" applyAlignment="1">
      <alignment horizontal="center" vertical="center" wrapText="1"/>
    </xf>
    <xf numFmtId="0" fontId="18" fillId="0" borderId="0" xfId="0" applyFont="1" applyBorder="1" applyAlignment="1">
      <alignment vertical="center" wrapText="1"/>
    </xf>
    <xf numFmtId="0" fontId="7" fillId="9" borderId="9" xfId="0" applyFont="1" applyFill="1" applyBorder="1" applyAlignment="1">
      <alignment horizontal="justify" vertical="top" wrapText="1"/>
    </xf>
    <xf numFmtId="0" fontId="7" fillId="9" borderId="9" xfId="0" applyFont="1" applyFill="1" applyBorder="1" applyAlignment="1">
      <alignment horizontal="center" vertical="top" wrapText="1"/>
    </xf>
    <xf numFmtId="0" fontId="7" fillId="0" borderId="9" xfId="0" applyFont="1" applyFill="1" applyBorder="1" applyAlignment="1">
      <alignment horizontal="justify" vertical="top" wrapText="1"/>
    </xf>
    <xf numFmtId="0" fontId="0" fillId="0" borderId="0" xfId="0" applyFont="1" applyAlignment="1">
      <alignment wrapText="1"/>
    </xf>
    <xf numFmtId="0" fontId="0" fillId="0" borderId="0" xfId="0" applyFont="1"/>
    <xf numFmtId="0" fontId="10" fillId="0" borderId="1" xfId="0" applyFont="1" applyFill="1" applyBorder="1" applyAlignment="1">
      <alignment horizontal="center" wrapText="1"/>
    </xf>
    <xf numFmtId="0" fontId="0" fillId="2" borderId="1" xfId="0" applyFill="1" applyBorder="1" applyAlignment="1">
      <alignment horizontal="center" vertical="top"/>
    </xf>
    <xf numFmtId="0" fontId="0" fillId="4" borderId="1" xfId="0" applyFill="1" applyBorder="1" applyAlignment="1">
      <alignment horizontal="center" vertical="top"/>
    </xf>
    <xf numFmtId="0" fontId="10" fillId="0" borderId="1" xfId="0" applyFont="1" applyFill="1" applyBorder="1" applyAlignment="1">
      <alignment horizontal="center" wrapText="1"/>
    </xf>
    <xf numFmtId="0" fontId="0" fillId="0" borderId="1" xfId="0" applyFill="1" applyBorder="1" applyAlignment="1">
      <alignment horizontal="center" vertical="top"/>
    </xf>
    <xf numFmtId="0" fontId="0" fillId="0" borderId="9" xfId="0" applyBorder="1" applyAlignment="1">
      <alignment horizontal="left" vertical="top" wrapText="1"/>
    </xf>
    <xf numFmtId="0" fontId="0" fillId="2" borderId="4" xfId="0" applyFill="1" applyBorder="1" applyAlignment="1">
      <alignment vertical="top"/>
    </xf>
    <xf numFmtId="0" fontId="0" fillId="2" borderId="1" xfId="0" applyFill="1" applyBorder="1" applyAlignment="1">
      <alignment horizontal="center" vertical="top"/>
    </xf>
    <xf numFmtId="0" fontId="10" fillId="0" borderId="1" xfId="0" applyFont="1" applyFill="1" applyBorder="1" applyAlignment="1">
      <alignment horizontal="center" wrapText="1"/>
    </xf>
    <xf numFmtId="0" fontId="18" fillId="9" borderId="28" xfId="0" applyFont="1" applyFill="1" applyBorder="1" applyAlignment="1">
      <alignment vertical="center" wrapText="1"/>
    </xf>
    <xf numFmtId="0" fontId="10" fillId="0" borderId="1" xfId="0" applyFont="1" applyFill="1" applyBorder="1" applyAlignment="1">
      <alignment horizontal="center" wrapText="1"/>
    </xf>
    <xf numFmtId="0" fontId="4" fillId="0" borderId="9" xfId="0" applyFont="1" applyBorder="1" applyAlignment="1">
      <alignment horizontal="justify" vertical="top" wrapText="1"/>
    </xf>
    <xf numFmtId="0" fontId="18" fillId="9" borderId="23" xfId="0" applyFont="1" applyFill="1" applyBorder="1" applyAlignment="1">
      <alignment horizontal="center" vertical="center" wrapText="1"/>
    </xf>
    <xf numFmtId="0" fontId="0" fillId="2" borderId="1" xfId="0" applyFill="1" applyBorder="1" applyAlignment="1">
      <alignment horizontal="center" vertical="top"/>
    </xf>
    <xf numFmtId="0" fontId="7" fillId="2" borderId="9" xfId="0" applyFont="1" applyFill="1" applyBorder="1" applyAlignment="1">
      <alignment horizontal="left" vertical="top" wrapText="1"/>
    </xf>
    <xf numFmtId="0" fontId="0" fillId="4" borderId="1" xfId="0" applyFill="1" applyBorder="1" applyAlignment="1">
      <alignment vertical="top"/>
    </xf>
    <xf numFmtId="0" fontId="0" fillId="0" borderId="0" xfId="0" applyBorder="1" applyAlignment="1">
      <alignment horizontal="left"/>
    </xf>
    <xf numFmtId="0" fontId="8" fillId="0" borderId="0" xfId="0" applyFont="1" applyBorder="1" applyAlignment="1">
      <alignment horizontal="center" wrapText="1"/>
    </xf>
    <xf numFmtId="0" fontId="10" fillId="0" borderId="0" xfId="0" applyFont="1" applyFill="1" applyBorder="1" applyAlignment="1">
      <alignment horizontal="center" wrapText="1"/>
    </xf>
    <xf numFmtId="0" fontId="7" fillId="0" borderId="0" xfId="0" applyFont="1" applyFill="1" applyBorder="1" applyAlignment="1">
      <alignment horizontal="left" vertical="top" wrapText="1"/>
    </xf>
    <xf numFmtId="0" fontId="7" fillId="2" borderId="1" xfId="0" applyFont="1" applyFill="1" applyBorder="1"/>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49" fontId="7" fillId="0" borderId="0" xfId="0" applyNumberFormat="1" applyFont="1" applyFill="1" applyBorder="1" applyAlignment="1">
      <alignment horizontal="left" vertical="top" wrapText="1"/>
    </xf>
    <xf numFmtId="0" fontId="0" fillId="2" borderId="1" xfId="0" applyFill="1" applyBorder="1" applyAlignment="1">
      <alignment horizontal="center" vertical="top"/>
    </xf>
    <xf numFmtId="0" fontId="10" fillId="0" borderId="1" xfId="0" applyFont="1" applyFill="1" applyBorder="1" applyAlignment="1">
      <alignment horizontal="center" wrapText="1"/>
    </xf>
    <xf numFmtId="0" fontId="10" fillId="0" borderId="15" xfId="0" applyFont="1" applyFill="1" applyBorder="1" applyAlignment="1">
      <alignment horizontal="center" wrapText="1"/>
    </xf>
    <xf numFmtId="0" fontId="10" fillId="0" borderId="14" xfId="0" applyFont="1" applyFill="1" applyBorder="1" applyAlignment="1">
      <alignment horizontal="center" wrapText="1"/>
    </xf>
    <xf numFmtId="0" fontId="10" fillId="0" borderId="13" xfId="0" applyFont="1" applyFill="1" applyBorder="1" applyAlignment="1">
      <alignment horizontal="center" wrapText="1"/>
    </xf>
    <xf numFmtId="0" fontId="21" fillId="0" borderId="0" xfId="0" applyFont="1"/>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0" fontId="20" fillId="0" borderId="1" xfId="0" applyFont="1" applyBorder="1" applyAlignment="1">
      <alignment horizontal="justify" vertical="top" wrapText="1"/>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xf>
    <xf numFmtId="0" fontId="0" fillId="0" borderId="6" xfId="0" applyFont="1" applyFill="1" applyBorder="1" applyAlignment="1">
      <alignment horizontal="left" vertical="top" wrapText="1"/>
    </xf>
    <xf numFmtId="0" fontId="0" fillId="0" borderId="6" xfId="0" applyFont="1" applyFill="1" applyBorder="1" applyAlignment="1">
      <alignment horizontal="justify" vertical="top" wrapText="1"/>
    </xf>
    <xf numFmtId="0" fontId="0" fillId="0" borderId="6" xfId="0" applyFont="1" applyBorder="1" applyAlignment="1">
      <alignment horizontal="left" vertical="top" wrapText="1"/>
    </xf>
    <xf numFmtId="0" fontId="0" fillId="0" borderId="6" xfId="0" applyFont="1" applyBorder="1" applyAlignment="1">
      <alignment horizontal="justify" vertical="top" wrapText="1"/>
    </xf>
    <xf numFmtId="0" fontId="0" fillId="9" borderId="1" xfId="0" applyFont="1" applyFill="1" applyBorder="1" applyAlignment="1">
      <alignment horizontal="justify" vertical="top" wrapText="1"/>
    </xf>
    <xf numFmtId="0" fontId="20" fillId="9" borderId="1" xfId="0" applyFont="1" applyFill="1" applyBorder="1" applyAlignment="1">
      <alignment horizontal="justify" vertical="top" wrapText="1"/>
    </xf>
    <xf numFmtId="0" fontId="5" fillId="0" borderId="1" xfId="0" applyFont="1" applyFill="1" applyBorder="1" applyAlignment="1">
      <alignment horizontal="center" wrapText="1"/>
    </xf>
    <xf numFmtId="0" fontId="22" fillId="0" borderId="1" xfId="0" applyFont="1" applyFill="1" applyBorder="1" applyAlignment="1">
      <alignment horizontal="center" wrapText="1"/>
    </xf>
    <xf numFmtId="0" fontId="20" fillId="9" borderId="1" xfId="0" applyFont="1" applyFill="1" applyBorder="1" applyAlignment="1">
      <alignment horizontal="left" vertical="top" wrapText="1"/>
    </xf>
    <xf numFmtId="0" fontId="20" fillId="0" borderId="1" xfId="0" applyFont="1" applyBorder="1" applyAlignment="1">
      <alignment horizontal="justify" vertical="justify" wrapText="1"/>
    </xf>
    <xf numFmtId="0" fontId="20" fillId="9" borderId="1" xfId="0" applyFont="1" applyFill="1" applyBorder="1" applyAlignment="1">
      <alignment vertical="top" wrapText="1"/>
    </xf>
    <xf numFmtId="0" fontId="0" fillId="0" borderId="1" xfId="0" applyFont="1" applyBorder="1" applyAlignment="1">
      <alignment horizontal="justify" vertical="top" wrapText="1"/>
    </xf>
    <xf numFmtId="0" fontId="0" fillId="0" borderId="1" xfId="0" applyFont="1" applyBorder="1" applyAlignment="1">
      <alignment horizontal="left" vertical="top" wrapText="1"/>
    </xf>
    <xf numFmtId="0" fontId="0" fillId="9" borderId="6" xfId="0" applyFont="1" applyFill="1" applyBorder="1" applyAlignment="1">
      <alignment horizontal="justify" vertical="top" wrapText="1"/>
    </xf>
    <xf numFmtId="0" fontId="20" fillId="9" borderId="6" xfId="0" applyFont="1" applyFill="1" applyBorder="1" applyAlignment="1">
      <alignment horizontal="left" vertical="top" wrapText="1"/>
    </xf>
    <xf numFmtId="0" fontId="20" fillId="9" borderId="6" xfId="0" applyFont="1" applyFill="1" applyBorder="1" applyAlignment="1">
      <alignment horizontal="justify" vertical="top" wrapText="1"/>
    </xf>
    <xf numFmtId="0" fontId="20" fillId="0" borderId="1" xfId="0" applyFont="1" applyBorder="1" applyAlignment="1">
      <alignment horizontal="left" vertical="top" wrapText="1"/>
    </xf>
    <xf numFmtId="0" fontId="0" fillId="0" borderId="4" xfId="0" applyFont="1" applyBorder="1" applyAlignment="1">
      <alignment vertical="top"/>
    </xf>
    <xf numFmtId="0" fontId="0" fillId="0" borderId="1" xfId="0" applyFont="1" applyBorder="1" applyAlignment="1">
      <alignment vertical="top"/>
    </xf>
    <xf numFmtId="0" fontId="0" fillId="0" borderId="9" xfId="0" applyFont="1" applyBorder="1" applyAlignment="1">
      <alignment horizontal="left" vertical="top" wrapText="1"/>
    </xf>
    <xf numFmtId="0" fontId="0" fillId="0" borderId="9" xfId="0" applyFont="1" applyBorder="1" applyAlignment="1">
      <alignment horizontal="justify" vertical="top" wrapText="1"/>
    </xf>
    <xf numFmtId="0" fontId="0" fillId="0" borderId="33" xfId="0" applyFont="1" applyBorder="1" applyAlignment="1">
      <alignment horizontal="left" vertical="top" wrapText="1"/>
    </xf>
    <xf numFmtId="0" fontId="0" fillId="0" borderId="0" xfId="0" applyFont="1" applyAlignment="1">
      <alignment horizontal="justify" vertical="top" wrapText="1"/>
    </xf>
    <xf numFmtId="0" fontId="0" fillId="0" borderId="5" xfId="0" applyFont="1" applyFill="1" applyBorder="1" applyAlignment="1">
      <alignment horizontal="justify" vertical="top" wrapText="1"/>
    </xf>
    <xf numFmtId="0" fontId="0" fillId="9" borderId="6" xfId="0" applyFont="1" applyFill="1" applyBorder="1" applyAlignment="1">
      <alignment horizontal="left" vertical="top" wrapText="1"/>
    </xf>
    <xf numFmtId="0" fontId="0" fillId="0" borderId="1" xfId="0" applyFont="1" applyBorder="1" applyAlignment="1">
      <alignment vertical="top" wrapText="1"/>
    </xf>
    <xf numFmtId="0" fontId="0" fillId="0" borderId="1" xfId="0" applyFont="1" applyFill="1" applyBorder="1" applyAlignment="1">
      <alignment vertical="top" wrapText="1"/>
    </xf>
    <xf numFmtId="0" fontId="0" fillId="9" borderId="1" xfId="0" applyFont="1" applyFill="1" applyBorder="1" applyAlignment="1">
      <alignment vertical="top" wrapText="1"/>
    </xf>
    <xf numFmtId="0" fontId="0" fillId="0" borderId="35" xfId="0" applyFont="1" applyBorder="1"/>
    <xf numFmtId="0" fontId="0" fillId="0" borderId="1" xfId="0" applyFont="1" applyFill="1" applyBorder="1" applyAlignment="1">
      <alignment horizontal="justify" vertical="top" wrapText="1"/>
    </xf>
    <xf numFmtId="0" fontId="15" fillId="9" borderId="23" xfId="0" applyFont="1" applyFill="1" applyBorder="1" applyAlignment="1">
      <alignment horizontal="center" vertical="center" wrapText="1"/>
    </xf>
    <xf numFmtId="0" fontId="15" fillId="0" borderId="17" xfId="0" applyFont="1" applyBorder="1" applyAlignment="1">
      <alignment vertical="center" wrapText="1"/>
    </xf>
    <xf numFmtId="0" fontId="15" fillId="0" borderId="21" xfId="0" applyFont="1" applyBorder="1" applyAlignment="1">
      <alignment vertical="center" wrapText="1"/>
    </xf>
    <xf numFmtId="0" fontId="0" fillId="9" borderId="1" xfId="0" applyFont="1" applyFill="1" applyBorder="1" applyAlignment="1">
      <alignment vertical="top"/>
    </xf>
    <xf numFmtId="0" fontId="0" fillId="2" borderId="1" xfId="0" applyFont="1" applyFill="1" applyBorder="1" applyAlignment="1">
      <alignment vertical="top"/>
    </xf>
    <xf numFmtId="0" fontId="20"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0" fillId="2" borderId="4" xfId="0" applyFont="1" applyFill="1" applyBorder="1" applyAlignment="1">
      <alignment vertical="top"/>
    </xf>
    <xf numFmtId="0" fontId="0" fillId="0" borderId="24" xfId="0" applyFont="1" applyBorder="1" applyAlignment="1">
      <alignment vertical="top" wrapText="1"/>
    </xf>
    <xf numFmtId="0" fontId="0" fillId="0" borderId="8" xfId="0" applyFont="1" applyFill="1" applyBorder="1" applyAlignment="1">
      <alignment horizontal="left" vertical="top" wrapText="1"/>
    </xf>
    <xf numFmtId="0" fontId="24" fillId="0" borderId="34" xfId="0" applyFont="1" applyFill="1" applyBorder="1" applyAlignment="1">
      <alignment horizontal="left" vertical="top" wrapText="1"/>
    </xf>
    <xf numFmtId="0" fontId="19" fillId="0" borderId="0" xfId="0" applyFont="1" applyAlignment="1">
      <alignment horizontal="center" vertical="center" wrapText="1"/>
    </xf>
    <xf numFmtId="0" fontId="16" fillId="0" borderId="21" xfId="0" applyFont="1" applyBorder="1" applyAlignment="1">
      <alignment horizontal="left" vertical="center" wrapText="1"/>
    </xf>
    <xf numFmtId="0" fontId="16" fillId="0" borderId="27" xfId="0" applyFont="1" applyBorder="1" applyAlignment="1">
      <alignment horizontal="left" vertical="center" wrapText="1"/>
    </xf>
    <xf numFmtId="0" fontId="15" fillId="9" borderId="18" xfId="0" applyFont="1" applyFill="1" applyBorder="1" applyAlignment="1">
      <alignment horizontal="center" vertical="center" wrapText="1"/>
    </xf>
    <xf numFmtId="0" fontId="15" fillId="9" borderId="20" xfId="0" applyFont="1" applyFill="1" applyBorder="1" applyAlignment="1">
      <alignment horizontal="center" vertical="center" wrapText="1"/>
    </xf>
    <xf numFmtId="0" fontId="15" fillId="9" borderId="22"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15" fillId="9" borderId="29" xfId="0" applyFont="1" applyFill="1" applyBorder="1" applyAlignment="1">
      <alignment horizontal="center" vertical="center" wrapText="1"/>
    </xf>
    <xf numFmtId="0" fontId="15" fillId="9" borderId="28" xfId="0" applyFont="1" applyFill="1" applyBorder="1" applyAlignment="1">
      <alignment horizontal="center" vertical="center" wrapText="1"/>
    </xf>
    <xf numFmtId="0" fontId="15" fillId="0" borderId="17" xfId="0" applyFont="1" applyBorder="1" applyAlignment="1">
      <alignment vertical="center" wrapText="1"/>
    </xf>
    <xf numFmtId="0" fontId="15" fillId="0" borderId="21" xfId="0" applyFont="1" applyBorder="1" applyAlignment="1">
      <alignment vertical="center" wrapText="1"/>
    </xf>
    <xf numFmtId="0" fontId="15" fillId="0" borderId="24" xfId="0" applyFont="1" applyBorder="1" applyAlignment="1">
      <alignment vertical="center" wrapText="1"/>
    </xf>
    <xf numFmtId="0" fontId="15" fillId="0" borderId="18" xfId="0" applyFont="1" applyBorder="1" applyAlignment="1">
      <alignment vertical="center" wrapText="1"/>
    </xf>
    <xf numFmtId="0" fontId="15" fillId="0" borderId="19" xfId="0" applyFont="1" applyBorder="1" applyAlignment="1">
      <alignment vertical="center" wrapText="1"/>
    </xf>
    <xf numFmtId="0" fontId="15" fillId="0" borderId="20" xfId="0" applyFont="1" applyBorder="1" applyAlignment="1">
      <alignment vertical="center" wrapText="1"/>
    </xf>
    <xf numFmtId="0" fontId="16" fillId="0" borderId="22" xfId="0" applyFont="1" applyBorder="1" applyAlignment="1">
      <alignment vertical="center" wrapText="1"/>
    </xf>
    <xf numFmtId="0" fontId="16" fillId="0" borderId="0" xfId="0" applyFont="1" applyAlignment="1">
      <alignment vertical="center" wrapText="1"/>
    </xf>
    <xf numFmtId="0" fontId="16" fillId="0" borderId="23" xfId="0" applyFont="1" applyBorder="1" applyAlignment="1">
      <alignment vertical="center" wrapText="1"/>
    </xf>
    <xf numFmtId="0" fontId="17" fillId="0" borderId="2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6" xfId="0" applyFont="1" applyBorder="1" applyAlignment="1">
      <alignment horizontal="center" vertical="center" wrapText="1"/>
    </xf>
    <xf numFmtId="0" fontId="15" fillId="0" borderId="27" xfId="0" applyFont="1" applyBorder="1" applyAlignment="1">
      <alignment vertical="center" wrapText="1"/>
    </xf>
    <xf numFmtId="0" fontId="0" fillId="0" borderId="0" xfId="0" applyAlignment="1">
      <alignment horizontal="center"/>
    </xf>
    <xf numFmtId="0" fontId="8" fillId="0" borderId="2" xfId="0"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10" fillId="0" borderId="2" xfId="0" applyFont="1" applyFill="1" applyBorder="1" applyAlignment="1">
      <alignment horizontal="center" wrapText="1"/>
    </xf>
    <xf numFmtId="0" fontId="10" fillId="0" borderId="4" xfId="0" applyFont="1" applyFill="1" applyBorder="1" applyAlignment="1">
      <alignment horizontal="center" wrapText="1"/>
    </xf>
    <xf numFmtId="0" fontId="7" fillId="0" borderId="37" xfId="0" applyFont="1" applyFill="1" applyBorder="1" applyAlignment="1">
      <alignment horizontal="center" vertical="top" wrapText="1"/>
    </xf>
    <xf numFmtId="0" fontId="7" fillId="0" borderId="38" xfId="0" applyFont="1" applyFill="1" applyBorder="1" applyAlignment="1">
      <alignment horizontal="center" vertical="top" wrapText="1"/>
    </xf>
    <xf numFmtId="0" fontId="0" fillId="0" borderId="6" xfId="0" applyFill="1" applyBorder="1" applyAlignment="1">
      <alignment horizontal="center" vertical="top"/>
    </xf>
    <xf numFmtId="0" fontId="0" fillId="0" borderId="5" xfId="0" applyFill="1" applyBorder="1" applyAlignment="1">
      <alignment horizontal="center" vertical="top"/>
    </xf>
    <xf numFmtId="0" fontId="0" fillId="0" borderId="7" xfId="0" applyFill="1" applyBorder="1" applyAlignment="1">
      <alignment horizontal="center" vertical="top"/>
    </xf>
    <xf numFmtId="0" fontId="0" fillId="4" borderId="6" xfId="0" applyFill="1" applyBorder="1" applyAlignment="1">
      <alignment horizontal="center" vertical="top"/>
    </xf>
    <xf numFmtId="0" fontId="0" fillId="4" borderId="5" xfId="0" applyFill="1" applyBorder="1" applyAlignment="1">
      <alignment horizontal="center" vertical="top"/>
    </xf>
    <xf numFmtId="0" fontId="0" fillId="2" borderId="2" xfId="0" applyFill="1" applyBorder="1" applyAlignment="1">
      <alignment horizontal="center" vertical="top"/>
    </xf>
    <xf numFmtId="0" fontId="0" fillId="2" borderId="4"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xf>
    <xf numFmtId="0" fontId="14" fillId="0" borderId="1" xfId="0" applyFont="1" applyBorder="1" applyAlignment="1">
      <alignment horizontal="center" wrapText="1"/>
    </xf>
    <xf numFmtId="0" fontId="13" fillId="0" borderId="1" xfId="0" applyFont="1" applyBorder="1" applyAlignment="1">
      <alignment horizontal="center" wrapText="1"/>
    </xf>
    <xf numFmtId="0" fontId="8" fillId="0" borderId="15" xfId="0" applyFont="1" applyBorder="1" applyAlignment="1">
      <alignment horizontal="center" wrapText="1"/>
    </xf>
    <xf numFmtId="0" fontId="8" fillId="0" borderId="14" xfId="0" applyFont="1" applyBorder="1" applyAlignment="1">
      <alignment horizontal="center" wrapText="1"/>
    </xf>
    <xf numFmtId="0" fontId="8" fillId="0" borderId="36" xfId="0" applyFont="1" applyBorder="1" applyAlignment="1">
      <alignment horizontal="center" wrapText="1"/>
    </xf>
    <xf numFmtId="0" fontId="8" fillId="0" borderId="13" xfId="0" applyFont="1" applyBorder="1" applyAlignment="1">
      <alignment horizontal="center" wrapText="1"/>
    </xf>
    <xf numFmtId="0" fontId="0" fillId="2" borderId="6" xfId="0" applyFill="1" applyBorder="1" applyAlignment="1">
      <alignment horizontal="center" vertical="top"/>
    </xf>
    <xf numFmtId="0" fontId="0" fillId="2" borderId="5" xfId="0" applyFill="1" applyBorder="1" applyAlignment="1">
      <alignment horizontal="center" vertical="top"/>
    </xf>
    <xf numFmtId="0" fontId="0" fillId="2" borderId="7" xfId="0" applyFill="1" applyBorder="1" applyAlignment="1">
      <alignment horizontal="center" vertical="top"/>
    </xf>
    <xf numFmtId="0" fontId="0" fillId="4" borderId="1" xfId="0" applyFill="1" applyBorder="1" applyAlignment="1">
      <alignment horizontal="center" vertical="top"/>
    </xf>
    <xf numFmtId="0" fontId="0" fillId="0" borderId="16" xfId="0" applyBorder="1" applyAlignment="1">
      <alignment horizontal="left"/>
    </xf>
    <xf numFmtId="0" fontId="10" fillId="0" borderId="1" xfId="0" applyFont="1" applyFill="1" applyBorder="1" applyAlignment="1">
      <alignment horizontal="center" wrapText="1"/>
    </xf>
    <xf numFmtId="0" fontId="10" fillId="0" borderId="3" xfId="0" applyFont="1" applyFill="1" applyBorder="1" applyAlignment="1">
      <alignment horizontal="center" wrapText="1"/>
    </xf>
    <xf numFmtId="0" fontId="8" fillId="0" borderId="1" xfId="0" applyFont="1" applyBorder="1" applyAlignment="1">
      <alignment horizontal="center" wrapText="1"/>
    </xf>
    <xf numFmtId="0" fontId="0" fillId="0" borderId="1" xfId="0" applyFill="1" applyBorder="1" applyAlignment="1">
      <alignment horizontal="center" vertical="top"/>
    </xf>
    <xf numFmtId="49" fontId="7" fillId="0" borderId="37" xfId="0" applyNumberFormat="1" applyFont="1" applyFill="1" applyBorder="1" applyAlignment="1">
      <alignment horizontal="center" vertical="top" wrapText="1"/>
    </xf>
    <xf numFmtId="49" fontId="7" fillId="0" borderId="38" xfId="0" applyNumberFormat="1" applyFont="1" applyFill="1" applyBorder="1" applyAlignment="1">
      <alignment horizontal="center" vertical="top" wrapText="1"/>
    </xf>
    <xf numFmtId="0" fontId="8" fillId="7" borderId="1" xfId="0" applyFont="1" applyFill="1" applyBorder="1" applyAlignment="1">
      <alignment horizontal="left" vertical="top"/>
    </xf>
    <xf numFmtId="0" fontId="8" fillId="5" borderId="2" xfId="0" applyFont="1" applyFill="1" applyBorder="1" applyAlignment="1">
      <alignment horizontal="left" vertical="top"/>
    </xf>
    <xf numFmtId="0" fontId="8" fillId="5" borderId="3" xfId="0" applyFont="1" applyFill="1" applyBorder="1" applyAlignment="1">
      <alignment horizontal="left" vertical="top"/>
    </xf>
    <xf numFmtId="0" fontId="8" fillId="5" borderId="4" xfId="0" applyFont="1" applyFill="1" applyBorder="1" applyAlignment="1">
      <alignment horizontal="left" vertical="top"/>
    </xf>
    <xf numFmtId="0" fontId="5" fillId="8" borderId="3" xfId="0" applyFont="1" applyFill="1" applyBorder="1" applyAlignment="1">
      <alignment horizontal="left" wrapText="1"/>
    </xf>
    <xf numFmtId="0" fontId="5" fillId="8" borderId="4" xfId="0" applyFont="1" applyFill="1" applyBorder="1" applyAlignment="1">
      <alignment horizontal="left" wrapText="1"/>
    </xf>
    <xf numFmtId="0" fontId="5" fillId="8" borderId="2" xfId="0" applyFont="1" applyFill="1" applyBorder="1" applyAlignment="1">
      <alignment horizontal="left" wrapText="1"/>
    </xf>
    <xf numFmtId="0" fontId="0" fillId="0" borderId="37" xfId="0" applyFont="1" applyFill="1" applyBorder="1" applyAlignment="1">
      <alignment horizontal="center" vertical="top" wrapText="1"/>
    </xf>
    <xf numFmtId="0" fontId="0" fillId="0" borderId="38" xfId="0" applyFont="1" applyFill="1" applyBorder="1" applyAlignment="1">
      <alignment horizontal="center" vertical="top" wrapText="1"/>
    </xf>
    <xf numFmtId="0" fontId="10" fillId="0" borderId="37" xfId="0" applyFont="1" applyFill="1" applyBorder="1" applyAlignment="1">
      <alignment horizontal="center" wrapText="1"/>
    </xf>
    <xf numFmtId="0" fontId="10" fillId="0" borderId="38" xfId="0" applyFont="1" applyFill="1" applyBorder="1" applyAlignment="1">
      <alignment horizontal="center" wrapText="1"/>
    </xf>
    <xf numFmtId="0" fontId="0" fillId="0" borderId="39" xfId="0" applyFont="1" applyFill="1" applyBorder="1" applyAlignment="1">
      <alignment horizontal="center" vertical="top" wrapText="1"/>
    </xf>
    <xf numFmtId="0" fontId="0" fillId="0" borderId="40" xfId="0" applyFont="1" applyFill="1" applyBorder="1" applyAlignment="1">
      <alignment horizontal="center" vertical="top" wrapText="1"/>
    </xf>
    <xf numFmtId="0" fontId="0" fillId="4" borderId="7" xfId="0" applyFill="1" applyBorder="1" applyAlignment="1">
      <alignment horizontal="center" vertical="top"/>
    </xf>
    <xf numFmtId="0" fontId="8" fillId="0" borderId="41" xfId="0" applyFont="1" applyBorder="1" applyAlignment="1">
      <alignment horizontal="center" wrapText="1"/>
    </xf>
    <xf numFmtId="0" fontId="8" fillId="0" borderId="42" xfId="0" applyFont="1" applyBorder="1" applyAlignment="1">
      <alignment horizontal="center" wrapText="1"/>
    </xf>
    <xf numFmtId="0" fontId="8" fillId="0" borderId="43" xfId="0" applyFont="1" applyBorder="1" applyAlignment="1">
      <alignment horizontal="center" wrapText="1"/>
    </xf>
    <xf numFmtId="0" fontId="8" fillId="0" borderId="44" xfId="0" applyFont="1" applyBorder="1" applyAlignment="1">
      <alignment horizontal="center" wrapText="1"/>
    </xf>
    <xf numFmtId="0" fontId="10" fillId="0" borderId="36" xfId="0" applyFont="1" applyFill="1" applyBorder="1" applyAlignment="1">
      <alignment horizontal="center" wrapText="1"/>
    </xf>
    <xf numFmtId="0" fontId="10" fillId="0" borderId="45" xfId="0" applyFont="1" applyFill="1" applyBorder="1" applyAlignment="1">
      <alignment horizontal="center" wrapText="1"/>
    </xf>
  </cellXfs>
  <cellStyles count="7">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s>
  <dxfs count="290">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s>
  <tableStyles count="0" defaultTableStyle="TableStyleMedium2" defaultPivotStyle="PivotStyleLight16"/>
  <colors>
    <mruColors>
      <color rgb="FF66FFFF"/>
      <color rgb="FF0000CC"/>
      <color rgb="FF33CC33"/>
      <color rgb="FFFFFF6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GNALE/AppData/Local/Microsoft/Windows/Temporary%20Internet%20Files/Content.Outlook/YFN29NSQ/Fraud%20Risk%20Assessment%20Tool%20-%204.4.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vd-marti/Desktop/Projekts%201%20Oct_2015/Risku%20re&#291;istra%20for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Operating Environmen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abSelected="1" view="pageBreakPreview" zoomScale="85" zoomScaleNormal="100" zoomScaleSheetLayoutView="85" workbookViewId="0">
      <selection activeCell="F11" sqref="F11"/>
    </sheetView>
  </sheetViews>
  <sheetFormatPr defaultRowHeight="12.75" x14ac:dyDescent="0.2"/>
  <cols>
    <col min="1" max="1" width="13.7109375" bestFit="1" customWidth="1"/>
    <col min="2" max="2" width="33.28515625" customWidth="1"/>
    <col min="3" max="3" width="31.85546875" customWidth="1"/>
    <col min="6" max="6" width="25.7109375" customWidth="1"/>
  </cols>
  <sheetData>
    <row r="1" spans="1:10" ht="15.75" x14ac:dyDescent="0.25">
      <c r="A1" s="8"/>
      <c r="B1" s="151" t="s">
        <v>175</v>
      </c>
      <c r="C1" s="170"/>
      <c r="D1" s="173" t="s">
        <v>176</v>
      </c>
      <c r="E1" s="174"/>
      <c r="F1" s="175"/>
      <c r="G1" s="183" t="s">
        <v>173</v>
      </c>
      <c r="H1" s="183"/>
      <c r="I1" s="59"/>
    </row>
    <row r="2" spans="1:10" ht="57.75" customHeight="1" x14ac:dyDescent="0.25">
      <c r="A2" s="57"/>
      <c r="B2" s="152" t="s">
        <v>177</v>
      </c>
      <c r="C2" s="171"/>
      <c r="D2" s="176" t="s">
        <v>181</v>
      </c>
      <c r="E2" s="177"/>
      <c r="F2" s="178"/>
    </row>
    <row r="3" spans="1:10" ht="16.5" thickBot="1" x14ac:dyDescent="0.3">
      <c r="A3" s="8"/>
      <c r="B3" s="158"/>
      <c r="C3" s="172"/>
      <c r="D3" s="179"/>
      <c r="E3" s="180"/>
      <c r="F3" s="181"/>
      <c r="I3" s="59"/>
    </row>
    <row r="4" spans="1:10" x14ac:dyDescent="0.2">
      <c r="B4" s="152" t="s">
        <v>178</v>
      </c>
      <c r="C4" s="170" t="s">
        <v>419</v>
      </c>
      <c r="D4" s="164" t="s">
        <v>402</v>
      </c>
      <c r="E4" s="165"/>
      <c r="F4" s="150" t="s">
        <v>179</v>
      </c>
      <c r="I4" s="59"/>
    </row>
    <row r="5" spans="1:10" x14ac:dyDescent="0.2">
      <c r="B5" s="162" t="s">
        <v>180</v>
      </c>
      <c r="C5" s="171"/>
      <c r="D5" s="166"/>
      <c r="E5" s="167"/>
      <c r="F5" s="87" t="s">
        <v>420</v>
      </c>
      <c r="I5" s="59"/>
    </row>
    <row r="6" spans="1:10" ht="17.25" customHeight="1" thickBot="1" x14ac:dyDescent="0.25">
      <c r="B6" s="163"/>
      <c r="C6" s="182"/>
      <c r="D6" s="168"/>
      <c r="E6" s="169"/>
      <c r="F6" s="84"/>
      <c r="I6" s="59"/>
    </row>
    <row r="7" spans="1:10" ht="17.25" customHeight="1" thickTop="1" x14ac:dyDescent="0.2">
      <c r="B7" s="66"/>
      <c r="C7" s="67"/>
      <c r="D7" s="68"/>
      <c r="E7" s="68"/>
      <c r="F7" s="69"/>
      <c r="I7" s="59"/>
    </row>
    <row r="8" spans="1:10" ht="17.25" customHeight="1" x14ac:dyDescent="0.2">
      <c r="B8" s="66"/>
      <c r="C8" s="67"/>
      <c r="D8" s="68"/>
      <c r="E8" s="68"/>
      <c r="F8" s="69"/>
      <c r="I8" s="59"/>
    </row>
    <row r="15" spans="1:10" x14ac:dyDescent="0.2">
      <c r="J15" s="65"/>
    </row>
    <row r="19" spans="1:10" x14ac:dyDescent="0.2">
      <c r="J19" s="58"/>
    </row>
    <row r="28" spans="1:10" ht="12.75" customHeight="1" x14ac:dyDescent="0.2">
      <c r="A28" s="161" t="s">
        <v>238</v>
      </c>
      <c r="B28" s="161"/>
      <c r="C28" s="161"/>
      <c r="D28" s="161"/>
      <c r="E28" s="161"/>
      <c r="F28" s="161"/>
      <c r="G28" s="161"/>
    </row>
    <row r="29" spans="1:10" ht="12.75" customHeight="1" x14ac:dyDescent="0.2">
      <c r="A29" s="161"/>
      <c r="B29" s="161"/>
      <c r="C29" s="161"/>
      <c r="D29" s="161"/>
      <c r="E29" s="161"/>
      <c r="F29" s="161"/>
      <c r="G29" s="161"/>
    </row>
    <row r="30" spans="1:10" ht="12.75" customHeight="1" x14ac:dyDescent="0.2">
      <c r="A30" s="161"/>
      <c r="B30" s="161"/>
      <c r="C30" s="161"/>
      <c r="D30" s="161"/>
      <c r="E30" s="161"/>
      <c r="F30" s="161"/>
      <c r="G30" s="161"/>
    </row>
    <row r="31" spans="1:10" ht="12.75" customHeight="1" x14ac:dyDescent="0.2">
      <c r="A31" s="161"/>
      <c r="B31" s="161"/>
      <c r="C31" s="161"/>
      <c r="D31" s="161"/>
      <c r="E31" s="161"/>
      <c r="F31" s="161"/>
      <c r="G31" s="161"/>
    </row>
    <row r="32" spans="1:10" ht="12.75" customHeight="1" x14ac:dyDescent="0.2">
      <c r="A32" s="161"/>
      <c r="B32" s="161"/>
      <c r="C32" s="161"/>
      <c r="D32" s="161"/>
      <c r="E32" s="161"/>
      <c r="F32" s="161"/>
      <c r="G32" s="161"/>
    </row>
    <row r="33" spans="1:7" ht="12.75" customHeight="1" x14ac:dyDescent="0.2">
      <c r="A33" s="161"/>
      <c r="B33" s="161"/>
      <c r="C33" s="161"/>
      <c r="D33" s="161"/>
      <c r="E33" s="161"/>
      <c r="F33" s="161"/>
      <c r="G33" s="161"/>
    </row>
    <row r="34" spans="1:7" ht="12.75" customHeight="1" x14ac:dyDescent="0.2">
      <c r="A34" s="161"/>
      <c r="B34" s="161"/>
      <c r="C34" s="161"/>
      <c r="D34" s="161"/>
      <c r="E34" s="161"/>
      <c r="F34" s="161"/>
      <c r="G34" s="161"/>
    </row>
    <row r="35" spans="1:7" ht="12.75" customHeight="1" x14ac:dyDescent="0.2">
      <c r="A35" s="161"/>
      <c r="B35" s="161"/>
      <c r="C35" s="161"/>
      <c r="D35" s="161"/>
      <c r="E35" s="161"/>
      <c r="F35" s="161"/>
      <c r="G35" s="161"/>
    </row>
    <row r="36" spans="1:7" ht="12.75" customHeight="1" x14ac:dyDescent="0.2">
      <c r="A36" s="161"/>
      <c r="B36" s="161"/>
      <c r="C36" s="161"/>
      <c r="D36" s="161"/>
      <c r="E36" s="161"/>
      <c r="F36" s="161"/>
      <c r="G36" s="161"/>
    </row>
    <row r="37" spans="1:7" ht="12.75" customHeight="1" x14ac:dyDescent="0.2">
      <c r="A37" s="161"/>
      <c r="B37" s="161"/>
      <c r="C37" s="161"/>
      <c r="D37" s="161"/>
      <c r="E37" s="161"/>
      <c r="F37" s="161"/>
      <c r="G37" s="161"/>
    </row>
    <row r="38" spans="1:7" ht="12.75" customHeight="1" x14ac:dyDescent="0.2">
      <c r="A38" s="161"/>
      <c r="B38" s="161"/>
      <c r="C38" s="161"/>
      <c r="D38" s="161"/>
      <c r="E38" s="161"/>
      <c r="F38" s="161"/>
      <c r="G38" s="161"/>
    </row>
    <row r="39" spans="1:7" ht="12.75" customHeight="1" x14ac:dyDescent="0.2">
      <c r="A39" s="161"/>
      <c r="B39" s="161"/>
      <c r="C39" s="161"/>
      <c r="D39" s="161"/>
      <c r="E39" s="161"/>
      <c r="F39" s="161"/>
      <c r="G39" s="161"/>
    </row>
    <row r="40" spans="1:7" x14ac:dyDescent="0.2">
      <c r="A40" s="161"/>
      <c r="B40" s="161"/>
      <c r="C40" s="161"/>
      <c r="D40" s="161"/>
      <c r="E40" s="161"/>
      <c r="F40" s="161"/>
      <c r="G40" s="161"/>
    </row>
  </sheetData>
  <mergeCells count="9">
    <mergeCell ref="A28:G40"/>
    <mergeCell ref="B5:B6"/>
    <mergeCell ref="D4:E6"/>
    <mergeCell ref="C1:C3"/>
    <mergeCell ref="D1:F1"/>
    <mergeCell ref="D2:F2"/>
    <mergeCell ref="D3:F3"/>
    <mergeCell ref="C4:C6"/>
    <mergeCell ref="G1:H1"/>
  </mergeCells>
  <pageMargins left="0.70866141732283472" right="0.70866141732283472" top="0.74803149606299213" bottom="0.74803149606299213" header="0.31496062992125984" footer="0.31496062992125984"/>
  <pageSetup paperSize="9"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O68"/>
  <sheetViews>
    <sheetView view="pageBreakPreview" zoomScaleNormal="75" zoomScaleSheetLayoutView="100" workbookViewId="0">
      <selection activeCell="B3" sqref="B3"/>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7" width="28.42578125" customWidth="1"/>
    <col min="8" max="9" width="23.42578125" customWidth="1"/>
    <col min="10" max="10" width="14.85546875" customWidth="1"/>
    <col min="11" max="11" width="15.28515625" customWidth="1"/>
    <col min="12" max="12" width="18.5703125" customWidth="1"/>
    <col min="13" max="13" width="20.140625" customWidth="1"/>
    <col min="14" max="14" width="20.85546875" customWidth="1"/>
    <col min="15" max="15" width="23.42578125" customWidth="1"/>
    <col min="16" max="16" width="29.28515625" customWidth="1"/>
    <col min="17" max="17" width="15.28515625" customWidth="1"/>
    <col min="18" max="18" width="18.5703125" customWidth="1"/>
    <col min="19" max="19" width="14.7109375" bestFit="1" customWidth="1"/>
    <col min="20" max="20" width="15.85546875" bestFit="1" customWidth="1"/>
    <col min="21" max="21" width="13.28515625" customWidth="1"/>
    <col min="22" max="22" width="12.7109375" customWidth="1"/>
    <col min="23" max="23" width="13.7109375" customWidth="1"/>
    <col min="24" max="24" width="41.28515625" customWidth="1"/>
  </cols>
  <sheetData>
    <row r="2" spans="1:15" ht="13.5" thickBot="1" x14ac:dyDescent="0.25">
      <c r="C2" t="s">
        <v>167</v>
      </c>
    </row>
    <row r="3" spans="1:15" s="11" customFormat="1" ht="26.25" customHeight="1" x14ac:dyDescent="0.4">
      <c r="C3" s="202" t="s">
        <v>30</v>
      </c>
      <c r="D3" s="203"/>
      <c r="E3" s="203"/>
      <c r="F3" s="203"/>
      <c r="G3" s="204"/>
      <c r="H3" s="205"/>
      <c r="I3" s="92"/>
    </row>
    <row r="4" spans="1:15" s="10" customFormat="1" ht="31.5" x14ac:dyDescent="0.25">
      <c r="C4" s="29" t="s">
        <v>31</v>
      </c>
      <c r="D4" s="85" t="s">
        <v>32</v>
      </c>
      <c r="E4" s="85" t="s">
        <v>156</v>
      </c>
      <c r="F4" s="187" t="s">
        <v>42</v>
      </c>
      <c r="G4" s="188"/>
      <c r="H4" s="30" t="s">
        <v>34</v>
      </c>
      <c r="I4" s="93"/>
    </row>
    <row r="5" spans="1:15" s="21" customFormat="1" ht="129" customHeight="1" thickBot="1" x14ac:dyDescent="0.25">
      <c r="C5" s="38" t="str">
        <f>'2. Ieviešana un uzraudzība'!A8:A8</f>
        <v>IR2</v>
      </c>
      <c r="D5" s="80" t="str">
        <f>'2. Ieviešana un uzraudzība'!B8</f>
        <v>Izvairīšanās no taisnīgas iepirkuma procedūras</v>
      </c>
      <c r="E5" s="86" t="str">
        <f>'2. Ieviešana un uzraudzība'!C8</f>
        <v>Finansējuma saņēmējs izvairās no taisnīgas iepirkuma procedūras, lai izvēlētos noteiktu pretendentu līguma slēgšanai vai pagarināšanai:                                                                         
- sadalot preču, pakalpojumu vai būvdarbu iepirkumu vairākos atsevišķos iepirkumos;
- bez iepirkuma procedūras slēdzot piegādes, pakalpojumu vai būvdarbu līgumu ar izvēlētu pretendentu;
- nepiemērojot publisko iepirkumu likumdošanas nosacījumus, neizsludina jaunu iepirkuma procedūru (ja attiecināms) un pagarina iepriekš noslēgto iepirkuma līgumu;</v>
      </c>
      <c r="F5" s="224" t="str">
        <f>'2. Ieviešana un uzraudzība'!E8:E8</f>
        <v>Finansējuma saņēmējs un tā iepirkuma procedūrā izraudzītais pretendents (līgumslēdzēja puse)</v>
      </c>
      <c r="G5" s="225"/>
      <c r="H5" s="159" t="str">
        <f>'2. Ieviešana un uzraudzība'!F8:F8</f>
        <v>Ārējais</v>
      </c>
      <c r="I5" s="94"/>
    </row>
    <row r="7" spans="1:15" x14ac:dyDescent="0.2">
      <c r="A7" t="s">
        <v>168</v>
      </c>
    </row>
    <row r="8" spans="1:15" ht="58.5" customHeight="1" x14ac:dyDescent="0.4">
      <c r="A8" s="184" t="s">
        <v>43</v>
      </c>
      <c r="B8" s="185"/>
      <c r="C8" s="186"/>
      <c r="D8" s="184" t="s">
        <v>44</v>
      </c>
      <c r="E8" s="185"/>
      <c r="F8" s="185"/>
      <c r="G8" s="185"/>
      <c r="H8" s="185"/>
      <c r="I8" s="185"/>
      <c r="J8" s="185"/>
      <c r="K8" s="185"/>
      <c r="L8" s="186"/>
      <c r="M8" s="184" t="s">
        <v>45</v>
      </c>
      <c r="N8" s="185"/>
      <c r="O8" s="186"/>
    </row>
    <row r="9" spans="1:15" ht="126" x14ac:dyDescent="0.25">
      <c r="A9" s="50" t="s">
        <v>51</v>
      </c>
      <c r="B9" s="50" t="s">
        <v>50</v>
      </c>
      <c r="C9" s="50" t="s">
        <v>56</v>
      </c>
      <c r="D9" s="50" t="s">
        <v>46</v>
      </c>
      <c r="E9" s="50" t="s">
        <v>47</v>
      </c>
      <c r="F9" s="50" t="s">
        <v>48</v>
      </c>
      <c r="G9" s="126" t="s">
        <v>302</v>
      </c>
      <c r="H9" s="50" t="s">
        <v>49</v>
      </c>
      <c r="I9" s="127" t="s">
        <v>303</v>
      </c>
      <c r="J9" s="50" t="s">
        <v>166</v>
      </c>
      <c r="K9" s="51" t="s">
        <v>160</v>
      </c>
      <c r="L9" s="51" t="s">
        <v>161</v>
      </c>
      <c r="M9" s="50" t="s">
        <v>52</v>
      </c>
      <c r="N9" s="50" t="s">
        <v>53</v>
      </c>
      <c r="O9" s="50" t="s">
        <v>57</v>
      </c>
    </row>
    <row r="10" spans="1:15" ht="15.75" x14ac:dyDescent="0.25">
      <c r="A10" s="206"/>
      <c r="B10" s="206"/>
      <c r="C10" s="209">
        <f>A10*B10</f>
        <v>0</v>
      </c>
      <c r="D10" s="223" t="s">
        <v>189</v>
      </c>
      <c r="E10" s="221"/>
      <c r="F10" s="221"/>
      <c r="G10" s="221"/>
      <c r="H10" s="221"/>
      <c r="I10" s="221"/>
      <c r="J10" s="222"/>
      <c r="K10" s="206"/>
      <c r="L10" s="206"/>
      <c r="M10" s="191">
        <f>A10+K10</f>
        <v>0</v>
      </c>
      <c r="N10" s="191">
        <f>B10+L10</f>
        <v>0</v>
      </c>
      <c r="O10" s="209">
        <f>M10*N10</f>
        <v>0</v>
      </c>
    </row>
    <row r="11" spans="1:15" ht="42" customHeight="1" x14ac:dyDescent="0.2">
      <c r="A11" s="207"/>
      <c r="B11" s="207"/>
      <c r="C11" s="209"/>
      <c r="D11" s="138" t="s">
        <v>124</v>
      </c>
      <c r="E11" s="131" t="s">
        <v>376</v>
      </c>
      <c r="F11" s="53"/>
      <c r="G11" s="95"/>
      <c r="H11" s="53"/>
      <c r="I11" s="95"/>
      <c r="J11" s="47"/>
      <c r="K11" s="207"/>
      <c r="L11" s="207"/>
      <c r="M11" s="192"/>
      <c r="N11" s="192"/>
      <c r="O11" s="209"/>
    </row>
    <row r="12" spans="1:15" ht="56.25" customHeight="1" x14ac:dyDescent="0.2">
      <c r="A12" s="207"/>
      <c r="B12" s="207"/>
      <c r="C12" s="209"/>
      <c r="D12" s="138" t="s">
        <v>125</v>
      </c>
      <c r="E12" s="124" t="s">
        <v>325</v>
      </c>
      <c r="F12" s="98"/>
      <c r="G12" s="95"/>
      <c r="H12" s="98"/>
      <c r="I12" s="95"/>
      <c r="J12" s="98"/>
      <c r="K12" s="207"/>
      <c r="L12" s="207"/>
      <c r="M12" s="192"/>
      <c r="N12" s="192"/>
      <c r="O12" s="209"/>
    </row>
    <row r="13" spans="1:15" ht="56.25" customHeight="1" x14ac:dyDescent="0.2">
      <c r="A13" s="207"/>
      <c r="B13" s="207"/>
      <c r="C13" s="209"/>
      <c r="D13" s="138" t="s">
        <v>126</v>
      </c>
      <c r="E13" s="124" t="s">
        <v>383</v>
      </c>
      <c r="F13" s="118"/>
      <c r="G13" s="95"/>
      <c r="H13" s="118"/>
      <c r="I13" s="95"/>
      <c r="J13" s="118"/>
      <c r="K13" s="207"/>
      <c r="L13" s="207"/>
      <c r="M13" s="192"/>
      <c r="N13" s="192"/>
      <c r="O13" s="209"/>
    </row>
    <row r="14" spans="1:15" ht="71.25" customHeight="1" x14ac:dyDescent="0.2">
      <c r="A14" s="207"/>
      <c r="B14" s="207"/>
      <c r="C14" s="209"/>
      <c r="D14" s="138" t="s">
        <v>351</v>
      </c>
      <c r="E14" s="131" t="s">
        <v>316</v>
      </c>
      <c r="F14" s="107"/>
      <c r="G14" s="95"/>
      <c r="H14" s="107"/>
      <c r="I14" s="95"/>
      <c r="J14" s="107"/>
      <c r="K14" s="207"/>
      <c r="L14" s="207"/>
      <c r="M14" s="192"/>
      <c r="N14" s="192"/>
      <c r="O14" s="209"/>
    </row>
    <row r="15" spans="1:15" ht="12.75" customHeight="1" x14ac:dyDescent="0.2">
      <c r="A15" s="207"/>
      <c r="B15" s="207"/>
      <c r="C15" s="209"/>
      <c r="D15" s="154" t="s">
        <v>127</v>
      </c>
      <c r="E15" s="7" t="s">
        <v>26</v>
      </c>
      <c r="F15" s="76"/>
      <c r="G15" s="95"/>
      <c r="H15" s="76"/>
      <c r="I15" s="95"/>
      <c r="J15" s="76"/>
      <c r="K15" s="207"/>
      <c r="L15" s="207"/>
      <c r="M15" s="192"/>
      <c r="N15" s="192"/>
      <c r="O15" s="209"/>
    </row>
    <row r="16" spans="1:15" ht="15.75" x14ac:dyDescent="0.25">
      <c r="A16" s="207"/>
      <c r="B16" s="207"/>
      <c r="C16" s="209"/>
      <c r="D16" s="223" t="s">
        <v>191</v>
      </c>
      <c r="E16" s="221"/>
      <c r="F16" s="221"/>
      <c r="G16" s="221"/>
      <c r="H16" s="221"/>
      <c r="I16" s="221"/>
      <c r="J16" s="222"/>
      <c r="K16" s="207"/>
      <c r="L16" s="207"/>
      <c r="M16" s="192"/>
      <c r="N16" s="192"/>
      <c r="O16" s="209"/>
    </row>
    <row r="17" spans="1:15" ht="135.75" customHeight="1" x14ac:dyDescent="0.2">
      <c r="A17" s="207"/>
      <c r="B17" s="207"/>
      <c r="C17" s="209"/>
      <c r="D17" s="138" t="s">
        <v>128</v>
      </c>
      <c r="E17" s="131" t="s">
        <v>377</v>
      </c>
      <c r="F17" s="76"/>
      <c r="G17" s="95"/>
      <c r="H17" s="76"/>
      <c r="I17" s="95"/>
      <c r="J17" s="76"/>
      <c r="K17" s="207"/>
      <c r="L17" s="207"/>
      <c r="M17" s="192"/>
      <c r="N17" s="192"/>
      <c r="O17" s="209"/>
    </row>
    <row r="18" spans="1:15" ht="54.75" customHeight="1" x14ac:dyDescent="0.2">
      <c r="A18" s="207"/>
      <c r="B18" s="207"/>
      <c r="C18" s="209"/>
      <c r="D18" s="138" t="s">
        <v>129</v>
      </c>
      <c r="E18" s="131" t="s">
        <v>378</v>
      </c>
      <c r="F18" s="76"/>
      <c r="G18" s="95"/>
      <c r="H18" s="76"/>
      <c r="I18" s="95"/>
      <c r="J18" s="76"/>
      <c r="K18" s="207"/>
      <c r="L18" s="207"/>
      <c r="M18" s="192"/>
      <c r="N18" s="192"/>
      <c r="O18" s="209"/>
    </row>
    <row r="19" spans="1:15" ht="54" customHeight="1" x14ac:dyDescent="0.2">
      <c r="A19" s="207"/>
      <c r="B19" s="207"/>
      <c r="C19" s="209"/>
      <c r="D19" s="138" t="s">
        <v>130</v>
      </c>
      <c r="E19" s="131" t="s">
        <v>334</v>
      </c>
      <c r="F19" s="111"/>
      <c r="G19" s="95"/>
      <c r="H19" s="111"/>
      <c r="I19" s="95"/>
      <c r="J19" s="111"/>
      <c r="K19" s="207"/>
      <c r="L19" s="207"/>
      <c r="M19" s="192"/>
      <c r="N19" s="192"/>
      <c r="O19" s="209"/>
    </row>
    <row r="20" spans="1:15" ht="63.75" x14ac:dyDescent="0.2">
      <c r="A20" s="207"/>
      <c r="B20" s="207"/>
      <c r="C20" s="209"/>
      <c r="D20" s="138" t="s">
        <v>131</v>
      </c>
      <c r="E20" s="131" t="s">
        <v>405</v>
      </c>
      <c r="F20" s="76"/>
      <c r="G20" s="95"/>
      <c r="H20" s="76"/>
      <c r="I20" s="95"/>
      <c r="J20" s="76"/>
      <c r="K20" s="207"/>
      <c r="L20" s="207"/>
      <c r="M20" s="192"/>
      <c r="N20" s="192"/>
      <c r="O20" s="209"/>
    </row>
    <row r="21" spans="1:15" ht="63.75" x14ac:dyDescent="0.2">
      <c r="A21" s="207"/>
      <c r="B21" s="207"/>
      <c r="C21" s="209"/>
      <c r="D21" s="138" t="s">
        <v>406</v>
      </c>
      <c r="E21" s="131" t="s">
        <v>373</v>
      </c>
      <c r="F21" s="76"/>
      <c r="G21" s="95"/>
      <c r="H21" s="76"/>
      <c r="I21" s="95"/>
      <c r="J21" s="76"/>
      <c r="K21" s="207"/>
      <c r="L21" s="207"/>
      <c r="M21" s="192"/>
      <c r="N21" s="192"/>
      <c r="O21" s="209"/>
    </row>
    <row r="22" spans="1:15" ht="12.75" customHeight="1" x14ac:dyDescent="0.2">
      <c r="A22" s="207"/>
      <c r="B22" s="207"/>
      <c r="C22" s="209"/>
      <c r="D22" s="154" t="s">
        <v>244</v>
      </c>
      <c r="E22" s="7" t="s">
        <v>26</v>
      </c>
      <c r="F22" s="76"/>
      <c r="G22" s="95"/>
      <c r="H22" s="76"/>
      <c r="I22" s="95"/>
      <c r="J22" s="76"/>
      <c r="K22" s="207"/>
      <c r="L22" s="207"/>
      <c r="M22" s="192"/>
      <c r="N22" s="192"/>
      <c r="O22" s="209"/>
    </row>
    <row r="23" spans="1:15" ht="15.75" x14ac:dyDescent="0.25">
      <c r="A23" s="207"/>
      <c r="B23" s="207"/>
      <c r="C23" s="209"/>
      <c r="D23" s="223" t="s">
        <v>200</v>
      </c>
      <c r="E23" s="221"/>
      <c r="F23" s="221"/>
      <c r="G23" s="221"/>
      <c r="H23" s="221"/>
      <c r="I23" s="221"/>
      <c r="J23" s="222"/>
      <c r="K23" s="207"/>
      <c r="L23" s="207"/>
      <c r="M23" s="192"/>
      <c r="N23" s="192"/>
      <c r="O23" s="209"/>
    </row>
    <row r="24" spans="1:15" ht="81.75" customHeight="1" x14ac:dyDescent="0.2">
      <c r="A24" s="207"/>
      <c r="B24" s="207"/>
      <c r="C24" s="209"/>
      <c r="D24" s="138" t="s">
        <v>132</v>
      </c>
      <c r="E24" s="131" t="s">
        <v>379</v>
      </c>
      <c r="F24" s="76"/>
      <c r="G24" s="95"/>
      <c r="H24" s="76"/>
      <c r="I24" s="95"/>
      <c r="J24" s="76"/>
      <c r="K24" s="207"/>
      <c r="L24" s="207"/>
      <c r="M24" s="192"/>
      <c r="N24" s="192"/>
      <c r="O24" s="209"/>
    </row>
    <row r="25" spans="1:15" ht="68.25" customHeight="1" x14ac:dyDescent="0.2">
      <c r="A25" s="207"/>
      <c r="B25" s="207"/>
      <c r="C25" s="209"/>
      <c r="D25" s="138" t="s">
        <v>133</v>
      </c>
      <c r="E25" s="131" t="s">
        <v>373</v>
      </c>
      <c r="F25" s="76"/>
      <c r="G25" s="95"/>
      <c r="H25" s="76"/>
      <c r="I25" s="95"/>
      <c r="J25" s="76"/>
      <c r="K25" s="207"/>
      <c r="L25" s="207"/>
      <c r="M25" s="192"/>
      <c r="N25" s="192"/>
      <c r="O25" s="209"/>
    </row>
    <row r="26" spans="1:15" ht="12.75" customHeight="1" x14ac:dyDescent="0.2">
      <c r="A26" s="207"/>
      <c r="B26" s="207"/>
      <c r="C26" s="209"/>
      <c r="D26" s="4" t="s">
        <v>245</v>
      </c>
      <c r="E26" s="7" t="s">
        <v>26</v>
      </c>
      <c r="F26" s="76"/>
      <c r="G26" s="95"/>
      <c r="H26" s="76"/>
      <c r="I26" s="95"/>
      <c r="J26" s="76"/>
      <c r="K26" s="207"/>
      <c r="L26" s="207"/>
      <c r="M26" s="192"/>
      <c r="N26" s="192"/>
      <c r="O26" s="209"/>
    </row>
    <row r="27" spans="1:15" ht="15.75" x14ac:dyDescent="0.25">
      <c r="A27" s="207"/>
      <c r="B27" s="207"/>
      <c r="C27" s="209"/>
      <c r="D27" s="223" t="s">
        <v>199</v>
      </c>
      <c r="E27" s="221"/>
      <c r="F27" s="221"/>
      <c r="G27" s="221"/>
      <c r="H27" s="221"/>
      <c r="I27" s="221"/>
      <c r="J27" s="222"/>
      <c r="K27" s="207"/>
      <c r="L27" s="207"/>
      <c r="M27" s="192"/>
      <c r="N27" s="192"/>
      <c r="O27" s="209"/>
    </row>
    <row r="28" spans="1:15" ht="54" customHeight="1" x14ac:dyDescent="0.2">
      <c r="A28" s="207"/>
      <c r="B28" s="207"/>
      <c r="C28" s="209"/>
      <c r="D28" s="138" t="s">
        <v>134</v>
      </c>
      <c r="E28" s="124" t="s">
        <v>340</v>
      </c>
      <c r="F28" s="76"/>
      <c r="G28" s="95"/>
      <c r="H28" s="76"/>
      <c r="I28" s="95"/>
      <c r="J28" s="76"/>
      <c r="K28" s="207"/>
      <c r="L28" s="207"/>
      <c r="M28" s="192"/>
      <c r="N28" s="192"/>
      <c r="O28" s="209"/>
    </row>
    <row r="29" spans="1:15" ht="105.75" customHeight="1" x14ac:dyDescent="0.2">
      <c r="A29" s="207"/>
      <c r="B29" s="207"/>
      <c r="C29" s="209"/>
      <c r="D29" s="138" t="s">
        <v>135</v>
      </c>
      <c r="E29" s="124" t="s">
        <v>380</v>
      </c>
      <c r="F29" s="115"/>
      <c r="G29" s="95"/>
      <c r="H29" s="115"/>
      <c r="I29" s="95"/>
      <c r="J29" s="115"/>
      <c r="K29" s="207"/>
      <c r="L29" s="207"/>
      <c r="M29" s="192"/>
      <c r="N29" s="192"/>
      <c r="O29" s="209"/>
    </row>
    <row r="30" spans="1:15" ht="57" customHeight="1" x14ac:dyDescent="0.2">
      <c r="A30" s="207"/>
      <c r="B30" s="207"/>
      <c r="C30" s="209"/>
      <c r="D30" s="138" t="s">
        <v>136</v>
      </c>
      <c r="E30" s="124" t="s">
        <v>341</v>
      </c>
      <c r="F30" s="115"/>
      <c r="G30" s="95"/>
      <c r="H30" s="115"/>
      <c r="I30" s="95"/>
      <c r="J30" s="115"/>
      <c r="K30" s="207"/>
      <c r="L30" s="207"/>
      <c r="M30" s="192"/>
      <c r="N30" s="192"/>
      <c r="O30" s="209"/>
    </row>
    <row r="31" spans="1:15" ht="65.25" customHeight="1" x14ac:dyDescent="0.2">
      <c r="A31" s="207"/>
      <c r="B31" s="207"/>
      <c r="C31" s="209"/>
      <c r="D31" s="138" t="s">
        <v>342</v>
      </c>
      <c r="E31" s="131" t="s">
        <v>373</v>
      </c>
      <c r="F31" s="76"/>
      <c r="G31" s="95"/>
      <c r="H31" s="76"/>
      <c r="I31" s="95"/>
      <c r="J31" s="76"/>
      <c r="K31" s="207"/>
      <c r="L31" s="207"/>
      <c r="M31" s="192"/>
      <c r="N31" s="192"/>
      <c r="O31" s="209"/>
    </row>
    <row r="32" spans="1:15" ht="12.75" customHeight="1" x14ac:dyDescent="0.2">
      <c r="A32" s="208"/>
      <c r="B32" s="208"/>
      <c r="C32" s="209"/>
      <c r="D32" s="4" t="s">
        <v>246</v>
      </c>
      <c r="E32" s="7" t="s">
        <v>26</v>
      </c>
      <c r="F32" s="76"/>
      <c r="G32" s="95"/>
      <c r="H32" s="76"/>
      <c r="I32" s="95"/>
      <c r="J32" s="76"/>
      <c r="K32" s="208"/>
      <c r="L32" s="208"/>
      <c r="M32" s="193"/>
      <c r="N32" s="193"/>
      <c r="O32" s="209"/>
    </row>
    <row r="34" spans="1:15" x14ac:dyDescent="0.2">
      <c r="A34" t="s">
        <v>169</v>
      </c>
    </row>
    <row r="35" spans="1:15" ht="73.5" customHeight="1" x14ac:dyDescent="0.4">
      <c r="A35" s="184" t="s">
        <v>45</v>
      </c>
      <c r="B35" s="185"/>
      <c r="C35" s="186"/>
      <c r="D35" s="213" t="s">
        <v>170</v>
      </c>
      <c r="E35" s="213"/>
      <c r="F35" s="213"/>
      <c r="G35" s="213"/>
      <c r="H35" s="213"/>
      <c r="I35" s="213"/>
      <c r="J35" s="213"/>
      <c r="K35" s="213"/>
      <c r="L35" s="213"/>
      <c r="M35" s="184" t="s">
        <v>55</v>
      </c>
      <c r="N35" s="185"/>
      <c r="O35" s="186"/>
    </row>
    <row r="36" spans="1:15" ht="110.25" x14ac:dyDescent="0.25">
      <c r="A36" s="50" t="s">
        <v>52</v>
      </c>
      <c r="B36" s="50" t="s">
        <v>53</v>
      </c>
      <c r="C36" s="50" t="s">
        <v>54</v>
      </c>
      <c r="D36" s="211" t="s">
        <v>157</v>
      </c>
      <c r="E36" s="211"/>
      <c r="F36" s="187" t="s">
        <v>152</v>
      </c>
      <c r="G36" s="188"/>
      <c r="H36" s="187" t="s">
        <v>153</v>
      </c>
      <c r="I36" s="212"/>
      <c r="J36" s="188"/>
      <c r="K36" s="31" t="s">
        <v>158</v>
      </c>
      <c r="L36" s="31" t="s">
        <v>159</v>
      </c>
      <c r="M36" s="50" t="s">
        <v>154</v>
      </c>
      <c r="N36" s="50" t="s">
        <v>155</v>
      </c>
      <c r="O36" s="51" t="s">
        <v>162</v>
      </c>
    </row>
    <row r="37" spans="1:15" x14ac:dyDescent="0.2">
      <c r="A37" s="214">
        <f>M10</f>
        <v>0</v>
      </c>
      <c r="B37" s="214">
        <f>N10</f>
        <v>0</v>
      </c>
      <c r="C37" s="209">
        <f>O10</f>
        <v>0</v>
      </c>
      <c r="D37" s="199"/>
      <c r="E37" s="199"/>
      <c r="F37" s="196"/>
      <c r="G37" s="197"/>
      <c r="H37" s="198"/>
      <c r="I37" s="198"/>
      <c r="J37" s="198"/>
      <c r="K37" s="198"/>
      <c r="L37" s="198"/>
      <c r="M37" s="214">
        <f>A37+K37</f>
        <v>0</v>
      </c>
      <c r="N37" s="214">
        <f>B37+L37</f>
        <v>0</v>
      </c>
      <c r="O37" s="209">
        <f>M37*N37</f>
        <v>0</v>
      </c>
    </row>
    <row r="38" spans="1:15" x14ac:dyDescent="0.2">
      <c r="A38" s="214"/>
      <c r="B38" s="214"/>
      <c r="C38" s="209"/>
      <c r="D38" s="199"/>
      <c r="E38" s="199"/>
      <c r="F38" s="196"/>
      <c r="G38" s="197"/>
      <c r="H38" s="198"/>
      <c r="I38" s="198"/>
      <c r="J38" s="198"/>
      <c r="K38" s="198"/>
      <c r="L38" s="198"/>
      <c r="M38" s="214"/>
      <c r="N38" s="214"/>
      <c r="O38" s="209"/>
    </row>
    <row r="39" spans="1:15" x14ac:dyDescent="0.2">
      <c r="A39" s="214"/>
      <c r="B39" s="214"/>
      <c r="C39" s="209"/>
      <c r="D39" s="199"/>
      <c r="E39" s="199"/>
      <c r="F39" s="196"/>
      <c r="G39" s="197"/>
      <c r="H39" s="198"/>
      <c r="I39" s="198"/>
      <c r="J39" s="198"/>
      <c r="K39" s="198"/>
      <c r="L39" s="198"/>
      <c r="M39" s="214"/>
      <c r="N39" s="214"/>
      <c r="O39" s="209"/>
    </row>
    <row r="62" spans="2:4" x14ac:dyDescent="0.2">
      <c r="B62" s="105"/>
      <c r="C62" s="105"/>
      <c r="D62" s="105"/>
    </row>
    <row r="63" spans="2:4" x14ac:dyDescent="0.2">
      <c r="B63" s="105">
        <v>1</v>
      </c>
      <c r="C63" s="105">
        <v>-1</v>
      </c>
      <c r="D63" s="105"/>
    </row>
    <row r="64" spans="2:4" x14ac:dyDescent="0.2">
      <c r="B64" s="105">
        <v>2</v>
      </c>
      <c r="C64" s="105">
        <v>-2</v>
      </c>
      <c r="D64" s="105"/>
    </row>
    <row r="65" spans="2:4" x14ac:dyDescent="0.2">
      <c r="B65" s="105">
        <v>3</v>
      </c>
      <c r="C65" s="105">
        <v>-3</v>
      </c>
      <c r="D65" s="105"/>
    </row>
    <row r="66" spans="2:4" x14ac:dyDescent="0.2">
      <c r="B66" s="105">
        <v>4</v>
      </c>
      <c r="C66" s="105">
        <v>-4</v>
      </c>
      <c r="D66" s="105"/>
    </row>
    <row r="67" spans="2:4" x14ac:dyDescent="0.2">
      <c r="B67" s="105">
        <v>5</v>
      </c>
      <c r="C67" s="105">
        <v>-5</v>
      </c>
      <c r="D67" s="105"/>
    </row>
    <row r="68" spans="2:4" x14ac:dyDescent="0.2">
      <c r="B68" s="105"/>
      <c r="C68" s="105"/>
      <c r="D68" s="105"/>
    </row>
  </sheetData>
  <mergeCells count="41">
    <mergeCell ref="M10:M32"/>
    <mergeCell ref="M8:O8"/>
    <mergeCell ref="D36:E36"/>
    <mergeCell ref="H36:J36"/>
    <mergeCell ref="M35:O35"/>
    <mergeCell ref="N10:N32"/>
    <mergeCell ref="O10:O32"/>
    <mergeCell ref="F36:G36"/>
    <mergeCell ref="C3:H3"/>
    <mergeCell ref="A8:C8"/>
    <mergeCell ref="D8:L8"/>
    <mergeCell ref="A35:C35"/>
    <mergeCell ref="D35:L35"/>
    <mergeCell ref="A10:A32"/>
    <mergeCell ref="D10:J10"/>
    <mergeCell ref="D16:J16"/>
    <mergeCell ref="B10:B32"/>
    <mergeCell ref="C10:C32"/>
    <mergeCell ref="F4:G4"/>
    <mergeCell ref="F5:G5"/>
    <mergeCell ref="D23:J23"/>
    <mergeCell ref="D27:J27"/>
    <mergeCell ref="K10:K32"/>
    <mergeCell ref="L10:L32"/>
    <mergeCell ref="A37:A39"/>
    <mergeCell ref="B37:B39"/>
    <mergeCell ref="C37:C39"/>
    <mergeCell ref="D37:E37"/>
    <mergeCell ref="H37:J37"/>
    <mergeCell ref="L37:L39"/>
    <mergeCell ref="M37:M39"/>
    <mergeCell ref="N37:N39"/>
    <mergeCell ref="O37:O39"/>
    <mergeCell ref="D38:E38"/>
    <mergeCell ref="H38:J38"/>
    <mergeCell ref="D39:E39"/>
    <mergeCell ref="H39:J39"/>
    <mergeCell ref="K37:K39"/>
    <mergeCell ref="F39:G39"/>
    <mergeCell ref="F37:G37"/>
    <mergeCell ref="F38:G38"/>
  </mergeCells>
  <conditionalFormatting sqref="A10 K10 F11:F15 H11:H15 J11:J15 F17:F22 H17:H22 J17:J22 F24:F26 H24:H26 J24:J26 F28:F32 H28:H32 J28:J32">
    <cfRule type="cellIs" dxfId="221" priority="71" operator="between">
      <formula>0</formula>
      <formula>0</formula>
    </cfRule>
  </conditionalFormatting>
  <conditionalFormatting sqref="B10">
    <cfRule type="cellIs" dxfId="220" priority="30" operator="between">
      <formula>0</formula>
      <formula>0</formula>
    </cfRule>
  </conditionalFormatting>
  <conditionalFormatting sqref="L10">
    <cfRule type="cellIs" dxfId="219" priority="29" operator="between">
      <formula>0</formula>
      <formula>0</formula>
    </cfRule>
  </conditionalFormatting>
  <conditionalFormatting sqref="C10">
    <cfRule type="cellIs" dxfId="218" priority="26" operator="between">
      <formula>8</formula>
      <formula>16</formula>
    </cfRule>
    <cfRule type="cellIs" dxfId="217" priority="27" operator="between">
      <formula>4</formula>
      <formula>6</formula>
    </cfRule>
    <cfRule type="cellIs" dxfId="216" priority="28" operator="between">
      <formula>0</formula>
      <formula>3</formula>
    </cfRule>
  </conditionalFormatting>
  <conditionalFormatting sqref="O10">
    <cfRule type="cellIs" dxfId="215" priority="23" operator="between">
      <formula>8</formula>
      <formula>16</formula>
    </cfRule>
    <cfRule type="cellIs" dxfId="214" priority="24" operator="between">
      <formula>4</formula>
      <formula>6</formula>
    </cfRule>
    <cfRule type="cellIs" dxfId="213" priority="25" operator="between">
      <formula>0</formula>
      <formula>3</formula>
    </cfRule>
  </conditionalFormatting>
  <conditionalFormatting sqref="O37">
    <cfRule type="cellIs" dxfId="212" priority="20" operator="between">
      <formula>8</formula>
      <formula>16</formula>
    </cfRule>
    <cfRule type="cellIs" dxfId="211" priority="21" operator="between">
      <formula>4</formula>
      <formula>6</formula>
    </cfRule>
    <cfRule type="cellIs" dxfId="210" priority="22" operator="between">
      <formula>0</formula>
      <formula>3</formula>
    </cfRule>
  </conditionalFormatting>
  <conditionalFormatting sqref="C37">
    <cfRule type="cellIs" dxfId="209" priority="17" operator="between">
      <formula>8</formula>
      <formula>16</formula>
    </cfRule>
    <cfRule type="cellIs" dxfId="208" priority="18" operator="between">
      <formula>4</formula>
      <formula>6</formula>
    </cfRule>
    <cfRule type="cellIs" dxfId="207" priority="19" operator="between">
      <formula>0</formula>
      <formula>3</formula>
    </cfRule>
  </conditionalFormatting>
  <dataValidations count="4">
    <dataValidation type="list" allowBlank="1" showInputMessage="1" showErrorMessage="1" sqref="A10:B10">
      <formula1>positive</formula1>
    </dataValidation>
    <dataValidation type="list" allowBlank="1" showInputMessage="1" showErrorMessage="1" sqref="K10:L10 K37:L39">
      <formula1>negative</formula1>
    </dataValidation>
    <dataValidation type="list" allowBlank="1" showInputMessage="1" showErrorMessage="1" sqref="J17:J22 J28:J32 J24:J26">
      <formula1>$A$47:$A$49</formula1>
    </dataValidation>
    <dataValidation type="list" allowBlank="1" showInputMessage="1" showErrorMessage="1" sqref="H17:H22 H28:H32 F28:F32 F24:F26 F17:F22 H24:H26">
      <formula1>$A$52:$A$53</formula1>
    </dataValidation>
  </dataValidations>
  <pageMargins left="0.70866141732283472" right="0.70866141732283472" top="0.74803149606299213" bottom="0.74803149606299213" header="0.31496062992125984" footer="0.31496062992125984"/>
  <pageSetup paperSize="8" scale="4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'AR1'!$A$53:$A$55</xm:f>
          </x14:formula1>
          <xm:sqref>J11:J15</xm:sqref>
        </x14:dataValidation>
        <x14:dataValidation type="list" allowBlank="1" showInputMessage="1" showErrorMessage="1">
          <x14:formula1>
            <xm:f>'AR1'!$A$58:$A$59</xm:f>
          </x14:formula1>
          <xm:sqref>F11:F15 H11:H15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O67"/>
  <sheetViews>
    <sheetView view="pageBreakPreview" zoomScaleNormal="75" zoomScaleSheetLayoutView="100" workbookViewId="0">
      <selection activeCell="B4" sqref="B4"/>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7" width="28.42578125" customWidth="1"/>
    <col min="8" max="9" width="23.42578125" customWidth="1"/>
    <col min="10" max="10" width="14.85546875" customWidth="1"/>
    <col min="11" max="11" width="15.28515625" customWidth="1"/>
    <col min="12" max="12" width="18.5703125" customWidth="1"/>
    <col min="13" max="13" width="19.140625" customWidth="1"/>
    <col min="14" max="14" width="20.5703125" customWidth="1"/>
    <col min="15" max="15" width="21" customWidth="1"/>
    <col min="16" max="16" width="29.28515625" customWidth="1"/>
    <col min="17" max="17" width="15.28515625" customWidth="1"/>
    <col min="18" max="18" width="18.5703125" customWidth="1"/>
    <col min="19" max="19" width="14.7109375" bestFit="1" customWidth="1"/>
    <col min="20" max="20" width="15.85546875" bestFit="1" customWidth="1"/>
    <col min="21" max="21" width="13.28515625" customWidth="1"/>
    <col min="22" max="22" width="12.7109375" customWidth="1"/>
    <col min="23" max="23" width="13.7109375" customWidth="1"/>
    <col min="24" max="24" width="41.28515625" customWidth="1"/>
  </cols>
  <sheetData>
    <row r="2" spans="1:15" ht="13.5" thickBot="1" x14ac:dyDescent="0.25">
      <c r="C2" t="s">
        <v>167</v>
      </c>
    </row>
    <row r="3" spans="1:15" s="11" customFormat="1" ht="26.25" customHeight="1" x14ac:dyDescent="0.4">
      <c r="C3" s="202" t="s">
        <v>30</v>
      </c>
      <c r="D3" s="203"/>
      <c r="E3" s="203"/>
      <c r="F3" s="203"/>
      <c r="G3" s="204"/>
      <c r="H3" s="205"/>
      <c r="I3" s="92"/>
    </row>
    <row r="4" spans="1:15" s="10" customFormat="1" ht="31.5" x14ac:dyDescent="0.25">
      <c r="C4" s="29" t="s">
        <v>31</v>
      </c>
      <c r="D4" s="75" t="s">
        <v>32</v>
      </c>
      <c r="E4" s="75" t="s">
        <v>156</v>
      </c>
      <c r="F4" s="187" t="s">
        <v>42</v>
      </c>
      <c r="G4" s="188"/>
      <c r="H4" s="30" t="s">
        <v>34</v>
      </c>
      <c r="I4" s="93"/>
    </row>
    <row r="5" spans="1:15" s="21" customFormat="1" ht="94.5" customHeight="1" thickBot="1" x14ac:dyDescent="0.25">
      <c r="C5" s="38" t="str">
        <f>'2. Ieviešana un uzraudzība'!A9:A9</f>
        <v>IR3</v>
      </c>
      <c r="D5" s="139" t="str">
        <f>'2. Ieviešana un uzraudzība'!B9</f>
        <v xml:space="preserve">Manipulācija ar taisnīgu iepirkuma procedūru </v>
      </c>
      <c r="E5" s="140" t="str">
        <f>'2. Ieviešana un uzraudzība'!C9</f>
        <v xml:space="preserve">Finansējuma saņēmējs galīgo lēmumu par iepirkuma procedūrā izraudzītu pretendentu pieņem:
- balstoties uz kāda konkrēta pretendenta atbilstībai sagatavotu  iepirkuma tehnisko specifikāciju;
-atklājot pretendentam informāciju par citiem kandidātiem vai pretendentiem un to piedāvājumiem.
- manipulējot piedāvājumu izvērtēšanā (veicot aizliegtas vienošanās) </v>
      </c>
      <c r="F5" s="189" t="str">
        <f>'2. Ieviešana un uzraudzība'!E9:E9</f>
        <v>Finansējuma saņēmējs un tā iepirkuma procedūrā izraudzītais pretendents (līgumslēdzēja puse)</v>
      </c>
      <c r="G5" s="190"/>
      <c r="H5" s="23" t="str">
        <f>'2. Ieviešana un uzraudzība'!F9:F9</f>
        <v>Ārējais</v>
      </c>
      <c r="I5" s="94"/>
    </row>
    <row r="7" spans="1:15" x14ac:dyDescent="0.2">
      <c r="A7" t="s">
        <v>168</v>
      </c>
    </row>
    <row r="8" spans="1:15" ht="56.25" customHeight="1" x14ac:dyDescent="0.4">
      <c r="A8" s="184" t="s">
        <v>43</v>
      </c>
      <c r="B8" s="185"/>
      <c r="C8" s="186"/>
      <c r="D8" s="184" t="s">
        <v>44</v>
      </c>
      <c r="E8" s="185"/>
      <c r="F8" s="185"/>
      <c r="G8" s="185"/>
      <c r="H8" s="185"/>
      <c r="I8" s="185"/>
      <c r="J8" s="185"/>
      <c r="K8" s="185"/>
      <c r="L8" s="186"/>
      <c r="M8" s="184" t="s">
        <v>45</v>
      </c>
      <c r="N8" s="185"/>
      <c r="O8" s="186"/>
    </row>
    <row r="9" spans="1:15" ht="126" x14ac:dyDescent="0.25">
      <c r="A9" s="50" t="s">
        <v>51</v>
      </c>
      <c r="B9" s="50" t="s">
        <v>50</v>
      </c>
      <c r="C9" s="50" t="s">
        <v>56</v>
      </c>
      <c r="D9" s="50" t="s">
        <v>46</v>
      </c>
      <c r="E9" s="50" t="s">
        <v>47</v>
      </c>
      <c r="F9" s="101" t="s">
        <v>48</v>
      </c>
      <c r="G9" s="126" t="s">
        <v>302</v>
      </c>
      <c r="H9" s="126" t="s">
        <v>49</v>
      </c>
      <c r="I9" s="126" t="s">
        <v>303</v>
      </c>
      <c r="J9" s="50" t="s">
        <v>166</v>
      </c>
      <c r="K9" s="51" t="s">
        <v>160</v>
      </c>
      <c r="L9" s="51" t="s">
        <v>161</v>
      </c>
      <c r="M9" s="50" t="s">
        <v>52</v>
      </c>
      <c r="N9" s="50" t="s">
        <v>53</v>
      </c>
      <c r="O9" s="50" t="s">
        <v>57</v>
      </c>
    </row>
    <row r="10" spans="1:15" ht="15.75" customHeight="1" x14ac:dyDescent="0.25">
      <c r="A10" s="206"/>
      <c r="B10" s="206"/>
      <c r="C10" s="209">
        <f>A10*B10</f>
        <v>0</v>
      </c>
      <c r="D10" s="223" t="s">
        <v>25</v>
      </c>
      <c r="E10" s="221"/>
      <c r="F10" s="221"/>
      <c r="G10" s="221"/>
      <c r="H10" s="221"/>
      <c r="I10" s="221"/>
      <c r="J10" s="222"/>
      <c r="K10" s="206"/>
      <c r="L10" s="206"/>
      <c r="M10" s="191">
        <f>A10+K10</f>
        <v>0</v>
      </c>
      <c r="N10" s="191">
        <f>B10+L10</f>
        <v>0</v>
      </c>
      <c r="O10" s="209">
        <f>M10*N10</f>
        <v>0</v>
      </c>
    </row>
    <row r="11" spans="1:15" ht="135" customHeight="1" x14ac:dyDescent="0.2">
      <c r="A11" s="207"/>
      <c r="B11" s="207"/>
      <c r="C11" s="209"/>
      <c r="D11" s="138" t="s">
        <v>114</v>
      </c>
      <c r="E11" s="131" t="s">
        <v>381</v>
      </c>
      <c r="F11" s="53"/>
      <c r="G11" s="95"/>
      <c r="H11" s="53"/>
      <c r="I11" s="95"/>
      <c r="J11" s="47"/>
      <c r="K11" s="207"/>
      <c r="L11" s="207"/>
      <c r="M11" s="192"/>
      <c r="N11" s="192"/>
      <c r="O11" s="209"/>
    </row>
    <row r="12" spans="1:15" ht="63" customHeight="1" x14ac:dyDescent="0.2">
      <c r="A12" s="207"/>
      <c r="B12" s="207"/>
      <c r="C12" s="209"/>
      <c r="D12" s="138" t="s">
        <v>115</v>
      </c>
      <c r="E12" s="131" t="s">
        <v>382</v>
      </c>
      <c r="F12" s="76"/>
      <c r="G12" s="95"/>
      <c r="H12" s="76"/>
      <c r="I12" s="95"/>
      <c r="J12" s="76"/>
      <c r="K12" s="207"/>
      <c r="L12" s="207"/>
      <c r="M12" s="192"/>
      <c r="N12" s="192"/>
      <c r="O12" s="209"/>
    </row>
    <row r="13" spans="1:15" ht="53.25" customHeight="1" x14ac:dyDescent="0.2">
      <c r="A13" s="207"/>
      <c r="B13" s="207"/>
      <c r="C13" s="209"/>
      <c r="D13" s="138" t="s">
        <v>116</v>
      </c>
      <c r="E13" s="124" t="s">
        <v>383</v>
      </c>
      <c r="F13" s="111"/>
      <c r="G13" s="95"/>
      <c r="H13" s="111"/>
      <c r="I13" s="95"/>
      <c r="J13" s="111"/>
      <c r="K13" s="207"/>
      <c r="L13" s="207"/>
      <c r="M13" s="192"/>
      <c r="N13" s="192"/>
      <c r="O13" s="209"/>
    </row>
    <row r="14" spans="1:15" ht="15" x14ac:dyDescent="0.2">
      <c r="A14" s="207"/>
      <c r="B14" s="207"/>
      <c r="C14" s="209"/>
      <c r="D14" s="154" t="s">
        <v>117</v>
      </c>
      <c r="E14" s="7" t="s">
        <v>26</v>
      </c>
      <c r="F14" s="76"/>
      <c r="G14" s="95"/>
      <c r="H14" s="76"/>
      <c r="I14" s="95"/>
      <c r="J14" s="76"/>
      <c r="K14" s="207"/>
      <c r="L14" s="207"/>
      <c r="M14" s="192"/>
      <c r="N14" s="192"/>
      <c r="O14" s="209"/>
    </row>
    <row r="15" spans="1:15" ht="15.75" x14ac:dyDescent="0.25">
      <c r="A15" s="207"/>
      <c r="B15" s="207"/>
      <c r="C15" s="209"/>
      <c r="D15" s="223" t="s">
        <v>201</v>
      </c>
      <c r="E15" s="221"/>
      <c r="F15" s="221"/>
      <c r="G15" s="221"/>
      <c r="H15" s="221"/>
      <c r="I15" s="221"/>
      <c r="J15" s="222"/>
      <c r="K15" s="207"/>
      <c r="L15" s="207"/>
      <c r="M15" s="192"/>
      <c r="N15" s="192"/>
      <c r="O15" s="209"/>
    </row>
    <row r="16" spans="1:15" ht="55.5" customHeight="1" x14ac:dyDescent="0.2">
      <c r="A16" s="207"/>
      <c r="B16" s="207"/>
      <c r="C16" s="209"/>
      <c r="D16" s="138" t="s">
        <v>118</v>
      </c>
      <c r="E16" s="131" t="s">
        <v>384</v>
      </c>
      <c r="F16" s="76"/>
      <c r="G16" s="95"/>
      <c r="H16" s="76"/>
      <c r="I16" s="95"/>
      <c r="J16" s="76"/>
      <c r="K16" s="207"/>
      <c r="L16" s="207"/>
      <c r="M16" s="192"/>
      <c r="N16" s="192"/>
      <c r="O16" s="209"/>
    </row>
    <row r="17" spans="1:15" ht="65.25" customHeight="1" x14ac:dyDescent="0.2">
      <c r="A17" s="207"/>
      <c r="B17" s="207"/>
      <c r="C17" s="209"/>
      <c r="D17" s="138" t="s">
        <v>119</v>
      </c>
      <c r="E17" s="131" t="s">
        <v>343</v>
      </c>
      <c r="F17" s="111"/>
      <c r="G17" s="95"/>
      <c r="H17" s="111"/>
      <c r="I17" s="95"/>
      <c r="J17" s="111"/>
      <c r="K17" s="207"/>
      <c r="L17" s="207"/>
      <c r="M17" s="192"/>
      <c r="N17" s="192"/>
      <c r="O17" s="209"/>
    </row>
    <row r="18" spans="1:15" ht="57" customHeight="1" x14ac:dyDescent="0.2">
      <c r="A18" s="207"/>
      <c r="B18" s="207"/>
      <c r="C18" s="209"/>
      <c r="D18" s="138" t="s">
        <v>120</v>
      </c>
      <c r="E18" s="124" t="s">
        <v>383</v>
      </c>
      <c r="F18" s="115"/>
      <c r="G18" s="95"/>
      <c r="H18" s="115"/>
      <c r="I18" s="95"/>
      <c r="J18" s="115"/>
      <c r="K18" s="207"/>
      <c r="L18" s="207"/>
      <c r="M18" s="192"/>
      <c r="N18" s="192"/>
      <c r="O18" s="209"/>
    </row>
    <row r="19" spans="1:15" ht="144" customHeight="1" x14ac:dyDescent="0.2">
      <c r="A19" s="207"/>
      <c r="B19" s="207"/>
      <c r="C19" s="209"/>
      <c r="D19" s="138" t="s">
        <v>121</v>
      </c>
      <c r="E19" s="131" t="s">
        <v>407</v>
      </c>
      <c r="F19" s="106"/>
      <c r="G19" s="95"/>
      <c r="H19" s="106"/>
      <c r="I19" s="95"/>
      <c r="J19" s="106"/>
      <c r="K19" s="207"/>
      <c r="L19" s="207"/>
      <c r="M19" s="192"/>
      <c r="N19" s="192"/>
      <c r="O19" s="209"/>
    </row>
    <row r="20" spans="1:15" ht="123" customHeight="1" x14ac:dyDescent="0.2">
      <c r="A20" s="207"/>
      <c r="B20" s="207"/>
      <c r="C20" s="209"/>
      <c r="D20" s="138" t="s">
        <v>315</v>
      </c>
      <c r="E20" s="131" t="s">
        <v>408</v>
      </c>
      <c r="F20" s="76"/>
      <c r="G20" s="95"/>
      <c r="H20" s="76"/>
      <c r="I20" s="95"/>
      <c r="J20" s="76"/>
      <c r="K20" s="207"/>
      <c r="L20" s="207"/>
      <c r="M20" s="192"/>
      <c r="N20" s="192"/>
      <c r="O20" s="209"/>
    </row>
    <row r="21" spans="1:15" ht="15" x14ac:dyDescent="0.2">
      <c r="A21" s="207"/>
      <c r="B21" s="207"/>
      <c r="C21" s="209"/>
      <c r="D21" s="154" t="s">
        <v>247</v>
      </c>
      <c r="E21" s="7" t="s">
        <v>26</v>
      </c>
      <c r="F21" s="76"/>
      <c r="G21" s="95"/>
      <c r="H21" s="76"/>
      <c r="I21" s="95"/>
      <c r="J21" s="76"/>
      <c r="K21" s="207"/>
      <c r="L21" s="207"/>
      <c r="M21" s="192"/>
      <c r="N21" s="192"/>
      <c r="O21" s="209"/>
    </row>
    <row r="22" spans="1:15" ht="15.75" x14ac:dyDescent="0.25">
      <c r="A22" s="207"/>
      <c r="B22" s="207"/>
      <c r="C22" s="209"/>
      <c r="D22" s="223" t="s">
        <v>192</v>
      </c>
      <c r="E22" s="221"/>
      <c r="F22" s="221"/>
      <c r="G22" s="221"/>
      <c r="H22" s="221"/>
      <c r="I22" s="221"/>
      <c r="J22" s="222"/>
      <c r="K22" s="207"/>
      <c r="L22" s="207"/>
      <c r="M22" s="192"/>
      <c r="N22" s="192"/>
      <c r="O22" s="209"/>
    </row>
    <row r="23" spans="1:15" ht="111.75" customHeight="1" x14ac:dyDescent="0.2">
      <c r="A23" s="207"/>
      <c r="B23" s="207"/>
      <c r="C23" s="209"/>
      <c r="D23" s="138" t="s">
        <v>122</v>
      </c>
      <c r="E23" s="131" t="s">
        <v>409</v>
      </c>
      <c r="F23" s="76"/>
      <c r="G23" s="95"/>
      <c r="H23" s="76"/>
      <c r="I23" s="95"/>
      <c r="J23" s="76"/>
      <c r="K23" s="207"/>
      <c r="L23" s="207"/>
      <c r="M23" s="192"/>
      <c r="N23" s="192"/>
      <c r="O23" s="209"/>
    </row>
    <row r="24" spans="1:15" ht="106.5" customHeight="1" x14ac:dyDescent="0.2">
      <c r="A24" s="207"/>
      <c r="B24" s="207"/>
      <c r="C24" s="209"/>
      <c r="D24" s="138" t="s">
        <v>123</v>
      </c>
      <c r="E24" s="131" t="s">
        <v>318</v>
      </c>
      <c r="F24" s="108"/>
      <c r="G24" s="95"/>
      <c r="H24" s="108"/>
      <c r="I24" s="95"/>
      <c r="J24" s="108"/>
      <c r="K24" s="207"/>
      <c r="L24" s="207"/>
      <c r="M24" s="192"/>
      <c r="N24" s="192"/>
      <c r="O24" s="209"/>
    </row>
    <row r="25" spans="1:15" ht="64.5" customHeight="1" x14ac:dyDescent="0.2">
      <c r="A25" s="207"/>
      <c r="B25" s="207"/>
      <c r="C25" s="209"/>
      <c r="D25" s="138" t="s">
        <v>317</v>
      </c>
      <c r="E25" s="131" t="s">
        <v>345</v>
      </c>
      <c r="F25" s="115"/>
      <c r="G25" s="95"/>
      <c r="H25" s="115"/>
      <c r="I25" s="95"/>
      <c r="J25" s="115"/>
      <c r="K25" s="207"/>
      <c r="L25" s="207"/>
      <c r="M25" s="192"/>
      <c r="N25" s="192"/>
      <c r="O25" s="209"/>
    </row>
    <row r="26" spans="1:15" ht="132.75" customHeight="1" x14ac:dyDescent="0.2">
      <c r="A26" s="207"/>
      <c r="B26" s="207"/>
      <c r="C26" s="209"/>
      <c r="D26" s="138" t="s">
        <v>328</v>
      </c>
      <c r="E26" s="131" t="s">
        <v>348</v>
      </c>
      <c r="F26" s="116"/>
      <c r="G26" s="95"/>
      <c r="H26" s="116"/>
      <c r="I26" s="95"/>
      <c r="J26" s="116"/>
      <c r="K26" s="207"/>
      <c r="L26" s="207"/>
      <c r="M26" s="192"/>
      <c r="N26" s="192"/>
      <c r="O26" s="209"/>
    </row>
    <row r="27" spans="1:15" ht="56.25" customHeight="1" x14ac:dyDescent="0.2">
      <c r="A27" s="207"/>
      <c r="B27" s="207"/>
      <c r="C27" s="209"/>
      <c r="D27" s="138" t="s">
        <v>344</v>
      </c>
      <c r="E27" s="124" t="s">
        <v>383</v>
      </c>
      <c r="F27" s="111"/>
      <c r="G27" s="95"/>
      <c r="H27" s="111"/>
      <c r="I27" s="95"/>
      <c r="J27" s="111"/>
      <c r="K27" s="207"/>
      <c r="L27" s="207"/>
      <c r="M27" s="192"/>
      <c r="N27" s="192"/>
      <c r="O27" s="209"/>
    </row>
    <row r="28" spans="1:15" ht="120.75" customHeight="1" x14ac:dyDescent="0.2">
      <c r="A28" s="207"/>
      <c r="B28" s="207"/>
      <c r="C28" s="209"/>
      <c r="D28" s="138" t="s">
        <v>347</v>
      </c>
      <c r="E28" s="131" t="s">
        <v>408</v>
      </c>
      <c r="F28" s="76"/>
      <c r="G28" s="95"/>
      <c r="H28" s="76"/>
      <c r="I28" s="95"/>
      <c r="J28" s="76"/>
      <c r="K28" s="207"/>
      <c r="L28" s="207"/>
      <c r="M28" s="192"/>
      <c r="N28" s="192"/>
      <c r="O28" s="209"/>
    </row>
    <row r="29" spans="1:15" ht="15" x14ac:dyDescent="0.2">
      <c r="A29" s="208"/>
      <c r="B29" s="208"/>
      <c r="C29" s="209"/>
      <c r="D29" s="4" t="s">
        <v>248</v>
      </c>
      <c r="E29" s="7" t="s">
        <v>26</v>
      </c>
      <c r="F29" s="76"/>
      <c r="G29" s="95"/>
      <c r="H29" s="76"/>
      <c r="I29" s="95"/>
      <c r="J29" s="76"/>
      <c r="K29" s="208"/>
      <c r="L29" s="208"/>
      <c r="M29" s="193"/>
      <c r="N29" s="193"/>
      <c r="O29" s="209"/>
    </row>
    <row r="31" spans="1:15" x14ac:dyDescent="0.2">
      <c r="A31" t="s">
        <v>169</v>
      </c>
    </row>
    <row r="32" spans="1:15" ht="60" customHeight="1" x14ac:dyDescent="0.4">
      <c r="A32" s="184" t="s">
        <v>45</v>
      </c>
      <c r="B32" s="185"/>
      <c r="C32" s="186"/>
      <c r="D32" s="213" t="s">
        <v>170</v>
      </c>
      <c r="E32" s="213"/>
      <c r="F32" s="213"/>
      <c r="G32" s="213"/>
      <c r="H32" s="213"/>
      <c r="I32" s="213"/>
      <c r="J32" s="213"/>
      <c r="K32" s="213"/>
      <c r="L32" s="213"/>
      <c r="M32" s="184" t="s">
        <v>55</v>
      </c>
      <c r="N32" s="185"/>
      <c r="O32" s="186"/>
    </row>
    <row r="33" spans="1:15" ht="110.25" x14ac:dyDescent="0.25">
      <c r="A33" s="50" t="s">
        <v>52</v>
      </c>
      <c r="B33" s="50" t="s">
        <v>53</v>
      </c>
      <c r="C33" s="50" t="s">
        <v>54</v>
      </c>
      <c r="D33" s="211" t="s">
        <v>157</v>
      </c>
      <c r="E33" s="211"/>
      <c r="F33" s="187" t="s">
        <v>152</v>
      </c>
      <c r="G33" s="188"/>
      <c r="H33" s="187" t="s">
        <v>153</v>
      </c>
      <c r="I33" s="212"/>
      <c r="J33" s="188"/>
      <c r="K33" s="31" t="s">
        <v>158</v>
      </c>
      <c r="L33" s="31" t="s">
        <v>159</v>
      </c>
      <c r="M33" s="50" t="s">
        <v>154</v>
      </c>
      <c r="N33" s="50" t="s">
        <v>155</v>
      </c>
      <c r="O33" s="51" t="s">
        <v>162</v>
      </c>
    </row>
    <row r="34" spans="1:15" x14ac:dyDescent="0.2">
      <c r="A34" s="214">
        <f>M10</f>
        <v>0</v>
      </c>
      <c r="B34" s="214">
        <f>N10</f>
        <v>0</v>
      </c>
      <c r="C34" s="209">
        <f>O10</f>
        <v>0</v>
      </c>
      <c r="D34" s="199"/>
      <c r="E34" s="199"/>
      <c r="F34" s="196"/>
      <c r="G34" s="197"/>
      <c r="H34" s="198"/>
      <c r="I34" s="198"/>
      <c r="J34" s="198"/>
      <c r="K34" s="198"/>
      <c r="L34" s="198"/>
      <c r="M34" s="214">
        <f>A34+K34</f>
        <v>0</v>
      </c>
      <c r="N34" s="214">
        <f>B34+L34</f>
        <v>0</v>
      </c>
      <c r="O34" s="209">
        <f>M34*N34</f>
        <v>0</v>
      </c>
    </row>
    <row r="35" spans="1:15" x14ac:dyDescent="0.2">
      <c r="A35" s="214"/>
      <c r="B35" s="214"/>
      <c r="C35" s="209"/>
      <c r="D35" s="199"/>
      <c r="E35" s="199"/>
      <c r="F35" s="196"/>
      <c r="G35" s="197"/>
      <c r="H35" s="198"/>
      <c r="I35" s="198"/>
      <c r="J35" s="198"/>
      <c r="K35" s="198"/>
      <c r="L35" s="198"/>
      <c r="M35" s="214"/>
      <c r="N35" s="214"/>
      <c r="O35" s="209"/>
    </row>
    <row r="36" spans="1:15" x14ac:dyDescent="0.2">
      <c r="A36" s="214"/>
      <c r="B36" s="214"/>
      <c r="C36" s="209"/>
      <c r="D36" s="199"/>
      <c r="E36" s="199"/>
      <c r="F36" s="196"/>
      <c r="G36" s="197"/>
      <c r="H36" s="198"/>
      <c r="I36" s="198"/>
      <c r="J36" s="198"/>
      <c r="K36" s="198"/>
      <c r="L36" s="198"/>
      <c r="M36" s="214"/>
      <c r="N36" s="214"/>
      <c r="O36" s="209"/>
    </row>
    <row r="58" spans="2:4" x14ac:dyDescent="0.2">
      <c r="B58" s="105"/>
      <c r="C58" s="105"/>
      <c r="D58" s="105"/>
    </row>
    <row r="59" spans="2:4" x14ac:dyDescent="0.2">
      <c r="B59" s="105"/>
      <c r="C59" s="105"/>
      <c r="D59" s="105"/>
    </row>
    <row r="60" spans="2:4" x14ac:dyDescent="0.2">
      <c r="B60" s="105">
        <v>1</v>
      </c>
      <c r="C60" s="105">
        <v>-1</v>
      </c>
      <c r="D60" s="105"/>
    </row>
    <row r="61" spans="2:4" x14ac:dyDescent="0.2">
      <c r="B61" s="105">
        <v>2</v>
      </c>
      <c r="C61" s="105">
        <v>-2</v>
      </c>
      <c r="D61" s="105"/>
    </row>
    <row r="62" spans="2:4" x14ac:dyDescent="0.2">
      <c r="B62" s="105">
        <v>3</v>
      </c>
      <c r="C62" s="105">
        <v>-3</v>
      </c>
      <c r="D62" s="105"/>
    </row>
    <row r="63" spans="2:4" x14ac:dyDescent="0.2">
      <c r="B63" s="105">
        <v>4</v>
      </c>
      <c r="C63" s="105">
        <v>-4</v>
      </c>
      <c r="D63" s="105"/>
    </row>
    <row r="64" spans="2:4" x14ac:dyDescent="0.2">
      <c r="B64" s="105">
        <v>5</v>
      </c>
      <c r="C64" s="105">
        <v>-5</v>
      </c>
      <c r="D64" s="105"/>
    </row>
    <row r="65" spans="2:4" x14ac:dyDescent="0.2">
      <c r="B65" s="105"/>
      <c r="C65" s="105"/>
      <c r="D65" s="105"/>
    </row>
    <row r="66" spans="2:4" x14ac:dyDescent="0.2">
      <c r="B66" s="105"/>
      <c r="C66" s="105"/>
      <c r="D66" s="105"/>
    </row>
    <row r="67" spans="2:4" x14ac:dyDescent="0.2">
      <c r="B67" s="105"/>
      <c r="C67" s="105"/>
      <c r="D67" s="105"/>
    </row>
  </sheetData>
  <mergeCells count="40">
    <mergeCell ref="M8:O8"/>
    <mergeCell ref="D33:E33"/>
    <mergeCell ref="H33:J33"/>
    <mergeCell ref="C3:H3"/>
    <mergeCell ref="A8:C8"/>
    <mergeCell ref="D8:L8"/>
    <mergeCell ref="A32:C32"/>
    <mergeCell ref="D32:L32"/>
    <mergeCell ref="D10:J10"/>
    <mergeCell ref="D22:J22"/>
    <mergeCell ref="A10:A29"/>
    <mergeCell ref="K10:K29"/>
    <mergeCell ref="L10:L29"/>
    <mergeCell ref="M32:O32"/>
    <mergeCell ref="O10:O29"/>
    <mergeCell ref="D15:J15"/>
    <mergeCell ref="B10:B29"/>
    <mergeCell ref="C10:C29"/>
    <mergeCell ref="M10:M29"/>
    <mergeCell ref="N10:N29"/>
    <mergeCell ref="A34:A36"/>
    <mergeCell ref="B34:B36"/>
    <mergeCell ref="C34:C36"/>
    <mergeCell ref="D34:E34"/>
    <mergeCell ref="H34:J34"/>
    <mergeCell ref="L34:L36"/>
    <mergeCell ref="M34:M36"/>
    <mergeCell ref="N34:N36"/>
    <mergeCell ref="O34:O36"/>
    <mergeCell ref="D35:E35"/>
    <mergeCell ref="H35:J35"/>
    <mergeCell ref="D36:E36"/>
    <mergeCell ref="H36:J36"/>
    <mergeCell ref="K34:K36"/>
    <mergeCell ref="F36:G36"/>
    <mergeCell ref="F4:G4"/>
    <mergeCell ref="F5:G5"/>
    <mergeCell ref="F33:G33"/>
    <mergeCell ref="F34:G34"/>
    <mergeCell ref="F35:G35"/>
  </mergeCells>
  <conditionalFormatting sqref="A10 K10 F11:F14 H11:H14 J11:J14 F16:F21 H16:H21 J16:J21">
    <cfRule type="cellIs" dxfId="206" priority="75" operator="between">
      <formula>0</formula>
      <formula>0</formula>
    </cfRule>
  </conditionalFormatting>
  <conditionalFormatting sqref="B10">
    <cfRule type="cellIs" dxfId="205" priority="41" operator="between">
      <formula>0</formula>
      <formula>0</formula>
    </cfRule>
  </conditionalFormatting>
  <conditionalFormatting sqref="L10">
    <cfRule type="cellIs" dxfId="204" priority="40" operator="between">
      <formula>0</formula>
      <formula>0</formula>
    </cfRule>
  </conditionalFormatting>
  <conditionalFormatting sqref="C10">
    <cfRule type="cellIs" dxfId="203" priority="21" operator="between">
      <formula>8</formula>
      <formula>16</formula>
    </cfRule>
    <cfRule type="cellIs" dxfId="202" priority="22" operator="between">
      <formula>4</formula>
      <formula>6</formula>
    </cfRule>
    <cfRule type="cellIs" dxfId="201" priority="23" operator="between">
      <formula>0</formula>
      <formula>3</formula>
    </cfRule>
  </conditionalFormatting>
  <conditionalFormatting sqref="O10">
    <cfRule type="cellIs" dxfId="200" priority="18" operator="between">
      <formula>8</formula>
      <formula>16</formula>
    </cfRule>
    <cfRule type="cellIs" dxfId="199" priority="19" operator="between">
      <formula>4</formula>
      <formula>6</formula>
    </cfRule>
    <cfRule type="cellIs" dxfId="198" priority="20" operator="between">
      <formula>0</formula>
      <formula>3</formula>
    </cfRule>
  </conditionalFormatting>
  <conditionalFormatting sqref="O34">
    <cfRule type="cellIs" dxfId="197" priority="15" operator="between">
      <formula>8</formula>
      <formula>16</formula>
    </cfRule>
    <cfRule type="cellIs" dxfId="196" priority="16" operator="between">
      <formula>4</formula>
      <formula>6</formula>
    </cfRule>
    <cfRule type="cellIs" dxfId="195" priority="17" operator="between">
      <formula>0</formula>
      <formula>3</formula>
    </cfRule>
  </conditionalFormatting>
  <conditionalFormatting sqref="C34">
    <cfRule type="cellIs" dxfId="194" priority="12" operator="between">
      <formula>8</formula>
      <formula>16</formula>
    </cfRule>
    <cfRule type="cellIs" dxfId="193" priority="13" operator="between">
      <formula>4</formula>
      <formula>6</formula>
    </cfRule>
    <cfRule type="cellIs" dxfId="192" priority="14" operator="between">
      <formula>0</formula>
      <formula>3</formula>
    </cfRule>
  </conditionalFormatting>
  <conditionalFormatting sqref="F23:F29">
    <cfRule type="cellIs" dxfId="191" priority="3" operator="between">
      <formula>0</formula>
      <formula>0</formula>
    </cfRule>
  </conditionalFormatting>
  <conditionalFormatting sqref="H23:H29">
    <cfRule type="cellIs" dxfId="190" priority="2" operator="between">
      <formula>0</formula>
      <formula>0</formula>
    </cfRule>
  </conditionalFormatting>
  <conditionalFormatting sqref="J23:J29">
    <cfRule type="cellIs" dxfId="189" priority="1" operator="between">
      <formula>0</formula>
      <formula>0</formula>
    </cfRule>
  </conditionalFormatting>
  <dataValidations count="4">
    <dataValidation type="list" allowBlank="1" showInputMessage="1" showErrorMessage="1" sqref="A10:B10">
      <formula1>positive</formula1>
    </dataValidation>
    <dataValidation type="list" allowBlank="1" showInputMessage="1" showErrorMessage="1" sqref="K34:L36 K10:L10">
      <formula1>negative</formula1>
    </dataValidation>
    <dataValidation type="list" allowBlank="1" showInputMessage="1" showErrorMessage="1" sqref="J23:J29 J16:J21">
      <formula1>$A$54:$A$56</formula1>
    </dataValidation>
    <dataValidation type="list" allowBlank="1" showInputMessage="1" showErrorMessage="1" sqref="H23:H29 F16:F21 F23:F29 H16:H21">
      <formula1>$A$59:$A$60</formula1>
    </dataValidation>
  </dataValidations>
  <pageMargins left="0.70866141732283472" right="0.70866141732283472" top="0.74803149606299213" bottom="0.74803149606299213" header="0.31496062992125984" footer="0.31496062992125984"/>
  <pageSetup paperSize="8" scale="3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'AR1'!$A$53:$A$55</xm:f>
          </x14:formula1>
          <xm:sqref>J11:J14</xm:sqref>
        </x14:dataValidation>
        <x14:dataValidation type="list" allowBlank="1" showInputMessage="1" showErrorMessage="1">
          <x14:formula1>
            <xm:f>'AR1'!$A$58:$A$59</xm:f>
          </x14:formula1>
          <xm:sqref>H11:H14 F11:F14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O58"/>
  <sheetViews>
    <sheetView view="pageBreakPreview" zoomScale="115" zoomScaleNormal="75" zoomScaleSheetLayoutView="115" workbookViewId="0">
      <selection activeCell="B4" sqref="B4"/>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7" width="28.42578125" customWidth="1"/>
    <col min="8" max="9" width="23.42578125" customWidth="1"/>
    <col min="10" max="10" width="14.85546875" customWidth="1"/>
    <col min="11" max="11" width="15.28515625" customWidth="1"/>
    <col min="12" max="12" width="18.5703125" customWidth="1"/>
    <col min="13" max="13" width="18.85546875" customWidth="1"/>
    <col min="14" max="14" width="18.5703125" customWidth="1"/>
    <col min="15" max="15" width="22" customWidth="1"/>
    <col min="16" max="16" width="29.28515625" customWidth="1"/>
    <col min="17" max="17" width="15.28515625" customWidth="1"/>
    <col min="18" max="18" width="18.5703125" customWidth="1"/>
    <col min="19" max="19" width="14.7109375" bestFit="1" customWidth="1"/>
    <col min="20" max="20" width="15.85546875" bestFit="1" customWidth="1"/>
    <col min="21" max="21" width="13.28515625" customWidth="1"/>
    <col min="22" max="22" width="12.7109375" customWidth="1"/>
    <col min="23" max="23" width="13.7109375" customWidth="1"/>
    <col min="24" max="24" width="41.28515625" customWidth="1"/>
  </cols>
  <sheetData>
    <row r="2" spans="1:15" ht="13.5" thickBot="1" x14ac:dyDescent="0.25">
      <c r="C2" t="s">
        <v>167</v>
      </c>
    </row>
    <row r="3" spans="1:15" s="11" customFormat="1" ht="26.25" customHeight="1" x14ac:dyDescent="0.4">
      <c r="C3" s="202" t="s">
        <v>30</v>
      </c>
      <c r="D3" s="203"/>
      <c r="E3" s="203"/>
      <c r="F3" s="203"/>
      <c r="G3" s="204"/>
      <c r="H3" s="205"/>
      <c r="I3" s="92"/>
    </row>
    <row r="4" spans="1:15" s="10" customFormat="1" ht="32.25" thickBot="1" x14ac:dyDescent="0.3">
      <c r="C4" s="60" t="s">
        <v>31</v>
      </c>
      <c r="D4" s="61" t="s">
        <v>32</v>
      </c>
      <c r="E4" s="61" t="s">
        <v>156</v>
      </c>
      <c r="F4" s="226" t="s">
        <v>42</v>
      </c>
      <c r="G4" s="227"/>
      <c r="H4" s="62" t="s">
        <v>34</v>
      </c>
      <c r="I4" s="93"/>
    </row>
    <row r="5" spans="1:15" s="21" customFormat="1" ht="77.25" thickBot="1" x14ac:dyDescent="0.25">
      <c r="C5" s="63" t="str">
        <f>'2. Ieviešana un uzraudzība'!A10:A10</f>
        <v>IR4</v>
      </c>
      <c r="D5" s="141" t="str">
        <f>'2. Ieviešana un uzraudzība'!B10</f>
        <v>Iepirkuma kandidātu vai pretendentu aizliegta vienošanās</v>
      </c>
      <c r="E5" s="141" t="str">
        <f>'2. Ieviešana un uzraudzība'!C10</f>
        <v>Piedāvājuma iesniedzēji manipulē ar finansējuma saņēmēja organizēto iepirkuma procedūru, lai iegūtu līgumu, slepeni vienojoties vai izveidojot viltus kandidātus vai pretendentus:
- divu vai vairāku tirgus dalībnieku aizliegta vienošanās, tai skaitā saistīto uzņēmumu piedāvājumu iesniegšana;
- fiktīvi izveidoti piegādātāji vai pakalpojumu iesniedzēji.</v>
      </c>
      <c r="F5" s="228" t="str">
        <f>'2. Ieviešana un uzraudzība'!E10:E10</f>
        <v>Finansējuma saņēmēja iepirkuma procedūrā izraudzītais pretendents (līgumslēdzēja puse)</v>
      </c>
      <c r="G5" s="229"/>
      <c r="H5" s="160" t="str">
        <f>'2. Ieviešana un uzraudzība'!F10:F10</f>
        <v>Ārējais</v>
      </c>
      <c r="I5" s="94"/>
    </row>
    <row r="7" spans="1:15" x14ac:dyDescent="0.2">
      <c r="A7" t="s">
        <v>168</v>
      </c>
    </row>
    <row r="8" spans="1:15" ht="62.25" customHeight="1" x14ac:dyDescent="0.4">
      <c r="A8" s="184" t="s">
        <v>43</v>
      </c>
      <c r="B8" s="185"/>
      <c r="C8" s="186"/>
      <c r="D8" s="184" t="s">
        <v>44</v>
      </c>
      <c r="E8" s="185"/>
      <c r="F8" s="185"/>
      <c r="G8" s="185"/>
      <c r="H8" s="185"/>
      <c r="I8" s="185"/>
      <c r="J8" s="185"/>
      <c r="K8" s="185"/>
      <c r="L8" s="186"/>
      <c r="M8" s="184" t="s">
        <v>45</v>
      </c>
      <c r="N8" s="185"/>
      <c r="O8" s="186"/>
    </row>
    <row r="9" spans="1:15" ht="126" x14ac:dyDescent="0.25">
      <c r="A9" s="50" t="s">
        <v>51</v>
      </c>
      <c r="B9" s="50" t="s">
        <v>50</v>
      </c>
      <c r="C9" s="50" t="s">
        <v>56</v>
      </c>
      <c r="D9" s="50" t="s">
        <v>46</v>
      </c>
      <c r="E9" s="50" t="s">
        <v>47</v>
      </c>
      <c r="F9" s="101" t="s">
        <v>48</v>
      </c>
      <c r="G9" s="126" t="s">
        <v>302</v>
      </c>
      <c r="H9" s="126" t="s">
        <v>49</v>
      </c>
      <c r="I9" s="126" t="s">
        <v>303</v>
      </c>
      <c r="J9" s="50" t="s">
        <v>166</v>
      </c>
      <c r="K9" s="51" t="s">
        <v>160</v>
      </c>
      <c r="L9" s="51" t="s">
        <v>161</v>
      </c>
      <c r="M9" s="50" t="s">
        <v>52</v>
      </c>
      <c r="N9" s="50" t="s">
        <v>53</v>
      </c>
      <c r="O9" s="50" t="s">
        <v>57</v>
      </c>
    </row>
    <row r="10" spans="1:15" ht="15.75" x14ac:dyDescent="0.25">
      <c r="A10" s="206"/>
      <c r="B10" s="206"/>
      <c r="C10" s="209">
        <f>A10*B10</f>
        <v>0</v>
      </c>
      <c r="D10" s="223" t="s">
        <v>198</v>
      </c>
      <c r="E10" s="221"/>
      <c r="F10" s="221"/>
      <c r="G10" s="221"/>
      <c r="H10" s="221"/>
      <c r="I10" s="221"/>
      <c r="J10" s="222"/>
      <c r="K10" s="206"/>
      <c r="L10" s="206"/>
      <c r="M10" s="191">
        <f>A10+K10</f>
        <v>0</v>
      </c>
      <c r="N10" s="191">
        <f>B10+L10</f>
        <v>0</v>
      </c>
      <c r="O10" s="194">
        <f>M10*N10</f>
        <v>0</v>
      </c>
    </row>
    <row r="11" spans="1:15" ht="304.5" customHeight="1" x14ac:dyDescent="0.2">
      <c r="A11" s="207"/>
      <c r="B11" s="207"/>
      <c r="C11" s="209"/>
      <c r="D11" s="138" t="s">
        <v>106</v>
      </c>
      <c r="E11" s="124" t="s">
        <v>385</v>
      </c>
      <c r="F11" s="76"/>
      <c r="G11" s="95"/>
      <c r="H11" s="76"/>
      <c r="I11" s="95"/>
      <c r="J11" s="76"/>
      <c r="K11" s="207"/>
      <c r="L11" s="207"/>
      <c r="M11" s="192"/>
      <c r="N11" s="192"/>
      <c r="O11" s="195"/>
    </row>
    <row r="12" spans="1:15" ht="72.75" customHeight="1" x14ac:dyDescent="0.2">
      <c r="A12" s="207"/>
      <c r="B12" s="207"/>
      <c r="C12" s="209"/>
      <c r="D12" s="138" t="s">
        <v>327</v>
      </c>
      <c r="E12" s="124" t="s">
        <v>345</v>
      </c>
      <c r="F12" s="116"/>
      <c r="G12" s="95"/>
      <c r="H12" s="116"/>
      <c r="I12" s="95"/>
      <c r="J12" s="116"/>
      <c r="K12" s="207"/>
      <c r="L12" s="207"/>
      <c r="M12" s="192"/>
      <c r="N12" s="192"/>
      <c r="O12" s="195"/>
    </row>
    <row r="13" spans="1:15" ht="57" customHeight="1" x14ac:dyDescent="0.2">
      <c r="A13" s="207"/>
      <c r="B13" s="207"/>
      <c r="C13" s="209"/>
      <c r="D13" s="138" t="s">
        <v>107</v>
      </c>
      <c r="E13" s="124" t="s">
        <v>383</v>
      </c>
      <c r="F13" s="111"/>
      <c r="G13" s="95"/>
      <c r="H13" s="111"/>
      <c r="I13" s="95"/>
      <c r="J13" s="111"/>
      <c r="K13" s="207"/>
      <c r="L13" s="207"/>
      <c r="M13" s="192"/>
      <c r="N13" s="192"/>
      <c r="O13" s="195"/>
    </row>
    <row r="14" spans="1:15" ht="89.25" x14ac:dyDescent="0.2">
      <c r="A14" s="207"/>
      <c r="B14" s="207"/>
      <c r="C14" s="209"/>
      <c r="D14" s="138" t="s">
        <v>108</v>
      </c>
      <c r="E14" s="124" t="s">
        <v>386</v>
      </c>
      <c r="F14" s="76"/>
      <c r="G14" s="95"/>
      <c r="H14" s="76"/>
      <c r="I14" s="95"/>
      <c r="J14" s="76"/>
      <c r="K14" s="207"/>
      <c r="L14" s="207"/>
      <c r="M14" s="192"/>
      <c r="N14" s="192"/>
      <c r="O14" s="195"/>
    </row>
    <row r="15" spans="1:15" ht="129" customHeight="1" x14ac:dyDescent="0.2">
      <c r="A15" s="207"/>
      <c r="B15" s="207"/>
      <c r="C15" s="209"/>
      <c r="D15" s="138" t="s">
        <v>109</v>
      </c>
      <c r="E15" s="131" t="s">
        <v>387</v>
      </c>
      <c r="F15" s="76"/>
      <c r="G15" s="95"/>
      <c r="H15" s="76"/>
      <c r="I15" s="95"/>
      <c r="J15" s="76"/>
      <c r="K15" s="207"/>
      <c r="L15" s="207"/>
      <c r="M15" s="192"/>
      <c r="N15" s="192"/>
      <c r="O15" s="195"/>
    </row>
    <row r="16" spans="1:15" ht="44.25" customHeight="1" x14ac:dyDescent="0.2">
      <c r="A16" s="207"/>
      <c r="B16" s="207"/>
      <c r="C16" s="209"/>
      <c r="D16" s="138" t="s">
        <v>110</v>
      </c>
      <c r="E16" s="124" t="s">
        <v>283</v>
      </c>
      <c r="F16" s="76"/>
      <c r="G16" s="95"/>
      <c r="H16" s="76"/>
      <c r="I16" s="95"/>
      <c r="J16" s="76"/>
      <c r="K16" s="207"/>
      <c r="L16" s="207"/>
      <c r="M16" s="192"/>
      <c r="N16" s="192"/>
      <c r="O16" s="195"/>
    </row>
    <row r="17" spans="1:15" ht="133.5" customHeight="1" x14ac:dyDescent="0.2">
      <c r="A17" s="207"/>
      <c r="B17" s="207"/>
      <c r="C17" s="209"/>
      <c r="D17" s="138" t="s">
        <v>349</v>
      </c>
      <c r="E17" s="131" t="s">
        <v>388</v>
      </c>
      <c r="F17" s="112"/>
      <c r="G17" s="95"/>
      <c r="H17" s="112"/>
      <c r="I17" s="95"/>
      <c r="J17" s="112"/>
      <c r="K17" s="207"/>
      <c r="L17" s="207"/>
      <c r="M17" s="192"/>
      <c r="N17" s="192"/>
      <c r="O17" s="195"/>
    </row>
    <row r="18" spans="1:15" ht="15" x14ac:dyDescent="0.2">
      <c r="A18" s="207"/>
      <c r="B18" s="207"/>
      <c r="C18" s="209"/>
      <c r="D18" s="4" t="s">
        <v>111</v>
      </c>
      <c r="E18" s="7" t="s">
        <v>26</v>
      </c>
      <c r="F18" s="76"/>
      <c r="G18" s="95"/>
      <c r="H18" s="76"/>
      <c r="I18" s="95"/>
      <c r="J18" s="76"/>
      <c r="K18" s="207"/>
      <c r="L18" s="207"/>
      <c r="M18" s="192"/>
      <c r="N18" s="192"/>
      <c r="O18" s="195"/>
    </row>
    <row r="19" spans="1:15" ht="15.75" x14ac:dyDescent="0.25">
      <c r="A19" s="207"/>
      <c r="B19" s="207"/>
      <c r="C19" s="209"/>
      <c r="D19" s="223" t="s">
        <v>193</v>
      </c>
      <c r="E19" s="221"/>
      <c r="F19" s="221"/>
      <c r="G19" s="221"/>
      <c r="H19" s="221"/>
      <c r="I19" s="221"/>
      <c r="J19" s="222"/>
      <c r="K19" s="207"/>
      <c r="L19" s="207"/>
      <c r="M19" s="192"/>
      <c r="N19" s="192"/>
      <c r="O19" s="195"/>
    </row>
    <row r="20" spans="1:15" ht="123.75" customHeight="1" x14ac:dyDescent="0.2">
      <c r="A20" s="207"/>
      <c r="B20" s="207"/>
      <c r="C20" s="209"/>
      <c r="D20" s="138" t="s">
        <v>112</v>
      </c>
      <c r="E20" s="131" t="s">
        <v>389</v>
      </c>
      <c r="F20" s="76"/>
      <c r="G20" s="95"/>
      <c r="H20" s="76"/>
      <c r="I20" s="95"/>
      <c r="J20" s="76"/>
      <c r="K20" s="207"/>
      <c r="L20" s="207"/>
      <c r="M20" s="192"/>
      <c r="N20" s="192"/>
      <c r="O20" s="195"/>
    </row>
    <row r="21" spans="1:15" ht="94.5" customHeight="1" x14ac:dyDescent="0.2">
      <c r="A21" s="207"/>
      <c r="B21" s="207"/>
      <c r="C21" s="209"/>
      <c r="D21" s="138" t="s">
        <v>113</v>
      </c>
      <c r="E21" s="131" t="s">
        <v>387</v>
      </c>
      <c r="F21" s="109"/>
      <c r="G21" s="95"/>
      <c r="H21" s="109"/>
      <c r="I21" s="95"/>
      <c r="J21" s="109"/>
      <c r="K21" s="207"/>
      <c r="L21" s="207"/>
      <c r="M21" s="192"/>
      <c r="N21" s="192"/>
      <c r="O21" s="195"/>
    </row>
    <row r="22" spans="1:15" ht="54" customHeight="1" x14ac:dyDescent="0.2">
      <c r="A22" s="207"/>
      <c r="B22" s="207"/>
      <c r="C22" s="209"/>
      <c r="D22" s="138" t="s">
        <v>319</v>
      </c>
      <c r="E22" s="124" t="s">
        <v>383</v>
      </c>
      <c r="F22" s="111"/>
      <c r="G22" s="95"/>
      <c r="H22" s="111"/>
      <c r="I22" s="95"/>
      <c r="J22" s="111"/>
      <c r="K22" s="207"/>
      <c r="L22" s="207"/>
      <c r="M22" s="192"/>
      <c r="N22" s="192"/>
      <c r="O22" s="195"/>
    </row>
    <row r="23" spans="1:15" ht="38.25" x14ac:dyDescent="0.2">
      <c r="A23" s="207"/>
      <c r="B23" s="207"/>
      <c r="C23" s="209"/>
      <c r="D23" s="138" t="s">
        <v>332</v>
      </c>
      <c r="E23" s="149" t="s">
        <v>320</v>
      </c>
      <c r="F23" s="109"/>
      <c r="G23" s="95"/>
      <c r="H23" s="109"/>
      <c r="I23" s="95"/>
      <c r="J23" s="109"/>
      <c r="K23" s="207"/>
      <c r="L23" s="207"/>
      <c r="M23" s="192"/>
      <c r="N23" s="192"/>
      <c r="O23" s="195"/>
    </row>
    <row r="24" spans="1:15" ht="15" x14ac:dyDescent="0.2">
      <c r="A24" s="208"/>
      <c r="B24" s="208"/>
      <c r="C24" s="209"/>
      <c r="D24" s="154" t="s">
        <v>249</v>
      </c>
      <c r="E24" s="7" t="s">
        <v>26</v>
      </c>
      <c r="F24" s="76"/>
      <c r="G24" s="95"/>
      <c r="H24" s="76"/>
      <c r="I24" s="95"/>
      <c r="J24" s="76"/>
      <c r="K24" s="208"/>
      <c r="L24" s="208"/>
      <c r="M24" s="193"/>
      <c r="N24" s="193"/>
      <c r="O24" s="230"/>
    </row>
    <row r="26" spans="1:15" x14ac:dyDescent="0.2">
      <c r="A26" t="s">
        <v>169</v>
      </c>
    </row>
    <row r="27" spans="1:15" ht="61.5" customHeight="1" x14ac:dyDescent="0.4">
      <c r="A27" s="184" t="s">
        <v>45</v>
      </c>
      <c r="B27" s="185"/>
      <c r="C27" s="186"/>
      <c r="D27" s="213" t="s">
        <v>170</v>
      </c>
      <c r="E27" s="213"/>
      <c r="F27" s="213"/>
      <c r="G27" s="213"/>
      <c r="H27" s="213"/>
      <c r="I27" s="213"/>
      <c r="J27" s="213"/>
      <c r="K27" s="213"/>
      <c r="L27" s="213"/>
      <c r="M27" s="184" t="s">
        <v>55</v>
      </c>
      <c r="N27" s="185"/>
      <c r="O27" s="186"/>
    </row>
    <row r="28" spans="1:15" ht="110.25" x14ac:dyDescent="0.25">
      <c r="A28" s="50" t="s">
        <v>52</v>
      </c>
      <c r="B28" s="50" t="s">
        <v>53</v>
      </c>
      <c r="C28" s="50" t="s">
        <v>54</v>
      </c>
      <c r="D28" s="211" t="s">
        <v>157</v>
      </c>
      <c r="E28" s="211"/>
      <c r="F28" s="187" t="s">
        <v>152</v>
      </c>
      <c r="G28" s="188"/>
      <c r="H28" s="187" t="s">
        <v>153</v>
      </c>
      <c r="I28" s="212"/>
      <c r="J28" s="188"/>
      <c r="K28" s="31" t="s">
        <v>158</v>
      </c>
      <c r="L28" s="31" t="s">
        <v>159</v>
      </c>
      <c r="M28" s="50" t="s">
        <v>154</v>
      </c>
      <c r="N28" s="50" t="s">
        <v>155</v>
      </c>
      <c r="O28" s="51" t="s">
        <v>162</v>
      </c>
    </row>
    <row r="29" spans="1:15" x14ac:dyDescent="0.2">
      <c r="A29" s="214">
        <f>M10</f>
        <v>0</v>
      </c>
      <c r="B29" s="214">
        <f>N10</f>
        <v>0</v>
      </c>
      <c r="C29" s="209">
        <f>O10</f>
        <v>0</v>
      </c>
      <c r="D29" s="199"/>
      <c r="E29" s="199"/>
      <c r="F29" s="196"/>
      <c r="G29" s="197"/>
      <c r="H29" s="198"/>
      <c r="I29" s="198"/>
      <c r="J29" s="198"/>
      <c r="K29" s="198"/>
      <c r="L29" s="198"/>
      <c r="M29" s="214">
        <f>A29+K29</f>
        <v>0</v>
      </c>
      <c r="N29" s="214">
        <f>B29+L29</f>
        <v>0</v>
      </c>
      <c r="O29" s="209">
        <f>M29*N29</f>
        <v>0</v>
      </c>
    </row>
    <row r="30" spans="1:15" x14ac:dyDescent="0.2">
      <c r="A30" s="214"/>
      <c r="B30" s="214"/>
      <c r="C30" s="209"/>
      <c r="D30" s="199"/>
      <c r="E30" s="199"/>
      <c r="F30" s="196"/>
      <c r="G30" s="197"/>
      <c r="H30" s="198"/>
      <c r="I30" s="198"/>
      <c r="J30" s="198"/>
      <c r="K30" s="198"/>
      <c r="L30" s="198"/>
      <c r="M30" s="214"/>
      <c r="N30" s="214"/>
      <c r="O30" s="209"/>
    </row>
    <row r="52" spans="2:4" x14ac:dyDescent="0.2">
      <c r="B52" s="105"/>
      <c r="C52" s="105"/>
      <c r="D52" s="105"/>
    </row>
    <row r="53" spans="2:4" x14ac:dyDescent="0.2">
      <c r="B53" s="105"/>
      <c r="C53" s="105"/>
      <c r="D53" s="105"/>
    </row>
    <row r="54" spans="2:4" x14ac:dyDescent="0.2">
      <c r="B54" s="105">
        <v>1</v>
      </c>
      <c r="C54" s="105">
        <v>-1</v>
      </c>
      <c r="D54" s="105"/>
    </row>
    <row r="55" spans="2:4" x14ac:dyDescent="0.2">
      <c r="B55" s="105">
        <v>2</v>
      </c>
      <c r="C55" s="105">
        <v>-2</v>
      </c>
      <c r="D55" s="105"/>
    </row>
    <row r="56" spans="2:4" x14ac:dyDescent="0.2">
      <c r="B56" s="105">
        <v>3</v>
      </c>
      <c r="C56" s="105">
        <v>-3</v>
      </c>
      <c r="D56" s="105"/>
    </row>
    <row r="57" spans="2:4" x14ac:dyDescent="0.2">
      <c r="B57" s="105">
        <v>4</v>
      </c>
      <c r="C57" s="105">
        <v>-4</v>
      </c>
      <c r="D57" s="105"/>
    </row>
    <row r="58" spans="2:4" x14ac:dyDescent="0.2">
      <c r="B58" s="105">
        <v>5</v>
      </c>
      <c r="C58" s="105">
        <v>-5</v>
      </c>
      <c r="D58" s="105"/>
    </row>
  </sheetData>
  <mergeCells count="36">
    <mergeCell ref="M8:O8"/>
    <mergeCell ref="D28:E28"/>
    <mergeCell ref="H28:J28"/>
    <mergeCell ref="M27:O27"/>
    <mergeCell ref="M10:M24"/>
    <mergeCell ref="N10:N24"/>
    <mergeCell ref="O10:O24"/>
    <mergeCell ref="F28:G28"/>
    <mergeCell ref="C3:H3"/>
    <mergeCell ref="A8:C8"/>
    <mergeCell ref="D8:L8"/>
    <mergeCell ref="A27:C27"/>
    <mergeCell ref="D27:L27"/>
    <mergeCell ref="K10:K24"/>
    <mergeCell ref="L10:L24"/>
    <mergeCell ref="D10:J10"/>
    <mergeCell ref="D19:J19"/>
    <mergeCell ref="A10:A24"/>
    <mergeCell ref="B10:B24"/>
    <mergeCell ref="C10:C24"/>
    <mergeCell ref="F4:G4"/>
    <mergeCell ref="F5:G5"/>
    <mergeCell ref="A29:A30"/>
    <mergeCell ref="B29:B30"/>
    <mergeCell ref="C29:C30"/>
    <mergeCell ref="D29:E29"/>
    <mergeCell ref="H29:J29"/>
    <mergeCell ref="L29:L30"/>
    <mergeCell ref="M29:M30"/>
    <mergeCell ref="N29:N30"/>
    <mergeCell ref="O29:O30"/>
    <mergeCell ref="D30:E30"/>
    <mergeCell ref="H30:J30"/>
    <mergeCell ref="K29:K30"/>
    <mergeCell ref="F29:G29"/>
    <mergeCell ref="F30:G30"/>
  </mergeCells>
  <conditionalFormatting sqref="A10 K10 F20:F24 H20:H24 J20:J24 F11:F18 H11:H18 J11:J18">
    <cfRule type="cellIs" dxfId="188" priority="54" operator="between">
      <formula>0</formula>
      <formula>0</formula>
    </cfRule>
  </conditionalFormatting>
  <conditionalFormatting sqref="B10">
    <cfRule type="cellIs" dxfId="187" priority="27" operator="between">
      <formula>0</formula>
      <formula>0</formula>
    </cfRule>
  </conditionalFormatting>
  <conditionalFormatting sqref="L10">
    <cfRule type="cellIs" dxfId="186" priority="22" operator="between">
      <formula>0</formula>
      <formula>0</formula>
    </cfRule>
  </conditionalFormatting>
  <conditionalFormatting sqref="C10">
    <cfRule type="cellIs" dxfId="185" priority="15" operator="between">
      <formula>8</formula>
      <formula>16</formula>
    </cfRule>
    <cfRule type="cellIs" dxfId="184" priority="16" operator="between">
      <formula>4</formula>
      <formula>6</formula>
    </cfRule>
    <cfRule type="cellIs" dxfId="183" priority="17" operator="between">
      <formula>0</formula>
      <formula>3</formula>
    </cfRule>
  </conditionalFormatting>
  <conditionalFormatting sqref="C29">
    <cfRule type="cellIs" dxfId="182" priority="12" operator="between">
      <formula>8</formula>
      <formula>16</formula>
    </cfRule>
    <cfRule type="cellIs" dxfId="181" priority="13" operator="between">
      <formula>4</formula>
      <formula>6</formula>
    </cfRule>
    <cfRule type="cellIs" dxfId="180" priority="14" operator="between">
      <formula>0</formula>
      <formula>3</formula>
    </cfRule>
  </conditionalFormatting>
  <conditionalFormatting sqref="O29">
    <cfRule type="cellIs" dxfId="179" priority="9" operator="between">
      <formula>8</formula>
      <formula>16</formula>
    </cfRule>
    <cfRule type="cellIs" dxfId="178" priority="10" operator="between">
      <formula>4</formula>
      <formula>6</formula>
    </cfRule>
    <cfRule type="cellIs" dxfId="177" priority="11" operator="between">
      <formula>0</formula>
      <formula>3</formula>
    </cfRule>
  </conditionalFormatting>
  <conditionalFormatting sqref="O10">
    <cfRule type="cellIs" dxfId="176" priority="6" operator="between">
      <formula>8</formula>
      <formula>16</formula>
    </cfRule>
    <cfRule type="cellIs" dxfId="175" priority="7" operator="between">
      <formula>4</formula>
      <formula>6</formula>
    </cfRule>
    <cfRule type="cellIs" dxfId="174" priority="8" operator="between">
      <formula>0</formula>
      <formula>3</formula>
    </cfRule>
  </conditionalFormatting>
  <dataValidations count="4">
    <dataValidation type="list" allowBlank="1" showInputMessage="1" showErrorMessage="1" sqref="A10:B10">
      <formula1>positive</formula1>
    </dataValidation>
    <dataValidation type="list" allowBlank="1" showInputMessage="1" showErrorMessage="1" sqref="K10:L10 K29:L30">
      <formula1>negative</formula1>
    </dataValidation>
    <dataValidation type="list" allowBlank="1" showInputMessage="1" showErrorMessage="1" sqref="J20:J24">
      <formula1>$A$50:$A$52</formula1>
    </dataValidation>
    <dataValidation type="list" allowBlank="1" showInputMessage="1" showErrorMessage="1" sqref="F20:F24 H20:H24">
      <formula1>$A$55:$A$56</formula1>
    </dataValidation>
  </dataValidations>
  <pageMargins left="0.70866141732283472" right="0.70866141732283472" top="0.74803149606299213" bottom="0.74803149606299213" header="0.31496062992125984" footer="0.31496062992125984"/>
  <pageSetup paperSize="8" scale="4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'AR1'!$A$53:$A$55</xm:f>
          </x14:formula1>
          <xm:sqref>J11:J18</xm:sqref>
        </x14:dataValidation>
        <x14:dataValidation type="list" allowBlank="1" showInputMessage="1" showErrorMessage="1">
          <x14:formula1>
            <xm:f>'AR1'!$A$58:$A$59</xm:f>
          </x14:formula1>
          <xm:sqref>F11:F18 H11:H18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O50"/>
  <sheetViews>
    <sheetView view="pageBreakPreview" zoomScaleNormal="75" zoomScaleSheetLayoutView="100" workbookViewId="0">
      <selection activeCell="B4" sqref="B4"/>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7" width="28.42578125" customWidth="1"/>
    <col min="8" max="9" width="23.42578125" customWidth="1"/>
    <col min="10" max="10" width="14.85546875" customWidth="1"/>
    <col min="11" max="11" width="15.28515625" customWidth="1"/>
    <col min="12" max="12" width="18.5703125" customWidth="1"/>
    <col min="13" max="13" width="19.5703125" customWidth="1"/>
    <col min="14" max="14" width="21.42578125" customWidth="1"/>
    <col min="15" max="15" width="21.28515625" customWidth="1"/>
    <col min="16" max="16" width="29.28515625" customWidth="1"/>
    <col min="17" max="17" width="15.28515625" customWidth="1"/>
    <col min="18" max="18" width="18.5703125" customWidth="1"/>
    <col min="19" max="19" width="14.7109375" bestFit="1" customWidth="1"/>
    <col min="20" max="20" width="15.85546875" bestFit="1" customWidth="1"/>
    <col min="21" max="21" width="13.28515625" customWidth="1"/>
    <col min="22" max="22" width="12.7109375" customWidth="1"/>
    <col min="23" max="23" width="13.7109375" customWidth="1"/>
    <col min="24" max="24" width="41.28515625" customWidth="1"/>
  </cols>
  <sheetData>
    <row r="2" spans="1:15" ht="13.5" thickBot="1" x14ac:dyDescent="0.25">
      <c r="C2" t="s">
        <v>167</v>
      </c>
    </row>
    <row r="3" spans="1:15" s="11" customFormat="1" ht="26.25" customHeight="1" x14ac:dyDescent="0.4">
      <c r="C3" s="202" t="s">
        <v>30</v>
      </c>
      <c r="D3" s="203"/>
      <c r="E3" s="203"/>
      <c r="F3" s="203"/>
      <c r="G3" s="204"/>
      <c r="H3" s="205"/>
      <c r="I3" s="92"/>
    </row>
    <row r="4" spans="1:15" s="10" customFormat="1" ht="31.5" x14ac:dyDescent="0.25">
      <c r="C4" s="29" t="s">
        <v>31</v>
      </c>
      <c r="D4" s="50" t="s">
        <v>32</v>
      </c>
      <c r="E4" s="50" t="s">
        <v>156</v>
      </c>
      <c r="F4" s="187" t="s">
        <v>42</v>
      </c>
      <c r="G4" s="188"/>
      <c r="H4" s="30" t="s">
        <v>34</v>
      </c>
      <c r="I4" s="93"/>
    </row>
    <row r="5" spans="1:15" s="21" customFormat="1" ht="70.5" customHeight="1" thickBot="1" x14ac:dyDescent="0.25">
      <c r="C5" s="38" t="str">
        <f>'2. Ieviešana un uzraudzība'!A11:A11</f>
        <v>IR5</v>
      </c>
      <c r="D5" s="22" t="str">
        <f>'2. Ieviešana un uzraudzība'!B11</f>
        <v>Neatbilstošu cenu noteikšana</v>
      </c>
      <c r="E5" s="22" t="str">
        <f>'2. Ieviešana un uzraudzība'!C11</f>
        <v>Piedāvājuma iesniedzējs manipulē ar taisnīgu iepirkuma procedūru, norādot nesamērīgas izmaksas savā piedāvājumā.</v>
      </c>
      <c r="F5" s="189" t="str">
        <f>'2. Ieviešana un uzraudzība'!E11:E11</f>
        <v>Finansējuma saņēmēja iepirkuma procedūrā izraudzītais pretendents (līgumslēdzēja puse)</v>
      </c>
      <c r="G5" s="190"/>
      <c r="H5" s="22" t="str">
        <f>'2. Ieviešana un uzraudzība'!F11:F11</f>
        <v>Ārējais</v>
      </c>
      <c r="I5" s="94"/>
    </row>
    <row r="7" spans="1:15" x14ac:dyDescent="0.2">
      <c r="A7" t="s">
        <v>168</v>
      </c>
    </row>
    <row r="8" spans="1:15" ht="54" customHeight="1" x14ac:dyDescent="0.4">
      <c r="A8" s="184" t="s">
        <v>43</v>
      </c>
      <c r="B8" s="185"/>
      <c r="C8" s="186"/>
      <c r="D8" s="184" t="s">
        <v>44</v>
      </c>
      <c r="E8" s="185"/>
      <c r="F8" s="185"/>
      <c r="G8" s="185"/>
      <c r="H8" s="185"/>
      <c r="I8" s="185"/>
      <c r="J8" s="185"/>
      <c r="K8" s="185"/>
      <c r="L8" s="186"/>
      <c r="M8" s="184" t="s">
        <v>45</v>
      </c>
      <c r="N8" s="185"/>
      <c r="O8" s="186"/>
    </row>
    <row r="9" spans="1:15" ht="126" x14ac:dyDescent="0.25">
      <c r="A9" s="50" t="s">
        <v>51</v>
      </c>
      <c r="B9" s="50" t="s">
        <v>50</v>
      </c>
      <c r="C9" s="50" t="s">
        <v>56</v>
      </c>
      <c r="D9" s="50" t="s">
        <v>46</v>
      </c>
      <c r="E9" s="50" t="s">
        <v>47</v>
      </c>
      <c r="F9" s="101" t="s">
        <v>48</v>
      </c>
      <c r="G9" s="126" t="s">
        <v>302</v>
      </c>
      <c r="H9" s="126" t="s">
        <v>49</v>
      </c>
      <c r="I9" s="126" t="s">
        <v>303</v>
      </c>
      <c r="J9" s="50" t="s">
        <v>166</v>
      </c>
      <c r="K9" s="51" t="s">
        <v>160</v>
      </c>
      <c r="L9" s="51" t="s">
        <v>161</v>
      </c>
      <c r="M9" s="50" t="s">
        <v>52</v>
      </c>
      <c r="N9" s="50" t="s">
        <v>53</v>
      </c>
      <c r="O9" s="50" t="s">
        <v>57</v>
      </c>
    </row>
    <row r="10" spans="1:15" ht="322.5" customHeight="1" x14ac:dyDescent="0.2">
      <c r="A10" s="198"/>
      <c r="B10" s="198"/>
      <c r="C10" s="209">
        <f>A10*B10</f>
        <v>0</v>
      </c>
      <c r="D10" s="138" t="s">
        <v>103</v>
      </c>
      <c r="E10" s="124" t="s">
        <v>385</v>
      </c>
      <c r="F10" s="53"/>
      <c r="G10" s="95"/>
      <c r="H10" s="53"/>
      <c r="I10" s="95"/>
      <c r="J10" s="34"/>
      <c r="K10" s="198"/>
      <c r="L10" s="198"/>
      <c r="M10" s="214">
        <f>A10+K10</f>
        <v>0</v>
      </c>
      <c r="N10" s="214">
        <f>B10+L10</f>
        <v>0</v>
      </c>
      <c r="O10" s="209">
        <f>M10*N10</f>
        <v>0</v>
      </c>
    </row>
    <row r="11" spans="1:15" ht="134.25" customHeight="1" x14ac:dyDescent="0.2">
      <c r="A11" s="198"/>
      <c r="B11" s="198"/>
      <c r="C11" s="209"/>
      <c r="D11" s="138" t="s">
        <v>104</v>
      </c>
      <c r="E11" s="131" t="s">
        <v>390</v>
      </c>
      <c r="F11" s="76"/>
      <c r="G11" s="95"/>
      <c r="H11" s="76"/>
      <c r="I11" s="95"/>
      <c r="J11" s="76"/>
      <c r="K11" s="198"/>
      <c r="L11" s="198"/>
      <c r="M11" s="214"/>
      <c r="N11" s="214"/>
      <c r="O11" s="209"/>
    </row>
    <row r="12" spans="1:15" ht="63.75" x14ac:dyDescent="0.2">
      <c r="A12" s="198"/>
      <c r="B12" s="198"/>
      <c r="C12" s="209"/>
      <c r="D12" s="138" t="s">
        <v>253</v>
      </c>
      <c r="E12" s="124" t="s">
        <v>383</v>
      </c>
      <c r="F12" s="111"/>
      <c r="G12" s="95"/>
      <c r="H12" s="111"/>
      <c r="I12" s="95"/>
      <c r="J12" s="111"/>
      <c r="K12" s="198"/>
      <c r="L12" s="198"/>
      <c r="M12" s="214"/>
      <c r="N12" s="214"/>
      <c r="O12" s="209"/>
    </row>
    <row r="13" spans="1:15" ht="65.25" customHeight="1" x14ac:dyDescent="0.2">
      <c r="A13" s="198"/>
      <c r="B13" s="198"/>
      <c r="C13" s="209"/>
      <c r="D13" s="138" t="s">
        <v>326</v>
      </c>
      <c r="E13" s="131" t="s">
        <v>391</v>
      </c>
      <c r="F13" s="76"/>
      <c r="G13" s="95"/>
      <c r="H13" s="76"/>
      <c r="I13" s="95"/>
      <c r="J13" s="76"/>
      <c r="K13" s="198"/>
      <c r="L13" s="198"/>
      <c r="M13" s="214"/>
      <c r="N13" s="214"/>
      <c r="O13" s="209"/>
    </row>
    <row r="14" spans="1:15" ht="15" x14ac:dyDescent="0.2">
      <c r="A14" s="198"/>
      <c r="B14" s="198"/>
      <c r="C14" s="209"/>
      <c r="D14" s="4" t="s">
        <v>105</v>
      </c>
      <c r="E14" s="7" t="s">
        <v>18</v>
      </c>
      <c r="F14" s="76"/>
      <c r="G14" s="95"/>
      <c r="H14" s="76"/>
      <c r="I14" s="95"/>
      <c r="J14" s="76"/>
      <c r="K14" s="198"/>
      <c r="L14" s="198"/>
      <c r="M14" s="214"/>
      <c r="N14" s="214"/>
      <c r="O14" s="209"/>
    </row>
    <row r="16" spans="1:15" x14ac:dyDescent="0.2">
      <c r="A16" t="s">
        <v>169</v>
      </c>
    </row>
    <row r="17" spans="1:15" ht="26.25" customHeight="1" x14ac:dyDescent="0.4">
      <c r="A17" s="184" t="s">
        <v>45</v>
      </c>
      <c r="B17" s="185"/>
      <c r="C17" s="186"/>
      <c r="D17" s="213" t="s">
        <v>170</v>
      </c>
      <c r="E17" s="213"/>
      <c r="F17" s="213"/>
      <c r="G17" s="213"/>
      <c r="H17" s="213"/>
      <c r="I17" s="213"/>
      <c r="J17" s="213"/>
      <c r="K17" s="213"/>
      <c r="L17" s="213"/>
      <c r="M17" s="184" t="s">
        <v>55</v>
      </c>
      <c r="N17" s="185"/>
      <c r="O17" s="186"/>
    </row>
    <row r="18" spans="1:15" ht="110.25" x14ac:dyDescent="0.25">
      <c r="A18" s="50" t="s">
        <v>52</v>
      </c>
      <c r="B18" s="50" t="s">
        <v>53</v>
      </c>
      <c r="C18" s="50" t="s">
        <v>54</v>
      </c>
      <c r="D18" s="211" t="s">
        <v>157</v>
      </c>
      <c r="E18" s="211"/>
      <c r="F18" s="187" t="s">
        <v>152</v>
      </c>
      <c r="G18" s="188"/>
      <c r="H18" s="187" t="s">
        <v>153</v>
      </c>
      <c r="I18" s="212"/>
      <c r="J18" s="188"/>
      <c r="K18" s="31" t="s">
        <v>158</v>
      </c>
      <c r="L18" s="31" t="s">
        <v>159</v>
      </c>
      <c r="M18" s="50" t="s">
        <v>154</v>
      </c>
      <c r="N18" s="50" t="s">
        <v>155</v>
      </c>
      <c r="O18" s="51" t="s">
        <v>162</v>
      </c>
    </row>
    <row r="19" spans="1:15" x14ac:dyDescent="0.2">
      <c r="A19" s="214">
        <f>M10</f>
        <v>0</v>
      </c>
      <c r="B19" s="214">
        <f>N10</f>
        <v>0</v>
      </c>
      <c r="C19" s="209">
        <f>O10</f>
        <v>0</v>
      </c>
      <c r="D19" s="199"/>
      <c r="E19" s="199"/>
      <c r="F19" s="196"/>
      <c r="G19" s="197"/>
      <c r="H19" s="198"/>
      <c r="I19" s="198"/>
      <c r="J19" s="198"/>
      <c r="K19" s="198"/>
      <c r="L19" s="198"/>
      <c r="M19" s="214">
        <f>A19+K19</f>
        <v>0</v>
      </c>
      <c r="N19" s="214">
        <f>B19+L19</f>
        <v>0</v>
      </c>
      <c r="O19" s="194">
        <f>M19*N19</f>
        <v>0</v>
      </c>
    </row>
    <row r="20" spans="1:15" x14ac:dyDescent="0.2">
      <c r="A20" s="214"/>
      <c r="B20" s="214"/>
      <c r="C20" s="209"/>
      <c r="D20" s="199"/>
      <c r="E20" s="199"/>
      <c r="F20" s="196"/>
      <c r="G20" s="197"/>
      <c r="H20" s="198"/>
      <c r="I20" s="198"/>
      <c r="J20" s="198"/>
      <c r="K20" s="198"/>
      <c r="L20" s="198"/>
      <c r="M20" s="214"/>
      <c r="N20" s="214"/>
      <c r="O20" s="195"/>
    </row>
    <row r="42" spans="2:4" x14ac:dyDescent="0.2">
      <c r="B42" s="105"/>
      <c r="C42" s="105"/>
      <c r="D42" s="105"/>
    </row>
    <row r="43" spans="2:4" x14ac:dyDescent="0.2">
      <c r="B43" s="105"/>
      <c r="C43" s="105"/>
      <c r="D43" s="105"/>
    </row>
    <row r="44" spans="2:4" x14ac:dyDescent="0.2">
      <c r="B44" s="105">
        <v>1</v>
      </c>
      <c r="C44" s="105">
        <v>-1</v>
      </c>
      <c r="D44" s="105"/>
    </row>
    <row r="45" spans="2:4" x14ac:dyDescent="0.2">
      <c r="B45" s="105">
        <v>2</v>
      </c>
      <c r="C45" s="105">
        <v>-2</v>
      </c>
      <c r="D45" s="105"/>
    </row>
    <row r="46" spans="2:4" x14ac:dyDescent="0.2">
      <c r="B46" s="105">
        <v>3</v>
      </c>
      <c r="C46" s="105">
        <v>-3</v>
      </c>
      <c r="D46" s="105"/>
    </row>
    <row r="47" spans="2:4" x14ac:dyDescent="0.2">
      <c r="B47" s="105">
        <v>4</v>
      </c>
      <c r="C47" s="105">
        <v>-4</v>
      </c>
      <c r="D47" s="105"/>
    </row>
    <row r="48" spans="2:4" x14ac:dyDescent="0.2">
      <c r="B48" s="105">
        <v>5</v>
      </c>
      <c r="C48" s="105">
        <v>-5</v>
      </c>
      <c r="D48" s="105"/>
    </row>
    <row r="49" spans="2:4" x14ac:dyDescent="0.2">
      <c r="B49" s="105"/>
      <c r="C49" s="105"/>
      <c r="D49" s="105"/>
    </row>
    <row r="50" spans="2:4" x14ac:dyDescent="0.2">
      <c r="B50" s="105"/>
      <c r="C50" s="105"/>
      <c r="D50" s="105"/>
    </row>
  </sheetData>
  <mergeCells count="34">
    <mergeCell ref="D18:E18"/>
    <mergeCell ref="H18:J18"/>
    <mergeCell ref="H20:J20"/>
    <mergeCell ref="K19:K20"/>
    <mergeCell ref="D19:E19"/>
    <mergeCell ref="H19:J19"/>
    <mergeCell ref="N19:N20"/>
    <mergeCell ref="L19:L20"/>
    <mergeCell ref="M19:M20"/>
    <mergeCell ref="F19:G19"/>
    <mergeCell ref="F20:G20"/>
    <mergeCell ref="C3:H3"/>
    <mergeCell ref="A8:C8"/>
    <mergeCell ref="D8:L8"/>
    <mergeCell ref="A17:C17"/>
    <mergeCell ref="D17:L17"/>
    <mergeCell ref="F4:G4"/>
    <mergeCell ref="F5:G5"/>
    <mergeCell ref="M17:O17"/>
    <mergeCell ref="A19:A20"/>
    <mergeCell ref="B19:B20"/>
    <mergeCell ref="M8:O8"/>
    <mergeCell ref="A10:A14"/>
    <mergeCell ref="B10:B14"/>
    <mergeCell ref="C10:C14"/>
    <mergeCell ref="K10:K14"/>
    <mergeCell ref="L10:L14"/>
    <mergeCell ref="M10:M14"/>
    <mergeCell ref="N10:N14"/>
    <mergeCell ref="O10:O14"/>
    <mergeCell ref="F18:G18"/>
    <mergeCell ref="C19:C20"/>
    <mergeCell ref="O19:O20"/>
    <mergeCell ref="D20:E20"/>
  </mergeCells>
  <conditionalFormatting sqref="A10:B10 J10:K10 J11:J14">
    <cfRule type="cellIs" dxfId="173" priority="34" operator="between">
      <formula>0</formula>
      <formula>0</formula>
    </cfRule>
  </conditionalFormatting>
  <conditionalFormatting sqref="C10">
    <cfRule type="cellIs" dxfId="172" priority="11" operator="between">
      <formula>8</formula>
      <formula>16</formula>
    </cfRule>
    <cfRule type="cellIs" dxfId="171" priority="12" operator="between">
      <formula>4</formula>
      <formula>6</formula>
    </cfRule>
    <cfRule type="cellIs" dxfId="170" priority="13" operator="between">
      <formula>0</formula>
      <formula>3</formula>
    </cfRule>
  </conditionalFormatting>
  <conditionalFormatting sqref="C19">
    <cfRule type="cellIs" dxfId="169" priority="8" operator="between">
      <formula>8</formula>
      <formula>16</formula>
    </cfRule>
    <cfRule type="cellIs" dxfId="168" priority="9" operator="between">
      <formula>4</formula>
      <formula>6</formula>
    </cfRule>
    <cfRule type="cellIs" dxfId="167" priority="10" operator="between">
      <formula>0</formula>
      <formula>3</formula>
    </cfRule>
  </conditionalFormatting>
  <conditionalFormatting sqref="O10">
    <cfRule type="cellIs" dxfId="166" priority="5" operator="between">
      <formula>8</formula>
      <formula>16</formula>
    </cfRule>
    <cfRule type="cellIs" dxfId="165" priority="6" operator="between">
      <formula>4</formula>
      <formula>6</formula>
    </cfRule>
    <cfRule type="cellIs" dxfId="164" priority="7" operator="between">
      <formula>0</formula>
      <formula>3</formula>
    </cfRule>
  </conditionalFormatting>
  <conditionalFormatting sqref="O19">
    <cfRule type="cellIs" dxfId="163" priority="2" operator="between">
      <formula>8</formula>
      <formula>16</formula>
    </cfRule>
    <cfRule type="cellIs" dxfId="162" priority="3" operator="between">
      <formula>4</formula>
      <formula>6</formula>
    </cfRule>
    <cfRule type="cellIs" dxfId="161" priority="4" operator="between">
      <formula>0</formula>
      <formula>3</formula>
    </cfRule>
  </conditionalFormatting>
  <conditionalFormatting sqref="F10:F14 H10:H14">
    <cfRule type="cellIs" dxfId="160" priority="1" operator="between">
      <formula>0</formula>
      <formula>0</formula>
    </cfRule>
  </conditionalFormatting>
  <dataValidations count="2">
    <dataValidation type="list" allowBlank="1" showInputMessage="1" showErrorMessage="1" sqref="A10 B10:B14">
      <formula1>positive</formula1>
    </dataValidation>
    <dataValidation type="list" allowBlank="1" showInputMessage="1" showErrorMessage="1" sqref="K10:L14 K19:L20">
      <formula1>negative</formula1>
    </dataValidation>
  </dataValidations>
  <pageMargins left="0.70866141732283472" right="0.70866141732283472" top="0.74803149606299213" bottom="0.74803149606299213" header="0.31496062992125984" footer="0.31496062992125984"/>
  <pageSetup paperSize="8" scale="5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'AR1'!$A$53:$A$55</xm:f>
          </x14:formula1>
          <xm:sqref>J10:J14</xm:sqref>
        </x14:dataValidation>
        <x14:dataValidation type="list" allowBlank="1" showInputMessage="1" showErrorMessage="1">
          <x14:formula1>
            <xm:f>'AR1'!$A$58:$A$59</xm:f>
          </x14:formula1>
          <xm:sqref>F10:F14 H10:H14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O56"/>
  <sheetViews>
    <sheetView view="pageBreakPreview" zoomScaleNormal="75" zoomScaleSheetLayoutView="100" workbookViewId="0">
      <selection activeCell="B4" sqref="B4"/>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7" width="28.42578125" customWidth="1"/>
    <col min="8" max="9" width="23.42578125" customWidth="1"/>
    <col min="10" max="10" width="14.85546875" customWidth="1"/>
    <col min="11" max="11" width="15.28515625" customWidth="1"/>
    <col min="12" max="12" width="18.5703125" customWidth="1"/>
    <col min="13" max="13" width="19.42578125" customWidth="1"/>
    <col min="14" max="14" width="19.7109375" customWidth="1"/>
    <col min="15" max="15" width="22.42578125" customWidth="1"/>
    <col min="16" max="16" width="29.28515625" customWidth="1"/>
    <col min="17" max="17" width="15.28515625" customWidth="1"/>
    <col min="18" max="18" width="18.5703125" customWidth="1"/>
    <col min="19" max="19" width="14.7109375" bestFit="1" customWidth="1"/>
    <col min="20" max="20" width="15.85546875" bestFit="1" customWidth="1"/>
    <col min="21" max="21" width="13.28515625" customWidth="1"/>
    <col min="22" max="22" width="12.7109375" customWidth="1"/>
    <col min="23" max="23" width="13.7109375" customWidth="1"/>
    <col min="24" max="24" width="41.28515625" customWidth="1"/>
  </cols>
  <sheetData>
    <row r="2" spans="1:15" ht="13.5" thickBot="1" x14ac:dyDescent="0.25">
      <c r="C2" t="s">
        <v>167</v>
      </c>
    </row>
    <row r="3" spans="1:15" s="11" customFormat="1" ht="26.25" customHeight="1" x14ac:dyDescent="0.4">
      <c r="C3" s="202" t="s">
        <v>30</v>
      </c>
      <c r="D3" s="203"/>
      <c r="E3" s="203"/>
      <c r="F3" s="203"/>
      <c r="G3" s="204"/>
      <c r="H3" s="205"/>
      <c r="I3" s="92"/>
    </row>
    <row r="4" spans="1:15" s="10" customFormat="1" ht="31.5" x14ac:dyDescent="0.25">
      <c r="C4" s="29" t="s">
        <v>31</v>
      </c>
      <c r="D4" s="50" t="s">
        <v>32</v>
      </c>
      <c r="E4" s="50" t="s">
        <v>156</v>
      </c>
      <c r="F4" s="187" t="s">
        <v>42</v>
      </c>
      <c r="G4" s="188"/>
      <c r="H4" s="30" t="s">
        <v>34</v>
      </c>
      <c r="I4" s="93"/>
    </row>
    <row r="5" spans="1:15" s="21" customFormat="1" ht="159.75" customHeight="1" thickBot="1" x14ac:dyDescent="0.25">
      <c r="C5" s="38" t="str">
        <f>'2. Ieviešana un uzraudzība'!A12:A12</f>
        <v>IR6</v>
      </c>
      <c r="D5" s="22" t="str">
        <f>'2. Ieviešana un uzraudzība'!B12</f>
        <v>Manipulācija ar maksājuma pieprasījumā iekļaujamiem izdevumiem</v>
      </c>
      <c r="E5" s="72" t="str">
        <f>'2. Ieviešana un uzraudzība'!C12</f>
        <v xml:space="preserve">Finansējuma saņēmēja iepirkuma procedūrā izraudzītais pretendents manipulē ar noslēgtā iepirkuma līguma īstenošanas ietvaros veikto darījumu apliecinošiem dokumentiem (rēķins, faktūrrēķins, preču pavadzīme-rēķins), lai pieprasītu lielāku samaksu vai atkārtoti ņemtu samaksu par izdevumiem, kas tam ir radušies:
- Finansējuma saņēmēja iepirkuma procedūrā izraudzītais pretendents izrakstījis rēķinu dubultā apmērā;
- nepatiesi vai mākslīgi sadārdzināti vai dublēti rēķini.
</v>
      </c>
      <c r="F5" s="189" t="str">
        <f>'2. Ieviešana un uzraudzība'!E12:E12</f>
        <v>Finansējuma saņēmēja iepirkuma procedūrā izraudzītais pretendents (līgumslēdzēja puse)</v>
      </c>
      <c r="G5" s="190"/>
      <c r="H5" s="23" t="str">
        <f>'1. Projektu iesniedzēju atlase'!E7</f>
        <v>Iekšējais / Slepena noruna</v>
      </c>
      <c r="I5" s="94"/>
    </row>
    <row r="7" spans="1:15" x14ac:dyDescent="0.2">
      <c r="A7" t="s">
        <v>168</v>
      </c>
    </row>
    <row r="8" spans="1:15" ht="59.25" customHeight="1" x14ac:dyDescent="0.4">
      <c r="A8" s="184" t="s">
        <v>43</v>
      </c>
      <c r="B8" s="185"/>
      <c r="C8" s="186"/>
      <c r="D8" s="184" t="s">
        <v>44</v>
      </c>
      <c r="E8" s="185"/>
      <c r="F8" s="185"/>
      <c r="G8" s="185"/>
      <c r="H8" s="185"/>
      <c r="I8" s="185"/>
      <c r="J8" s="185"/>
      <c r="K8" s="185"/>
      <c r="L8" s="186"/>
      <c r="M8" s="184" t="s">
        <v>45</v>
      </c>
      <c r="N8" s="185"/>
      <c r="O8" s="186"/>
    </row>
    <row r="9" spans="1:15" ht="126" x14ac:dyDescent="0.25">
      <c r="A9" s="50" t="s">
        <v>51</v>
      </c>
      <c r="B9" s="50" t="s">
        <v>50</v>
      </c>
      <c r="C9" s="50" t="s">
        <v>56</v>
      </c>
      <c r="D9" s="50" t="s">
        <v>46</v>
      </c>
      <c r="E9" s="50" t="s">
        <v>47</v>
      </c>
      <c r="F9" s="101" t="s">
        <v>48</v>
      </c>
      <c r="G9" s="126" t="s">
        <v>302</v>
      </c>
      <c r="H9" s="126" t="s">
        <v>49</v>
      </c>
      <c r="I9" s="126" t="s">
        <v>303</v>
      </c>
      <c r="J9" s="50" t="s">
        <v>166</v>
      </c>
      <c r="K9" s="51" t="s">
        <v>160</v>
      </c>
      <c r="L9" s="51" t="s">
        <v>161</v>
      </c>
      <c r="M9" s="50" t="s">
        <v>52</v>
      </c>
      <c r="N9" s="50" t="s">
        <v>53</v>
      </c>
      <c r="O9" s="50" t="s">
        <v>57</v>
      </c>
    </row>
    <row r="10" spans="1:15" ht="15.75" x14ac:dyDescent="0.25">
      <c r="A10" s="206"/>
      <c r="B10" s="206"/>
      <c r="C10" s="209">
        <f>A10*B10</f>
        <v>0</v>
      </c>
      <c r="D10" s="223" t="s">
        <v>27</v>
      </c>
      <c r="E10" s="221"/>
      <c r="F10" s="221"/>
      <c r="G10" s="221"/>
      <c r="H10" s="221"/>
      <c r="I10" s="221"/>
      <c r="J10" s="222"/>
      <c r="K10" s="206"/>
      <c r="L10" s="206"/>
      <c r="M10" s="191">
        <f>A10+K10</f>
        <v>0</v>
      </c>
      <c r="N10" s="191">
        <f>B10+L10</f>
        <v>0</v>
      </c>
      <c r="O10" s="209">
        <f>M10*N10</f>
        <v>0</v>
      </c>
    </row>
    <row r="11" spans="1:15" ht="127.5" x14ac:dyDescent="0.2">
      <c r="A11" s="207"/>
      <c r="B11" s="207"/>
      <c r="C11" s="209"/>
      <c r="D11" s="138" t="s">
        <v>97</v>
      </c>
      <c r="E11" s="131" t="s">
        <v>392</v>
      </c>
      <c r="F11" s="53"/>
      <c r="G11" s="95"/>
      <c r="H11" s="53"/>
      <c r="I11" s="95"/>
      <c r="J11" s="47"/>
      <c r="K11" s="207"/>
      <c r="L11" s="207"/>
      <c r="M11" s="192"/>
      <c r="N11" s="192"/>
      <c r="O11" s="209"/>
    </row>
    <row r="12" spans="1:15" ht="57.75" customHeight="1" x14ac:dyDescent="0.2">
      <c r="A12" s="207"/>
      <c r="B12" s="207"/>
      <c r="C12" s="209"/>
      <c r="D12" s="138" t="s">
        <v>98</v>
      </c>
      <c r="E12" s="124" t="s">
        <v>383</v>
      </c>
      <c r="F12" s="111"/>
      <c r="G12" s="95"/>
      <c r="H12" s="111"/>
      <c r="I12" s="95"/>
      <c r="J12" s="111"/>
      <c r="K12" s="207"/>
      <c r="L12" s="207"/>
      <c r="M12" s="192"/>
      <c r="N12" s="192"/>
      <c r="O12" s="209"/>
    </row>
    <row r="13" spans="1:15" ht="89.25" x14ac:dyDescent="0.2">
      <c r="A13" s="207"/>
      <c r="B13" s="207"/>
      <c r="C13" s="209"/>
      <c r="D13" s="138" t="s">
        <v>254</v>
      </c>
      <c r="E13" s="131" t="s">
        <v>374</v>
      </c>
      <c r="F13" s="76"/>
      <c r="G13" s="95"/>
      <c r="H13" s="76"/>
      <c r="I13" s="95"/>
      <c r="J13" s="76"/>
      <c r="K13" s="207"/>
      <c r="L13" s="207"/>
      <c r="M13" s="192"/>
      <c r="N13" s="192"/>
      <c r="O13" s="209"/>
    </row>
    <row r="14" spans="1:15" ht="15" x14ac:dyDescent="0.2">
      <c r="A14" s="207"/>
      <c r="B14" s="207"/>
      <c r="C14" s="209"/>
      <c r="D14" s="154" t="s">
        <v>99</v>
      </c>
      <c r="E14" s="7" t="s">
        <v>26</v>
      </c>
      <c r="F14" s="76"/>
      <c r="G14" s="95"/>
      <c r="H14" s="76"/>
      <c r="I14" s="95"/>
      <c r="J14" s="76"/>
      <c r="K14" s="207"/>
      <c r="L14" s="207"/>
      <c r="M14" s="192"/>
      <c r="N14" s="192"/>
      <c r="O14" s="209"/>
    </row>
    <row r="15" spans="1:15" ht="15.75" x14ac:dyDescent="0.25">
      <c r="A15" s="207"/>
      <c r="B15" s="207"/>
      <c r="C15" s="209"/>
      <c r="D15" s="223" t="s">
        <v>255</v>
      </c>
      <c r="E15" s="221"/>
      <c r="F15" s="221"/>
      <c r="G15" s="221"/>
      <c r="H15" s="221"/>
      <c r="I15" s="221"/>
      <c r="J15" s="222"/>
      <c r="K15" s="207"/>
      <c r="L15" s="207"/>
      <c r="M15" s="192"/>
      <c r="N15" s="192"/>
      <c r="O15" s="209"/>
    </row>
    <row r="16" spans="1:15" ht="132" customHeight="1" x14ac:dyDescent="0.2">
      <c r="A16" s="207"/>
      <c r="B16" s="207"/>
      <c r="C16" s="209"/>
      <c r="D16" s="138" t="s">
        <v>100</v>
      </c>
      <c r="E16" s="131" t="s">
        <v>393</v>
      </c>
      <c r="F16" s="76"/>
      <c r="G16" s="95"/>
      <c r="H16" s="76"/>
      <c r="I16" s="95"/>
      <c r="J16" s="76"/>
      <c r="K16" s="207"/>
      <c r="L16" s="207"/>
      <c r="M16" s="192"/>
      <c r="N16" s="192"/>
      <c r="O16" s="209"/>
    </row>
    <row r="17" spans="1:15" ht="132.75" customHeight="1" x14ac:dyDescent="0.2">
      <c r="A17" s="207"/>
      <c r="B17" s="207"/>
      <c r="C17" s="209"/>
      <c r="D17" s="138" t="s">
        <v>101</v>
      </c>
      <c r="E17" s="124" t="s">
        <v>394</v>
      </c>
      <c r="F17" s="76"/>
      <c r="G17" s="95"/>
      <c r="H17" s="76"/>
      <c r="I17" s="95"/>
      <c r="J17" s="76"/>
      <c r="K17" s="207"/>
      <c r="L17" s="207"/>
      <c r="M17" s="192"/>
      <c r="N17" s="192"/>
      <c r="O17" s="209"/>
    </row>
    <row r="18" spans="1:15" ht="63.75" x14ac:dyDescent="0.2">
      <c r="A18" s="207"/>
      <c r="B18" s="207"/>
      <c r="C18" s="209"/>
      <c r="D18" s="138" t="s">
        <v>102</v>
      </c>
      <c r="E18" s="131" t="s">
        <v>410</v>
      </c>
      <c r="F18" s="76"/>
      <c r="G18" s="95"/>
      <c r="H18" s="76"/>
      <c r="I18" s="95"/>
      <c r="J18" s="76"/>
      <c r="K18" s="207"/>
      <c r="L18" s="207"/>
      <c r="M18" s="192"/>
      <c r="N18" s="192"/>
      <c r="O18" s="209"/>
    </row>
    <row r="19" spans="1:15" ht="15" x14ac:dyDescent="0.2">
      <c r="A19" s="208"/>
      <c r="B19" s="208"/>
      <c r="C19" s="209"/>
      <c r="D19" s="4" t="s">
        <v>99</v>
      </c>
      <c r="E19" s="7" t="s">
        <v>26</v>
      </c>
      <c r="F19" s="76"/>
      <c r="G19" s="95"/>
      <c r="H19" s="76"/>
      <c r="I19" s="95"/>
      <c r="J19" s="76"/>
      <c r="K19" s="208"/>
      <c r="L19" s="208"/>
      <c r="M19" s="193"/>
      <c r="N19" s="193"/>
      <c r="O19" s="209"/>
    </row>
    <row r="21" spans="1:15" x14ac:dyDescent="0.2">
      <c r="A21" t="s">
        <v>169</v>
      </c>
    </row>
    <row r="22" spans="1:15" ht="59.25" customHeight="1" x14ac:dyDescent="0.4">
      <c r="A22" s="184" t="s">
        <v>45</v>
      </c>
      <c r="B22" s="185"/>
      <c r="C22" s="186"/>
      <c r="D22" s="213" t="s">
        <v>170</v>
      </c>
      <c r="E22" s="213"/>
      <c r="F22" s="213"/>
      <c r="G22" s="213"/>
      <c r="H22" s="213"/>
      <c r="I22" s="213"/>
      <c r="J22" s="213"/>
      <c r="K22" s="213"/>
      <c r="L22" s="213"/>
      <c r="M22" s="184" t="s">
        <v>55</v>
      </c>
      <c r="N22" s="185"/>
      <c r="O22" s="186"/>
    </row>
    <row r="23" spans="1:15" ht="110.25" x14ac:dyDescent="0.25">
      <c r="A23" s="50" t="s">
        <v>52</v>
      </c>
      <c r="B23" s="50" t="s">
        <v>53</v>
      </c>
      <c r="C23" s="50" t="s">
        <v>54</v>
      </c>
      <c r="D23" s="211" t="s">
        <v>157</v>
      </c>
      <c r="E23" s="211"/>
      <c r="F23" s="187" t="s">
        <v>152</v>
      </c>
      <c r="G23" s="188"/>
      <c r="H23" s="187" t="s">
        <v>153</v>
      </c>
      <c r="I23" s="212"/>
      <c r="J23" s="188"/>
      <c r="K23" s="31" t="s">
        <v>158</v>
      </c>
      <c r="L23" s="31" t="s">
        <v>159</v>
      </c>
      <c r="M23" s="50" t="s">
        <v>154</v>
      </c>
      <c r="N23" s="50" t="s">
        <v>155</v>
      </c>
      <c r="O23" s="51" t="s">
        <v>162</v>
      </c>
    </row>
    <row r="24" spans="1:15" x14ac:dyDescent="0.2">
      <c r="A24" s="191">
        <f>M10</f>
        <v>0</v>
      </c>
      <c r="B24" s="191">
        <f>N10</f>
        <v>0</v>
      </c>
      <c r="C24" s="209">
        <f>O10</f>
        <v>0</v>
      </c>
      <c r="D24" s="199"/>
      <c r="E24" s="199"/>
      <c r="F24" s="196"/>
      <c r="G24" s="197"/>
      <c r="H24" s="198"/>
      <c r="I24" s="198"/>
      <c r="J24" s="198"/>
      <c r="K24" s="206"/>
      <c r="L24" s="206"/>
      <c r="M24" s="191">
        <f>A24+K24</f>
        <v>0</v>
      </c>
      <c r="N24" s="191">
        <f>B24+L24</f>
        <v>0</v>
      </c>
      <c r="O24" s="209">
        <f>M24*N24</f>
        <v>0</v>
      </c>
    </row>
    <row r="25" spans="1:15" x14ac:dyDescent="0.2">
      <c r="A25" s="193"/>
      <c r="B25" s="193"/>
      <c r="C25" s="209"/>
      <c r="D25" s="199"/>
      <c r="E25" s="199"/>
      <c r="F25" s="196"/>
      <c r="G25" s="197"/>
      <c r="H25" s="198"/>
      <c r="I25" s="198"/>
      <c r="J25" s="198"/>
      <c r="K25" s="208"/>
      <c r="L25" s="208"/>
      <c r="M25" s="193"/>
      <c r="N25" s="193"/>
      <c r="O25" s="209"/>
    </row>
    <row r="47" spans="2:4" x14ac:dyDescent="0.2">
      <c r="B47" s="105"/>
      <c r="C47" s="105"/>
      <c r="D47" s="105"/>
    </row>
    <row r="48" spans="2:4" x14ac:dyDescent="0.2">
      <c r="B48" s="105"/>
      <c r="C48" s="105"/>
      <c r="D48" s="105"/>
    </row>
    <row r="49" spans="2:4" x14ac:dyDescent="0.2">
      <c r="B49" s="105">
        <v>1</v>
      </c>
      <c r="C49" s="105">
        <v>-1</v>
      </c>
      <c r="D49" s="105"/>
    </row>
    <row r="50" spans="2:4" x14ac:dyDescent="0.2">
      <c r="B50" s="105">
        <v>2</v>
      </c>
      <c r="C50" s="105">
        <v>-2</v>
      </c>
      <c r="D50" s="105"/>
    </row>
    <row r="51" spans="2:4" x14ac:dyDescent="0.2">
      <c r="B51" s="105">
        <v>3</v>
      </c>
      <c r="C51" s="105">
        <v>-3</v>
      </c>
      <c r="D51" s="105"/>
    </row>
    <row r="52" spans="2:4" x14ac:dyDescent="0.2">
      <c r="B52" s="105">
        <v>4</v>
      </c>
      <c r="C52" s="105">
        <v>-4</v>
      </c>
      <c r="D52" s="105"/>
    </row>
    <row r="53" spans="2:4" x14ac:dyDescent="0.2">
      <c r="B53" s="105">
        <v>5</v>
      </c>
      <c r="C53" s="105">
        <v>-5</v>
      </c>
      <c r="D53" s="105"/>
    </row>
    <row r="54" spans="2:4" x14ac:dyDescent="0.2">
      <c r="B54" s="105"/>
      <c r="C54" s="105"/>
      <c r="D54" s="105"/>
    </row>
    <row r="55" spans="2:4" x14ac:dyDescent="0.2">
      <c r="B55" s="105"/>
      <c r="C55" s="105"/>
      <c r="D55" s="105"/>
    </row>
    <row r="56" spans="2:4" x14ac:dyDescent="0.2">
      <c r="B56" s="105"/>
      <c r="C56" s="105"/>
      <c r="D56" s="105"/>
    </row>
  </sheetData>
  <mergeCells count="36">
    <mergeCell ref="N24:N25"/>
    <mergeCell ref="O24:O25"/>
    <mergeCell ref="K24:K25"/>
    <mergeCell ref="B24:B25"/>
    <mergeCell ref="C24:C25"/>
    <mergeCell ref="D24:E24"/>
    <mergeCell ref="L24:L25"/>
    <mergeCell ref="M24:M25"/>
    <mergeCell ref="H24:J24"/>
    <mergeCell ref="H25:J25"/>
    <mergeCell ref="D25:E25"/>
    <mergeCell ref="F24:G24"/>
    <mergeCell ref="F25:G25"/>
    <mergeCell ref="M8:O8"/>
    <mergeCell ref="D23:E23"/>
    <mergeCell ref="H23:J23"/>
    <mergeCell ref="M22:O22"/>
    <mergeCell ref="M10:M19"/>
    <mergeCell ref="N10:N19"/>
    <mergeCell ref="O10:O19"/>
    <mergeCell ref="A24:A25"/>
    <mergeCell ref="C3:H3"/>
    <mergeCell ref="A8:C8"/>
    <mergeCell ref="D8:L8"/>
    <mergeCell ref="A22:C22"/>
    <mergeCell ref="D22:L22"/>
    <mergeCell ref="K10:K19"/>
    <mergeCell ref="L10:L19"/>
    <mergeCell ref="D10:J10"/>
    <mergeCell ref="D15:J15"/>
    <mergeCell ref="A10:A19"/>
    <mergeCell ref="B10:B19"/>
    <mergeCell ref="C10:C19"/>
    <mergeCell ref="F4:G4"/>
    <mergeCell ref="F5:G5"/>
    <mergeCell ref="F23:G23"/>
  </mergeCells>
  <conditionalFormatting sqref="A10 K10 F11:F14 H11:H14 J11:J14 F16:F19 H16:H19 J16:J19">
    <cfRule type="cellIs" dxfId="159" priority="62" operator="between">
      <formula>0</formula>
      <formula>0</formula>
    </cfRule>
  </conditionalFormatting>
  <conditionalFormatting sqref="B10">
    <cfRule type="cellIs" dxfId="158" priority="35" operator="between">
      <formula>0</formula>
      <formula>0</formula>
    </cfRule>
  </conditionalFormatting>
  <conditionalFormatting sqref="C10">
    <cfRule type="cellIs" dxfId="157" priority="16" operator="between">
      <formula>8</formula>
      <formula>16</formula>
    </cfRule>
    <cfRule type="cellIs" dxfId="156" priority="17" operator="between">
      <formula>4</formula>
      <formula>6</formula>
    </cfRule>
    <cfRule type="cellIs" dxfId="155" priority="18" operator="between">
      <formula>0</formula>
      <formula>3</formula>
    </cfRule>
  </conditionalFormatting>
  <conditionalFormatting sqref="O10">
    <cfRule type="cellIs" dxfId="154" priority="13" operator="between">
      <formula>8</formula>
      <formula>16</formula>
    </cfRule>
    <cfRule type="cellIs" dxfId="153" priority="14" operator="between">
      <formula>4</formula>
      <formula>6</formula>
    </cfRule>
    <cfRule type="cellIs" dxfId="152" priority="15" operator="between">
      <formula>0</formula>
      <formula>3</formula>
    </cfRule>
  </conditionalFormatting>
  <conditionalFormatting sqref="O24">
    <cfRule type="cellIs" dxfId="151" priority="10" operator="between">
      <formula>8</formula>
      <formula>16</formula>
    </cfRule>
    <cfRule type="cellIs" dxfId="150" priority="11" operator="between">
      <formula>4</formula>
      <formula>6</formula>
    </cfRule>
    <cfRule type="cellIs" dxfId="149" priority="12" operator="between">
      <formula>0</formula>
      <formula>3</formula>
    </cfRule>
  </conditionalFormatting>
  <conditionalFormatting sqref="C24">
    <cfRule type="cellIs" dxfId="148" priority="7" operator="between">
      <formula>8</formula>
      <formula>16</formula>
    </cfRule>
    <cfRule type="cellIs" dxfId="147" priority="8" operator="between">
      <formula>4</formula>
      <formula>6</formula>
    </cfRule>
    <cfRule type="cellIs" dxfId="146" priority="9" operator="between">
      <formula>0</formula>
      <formula>3</formula>
    </cfRule>
  </conditionalFormatting>
  <dataValidations count="4">
    <dataValidation type="list" allowBlank="1" showInputMessage="1" showErrorMessage="1" sqref="A10:B10">
      <formula1>positive</formula1>
    </dataValidation>
    <dataValidation type="list" allowBlank="1" showInputMessage="1" showErrorMessage="1" sqref="K10:L10 K24:L25">
      <formula1>negative</formula1>
    </dataValidation>
    <dataValidation type="list" allowBlank="1" showInputMessage="1" showErrorMessage="1" sqref="J16:J19">
      <formula1>$A$45:$A$47</formula1>
    </dataValidation>
    <dataValidation type="list" allowBlank="1" showInputMessage="1" showErrorMessage="1" sqref="F16:F19 H16:H19">
      <formula1>$A$50:$A$51</formula1>
    </dataValidation>
  </dataValidations>
  <pageMargins left="0.70866141732283472" right="0.70866141732283472" top="0.74803149606299213" bottom="0.74803149606299213" header="0.31496062992125984" footer="0.31496062992125984"/>
  <pageSetup paperSize="8" scale="5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'AR1'!$A$53:$A$55</xm:f>
          </x14:formula1>
          <xm:sqref>J11:J14</xm:sqref>
        </x14:dataValidation>
        <x14:dataValidation type="list" allowBlank="1" showInputMessage="1" showErrorMessage="1">
          <x14:formula1>
            <xm:f>'AR1'!$A$58:$A$59</xm:f>
          </x14:formula1>
          <xm:sqref>H11:H14 F11:F14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O56"/>
  <sheetViews>
    <sheetView view="pageBreakPreview" zoomScaleNormal="75" zoomScaleSheetLayoutView="100" workbookViewId="0">
      <selection activeCell="B4" sqref="B4"/>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7" width="28.42578125" customWidth="1"/>
    <col min="8" max="9" width="23.42578125" customWidth="1"/>
    <col min="10" max="10" width="14.85546875" customWidth="1"/>
    <col min="11" max="11" width="15.28515625" customWidth="1"/>
    <col min="12" max="12" width="18.5703125" customWidth="1"/>
    <col min="13" max="13" width="19.42578125" customWidth="1"/>
    <col min="14" max="14" width="21.7109375" customWidth="1"/>
    <col min="15" max="15" width="21.85546875" customWidth="1"/>
    <col min="16" max="16" width="29.28515625" customWidth="1"/>
    <col min="17" max="17" width="15.28515625" customWidth="1"/>
    <col min="18" max="18" width="18.5703125" customWidth="1"/>
    <col min="19" max="19" width="14.7109375" bestFit="1" customWidth="1"/>
    <col min="20" max="20" width="15.85546875" bestFit="1" customWidth="1"/>
    <col min="21" max="21" width="13.28515625" customWidth="1"/>
    <col min="22" max="22" width="12.7109375" customWidth="1"/>
    <col min="23" max="23" width="13.7109375" customWidth="1"/>
    <col min="24" max="24" width="41.28515625" customWidth="1"/>
  </cols>
  <sheetData>
    <row r="2" spans="1:15" ht="13.5" thickBot="1" x14ac:dyDescent="0.25">
      <c r="C2" t="s">
        <v>167</v>
      </c>
    </row>
    <row r="3" spans="1:15" s="11" customFormat="1" ht="26.25" customHeight="1" thickBot="1" x14ac:dyDescent="0.45">
      <c r="C3" s="231" t="s">
        <v>30</v>
      </c>
      <c r="D3" s="232"/>
      <c r="E3" s="232"/>
      <c r="F3" s="232"/>
      <c r="G3" s="233"/>
      <c r="H3" s="234"/>
      <c r="I3" s="92"/>
    </row>
    <row r="4" spans="1:15" s="10" customFormat="1" ht="31.5" x14ac:dyDescent="0.25">
      <c r="C4" s="102" t="s">
        <v>31</v>
      </c>
      <c r="D4" s="103" t="s">
        <v>32</v>
      </c>
      <c r="E4" s="103" t="s">
        <v>156</v>
      </c>
      <c r="F4" s="235" t="s">
        <v>42</v>
      </c>
      <c r="G4" s="236"/>
      <c r="H4" s="104" t="s">
        <v>34</v>
      </c>
      <c r="I4" s="93"/>
    </row>
    <row r="5" spans="1:15" s="21" customFormat="1" ht="75.75" thickBot="1" x14ac:dyDescent="0.25">
      <c r="C5" s="38" t="str">
        <f>'2. Ieviešana un uzraudzība'!A13:A13</f>
        <v>IR7</v>
      </c>
      <c r="D5" s="22" t="str">
        <f>'2. Ieviešana un uzraudzība'!B13</f>
        <v xml:space="preserve">Iepirkuma priekšmeta nepiegāde vai aizstāšana </v>
      </c>
      <c r="E5" s="72" t="str">
        <f>'2. Ieviešana un uzraudzība'!C13</f>
        <v>Finansējuma saņēmēja iepirkuma procedūrā izraudzītais pretendents līguma izpildi neveic saskaņā ar nosacījumiem: 
- aizstājot  iepirkuma līgumā noteikto iepirkuma priekšmetu ar citu;
- bez finansējuma saņēmēja ziņas veic izmaiņas un vispār nepiegādā iepirkuma priekšmetu;</v>
      </c>
      <c r="F5" s="189" t="str">
        <f>'2. Ieviešana un uzraudzība'!E13:E13</f>
        <v>Finansējuma saņēmējs un tā iepirkuma procedūrā izraudzītais pretendents (līgumslēdzēja puse)</v>
      </c>
      <c r="G5" s="190"/>
      <c r="H5" s="23" t="str">
        <f>'2. Ieviešana un uzraudzība'!F13:F13</f>
        <v>Ārējais</v>
      </c>
      <c r="I5" s="94"/>
    </row>
    <row r="7" spans="1:15" x14ac:dyDescent="0.2">
      <c r="A7" t="s">
        <v>168</v>
      </c>
    </row>
    <row r="8" spans="1:15" ht="55.5" customHeight="1" x14ac:dyDescent="0.4">
      <c r="A8" s="184" t="s">
        <v>43</v>
      </c>
      <c r="B8" s="185"/>
      <c r="C8" s="186"/>
      <c r="D8" s="184" t="s">
        <v>44</v>
      </c>
      <c r="E8" s="185"/>
      <c r="F8" s="185"/>
      <c r="G8" s="185"/>
      <c r="H8" s="185"/>
      <c r="I8" s="185"/>
      <c r="J8" s="185"/>
      <c r="K8" s="185"/>
      <c r="L8" s="186"/>
      <c r="M8" s="184" t="s">
        <v>45</v>
      </c>
      <c r="N8" s="185"/>
      <c r="O8" s="186"/>
    </row>
    <row r="9" spans="1:15" ht="126" x14ac:dyDescent="0.25">
      <c r="A9" s="50" t="s">
        <v>51</v>
      </c>
      <c r="B9" s="50" t="s">
        <v>50</v>
      </c>
      <c r="C9" s="50" t="s">
        <v>56</v>
      </c>
      <c r="D9" s="50" t="s">
        <v>46</v>
      </c>
      <c r="E9" s="50" t="s">
        <v>47</v>
      </c>
      <c r="F9" s="101" t="s">
        <v>48</v>
      </c>
      <c r="G9" s="126" t="s">
        <v>302</v>
      </c>
      <c r="H9" s="126" t="s">
        <v>49</v>
      </c>
      <c r="I9" s="126" t="s">
        <v>303</v>
      </c>
      <c r="J9" s="50" t="s">
        <v>166</v>
      </c>
      <c r="K9" s="51" t="s">
        <v>160</v>
      </c>
      <c r="L9" s="51" t="s">
        <v>161</v>
      </c>
      <c r="M9" s="50" t="s">
        <v>52</v>
      </c>
      <c r="N9" s="50" t="s">
        <v>53</v>
      </c>
      <c r="O9" s="50" t="s">
        <v>57</v>
      </c>
    </row>
    <row r="10" spans="1:15" ht="15.75" x14ac:dyDescent="0.25">
      <c r="A10" s="206"/>
      <c r="B10" s="206"/>
      <c r="C10" s="209">
        <f>A10*B10</f>
        <v>0</v>
      </c>
      <c r="D10" s="223" t="s">
        <v>194</v>
      </c>
      <c r="E10" s="221"/>
      <c r="F10" s="221"/>
      <c r="G10" s="221"/>
      <c r="H10" s="221"/>
      <c r="I10" s="221"/>
      <c r="J10" s="222"/>
      <c r="K10" s="206"/>
      <c r="L10" s="206"/>
      <c r="M10" s="191">
        <f>A10+K10</f>
        <v>0</v>
      </c>
      <c r="N10" s="191">
        <f>B10+L10</f>
        <v>0</v>
      </c>
      <c r="O10" s="209">
        <f>M10*N10</f>
        <v>0</v>
      </c>
    </row>
    <row r="11" spans="1:15" ht="169.5" customHeight="1" x14ac:dyDescent="0.2">
      <c r="A11" s="207"/>
      <c r="B11" s="207"/>
      <c r="C11" s="209"/>
      <c r="D11" s="138" t="s">
        <v>90</v>
      </c>
      <c r="E11" s="131" t="s">
        <v>411</v>
      </c>
      <c r="F11" s="53"/>
      <c r="G11" s="95"/>
      <c r="H11" s="53"/>
      <c r="I11" s="95"/>
      <c r="J11" s="47"/>
      <c r="K11" s="207"/>
      <c r="L11" s="207"/>
      <c r="M11" s="192"/>
      <c r="N11" s="192"/>
      <c r="O11" s="209"/>
    </row>
    <row r="12" spans="1:15" ht="66.75" customHeight="1" x14ac:dyDescent="0.2">
      <c r="A12" s="207"/>
      <c r="B12" s="207"/>
      <c r="C12" s="209"/>
      <c r="D12" s="138" t="s">
        <v>91</v>
      </c>
      <c r="E12" s="131" t="s">
        <v>395</v>
      </c>
      <c r="F12" s="76"/>
      <c r="G12" s="95"/>
      <c r="H12" s="76"/>
      <c r="I12" s="95"/>
      <c r="J12" s="76"/>
      <c r="K12" s="207"/>
      <c r="L12" s="207"/>
      <c r="M12" s="192"/>
      <c r="N12" s="192"/>
      <c r="O12" s="209"/>
    </row>
    <row r="13" spans="1:15" ht="62.25" customHeight="1" x14ac:dyDescent="0.2">
      <c r="A13" s="207"/>
      <c r="B13" s="207"/>
      <c r="C13" s="209"/>
      <c r="D13" s="138" t="s">
        <v>92</v>
      </c>
      <c r="E13" s="124" t="s">
        <v>383</v>
      </c>
      <c r="F13" s="118"/>
      <c r="G13" s="95"/>
      <c r="H13" s="118"/>
      <c r="I13" s="95"/>
      <c r="J13" s="118"/>
      <c r="K13" s="207"/>
      <c r="L13" s="207"/>
      <c r="M13" s="192"/>
      <c r="N13" s="192"/>
      <c r="O13" s="209"/>
    </row>
    <row r="14" spans="1:15" ht="106.5" customHeight="1" x14ac:dyDescent="0.2">
      <c r="A14" s="207"/>
      <c r="B14" s="207"/>
      <c r="C14" s="209"/>
      <c r="D14" s="138" t="s">
        <v>354</v>
      </c>
      <c r="E14" s="131" t="s">
        <v>387</v>
      </c>
      <c r="F14" s="76"/>
      <c r="G14" s="95"/>
      <c r="H14" s="76"/>
      <c r="I14" s="95"/>
      <c r="J14" s="76"/>
      <c r="K14" s="207"/>
      <c r="L14" s="207"/>
      <c r="M14" s="192"/>
      <c r="N14" s="192"/>
      <c r="O14" s="209"/>
    </row>
    <row r="15" spans="1:15" ht="15" x14ac:dyDescent="0.2">
      <c r="A15" s="207"/>
      <c r="B15" s="207"/>
      <c r="C15" s="209"/>
      <c r="D15" s="4" t="s">
        <v>93</v>
      </c>
      <c r="E15" s="7" t="s">
        <v>26</v>
      </c>
      <c r="F15" s="76"/>
      <c r="G15" s="95"/>
      <c r="H15" s="76"/>
      <c r="I15" s="95"/>
      <c r="J15" s="76"/>
      <c r="K15" s="207"/>
      <c r="L15" s="207"/>
      <c r="M15" s="192"/>
      <c r="N15" s="192"/>
      <c r="O15" s="209"/>
    </row>
    <row r="16" spans="1:15" ht="15.75" x14ac:dyDescent="0.25">
      <c r="A16" s="207"/>
      <c r="B16" s="207"/>
      <c r="C16" s="209"/>
      <c r="D16" s="223" t="s">
        <v>195</v>
      </c>
      <c r="E16" s="221"/>
      <c r="F16" s="221"/>
      <c r="G16" s="221"/>
      <c r="H16" s="221"/>
      <c r="I16" s="221"/>
      <c r="J16" s="222"/>
      <c r="K16" s="207"/>
      <c r="L16" s="207"/>
      <c r="M16" s="192"/>
      <c r="N16" s="192"/>
      <c r="O16" s="209"/>
    </row>
    <row r="17" spans="1:15" ht="117.75" customHeight="1" x14ac:dyDescent="0.2">
      <c r="A17" s="207"/>
      <c r="B17" s="207"/>
      <c r="C17" s="209"/>
      <c r="D17" s="138" t="s">
        <v>94</v>
      </c>
      <c r="E17" s="124" t="s">
        <v>350</v>
      </c>
      <c r="F17" s="76"/>
      <c r="G17" s="95"/>
      <c r="H17" s="76"/>
      <c r="I17" s="95"/>
      <c r="J17" s="76"/>
      <c r="K17" s="207"/>
      <c r="L17" s="207"/>
      <c r="M17" s="192"/>
      <c r="N17" s="192"/>
      <c r="O17" s="209"/>
    </row>
    <row r="18" spans="1:15" ht="66" customHeight="1" x14ac:dyDescent="0.2">
      <c r="A18" s="207"/>
      <c r="B18" s="207"/>
      <c r="C18" s="209"/>
      <c r="D18" s="138" t="s">
        <v>95</v>
      </c>
      <c r="E18" s="124" t="s">
        <v>346</v>
      </c>
      <c r="F18" s="112"/>
      <c r="G18" s="95"/>
      <c r="H18" s="112"/>
      <c r="I18" s="95"/>
      <c r="J18" s="112"/>
      <c r="K18" s="207"/>
      <c r="L18" s="207"/>
      <c r="M18" s="192"/>
      <c r="N18" s="192"/>
      <c r="O18" s="209"/>
    </row>
    <row r="19" spans="1:15" ht="54" customHeight="1" x14ac:dyDescent="0.2">
      <c r="A19" s="207"/>
      <c r="B19" s="207"/>
      <c r="C19" s="209"/>
      <c r="D19" s="138" t="s">
        <v>96</v>
      </c>
      <c r="E19" s="124" t="s">
        <v>383</v>
      </c>
      <c r="F19" s="112"/>
      <c r="G19" s="95"/>
      <c r="H19" s="112"/>
      <c r="I19" s="95"/>
      <c r="J19" s="112"/>
      <c r="K19" s="207"/>
      <c r="L19" s="207"/>
      <c r="M19" s="192"/>
      <c r="N19" s="192"/>
      <c r="O19" s="209"/>
    </row>
    <row r="20" spans="1:15" ht="102" x14ac:dyDescent="0.2">
      <c r="A20" s="207"/>
      <c r="B20" s="207"/>
      <c r="C20" s="209"/>
      <c r="D20" s="138" t="s">
        <v>335</v>
      </c>
      <c r="E20" s="131" t="s">
        <v>387</v>
      </c>
      <c r="F20" s="76"/>
      <c r="G20" s="95"/>
      <c r="H20" s="76"/>
      <c r="I20" s="95"/>
      <c r="J20" s="76"/>
      <c r="K20" s="207"/>
      <c r="L20" s="207"/>
      <c r="M20" s="192"/>
      <c r="N20" s="192"/>
      <c r="O20" s="209"/>
    </row>
    <row r="21" spans="1:15" ht="15" x14ac:dyDescent="0.2">
      <c r="A21" s="208"/>
      <c r="B21" s="208"/>
      <c r="C21" s="209"/>
      <c r="D21" s="4" t="s">
        <v>250</v>
      </c>
      <c r="E21" s="7" t="s">
        <v>26</v>
      </c>
      <c r="F21" s="76"/>
      <c r="G21" s="95"/>
      <c r="H21" s="76"/>
      <c r="I21" s="95"/>
      <c r="J21" s="76"/>
      <c r="K21" s="208"/>
      <c r="L21" s="208"/>
      <c r="M21" s="193"/>
      <c r="N21" s="193"/>
      <c r="O21" s="209"/>
    </row>
    <row r="23" spans="1:15" x14ac:dyDescent="0.2">
      <c r="A23" t="s">
        <v>169</v>
      </c>
    </row>
    <row r="24" spans="1:15" ht="26.25" customHeight="1" x14ac:dyDescent="0.4">
      <c r="A24" s="184" t="s">
        <v>45</v>
      </c>
      <c r="B24" s="185"/>
      <c r="C24" s="186"/>
      <c r="D24" s="213" t="s">
        <v>170</v>
      </c>
      <c r="E24" s="213"/>
      <c r="F24" s="213"/>
      <c r="G24" s="213"/>
      <c r="H24" s="213"/>
      <c r="I24" s="213"/>
      <c r="J24" s="213"/>
      <c r="K24" s="213"/>
      <c r="L24" s="213"/>
      <c r="M24" s="184" t="s">
        <v>55</v>
      </c>
      <c r="N24" s="185"/>
      <c r="O24" s="186"/>
    </row>
    <row r="25" spans="1:15" ht="110.25" x14ac:dyDescent="0.25">
      <c r="A25" s="50" t="s">
        <v>52</v>
      </c>
      <c r="B25" s="50" t="s">
        <v>53</v>
      </c>
      <c r="C25" s="50" t="s">
        <v>54</v>
      </c>
      <c r="D25" s="211" t="s">
        <v>157</v>
      </c>
      <c r="E25" s="211"/>
      <c r="F25" s="187" t="s">
        <v>152</v>
      </c>
      <c r="G25" s="188"/>
      <c r="H25" s="187" t="s">
        <v>153</v>
      </c>
      <c r="I25" s="212"/>
      <c r="J25" s="188"/>
      <c r="K25" s="31" t="s">
        <v>158</v>
      </c>
      <c r="L25" s="31" t="s">
        <v>159</v>
      </c>
      <c r="M25" s="50" t="s">
        <v>154</v>
      </c>
      <c r="N25" s="50" t="s">
        <v>155</v>
      </c>
      <c r="O25" s="51" t="s">
        <v>162</v>
      </c>
    </row>
    <row r="26" spans="1:15" x14ac:dyDescent="0.2">
      <c r="A26" s="191">
        <f>M10</f>
        <v>0</v>
      </c>
      <c r="B26" s="191">
        <f>N10</f>
        <v>0</v>
      </c>
      <c r="C26" s="209">
        <f>O10</f>
        <v>0</v>
      </c>
      <c r="D26" s="199"/>
      <c r="E26" s="199"/>
      <c r="F26" s="196"/>
      <c r="G26" s="197"/>
      <c r="H26" s="198"/>
      <c r="I26" s="198"/>
      <c r="J26" s="198"/>
      <c r="K26" s="206"/>
      <c r="L26" s="206"/>
      <c r="M26" s="191">
        <f>A26+K26</f>
        <v>0</v>
      </c>
      <c r="N26" s="191">
        <f>B26+L26</f>
        <v>0</v>
      </c>
      <c r="O26" s="209">
        <f>M26*N26</f>
        <v>0</v>
      </c>
    </row>
    <row r="27" spans="1:15" x14ac:dyDescent="0.2">
      <c r="A27" s="193"/>
      <c r="B27" s="193"/>
      <c r="C27" s="209"/>
      <c r="D27" s="199"/>
      <c r="E27" s="199"/>
      <c r="F27" s="196"/>
      <c r="G27" s="197"/>
      <c r="H27" s="198"/>
      <c r="I27" s="198"/>
      <c r="J27" s="198"/>
      <c r="K27" s="208"/>
      <c r="L27" s="208"/>
      <c r="M27" s="193"/>
      <c r="N27" s="193"/>
      <c r="O27" s="209"/>
    </row>
    <row r="50" spans="2:4" x14ac:dyDescent="0.2">
      <c r="B50" s="105"/>
      <c r="C50" s="105"/>
      <c r="D50" s="105"/>
    </row>
    <row r="51" spans="2:4" x14ac:dyDescent="0.2">
      <c r="B51" s="105">
        <v>1</v>
      </c>
      <c r="C51" s="105">
        <v>-1</v>
      </c>
      <c r="D51" s="105"/>
    </row>
    <row r="52" spans="2:4" x14ac:dyDescent="0.2">
      <c r="B52" s="105">
        <v>2</v>
      </c>
      <c r="C52" s="105">
        <v>-2</v>
      </c>
      <c r="D52" s="105"/>
    </row>
    <row r="53" spans="2:4" x14ac:dyDescent="0.2">
      <c r="B53" s="105">
        <v>3</v>
      </c>
      <c r="C53" s="105">
        <v>-3</v>
      </c>
      <c r="D53" s="105"/>
    </row>
    <row r="54" spans="2:4" x14ac:dyDescent="0.2">
      <c r="B54" s="105">
        <v>4</v>
      </c>
      <c r="C54" s="105">
        <v>-4</v>
      </c>
      <c r="D54" s="105"/>
    </row>
    <row r="55" spans="2:4" x14ac:dyDescent="0.2">
      <c r="B55" s="105">
        <v>5</v>
      </c>
      <c r="C55" s="105">
        <v>-5</v>
      </c>
      <c r="D55" s="105"/>
    </row>
    <row r="56" spans="2:4" x14ac:dyDescent="0.2">
      <c r="B56" s="105"/>
      <c r="C56" s="105"/>
      <c r="D56" s="105"/>
    </row>
  </sheetData>
  <mergeCells count="36">
    <mergeCell ref="N26:N27"/>
    <mergeCell ref="O26:O27"/>
    <mergeCell ref="K26:K27"/>
    <mergeCell ref="B26:B27"/>
    <mergeCell ref="C26:C27"/>
    <mergeCell ref="D26:E26"/>
    <mergeCell ref="L26:L27"/>
    <mergeCell ref="M26:M27"/>
    <mergeCell ref="H26:J26"/>
    <mergeCell ref="H27:J27"/>
    <mergeCell ref="D27:E27"/>
    <mergeCell ref="F26:G26"/>
    <mergeCell ref="F27:G27"/>
    <mergeCell ref="M8:O8"/>
    <mergeCell ref="D25:E25"/>
    <mergeCell ref="H25:J25"/>
    <mergeCell ref="M24:O24"/>
    <mergeCell ref="M10:M21"/>
    <mergeCell ref="N10:N21"/>
    <mergeCell ref="O10:O21"/>
    <mergeCell ref="A26:A27"/>
    <mergeCell ref="C3:H3"/>
    <mergeCell ref="A8:C8"/>
    <mergeCell ref="D8:L8"/>
    <mergeCell ref="A24:C24"/>
    <mergeCell ref="D24:L24"/>
    <mergeCell ref="K10:K21"/>
    <mergeCell ref="L10:L21"/>
    <mergeCell ref="D10:J10"/>
    <mergeCell ref="D16:J16"/>
    <mergeCell ref="A10:A21"/>
    <mergeCell ref="B10:B21"/>
    <mergeCell ref="C10:C21"/>
    <mergeCell ref="F4:G4"/>
    <mergeCell ref="F5:G5"/>
    <mergeCell ref="F25:G25"/>
  </mergeCells>
  <conditionalFormatting sqref="A10 K10 J11:J15 F17:F21 H17:H21 J17:J21">
    <cfRule type="cellIs" dxfId="145" priority="52" operator="between">
      <formula>0</formula>
      <formula>0</formula>
    </cfRule>
  </conditionalFormatting>
  <conditionalFormatting sqref="B10">
    <cfRule type="cellIs" dxfId="144" priority="32" operator="between">
      <formula>0</formula>
      <formula>0</formula>
    </cfRule>
  </conditionalFormatting>
  <conditionalFormatting sqref="L10">
    <cfRule type="cellIs" dxfId="143" priority="31" operator="between">
      <formula>0</formula>
      <formula>0</formula>
    </cfRule>
  </conditionalFormatting>
  <conditionalFormatting sqref="C10">
    <cfRule type="cellIs" dxfId="142" priority="16" operator="between">
      <formula>8</formula>
      <formula>16</formula>
    </cfRule>
    <cfRule type="cellIs" dxfId="141" priority="17" operator="between">
      <formula>4</formula>
      <formula>6</formula>
    </cfRule>
    <cfRule type="cellIs" dxfId="140" priority="18" operator="between">
      <formula>0</formula>
      <formula>3</formula>
    </cfRule>
  </conditionalFormatting>
  <conditionalFormatting sqref="O10">
    <cfRule type="cellIs" dxfId="139" priority="13" operator="between">
      <formula>8</formula>
      <formula>16</formula>
    </cfRule>
    <cfRule type="cellIs" dxfId="138" priority="14" operator="between">
      <formula>4</formula>
      <formula>6</formula>
    </cfRule>
    <cfRule type="cellIs" dxfId="137" priority="15" operator="between">
      <formula>0</formula>
      <formula>3</formula>
    </cfRule>
  </conditionalFormatting>
  <conditionalFormatting sqref="O26">
    <cfRule type="cellIs" dxfId="136" priority="10" operator="between">
      <formula>8</formula>
      <formula>16</formula>
    </cfRule>
    <cfRule type="cellIs" dxfId="135" priority="11" operator="between">
      <formula>4</formula>
      <formula>6</formula>
    </cfRule>
    <cfRule type="cellIs" dxfId="134" priority="12" operator="between">
      <formula>0</formula>
      <formula>3</formula>
    </cfRule>
  </conditionalFormatting>
  <conditionalFormatting sqref="C26">
    <cfRule type="cellIs" dxfId="133" priority="7" operator="between">
      <formula>8</formula>
      <formula>16</formula>
    </cfRule>
    <cfRule type="cellIs" dxfId="132" priority="8" operator="between">
      <formula>4</formula>
      <formula>6</formula>
    </cfRule>
    <cfRule type="cellIs" dxfId="131" priority="9" operator="between">
      <formula>0</formula>
      <formula>3</formula>
    </cfRule>
  </conditionalFormatting>
  <conditionalFormatting sqref="F11:F15 H11:H15">
    <cfRule type="cellIs" dxfId="130" priority="5" operator="between">
      <formula>0</formula>
      <formula>0</formula>
    </cfRule>
  </conditionalFormatting>
  <dataValidations count="4">
    <dataValidation type="list" allowBlank="1" showInputMessage="1" showErrorMessage="1" sqref="A10:B10">
      <formula1>positive</formula1>
    </dataValidation>
    <dataValidation type="list" allowBlank="1" showInputMessage="1" showErrorMessage="1" sqref="K10:L10 K26:L27">
      <formula1>negative</formula1>
    </dataValidation>
    <dataValidation type="list" allowBlank="1" showInputMessage="1" showErrorMessage="1" sqref="J17:J21">
      <formula1>$A$50:$A$52</formula1>
    </dataValidation>
    <dataValidation type="list" allowBlank="1" showInputMessage="1" showErrorMessage="1" sqref="F17:F21 H17:H21">
      <formula1>$A$55:$A$56</formula1>
    </dataValidation>
  </dataValidations>
  <pageMargins left="0.70866141732283472" right="0.70866141732283472" top="0.74803149606299213" bottom="0.74803149606299213" header="0.31496062992125984" footer="0.31496062992125984"/>
  <pageSetup paperSize="8" scale="55"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'S:\Users\HOGNALE\AppData\Local\Microsoft\Windows\Temporary Internet Files\Content.Outlook\YFN29NSQ\[Fraud Risk Assessment Tool - 4.4.13.xlsx]A. Operating Environment'!#REF!</xm:f>
          </x14:formula1>
          <xm:sqref>F16:J16</xm:sqref>
        </x14:dataValidation>
        <x14:dataValidation type="list" allowBlank="1" showInputMessage="1" showErrorMessage="1">
          <x14:formula1>
            <xm:f>'AR1'!$A$53:$A$55</xm:f>
          </x14:formula1>
          <xm:sqref>J11:J15</xm:sqref>
        </x14:dataValidation>
        <x14:dataValidation type="list" allowBlank="1" showInputMessage="1" showErrorMessage="1">
          <x14:formula1>
            <xm:f>'AR1'!$A$58:$A$59</xm:f>
          </x14:formula1>
          <xm:sqref>F11:F15 H11:H15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O46"/>
  <sheetViews>
    <sheetView view="pageBreakPreview" zoomScaleNormal="75" zoomScaleSheetLayoutView="100" workbookViewId="0">
      <selection activeCell="B5" sqref="B5"/>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7" width="28.42578125" customWidth="1"/>
    <col min="8" max="9" width="23.42578125" customWidth="1"/>
    <col min="10" max="10" width="14.85546875" customWidth="1"/>
    <col min="11" max="11" width="15.28515625" customWidth="1"/>
    <col min="12" max="12" width="18.5703125" customWidth="1"/>
    <col min="13" max="13" width="19.5703125" customWidth="1"/>
    <col min="14" max="14" width="20.5703125" customWidth="1"/>
    <col min="15" max="15" width="22.140625" customWidth="1"/>
    <col min="16" max="16" width="29.28515625" customWidth="1"/>
    <col min="17" max="17" width="15.28515625" customWidth="1"/>
    <col min="18" max="18" width="18.5703125" customWidth="1"/>
    <col min="19" max="19" width="14.7109375" bestFit="1" customWidth="1"/>
    <col min="20" max="20" width="15.85546875" bestFit="1" customWidth="1"/>
    <col min="21" max="21" width="13.28515625" customWidth="1"/>
    <col min="22" max="22" width="12.7109375" customWidth="1"/>
    <col min="23" max="23" width="13.7109375" customWidth="1"/>
    <col min="24" max="24" width="41.28515625" customWidth="1"/>
  </cols>
  <sheetData>
    <row r="2" spans="1:15" ht="13.5" thickBot="1" x14ac:dyDescent="0.25">
      <c r="C2" t="s">
        <v>167</v>
      </c>
    </row>
    <row r="3" spans="1:15" s="11" customFormat="1" ht="26.25" customHeight="1" x14ac:dyDescent="0.4">
      <c r="C3" s="202" t="s">
        <v>30</v>
      </c>
      <c r="D3" s="203"/>
      <c r="E3" s="203"/>
      <c r="F3" s="203"/>
      <c r="G3" s="204"/>
      <c r="H3" s="205"/>
      <c r="I3" s="92"/>
    </row>
    <row r="4" spans="1:15" s="10" customFormat="1" ht="31.5" x14ac:dyDescent="0.25">
      <c r="C4" s="29" t="s">
        <v>31</v>
      </c>
      <c r="D4" s="50" t="s">
        <v>32</v>
      </c>
      <c r="E4" s="50" t="s">
        <v>156</v>
      </c>
      <c r="F4" s="187" t="s">
        <v>42</v>
      </c>
      <c r="G4" s="188"/>
      <c r="H4" s="30" t="s">
        <v>34</v>
      </c>
      <c r="I4" s="93"/>
    </row>
    <row r="5" spans="1:15" s="21" customFormat="1" ht="75.75" customHeight="1" thickBot="1" x14ac:dyDescent="0.25">
      <c r="C5" s="38" t="str">
        <f>'2. Ieviešana un uzraudzība'!A14:A14</f>
        <v>IR8</v>
      </c>
      <c r="D5" s="22" t="str">
        <f>'2. Ieviešana un uzraudzība'!B14</f>
        <v>Noslēgtā iepirkuma līguma grozīšana</v>
      </c>
      <c r="E5" s="72" t="str">
        <f>'2. Ieviešana un uzraudzība'!C14</f>
        <v>Finansējuma saņēmējs un tā iepirkuma procedūrā izraudzītais pretendents slepeni vienojas veikt būtiskus grozījumus noslēgtajā iepirkuma līgumā, paredzot vēl izdevīgākus nosacījumus par preču vai pakalpojumu piegādi.</v>
      </c>
      <c r="F5" s="189" t="str">
        <f>'2. Ieviešana un uzraudzība'!E14:E14</f>
        <v>Finansējuma saņēmējs un tā iepirkuma procedūrā izraudzītais pretendents (līgumslēdzēja puse)</v>
      </c>
      <c r="G5" s="190"/>
      <c r="H5" s="23" t="str">
        <f>'2. Ieviešana un uzraudzība'!F14:F14</f>
        <v>Ārējais</v>
      </c>
      <c r="I5" s="94"/>
    </row>
    <row r="7" spans="1:15" x14ac:dyDescent="0.2">
      <c r="A7" t="s">
        <v>168</v>
      </c>
    </row>
    <row r="8" spans="1:15" ht="68.25" customHeight="1" x14ac:dyDescent="0.4">
      <c r="A8" s="184" t="s">
        <v>43</v>
      </c>
      <c r="B8" s="185"/>
      <c r="C8" s="186"/>
      <c r="D8" s="184" t="s">
        <v>44</v>
      </c>
      <c r="E8" s="185"/>
      <c r="F8" s="185"/>
      <c r="G8" s="185"/>
      <c r="H8" s="185"/>
      <c r="I8" s="185"/>
      <c r="J8" s="185"/>
      <c r="K8" s="185"/>
      <c r="L8" s="186"/>
      <c r="M8" s="184" t="s">
        <v>45</v>
      </c>
      <c r="N8" s="185"/>
      <c r="O8" s="186"/>
    </row>
    <row r="9" spans="1:15" ht="126" x14ac:dyDescent="0.25">
      <c r="A9" s="50" t="s">
        <v>51</v>
      </c>
      <c r="B9" s="50" t="s">
        <v>50</v>
      </c>
      <c r="C9" s="50" t="s">
        <v>56</v>
      </c>
      <c r="D9" s="50" t="s">
        <v>46</v>
      </c>
      <c r="E9" s="50" t="s">
        <v>47</v>
      </c>
      <c r="F9" s="101" t="s">
        <v>48</v>
      </c>
      <c r="G9" s="126" t="s">
        <v>302</v>
      </c>
      <c r="H9" s="126" t="s">
        <v>49</v>
      </c>
      <c r="I9" s="126" t="s">
        <v>303</v>
      </c>
      <c r="J9" s="50" t="s">
        <v>166</v>
      </c>
      <c r="K9" s="51" t="s">
        <v>160</v>
      </c>
      <c r="L9" s="51" t="s">
        <v>161</v>
      </c>
      <c r="M9" s="50" t="s">
        <v>52</v>
      </c>
      <c r="N9" s="50" t="s">
        <v>53</v>
      </c>
      <c r="O9" s="50" t="s">
        <v>57</v>
      </c>
    </row>
    <row r="10" spans="1:15" ht="54.75" customHeight="1" x14ac:dyDescent="0.2">
      <c r="A10" s="198"/>
      <c r="B10" s="198"/>
      <c r="C10" s="209">
        <f>A10*B10</f>
        <v>0</v>
      </c>
      <c r="D10" s="138" t="s">
        <v>241</v>
      </c>
      <c r="E10" s="124" t="s">
        <v>396</v>
      </c>
      <c r="F10" s="53"/>
      <c r="G10" s="95"/>
      <c r="H10" s="53"/>
      <c r="I10" s="95"/>
      <c r="J10" s="34"/>
      <c r="K10" s="198"/>
      <c r="L10" s="198"/>
      <c r="M10" s="214">
        <f>A10+K10</f>
        <v>0</v>
      </c>
      <c r="N10" s="214">
        <f>B10+L10</f>
        <v>0</v>
      </c>
      <c r="O10" s="209">
        <f>M10*N10</f>
        <v>0</v>
      </c>
    </row>
    <row r="11" spans="1:15" ht="84" customHeight="1" x14ac:dyDescent="0.2">
      <c r="A11" s="198"/>
      <c r="B11" s="198"/>
      <c r="C11" s="209"/>
      <c r="D11" s="138" t="s">
        <v>242</v>
      </c>
      <c r="E11" s="124" t="s">
        <v>397</v>
      </c>
      <c r="F11" s="76"/>
      <c r="G11" s="95"/>
      <c r="H11" s="76"/>
      <c r="I11" s="95"/>
      <c r="J11" s="76"/>
      <c r="K11" s="198"/>
      <c r="L11" s="198"/>
      <c r="M11" s="214"/>
      <c r="N11" s="214"/>
      <c r="O11" s="209"/>
    </row>
    <row r="12" spans="1:15" ht="117.75" customHeight="1" x14ac:dyDescent="0.2">
      <c r="A12" s="198"/>
      <c r="B12" s="198"/>
      <c r="C12" s="209"/>
      <c r="D12" s="138" t="s">
        <v>256</v>
      </c>
      <c r="E12" s="124" t="s">
        <v>350</v>
      </c>
      <c r="F12" s="76"/>
      <c r="G12" s="95"/>
      <c r="H12" s="76"/>
      <c r="I12" s="95"/>
      <c r="J12" s="76"/>
      <c r="K12" s="198"/>
      <c r="L12" s="198"/>
      <c r="M12" s="214"/>
      <c r="N12" s="214"/>
      <c r="O12" s="209"/>
    </row>
    <row r="13" spans="1:15" ht="15" x14ac:dyDescent="0.2">
      <c r="A13" s="198"/>
      <c r="B13" s="198"/>
      <c r="C13" s="209"/>
      <c r="D13" s="4" t="s">
        <v>243</v>
      </c>
      <c r="E13" s="7" t="s">
        <v>26</v>
      </c>
      <c r="F13" s="76"/>
      <c r="G13" s="95"/>
      <c r="H13" s="76"/>
      <c r="I13" s="95"/>
      <c r="J13" s="76"/>
      <c r="K13" s="198"/>
      <c r="L13" s="198"/>
      <c r="M13" s="214"/>
      <c r="N13" s="214"/>
      <c r="O13" s="209"/>
    </row>
    <row r="15" spans="1:15" x14ac:dyDescent="0.2">
      <c r="A15" t="s">
        <v>169</v>
      </c>
    </row>
    <row r="16" spans="1:15" ht="26.25" customHeight="1" x14ac:dyDescent="0.4">
      <c r="A16" s="184" t="s">
        <v>45</v>
      </c>
      <c r="B16" s="185"/>
      <c r="C16" s="186"/>
      <c r="D16" s="213" t="s">
        <v>170</v>
      </c>
      <c r="E16" s="213"/>
      <c r="F16" s="213"/>
      <c r="G16" s="213"/>
      <c r="H16" s="213"/>
      <c r="I16" s="213"/>
      <c r="J16" s="213"/>
      <c r="K16" s="213"/>
      <c r="L16" s="213"/>
      <c r="M16" s="184" t="s">
        <v>55</v>
      </c>
      <c r="N16" s="185"/>
      <c r="O16" s="186"/>
    </row>
    <row r="17" spans="1:15" ht="110.25" x14ac:dyDescent="0.25">
      <c r="A17" s="50" t="s">
        <v>52</v>
      </c>
      <c r="B17" s="50" t="s">
        <v>53</v>
      </c>
      <c r="C17" s="50" t="s">
        <v>54</v>
      </c>
      <c r="D17" s="211" t="s">
        <v>157</v>
      </c>
      <c r="E17" s="211"/>
      <c r="F17" s="187" t="s">
        <v>152</v>
      </c>
      <c r="G17" s="188"/>
      <c r="H17" s="187" t="s">
        <v>153</v>
      </c>
      <c r="I17" s="212"/>
      <c r="J17" s="188"/>
      <c r="K17" s="31" t="s">
        <v>158</v>
      </c>
      <c r="L17" s="31" t="s">
        <v>159</v>
      </c>
      <c r="M17" s="50" t="s">
        <v>154</v>
      </c>
      <c r="N17" s="50" t="s">
        <v>155</v>
      </c>
      <c r="O17" s="51" t="s">
        <v>162</v>
      </c>
    </row>
    <row r="18" spans="1:15" x14ac:dyDescent="0.2">
      <c r="A18" s="191">
        <f>M10</f>
        <v>0</v>
      </c>
      <c r="B18" s="191">
        <f>N10</f>
        <v>0</v>
      </c>
      <c r="C18" s="194">
        <f>O10</f>
        <v>0</v>
      </c>
      <c r="D18" s="199"/>
      <c r="E18" s="199"/>
      <c r="F18" s="196"/>
      <c r="G18" s="197"/>
      <c r="H18" s="198"/>
      <c r="I18" s="198"/>
      <c r="J18" s="198"/>
      <c r="K18" s="206"/>
      <c r="L18" s="206"/>
      <c r="M18" s="191">
        <f>A18+K18</f>
        <v>0</v>
      </c>
      <c r="N18" s="191">
        <f>B18+L18</f>
        <v>0</v>
      </c>
      <c r="O18" s="194">
        <f>M18*N18</f>
        <v>0</v>
      </c>
    </row>
    <row r="19" spans="1:15" x14ac:dyDescent="0.2">
      <c r="A19" s="193"/>
      <c r="B19" s="193"/>
      <c r="C19" s="230"/>
      <c r="D19" s="199"/>
      <c r="E19" s="199"/>
      <c r="F19" s="196"/>
      <c r="G19" s="197"/>
      <c r="H19" s="198"/>
      <c r="I19" s="198"/>
      <c r="J19" s="198"/>
      <c r="K19" s="208"/>
      <c r="L19" s="208"/>
      <c r="M19" s="193"/>
      <c r="N19" s="193"/>
      <c r="O19" s="230"/>
    </row>
    <row r="42" spans="2:4" x14ac:dyDescent="0.2">
      <c r="B42" s="105"/>
      <c r="C42" s="105"/>
      <c r="D42" s="105"/>
    </row>
    <row r="43" spans="2:4" x14ac:dyDescent="0.2">
      <c r="B43" s="105">
        <v>1</v>
      </c>
      <c r="C43" s="105">
        <v>-1</v>
      </c>
      <c r="D43" s="105"/>
    </row>
    <row r="44" spans="2:4" x14ac:dyDescent="0.2">
      <c r="B44" s="105">
        <v>2</v>
      </c>
      <c r="C44" s="105">
        <v>-2</v>
      </c>
      <c r="D44" s="105"/>
    </row>
    <row r="45" spans="2:4" x14ac:dyDescent="0.2">
      <c r="B45" s="105">
        <v>3</v>
      </c>
      <c r="C45" s="105">
        <v>-3</v>
      </c>
      <c r="D45" s="105"/>
    </row>
    <row r="46" spans="2:4" x14ac:dyDescent="0.2">
      <c r="B46" s="105">
        <v>4</v>
      </c>
      <c r="C46" s="105">
        <v>-4</v>
      </c>
      <c r="D46" s="105"/>
    </row>
  </sheetData>
  <mergeCells count="34">
    <mergeCell ref="M8:O8"/>
    <mergeCell ref="A10:A13"/>
    <mergeCell ref="B10:B13"/>
    <mergeCell ref="C10:C13"/>
    <mergeCell ref="K10:K13"/>
    <mergeCell ref="L10:L13"/>
    <mergeCell ref="M10:M13"/>
    <mergeCell ref="N10:N13"/>
    <mergeCell ref="O10:O13"/>
    <mergeCell ref="H17:J17"/>
    <mergeCell ref="F17:G17"/>
    <mergeCell ref="C3:H3"/>
    <mergeCell ref="A8:C8"/>
    <mergeCell ref="D8:L8"/>
    <mergeCell ref="A16:C16"/>
    <mergeCell ref="D16:L16"/>
    <mergeCell ref="F4:G4"/>
    <mergeCell ref="F5:G5"/>
    <mergeCell ref="F18:G18"/>
    <mergeCell ref="F19:G19"/>
    <mergeCell ref="M16:O16"/>
    <mergeCell ref="A18:A19"/>
    <mergeCell ref="B18:B19"/>
    <mergeCell ref="C18:C19"/>
    <mergeCell ref="D18:E18"/>
    <mergeCell ref="H18:J18"/>
    <mergeCell ref="L18:L19"/>
    <mergeCell ref="M18:M19"/>
    <mergeCell ref="N18:N19"/>
    <mergeCell ref="O18:O19"/>
    <mergeCell ref="K18:K19"/>
    <mergeCell ref="D19:E19"/>
    <mergeCell ref="H19:J19"/>
    <mergeCell ref="D17:E17"/>
  </mergeCells>
  <conditionalFormatting sqref="A10:B10 J10:K10 J11:J13">
    <cfRule type="cellIs" dxfId="129" priority="42" operator="between">
      <formula>0</formula>
      <formula>0</formula>
    </cfRule>
  </conditionalFormatting>
  <conditionalFormatting sqref="C10">
    <cfRule type="cellIs" dxfId="128" priority="11" operator="between">
      <formula>8</formula>
      <formula>16</formula>
    </cfRule>
    <cfRule type="cellIs" dxfId="127" priority="12" operator="between">
      <formula>4</formula>
      <formula>6</formula>
    </cfRule>
    <cfRule type="cellIs" dxfId="126" priority="13" operator="between">
      <formula>0</formula>
      <formula>3</formula>
    </cfRule>
  </conditionalFormatting>
  <conditionalFormatting sqref="C18">
    <cfRule type="cellIs" dxfId="125" priority="8" operator="between">
      <formula>8</formula>
      <formula>16</formula>
    </cfRule>
    <cfRule type="cellIs" dxfId="124" priority="9" operator="between">
      <formula>4</formula>
      <formula>6</formula>
    </cfRule>
    <cfRule type="cellIs" dxfId="123" priority="10" operator="between">
      <formula>0</formula>
      <formula>3</formula>
    </cfRule>
  </conditionalFormatting>
  <conditionalFormatting sqref="O18">
    <cfRule type="cellIs" dxfId="122" priority="5" operator="between">
      <formula>8</formula>
      <formula>16</formula>
    </cfRule>
    <cfRule type="cellIs" dxfId="121" priority="6" operator="between">
      <formula>4</formula>
      <formula>6</formula>
    </cfRule>
    <cfRule type="cellIs" dxfId="120" priority="7" operator="between">
      <formula>0</formula>
      <formula>3</formula>
    </cfRule>
  </conditionalFormatting>
  <conditionalFormatting sqref="O10">
    <cfRule type="cellIs" dxfId="119" priority="2" operator="between">
      <formula>8</formula>
      <formula>16</formula>
    </cfRule>
    <cfRule type="cellIs" dxfId="118" priority="3" operator="between">
      <formula>4</formula>
      <formula>6</formula>
    </cfRule>
    <cfRule type="cellIs" dxfId="117" priority="4" operator="between">
      <formula>0</formula>
      <formula>3</formula>
    </cfRule>
  </conditionalFormatting>
  <conditionalFormatting sqref="F10:F13 H10:H13">
    <cfRule type="cellIs" dxfId="116" priority="1" operator="between">
      <formula>0</formula>
      <formula>0</formula>
    </cfRule>
  </conditionalFormatting>
  <dataValidations count="2">
    <dataValidation type="list" allowBlank="1" showInputMessage="1" showErrorMessage="1" sqref="A10 B10:B13">
      <formula1>positive</formula1>
    </dataValidation>
    <dataValidation type="list" allowBlank="1" showInputMessage="1" showErrorMessage="1" sqref="K10:L13 K18:L19">
      <formula1>negative</formula1>
    </dataValidation>
  </dataValidations>
  <pageMargins left="0.70866141732283472" right="0.70866141732283472" top="0.74803149606299213" bottom="0.74803149606299213" header="0.31496062992125984" footer="0.31496062992125984"/>
  <pageSetup paperSize="8" scale="5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'AR1'!$A$53:$A$55</xm:f>
          </x14:formula1>
          <xm:sqref>J10:J13</xm:sqref>
        </x14:dataValidation>
        <x14:dataValidation type="list" allowBlank="1" showInputMessage="1" showErrorMessage="1">
          <x14:formula1>
            <xm:f>'AR1'!$A$58:$A$59</xm:f>
          </x14:formula1>
          <xm:sqref>F10:F13 H10:H13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O57"/>
  <sheetViews>
    <sheetView view="pageBreakPreview" zoomScaleNormal="75" zoomScaleSheetLayoutView="100" workbookViewId="0">
      <selection activeCell="B3" sqref="B3"/>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7" width="28.42578125" customWidth="1"/>
    <col min="8" max="9" width="23.42578125" customWidth="1"/>
    <col min="10" max="10" width="14.85546875" customWidth="1"/>
    <col min="11" max="11" width="15.28515625" customWidth="1"/>
    <col min="12" max="12" width="18.5703125" customWidth="1"/>
    <col min="13" max="13" width="19" customWidth="1"/>
    <col min="14" max="14" width="20.28515625" customWidth="1"/>
    <col min="15" max="15" width="21.5703125" customWidth="1"/>
    <col min="16" max="16" width="29.28515625" customWidth="1"/>
    <col min="17" max="17" width="15.28515625" customWidth="1"/>
    <col min="18" max="18" width="18.5703125" customWidth="1"/>
    <col min="19" max="19" width="14.7109375" bestFit="1" customWidth="1"/>
    <col min="20" max="20" width="15.85546875" bestFit="1" customWidth="1"/>
    <col min="21" max="21" width="13.28515625" customWidth="1"/>
    <col min="22" max="22" width="12.7109375" customWidth="1"/>
    <col min="23" max="23" width="13.7109375" customWidth="1"/>
    <col min="24" max="24" width="41.28515625" customWidth="1"/>
  </cols>
  <sheetData>
    <row r="2" spans="1:15" ht="13.5" thickBot="1" x14ac:dyDescent="0.25">
      <c r="C2" t="s">
        <v>167</v>
      </c>
    </row>
    <row r="3" spans="1:15" s="11" customFormat="1" ht="26.25" customHeight="1" x14ac:dyDescent="0.4">
      <c r="C3" s="202" t="s">
        <v>30</v>
      </c>
      <c r="D3" s="203"/>
      <c r="E3" s="203"/>
      <c r="F3" s="203"/>
      <c r="G3" s="204"/>
      <c r="H3" s="205"/>
      <c r="I3" s="92"/>
    </row>
    <row r="4" spans="1:15" s="10" customFormat="1" ht="31.5" x14ac:dyDescent="0.25">
      <c r="C4" s="29" t="s">
        <v>31</v>
      </c>
      <c r="D4" s="50" t="s">
        <v>32</v>
      </c>
      <c r="E4" s="50" t="s">
        <v>156</v>
      </c>
      <c r="F4" s="187" t="s">
        <v>42</v>
      </c>
      <c r="G4" s="188"/>
      <c r="H4" s="30" t="s">
        <v>34</v>
      </c>
      <c r="I4" s="93"/>
    </row>
    <row r="5" spans="1:15" s="21" customFormat="1" ht="90.75" thickBot="1" x14ac:dyDescent="0.25">
      <c r="C5" s="38" t="str">
        <f>'2. Ieviešana un uzraudzība'!A16:A16</f>
        <v>IR9</v>
      </c>
      <c r="D5" s="22" t="str">
        <f>'2. Ieviešana un uzraudzība'!B16</f>
        <v xml:space="preserve">Personāla kvalitātes vai veikto darbību pārspīlējums </v>
      </c>
      <c r="E5" s="72" t="str">
        <f>'2. Ieviešana un uzraudzība'!C16</f>
        <v xml:space="preserve">Finansējuma saņēmējs vai tā iepirkuma procedūrā izraudzītais pretendents tīši pārspīlē iesaistītā personāla vai veikto darbību kvalitāti, lai atzītu izdevumus par attaisnotajām izmaksām:
- nepienācīgi kvalificēts darbaspēks;
- neatbilstoši apraksti par darbībām, ko paveica darbinieki.   
</v>
      </c>
      <c r="F5" s="189" t="str">
        <f>'2. Ieviešana un uzraudzība'!E16:E16</f>
        <v>Finansējuma saņēmējs un tā iepirkuma procedūrā izraudzītais pretendents (līgumslēdzēja puse)</v>
      </c>
      <c r="G5" s="190"/>
      <c r="H5" s="23" t="str">
        <f>'2. Ieviešana un uzraudzība'!F16:F16</f>
        <v>Ārējais</v>
      </c>
      <c r="I5" s="94"/>
    </row>
    <row r="7" spans="1:15" x14ac:dyDescent="0.2">
      <c r="A7" t="s">
        <v>168</v>
      </c>
    </row>
    <row r="8" spans="1:15" ht="58.5" customHeight="1" x14ac:dyDescent="0.4">
      <c r="A8" s="184" t="s">
        <v>43</v>
      </c>
      <c r="B8" s="185"/>
      <c r="C8" s="186"/>
      <c r="D8" s="184" t="s">
        <v>44</v>
      </c>
      <c r="E8" s="185"/>
      <c r="F8" s="185"/>
      <c r="G8" s="185"/>
      <c r="H8" s="185"/>
      <c r="I8" s="185"/>
      <c r="J8" s="185"/>
      <c r="K8" s="185"/>
      <c r="L8" s="186"/>
      <c r="M8" s="184" t="s">
        <v>45</v>
      </c>
      <c r="N8" s="185"/>
      <c r="O8" s="186"/>
    </row>
    <row r="9" spans="1:15" ht="126" x14ac:dyDescent="0.25">
      <c r="A9" s="50" t="s">
        <v>51</v>
      </c>
      <c r="B9" s="50" t="s">
        <v>50</v>
      </c>
      <c r="C9" s="50" t="s">
        <v>56</v>
      </c>
      <c r="D9" s="50" t="s">
        <v>46</v>
      </c>
      <c r="E9" s="50" t="s">
        <v>47</v>
      </c>
      <c r="F9" s="101" t="s">
        <v>48</v>
      </c>
      <c r="G9" s="126" t="s">
        <v>302</v>
      </c>
      <c r="H9" s="126" t="s">
        <v>49</v>
      </c>
      <c r="I9" s="126" t="s">
        <v>303</v>
      </c>
      <c r="J9" s="50" t="s">
        <v>166</v>
      </c>
      <c r="K9" s="51" t="s">
        <v>160</v>
      </c>
      <c r="L9" s="51" t="s">
        <v>161</v>
      </c>
      <c r="M9" s="50" t="s">
        <v>52</v>
      </c>
      <c r="N9" s="50" t="s">
        <v>53</v>
      </c>
      <c r="O9" s="50" t="s">
        <v>57</v>
      </c>
    </row>
    <row r="10" spans="1:15" ht="15.75" x14ac:dyDescent="0.25">
      <c r="A10" s="206"/>
      <c r="B10" s="206"/>
      <c r="C10" s="194">
        <f>A10*B10</f>
        <v>0</v>
      </c>
      <c r="D10" s="223" t="s">
        <v>19</v>
      </c>
      <c r="E10" s="221"/>
      <c r="F10" s="221"/>
      <c r="G10" s="221"/>
      <c r="H10" s="221"/>
      <c r="I10" s="221"/>
      <c r="J10" s="222"/>
      <c r="K10" s="206"/>
      <c r="L10" s="206"/>
      <c r="M10" s="191">
        <f>A10+K10</f>
        <v>0</v>
      </c>
      <c r="N10" s="191">
        <f>B10+L10</f>
        <v>0</v>
      </c>
      <c r="O10" s="194">
        <f>M10*N10</f>
        <v>0</v>
      </c>
    </row>
    <row r="11" spans="1:15" ht="108" customHeight="1" x14ac:dyDescent="0.2">
      <c r="A11" s="207"/>
      <c r="B11" s="207"/>
      <c r="C11" s="195"/>
      <c r="D11" s="138" t="s">
        <v>82</v>
      </c>
      <c r="E11" s="142" t="s">
        <v>338</v>
      </c>
      <c r="F11" s="118"/>
      <c r="G11" s="95"/>
      <c r="H11" s="118"/>
      <c r="I11" s="95"/>
      <c r="J11" s="118"/>
      <c r="K11" s="207"/>
      <c r="L11" s="207"/>
      <c r="M11" s="192"/>
      <c r="N11" s="192"/>
      <c r="O11" s="195"/>
    </row>
    <row r="12" spans="1:15" ht="114.75" x14ac:dyDescent="0.2">
      <c r="A12" s="207"/>
      <c r="B12" s="207"/>
      <c r="C12" s="195"/>
      <c r="D12" s="138" t="s">
        <v>83</v>
      </c>
      <c r="E12" s="131" t="s">
        <v>360</v>
      </c>
      <c r="F12" s="114"/>
      <c r="G12" s="95"/>
      <c r="H12" s="114"/>
      <c r="I12" s="95"/>
      <c r="J12" s="114"/>
      <c r="K12" s="207"/>
      <c r="L12" s="207"/>
      <c r="M12" s="192"/>
      <c r="N12" s="192"/>
      <c r="O12" s="195"/>
    </row>
    <row r="13" spans="1:15" ht="102" x14ac:dyDescent="0.2">
      <c r="A13" s="207"/>
      <c r="B13" s="207"/>
      <c r="C13" s="195"/>
      <c r="D13" s="138" t="s">
        <v>84</v>
      </c>
      <c r="E13" s="131" t="s">
        <v>336</v>
      </c>
      <c r="F13" s="114"/>
      <c r="G13" s="95"/>
      <c r="H13" s="114"/>
      <c r="I13" s="95"/>
      <c r="J13" s="114"/>
      <c r="K13" s="207"/>
      <c r="L13" s="207"/>
      <c r="M13" s="192"/>
      <c r="N13" s="192"/>
      <c r="O13" s="195"/>
    </row>
    <row r="14" spans="1:15" ht="123" customHeight="1" x14ac:dyDescent="0.2">
      <c r="A14" s="207"/>
      <c r="B14" s="207"/>
      <c r="C14" s="195"/>
      <c r="D14" s="138" t="s">
        <v>85</v>
      </c>
      <c r="E14" s="143" t="s">
        <v>353</v>
      </c>
      <c r="F14" s="114"/>
      <c r="G14" s="95"/>
      <c r="H14" s="114"/>
      <c r="I14" s="95"/>
      <c r="J14" s="114"/>
      <c r="K14" s="207"/>
      <c r="L14" s="207"/>
      <c r="M14" s="192"/>
      <c r="N14" s="192"/>
      <c r="O14" s="195"/>
    </row>
    <row r="15" spans="1:15" ht="15" x14ac:dyDescent="0.2">
      <c r="A15" s="207"/>
      <c r="B15" s="207"/>
      <c r="C15" s="195"/>
      <c r="D15" s="154" t="s">
        <v>86</v>
      </c>
      <c r="E15" s="7" t="s">
        <v>26</v>
      </c>
      <c r="F15" s="76"/>
      <c r="G15" s="95"/>
      <c r="H15" s="76"/>
      <c r="I15" s="95"/>
      <c r="J15" s="76"/>
      <c r="K15" s="207"/>
      <c r="L15" s="207"/>
      <c r="M15" s="192"/>
      <c r="N15" s="192"/>
      <c r="O15" s="195"/>
    </row>
    <row r="16" spans="1:15" ht="15.75" x14ac:dyDescent="0.25">
      <c r="A16" s="207"/>
      <c r="B16" s="207"/>
      <c r="C16" s="195"/>
      <c r="D16" s="223" t="s">
        <v>196</v>
      </c>
      <c r="E16" s="221"/>
      <c r="F16" s="221"/>
      <c r="G16" s="221"/>
      <c r="H16" s="221"/>
      <c r="I16" s="221"/>
      <c r="J16" s="222"/>
      <c r="K16" s="207"/>
      <c r="L16" s="207"/>
      <c r="M16" s="192"/>
      <c r="N16" s="192"/>
      <c r="O16" s="195"/>
    </row>
    <row r="17" spans="1:15" ht="118.5" customHeight="1" x14ac:dyDescent="0.2">
      <c r="A17" s="207"/>
      <c r="B17" s="207"/>
      <c r="C17" s="195"/>
      <c r="D17" s="131" t="s">
        <v>87</v>
      </c>
      <c r="E17" s="131" t="s">
        <v>337</v>
      </c>
      <c r="F17" s="114"/>
      <c r="G17" s="95"/>
      <c r="H17" s="114"/>
      <c r="I17" s="95"/>
      <c r="J17" s="114"/>
      <c r="K17" s="207"/>
      <c r="L17" s="207"/>
      <c r="M17" s="192"/>
      <c r="N17" s="192"/>
      <c r="O17" s="195"/>
    </row>
    <row r="18" spans="1:15" ht="171.75" customHeight="1" x14ac:dyDescent="0.2">
      <c r="A18" s="207"/>
      <c r="B18" s="207"/>
      <c r="C18" s="195"/>
      <c r="D18" s="131" t="s">
        <v>88</v>
      </c>
      <c r="E18" s="124" t="s">
        <v>361</v>
      </c>
      <c r="F18" s="114"/>
      <c r="G18" s="95"/>
      <c r="H18" s="114"/>
      <c r="I18" s="95"/>
      <c r="J18" s="114"/>
      <c r="K18" s="207"/>
      <c r="L18" s="207"/>
      <c r="M18" s="192"/>
      <c r="N18" s="192"/>
      <c r="O18" s="195"/>
    </row>
    <row r="19" spans="1:15" ht="57" customHeight="1" x14ac:dyDescent="0.2">
      <c r="A19" s="207"/>
      <c r="B19" s="207"/>
      <c r="C19" s="195"/>
      <c r="D19" s="131" t="s">
        <v>89</v>
      </c>
      <c r="E19" s="131" t="s">
        <v>339</v>
      </c>
      <c r="F19" s="114"/>
      <c r="G19" s="95"/>
      <c r="H19" s="114"/>
      <c r="I19" s="95"/>
      <c r="J19" s="114"/>
      <c r="K19" s="207"/>
      <c r="L19" s="207"/>
      <c r="M19" s="192"/>
      <c r="N19" s="192"/>
      <c r="O19" s="195"/>
    </row>
    <row r="20" spans="1:15" ht="15" x14ac:dyDescent="0.2">
      <c r="A20" s="208"/>
      <c r="B20" s="208"/>
      <c r="C20" s="230"/>
      <c r="D20" s="154" t="s">
        <v>251</v>
      </c>
      <c r="E20" s="7" t="s">
        <v>26</v>
      </c>
      <c r="F20" s="76"/>
      <c r="G20" s="95"/>
      <c r="H20" s="76"/>
      <c r="I20" s="95"/>
      <c r="J20" s="76"/>
      <c r="K20" s="208"/>
      <c r="L20" s="208"/>
      <c r="M20" s="193"/>
      <c r="N20" s="193"/>
      <c r="O20" s="230"/>
    </row>
    <row r="22" spans="1:15" x14ac:dyDescent="0.2">
      <c r="A22" t="s">
        <v>169</v>
      </c>
    </row>
    <row r="23" spans="1:15" ht="55.5" customHeight="1" x14ac:dyDescent="0.4">
      <c r="A23" s="184" t="s">
        <v>45</v>
      </c>
      <c r="B23" s="185"/>
      <c r="C23" s="186"/>
      <c r="D23" s="213" t="s">
        <v>170</v>
      </c>
      <c r="E23" s="213"/>
      <c r="F23" s="213"/>
      <c r="G23" s="213"/>
      <c r="H23" s="213"/>
      <c r="I23" s="213"/>
      <c r="J23" s="213"/>
      <c r="K23" s="213"/>
      <c r="L23" s="213"/>
      <c r="M23" s="184" t="s">
        <v>55</v>
      </c>
      <c r="N23" s="185"/>
      <c r="O23" s="186"/>
    </row>
    <row r="24" spans="1:15" ht="110.25" x14ac:dyDescent="0.25">
      <c r="A24" s="50" t="s">
        <v>52</v>
      </c>
      <c r="B24" s="50" t="s">
        <v>53</v>
      </c>
      <c r="C24" s="50" t="s">
        <v>54</v>
      </c>
      <c r="D24" s="211" t="s">
        <v>157</v>
      </c>
      <c r="E24" s="211"/>
      <c r="F24" s="187" t="s">
        <v>152</v>
      </c>
      <c r="G24" s="188"/>
      <c r="H24" s="187" t="s">
        <v>153</v>
      </c>
      <c r="I24" s="212"/>
      <c r="J24" s="188"/>
      <c r="K24" s="31" t="s">
        <v>158</v>
      </c>
      <c r="L24" s="31" t="s">
        <v>159</v>
      </c>
      <c r="M24" s="50" t="s">
        <v>154</v>
      </c>
      <c r="N24" s="50" t="s">
        <v>155</v>
      </c>
      <c r="O24" s="51" t="s">
        <v>162</v>
      </c>
    </row>
    <row r="25" spans="1:15" x14ac:dyDescent="0.2">
      <c r="A25" s="191">
        <f>M10</f>
        <v>0</v>
      </c>
      <c r="B25" s="191">
        <f>N10</f>
        <v>0</v>
      </c>
      <c r="C25" s="209">
        <f>O10</f>
        <v>0</v>
      </c>
      <c r="D25" s="199"/>
      <c r="E25" s="199"/>
      <c r="F25" s="196"/>
      <c r="G25" s="197"/>
      <c r="H25" s="198"/>
      <c r="I25" s="198"/>
      <c r="J25" s="198"/>
      <c r="K25" s="206"/>
      <c r="L25" s="206"/>
      <c r="M25" s="191">
        <f>A25+K25</f>
        <v>0</v>
      </c>
      <c r="N25" s="191">
        <f>B25+L25</f>
        <v>0</v>
      </c>
      <c r="O25" s="209">
        <f>M25*N25</f>
        <v>0</v>
      </c>
    </row>
    <row r="26" spans="1:15" x14ac:dyDescent="0.2">
      <c r="A26" s="193"/>
      <c r="B26" s="193"/>
      <c r="C26" s="209"/>
      <c r="D26" s="199"/>
      <c r="E26" s="199"/>
      <c r="F26" s="196"/>
      <c r="G26" s="197"/>
      <c r="H26" s="198"/>
      <c r="I26" s="198"/>
      <c r="J26" s="198"/>
      <c r="K26" s="208"/>
      <c r="L26" s="208"/>
      <c r="M26" s="193"/>
      <c r="N26" s="193"/>
      <c r="O26" s="209"/>
    </row>
    <row r="49" spans="2:4" x14ac:dyDescent="0.2">
      <c r="B49" s="105"/>
      <c r="C49" s="105"/>
      <c r="D49" s="105"/>
    </row>
    <row r="50" spans="2:4" x14ac:dyDescent="0.2">
      <c r="B50" s="105">
        <v>1</v>
      </c>
      <c r="C50" s="105">
        <v>-1</v>
      </c>
      <c r="D50" s="105"/>
    </row>
    <row r="51" spans="2:4" x14ac:dyDescent="0.2">
      <c r="B51" s="105">
        <v>2</v>
      </c>
      <c r="C51" s="105">
        <v>-2</v>
      </c>
      <c r="D51" s="105"/>
    </row>
    <row r="52" spans="2:4" x14ac:dyDescent="0.2">
      <c r="B52" s="105">
        <v>3</v>
      </c>
      <c r="C52" s="105">
        <v>-3</v>
      </c>
      <c r="D52" s="105"/>
    </row>
    <row r="53" spans="2:4" x14ac:dyDescent="0.2">
      <c r="B53" s="105">
        <v>4</v>
      </c>
      <c r="C53" s="105">
        <v>-4</v>
      </c>
      <c r="D53" s="105"/>
    </row>
    <row r="54" spans="2:4" x14ac:dyDescent="0.2">
      <c r="B54" s="105"/>
      <c r="C54" s="105"/>
      <c r="D54" s="105"/>
    </row>
    <row r="55" spans="2:4" x14ac:dyDescent="0.2">
      <c r="B55" s="105"/>
      <c r="C55" s="105"/>
      <c r="D55" s="105"/>
    </row>
    <row r="56" spans="2:4" x14ac:dyDescent="0.2">
      <c r="B56" s="105"/>
      <c r="C56" s="105"/>
      <c r="D56" s="105"/>
    </row>
    <row r="57" spans="2:4" x14ac:dyDescent="0.2">
      <c r="B57" s="105"/>
      <c r="C57" s="105"/>
      <c r="D57" s="105"/>
    </row>
  </sheetData>
  <mergeCells count="36">
    <mergeCell ref="N25:N26"/>
    <mergeCell ref="O25:O26"/>
    <mergeCell ref="K25:K26"/>
    <mergeCell ref="B25:B26"/>
    <mergeCell ref="C25:C26"/>
    <mergeCell ref="D25:E25"/>
    <mergeCell ref="L25:L26"/>
    <mergeCell ref="M25:M26"/>
    <mergeCell ref="H25:J25"/>
    <mergeCell ref="H26:J26"/>
    <mergeCell ref="D26:E26"/>
    <mergeCell ref="F25:G25"/>
    <mergeCell ref="F26:G26"/>
    <mergeCell ref="M8:O8"/>
    <mergeCell ref="D24:E24"/>
    <mergeCell ref="H24:J24"/>
    <mergeCell ref="M23:O23"/>
    <mergeCell ref="M10:M20"/>
    <mergeCell ref="N10:N20"/>
    <mergeCell ref="O10:O20"/>
    <mergeCell ref="A25:A26"/>
    <mergeCell ref="C3:H3"/>
    <mergeCell ref="A8:C8"/>
    <mergeCell ref="D8:L8"/>
    <mergeCell ref="A23:C23"/>
    <mergeCell ref="D23:L23"/>
    <mergeCell ref="K10:K20"/>
    <mergeCell ref="L10:L20"/>
    <mergeCell ref="D10:J10"/>
    <mergeCell ref="D16:J16"/>
    <mergeCell ref="A10:A20"/>
    <mergeCell ref="B10:B20"/>
    <mergeCell ref="C10:C20"/>
    <mergeCell ref="F4:G4"/>
    <mergeCell ref="F5:G5"/>
    <mergeCell ref="F24:G24"/>
  </mergeCells>
  <conditionalFormatting sqref="A10 K10 F17:F20 H17:H20 J17:J20 J11:J15 F11:F15 H11:H15">
    <cfRule type="cellIs" dxfId="115" priority="53" operator="between">
      <formula>0</formula>
      <formula>0</formula>
    </cfRule>
  </conditionalFormatting>
  <conditionalFormatting sqref="B10">
    <cfRule type="cellIs" dxfId="114" priority="33" operator="between">
      <formula>0</formula>
      <formula>0</formula>
    </cfRule>
  </conditionalFormatting>
  <conditionalFormatting sqref="L10">
    <cfRule type="cellIs" dxfId="113" priority="28" operator="between">
      <formula>0</formula>
      <formula>0</formula>
    </cfRule>
  </conditionalFormatting>
  <conditionalFormatting sqref="C10">
    <cfRule type="cellIs" dxfId="112" priority="17" operator="between">
      <formula>8</formula>
      <formula>16</formula>
    </cfRule>
    <cfRule type="cellIs" dxfId="111" priority="18" operator="between">
      <formula>4</formula>
      <formula>6</formula>
    </cfRule>
    <cfRule type="cellIs" dxfId="110" priority="19" operator="between">
      <formula>0</formula>
      <formula>3</formula>
    </cfRule>
  </conditionalFormatting>
  <conditionalFormatting sqref="O10">
    <cfRule type="cellIs" dxfId="109" priority="14" operator="between">
      <formula>8</formula>
      <formula>16</formula>
    </cfRule>
    <cfRule type="cellIs" dxfId="108" priority="15" operator="between">
      <formula>4</formula>
      <formula>6</formula>
    </cfRule>
    <cfRule type="cellIs" dxfId="107" priority="16" operator="between">
      <formula>0</formula>
      <formula>3</formula>
    </cfRule>
  </conditionalFormatting>
  <conditionalFormatting sqref="O25">
    <cfRule type="cellIs" dxfId="106" priority="11" operator="between">
      <formula>8</formula>
      <formula>16</formula>
    </cfRule>
    <cfRule type="cellIs" dxfId="105" priority="12" operator="between">
      <formula>4</formula>
      <formula>6</formula>
    </cfRule>
    <cfRule type="cellIs" dxfId="104" priority="13" operator="between">
      <formula>0</formula>
      <formula>3</formula>
    </cfRule>
  </conditionalFormatting>
  <conditionalFormatting sqref="C25">
    <cfRule type="cellIs" dxfId="103" priority="8" operator="between">
      <formula>8</formula>
      <formula>16</formula>
    </cfRule>
    <cfRule type="cellIs" dxfId="102" priority="9" operator="between">
      <formula>4</formula>
      <formula>6</formula>
    </cfRule>
    <cfRule type="cellIs" dxfId="101" priority="10" operator="between">
      <formula>0</formula>
      <formula>3</formula>
    </cfRule>
  </conditionalFormatting>
  <dataValidations count="4">
    <dataValidation type="list" allowBlank="1" showInputMessage="1" showErrorMessage="1" sqref="A10:B10">
      <formula1>positive</formula1>
    </dataValidation>
    <dataValidation type="list" allowBlank="1" showInputMessage="1" showErrorMessage="1" sqref="K10:L10 K25:L26">
      <formula1>negative</formula1>
    </dataValidation>
    <dataValidation type="list" allowBlank="1" showInputMessage="1" showErrorMessage="1" sqref="J17:J20">
      <formula1>$A$47:$A$49</formula1>
    </dataValidation>
    <dataValidation type="list" allowBlank="1" showInputMessage="1" showErrorMessage="1" sqref="H17:H20 F17:F20">
      <formula1>$A$52:$A$53</formula1>
    </dataValidation>
  </dataValidations>
  <pageMargins left="0.70866141732283472" right="0.70866141732283472" top="0.74803149606299213" bottom="0.74803149606299213" header="0.31496062992125984" footer="0.31496062992125984"/>
  <pageSetup paperSize="8" scale="5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'AR1'!$A$53:$A$55</xm:f>
          </x14:formula1>
          <xm:sqref>J11:J15</xm:sqref>
        </x14:dataValidation>
        <x14:dataValidation type="list" allowBlank="1" showInputMessage="1" showErrorMessage="1">
          <x14:formula1>
            <xm:f>'AR1'!$A$58:$A$59</xm:f>
          </x14:formula1>
          <xm:sqref>H11:H15 F11:F15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O65"/>
  <sheetViews>
    <sheetView view="pageBreakPreview" topLeftCell="B1" zoomScaleNormal="75" zoomScaleSheetLayoutView="100" workbookViewId="0">
      <selection activeCell="B5" sqref="B5"/>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7" width="28.42578125" customWidth="1"/>
    <col min="8" max="9" width="23.42578125" customWidth="1"/>
    <col min="10" max="10" width="14.85546875" customWidth="1"/>
    <col min="11" max="11" width="15.28515625" customWidth="1"/>
    <col min="12" max="12" width="18.5703125" customWidth="1"/>
    <col min="13" max="13" width="21.28515625" customWidth="1"/>
    <col min="14" max="14" width="20" customWidth="1"/>
    <col min="15" max="15" width="25.7109375" customWidth="1"/>
    <col min="16" max="16" width="29.28515625" customWidth="1"/>
    <col min="17" max="17" width="15.28515625" customWidth="1"/>
    <col min="18" max="18" width="18.5703125" customWidth="1"/>
    <col min="19" max="19" width="14.7109375" bestFit="1" customWidth="1"/>
    <col min="20" max="20" width="15.85546875" bestFit="1" customWidth="1"/>
    <col min="21" max="21" width="13.28515625" customWidth="1"/>
    <col min="22" max="22" width="12.7109375" customWidth="1"/>
    <col min="23" max="23" width="13.7109375" customWidth="1"/>
    <col min="24" max="24" width="41.28515625" customWidth="1"/>
  </cols>
  <sheetData>
    <row r="2" spans="1:15" ht="13.5" thickBot="1" x14ac:dyDescent="0.25">
      <c r="C2" t="s">
        <v>167</v>
      </c>
    </row>
    <row r="3" spans="1:15" s="11" customFormat="1" ht="26.25" customHeight="1" x14ac:dyDescent="0.4">
      <c r="C3" s="202" t="s">
        <v>30</v>
      </c>
      <c r="D3" s="203"/>
      <c r="E3" s="203"/>
      <c r="F3" s="203"/>
      <c r="G3" s="204"/>
      <c r="H3" s="205"/>
      <c r="I3" s="92"/>
    </row>
    <row r="4" spans="1:15" s="10" customFormat="1" ht="31.5" x14ac:dyDescent="0.25">
      <c r="C4" s="29" t="s">
        <v>31</v>
      </c>
      <c r="D4" s="50" t="s">
        <v>32</v>
      </c>
      <c r="E4" s="50" t="s">
        <v>156</v>
      </c>
      <c r="F4" s="187" t="s">
        <v>42</v>
      </c>
      <c r="G4" s="188"/>
      <c r="H4" s="30" t="s">
        <v>34</v>
      </c>
      <c r="I4" s="93"/>
    </row>
    <row r="5" spans="1:15" s="21" customFormat="1" ht="172.5" customHeight="1" thickBot="1" x14ac:dyDescent="0.25">
      <c r="C5" s="38" t="str">
        <f>'2. Ieviešana un uzraudzība'!A17:A17</f>
        <v>IR10</v>
      </c>
      <c r="D5" s="22" t="str">
        <f>'2. Ieviešana un uzraudzība'!B17</f>
        <v>Nepatiesas darba izmaksas</v>
      </c>
      <c r="E5" s="22" t="str">
        <f>'2. Ieviešana un uzraudzība'!C17</f>
        <v xml:space="preserve">Finansējuma saņēmējs vai tā iepirkuma procedūrā izraudzītais pretendents apzināti kā attiecināmās izmaksas norāda: 
- darba atlīdzības izdevumus par neveiktu darbu vai neatbilstoši veiktu darbu;
- darba atlīdzības izdevumus par kvalificēta personāla neapmaksātu virsstundu darbu;
- darba atlīdzības izdevumus ar augstākām darbaspēka stundas tarifa likmēm nekā tās ir patiesībā; 
- darba atlīdzības izdevumus par neeksistējošajiem darbiniekiem;
- darba atlīdzības izdevumus par darbībām, kas tika veiktas ārpus attiecināmības.
</v>
      </c>
      <c r="F5" s="189" t="str">
        <f>'2. Ieviešana un uzraudzība'!E17:E17</f>
        <v>Finansējuma saņēmējs un tā iepirkuma procedūrā izraudzītais pretendents (līgumslēdzēja puse)</v>
      </c>
      <c r="G5" s="190"/>
      <c r="H5" s="23" t="str">
        <f>'2. Ieviešana un uzraudzība'!F17:F17</f>
        <v>Ārējais</v>
      </c>
      <c r="I5" s="94"/>
    </row>
    <row r="7" spans="1:15" x14ac:dyDescent="0.2">
      <c r="A7" t="s">
        <v>168</v>
      </c>
    </row>
    <row r="8" spans="1:15" ht="62.25" customHeight="1" x14ac:dyDescent="0.4">
      <c r="A8" s="184" t="s">
        <v>43</v>
      </c>
      <c r="B8" s="185"/>
      <c r="C8" s="186"/>
      <c r="D8" s="184" t="s">
        <v>44</v>
      </c>
      <c r="E8" s="185"/>
      <c r="F8" s="185"/>
      <c r="G8" s="185"/>
      <c r="H8" s="185"/>
      <c r="I8" s="185"/>
      <c r="J8" s="185"/>
      <c r="K8" s="185"/>
      <c r="L8" s="186"/>
      <c r="M8" s="184" t="s">
        <v>45</v>
      </c>
      <c r="N8" s="185"/>
      <c r="O8" s="186"/>
    </row>
    <row r="9" spans="1:15" ht="126" x14ac:dyDescent="0.25">
      <c r="A9" s="50" t="s">
        <v>51</v>
      </c>
      <c r="B9" s="50" t="s">
        <v>50</v>
      </c>
      <c r="C9" s="50" t="s">
        <v>56</v>
      </c>
      <c r="D9" s="50" t="s">
        <v>46</v>
      </c>
      <c r="E9" s="50" t="s">
        <v>47</v>
      </c>
      <c r="F9" s="101" t="s">
        <v>48</v>
      </c>
      <c r="G9" s="126" t="s">
        <v>302</v>
      </c>
      <c r="H9" s="126" t="s">
        <v>49</v>
      </c>
      <c r="I9" s="126" t="s">
        <v>303</v>
      </c>
      <c r="J9" s="50" t="s">
        <v>166</v>
      </c>
      <c r="K9" s="51" t="s">
        <v>160</v>
      </c>
      <c r="L9" s="51" t="s">
        <v>161</v>
      </c>
      <c r="M9" s="50" t="s">
        <v>52</v>
      </c>
      <c r="N9" s="50" t="s">
        <v>53</v>
      </c>
      <c r="O9" s="50" t="s">
        <v>57</v>
      </c>
    </row>
    <row r="10" spans="1:15" ht="15.75" x14ac:dyDescent="0.25">
      <c r="A10" s="206"/>
      <c r="B10" s="206"/>
      <c r="C10" s="209">
        <f>A10*B10</f>
        <v>0</v>
      </c>
      <c r="D10" s="223" t="s">
        <v>202</v>
      </c>
      <c r="E10" s="221"/>
      <c r="F10" s="221"/>
      <c r="G10" s="221"/>
      <c r="H10" s="221"/>
      <c r="I10" s="221"/>
      <c r="J10" s="222"/>
      <c r="K10" s="206"/>
      <c r="L10" s="206"/>
      <c r="M10" s="191">
        <f>A10+K10</f>
        <v>0</v>
      </c>
      <c r="N10" s="191">
        <f>B10+L10</f>
        <v>0</v>
      </c>
      <c r="O10" s="209">
        <f>M10*N10</f>
        <v>0</v>
      </c>
    </row>
    <row r="11" spans="1:15" ht="122.25" customHeight="1" x14ac:dyDescent="0.2">
      <c r="A11" s="207"/>
      <c r="B11" s="207"/>
      <c r="C11" s="209"/>
      <c r="D11" s="138" t="s">
        <v>70</v>
      </c>
      <c r="E11" s="131" t="s">
        <v>337</v>
      </c>
      <c r="F11" s="115"/>
      <c r="G11" s="95"/>
      <c r="H11" s="115"/>
      <c r="I11" s="95"/>
      <c r="J11" s="115"/>
      <c r="K11" s="207"/>
      <c r="L11" s="207"/>
      <c r="M11" s="192"/>
      <c r="N11" s="192"/>
      <c r="O11" s="209"/>
    </row>
    <row r="12" spans="1:15" ht="118.5" customHeight="1" x14ac:dyDescent="0.2">
      <c r="A12" s="207"/>
      <c r="B12" s="207"/>
      <c r="C12" s="209"/>
      <c r="D12" s="138" t="s">
        <v>71</v>
      </c>
      <c r="E12" s="131" t="s">
        <v>350</v>
      </c>
      <c r="F12" s="115"/>
      <c r="G12" s="95"/>
      <c r="H12" s="115"/>
      <c r="I12" s="95"/>
      <c r="J12" s="115"/>
      <c r="K12" s="207"/>
      <c r="L12" s="207"/>
      <c r="M12" s="192"/>
      <c r="N12" s="192"/>
      <c r="O12" s="209"/>
    </row>
    <row r="13" spans="1:15" ht="56.25" customHeight="1" x14ac:dyDescent="0.2">
      <c r="A13" s="207"/>
      <c r="B13" s="207"/>
      <c r="C13" s="209"/>
      <c r="D13" s="138" t="s">
        <v>72</v>
      </c>
      <c r="E13" s="131" t="s">
        <v>339</v>
      </c>
      <c r="F13" s="115"/>
      <c r="G13" s="95"/>
      <c r="H13" s="115"/>
      <c r="I13" s="95"/>
      <c r="J13" s="115"/>
      <c r="K13" s="207"/>
      <c r="L13" s="207"/>
      <c r="M13" s="192"/>
      <c r="N13" s="192"/>
      <c r="O13" s="209"/>
    </row>
    <row r="14" spans="1:15" ht="56.25" customHeight="1" x14ac:dyDescent="0.2">
      <c r="A14" s="207"/>
      <c r="B14" s="207"/>
      <c r="C14" s="209"/>
      <c r="D14" s="138" t="s">
        <v>73</v>
      </c>
      <c r="E14" s="124" t="s">
        <v>383</v>
      </c>
      <c r="F14" s="118"/>
      <c r="G14" s="95"/>
      <c r="H14" s="118"/>
      <c r="I14" s="95"/>
      <c r="J14" s="118"/>
      <c r="K14" s="207"/>
      <c r="L14" s="207"/>
      <c r="M14" s="192"/>
      <c r="N14" s="192"/>
      <c r="O14" s="209"/>
    </row>
    <row r="15" spans="1:15" ht="15" x14ac:dyDescent="0.2">
      <c r="A15" s="207"/>
      <c r="B15" s="207"/>
      <c r="C15" s="209"/>
      <c r="D15" s="154" t="s">
        <v>74</v>
      </c>
      <c r="E15" s="7" t="s">
        <v>26</v>
      </c>
      <c r="F15" s="76"/>
      <c r="G15" s="95"/>
      <c r="H15" s="76"/>
      <c r="I15" s="95"/>
      <c r="J15" s="76"/>
      <c r="K15" s="207"/>
      <c r="L15" s="207"/>
      <c r="M15" s="192"/>
      <c r="N15" s="192"/>
      <c r="O15" s="209"/>
    </row>
    <row r="16" spans="1:15" ht="15.75" x14ac:dyDescent="0.25">
      <c r="A16" s="207"/>
      <c r="B16" s="207"/>
      <c r="C16" s="209"/>
      <c r="D16" s="223" t="s">
        <v>20</v>
      </c>
      <c r="E16" s="221"/>
      <c r="F16" s="221"/>
      <c r="G16" s="221"/>
      <c r="H16" s="221"/>
      <c r="I16" s="221"/>
      <c r="J16" s="222"/>
      <c r="K16" s="207"/>
      <c r="L16" s="207"/>
      <c r="M16" s="192"/>
      <c r="N16" s="192"/>
      <c r="O16" s="209"/>
    </row>
    <row r="17" spans="1:15" ht="147" customHeight="1" x14ac:dyDescent="0.2">
      <c r="A17" s="207"/>
      <c r="B17" s="207"/>
      <c r="C17" s="209"/>
      <c r="D17" s="138" t="s">
        <v>75</v>
      </c>
      <c r="E17" s="131" t="s">
        <v>362</v>
      </c>
      <c r="F17" s="117"/>
      <c r="G17" s="95"/>
      <c r="H17" s="117"/>
      <c r="I17" s="95"/>
      <c r="J17" s="117"/>
      <c r="K17" s="207"/>
      <c r="L17" s="207"/>
      <c r="M17" s="192"/>
      <c r="N17" s="192"/>
      <c r="O17" s="209"/>
    </row>
    <row r="18" spans="1:15" ht="121.5" customHeight="1" x14ac:dyDescent="0.2">
      <c r="A18" s="207"/>
      <c r="B18" s="207"/>
      <c r="C18" s="209"/>
      <c r="D18" s="138" t="s">
        <v>76</v>
      </c>
      <c r="E18" s="131" t="s">
        <v>355</v>
      </c>
      <c r="F18" s="118"/>
      <c r="G18" s="95"/>
      <c r="H18" s="118"/>
      <c r="I18" s="95"/>
      <c r="J18" s="118"/>
      <c r="K18" s="207"/>
      <c r="L18" s="207"/>
      <c r="M18" s="192"/>
      <c r="N18" s="192"/>
      <c r="O18" s="209"/>
    </row>
    <row r="19" spans="1:15" ht="61.5" customHeight="1" x14ac:dyDescent="0.2">
      <c r="A19" s="207"/>
      <c r="B19" s="207"/>
      <c r="C19" s="209"/>
      <c r="D19" s="138" t="s">
        <v>352</v>
      </c>
      <c r="E19" s="124" t="s">
        <v>383</v>
      </c>
      <c r="F19" s="117"/>
      <c r="G19" s="95"/>
      <c r="H19" s="117"/>
      <c r="I19" s="95"/>
      <c r="J19" s="117"/>
      <c r="K19" s="207"/>
      <c r="L19" s="207"/>
      <c r="M19" s="192"/>
      <c r="N19" s="192"/>
      <c r="O19" s="209"/>
    </row>
    <row r="20" spans="1:15" ht="15" x14ac:dyDescent="0.2">
      <c r="A20" s="207"/>
      <c r="B20" s="207"/>
      <c r="C20" s="209"/>
      <c r="D20" s="4" t="s">
        <v>74</v>
      </c>
      <c r="E20" s="7" t="s">
        <v>26</v>
      </c>
      <c r="F20" s="76"/>
      <c r="G20" s="95"/>
      <c r="H20" s="76"/>
      <c r="I20" s="95"/>
      <c r="J20" s="76"/>
      <c r="K20" s="207"/>
      <c r="L20" s="207"/>
      <c r="M20" s="192"/>
      <c r="N20" s="192"/>
      <c r="O20" s="209"/>
    </row>
    <row r="21" spans="1:15" ht="15.75" x14ac:dyDescent="0.25">
      <c r="A21" s="207"/>
      <c r="B21" s="207"/>
      <c r="C21" s="209"/>
      <c r="D21" s="223" t="s">
        <v>197</v>
      </c>
      <c r="E21" s="221"/>
      <c r="F21" s="221"/>
      <c r="G21" s="221"/>
      <c r="H21" s="221"/>
      <c r="I21" s="221"/>
      <c r="J21" s="222"/>
      <c r="K21" s="207"/>
      <c r="L21" s="207"/>
      <c r="M21" s="192"/>
      <c r="N21" s="192"/>
      <c r="O21" s="209"/>
    </row>
    <row r="22" spans="1:15" ht="89.25" x14ac:dyDescent="0.2">
      <c r="A22" s="207"/>
      <c r="B22" s="207"/>
      <c r="C22" s="209"/>
      <c r="D22" s="138" t="s">
        <v>77</v>
      </c>
      <c r="E22" s="131" t="s">
        <v>412</v>
      </c>
      <c r="F22" s="76"/>
      <c r="G22" s="95"/>
      <c r="H22" s="76"/>
      <c r="I22" s="95"/>
      <c r="J22" s="76"/>
      <c r="K22" s="207"/>
      <c r="L22" s="207"/>
      <c r="M22" s="192"/>
      <c r="N22" s="192"/>
      <c r="O22" s="209"/>
    </row>
    <row r="23" spans="1:15" ht="63.75" x14ac:dyDescent="0.2">
      <c r="A23" s="207"/>
      <c r="B23" s="207"/>
      <c r="C23" s="209"/>
      <c r="D23" s="138" t="s">
        <v>78</v>
      </c>
      <c r="E23" s="124" t="s">
        <v>383</v>
      </c>
      <c r="F23" s="118"/>
      <c r="G23" s="95"/>
      <c r="H23" s="118"/>
      <c r="I23" s="95"/>
      <c r="J23" s="118"/>
      <c r="K23" s="207"/>
      <c r="L23" s="207"/>
      <c r="M23" s="192"/>
      <c r="N23" s="192"/>
      <c r="O23" s="209"/>
    </row>
    <row r="24" spans="1:15" ht="15" customHeight="1" x14ac:dyDescent="0.2">
      <c r="A24" s="207"/>
      <c r="B24" s="207"/>
      <c r="C24" s="209"/>
      <c r="D24" s="4" t="s">
        <v>74</v>
      </c>
      <c r="E24" s="7" t="s">
        <v>26</v>
      </c>
      <c r="F24" s="76"/>
      <c r="G24" s="95"/>
      <c r="H24" s="76"/>
      <c r="I24" s="95"/>
      <c r="J24" s="76"/>
      <c r="K24" s="207"/>
      <c r="L24" s="207"/>
      <c r="M24" s="192"/>
      <c r="N24" s="192"/>
      <c r="O24" s="209"/>
    </row>
    <row r="25" spans="1:15" ht="15.75" customHeight="1" x14ac:dyDescent="0.25">
      <c r="A25" s="207"/>
      <c r="B25" s="207"/>
      <c r="C25" s="209"/>
      <c r="D25" s="223" t="s">
        <v>28</v>
      </c>
      <c r="E25" s="221"/>
      <c r="F25" s="221"/>
      <c r="G25" s="221"/>
      <c r="H25" s="221"/>
      <c r="I25" s="221"/>
      <c r="J25" s="222"/>
      <c r="K25" s="207"/>
      <c r="L25" s="207"/>
      <c r="M25" s="192"/>
      <c r="N25" s="192"/>
      <c r="O25" s="209"/>
    </row>
    <row r="26" spans="1:15" ht="74.25" customHeight="1" x14ac:dyDescent="0.2">
      <c r="A26" s="207"/>
      <c r="B26" s="207"/>
      <c r="C26" s="209"/>
      <c r="D26" s="138" t="s">
        <v>79</v>
      </c>
      <c r="E26" s="131" t="s">
        <v>233</v>
      </c>
      <c r="F26" s="76"/>
      <c r="G26" s="95"/>
      <c r="H26" s="76"/>
      <c r="I26" s="95"/>
      <c r="J26" s="76"/>
      <c r="K26" s="207"/>
      <c r="L26" s="207"/>
      <c r="M26" s="192"/>
      <c r="N26" s="192"/>
      <c r="O26" s="209"/>
    </row>
    <row r="27" spans="1:15" ht="144" customHeight="1" x14ac:dyDescent="0.2">
      <c r="A27" s="207"/>
      <c r="B27" s="207"/>
      <c r="C27" s="209"/>
      <c r="D27" s="138" t="s">
        <v>80</v>
      </c>
      <c r="E27" s="131" t="s">
        <v>413</v>
      </c>
      <c r="F27" s="76"/>
      <c r="G27" s="95"/>
      <c r="H27" s="76"/>
      <c r="I27" s="95"/>
      <c r="J27" s="76"/>
      <c r="K27" s="207"/>
      <c r="L27" s="207"/>
      <c r="M27" s="192"/>
      <c r="N27" s="192"/>
      <c r="O27" s="209"/>
    </row>
    <row r="28" spans="1:15" ht="15" x14ac:dyDescent="0.2">
      <c r="A28" s="207"/>
      <c r="B28" s="207"/>
      <c r="C28" s="209"/>
      <c r="D28" s="4" t="s">
        <v>74</v>
      </c>
      <c r="E28" s="7" t="s">
        <v>26</v>
      </c>
      <c r="F28" s="76"/>
      <c r="G28" s="95"/>
      <c r="H28" s="76"/>
      <c r="I28" s="95"/>
      <c r="J28" s="76"/>
      <c r="K28" s="207"/>
      <c r="L28" s="207"/>
      <c r="M28" s="192"/>
      <c r="N28" s="192"/>
      <c r="O28" s="209"/>
    </row>
    <row r="29" spans="1:15" ht="15.75" x14ac:dyDescent="0.25">
      <c r="A29" s="207"/>
      <c r="B29" s="207"/>
      <c r="C29" s="209"/>
      <c r="D29" s="223" t="s">
        <v>203</v>
      </c>
      <c r="E29" s="221"/>
      <c r="F29" s="221"/>
      <c r="G29" s="221"/>
      <c r="H29" s="221"/>
      <c r="I29" s="221"/>
      <c r="J29" s="222"/>
      <c r="K29" s="207"/>
      <c r="L29" s="207"/>
      <c r="M29" s="192"/>
      <c r="N29" s="192"/>
      <c r="O29" s="209"/>
    </row>
    <row r="30" spans="1:15" ht="144.75" customHeight="1" x14ac:dyDescent="0.2">
      <c r="A30" s="207"/>
      <c r="B30" s="207"/>
      <c r="C30" s="209"/>
      <c r="D30" s="138" t="s">
        <v>81</v>
      </c>
      <c r="E30" s="131" t="s">
        <v>398</v>
      </c>
      <c r="F30" s="76"/>
      <c r="G30" s="95"/>
      <c r="H30" s="76"/>
      <c r="I30" s="95"/>
      <c r="J30" s="76"/>
      <c r="K30" s="207"/>
      <c r="L30" s="207"/>
      <c r="M30" s="192"/>
      <c r="N30" s="192"/>
      <c r="O30" s="209"/>
    </row>
    <row r="31" spans="1:15" ht="15" x14ac:dyDescent="0.2">
      <c r="A31" s="208"/>
      <c r="B31" s="208"/>
      <c r="C31" s="209"/>
      <c r="D31" s="4" t="s">
        <v>74</v>
      </c>
      <c r="E31" s="7" t="s">
        <v>26</v>
      </c>
      <c r="F31" s="76"/>
      <c r="G31" s="95"/>
      <c r="H31" s="76"/>
      <c r="I31" s="95"/>
      <c r="J31" s="76"/>
      <c r="K31" s="208"/>
      <c r="L31" s="208"/>
      <c r="M31" s="193"/>
      <c r="N31" s="193"/>
      <c r="O31" s="209"/>
    </row>
    <row r="33" spans="1:15" x14ac:dyDescent="0.2">
      <c r="A33" t="s">
        <v>169</v>
      </c>
    </row>
    <row r="34" spans="1:15" ht="63" customHeight="1" x14ac:dyDescent="0.4">
      <c r="A34" s="184" t="s">
        <v>45</v>
      </c>
      <c r="B34" s="185"/>
      <c r="C34" s="186"/>
      <c r="D34" s="213" t="s">
        <v>170</v>
      </c>
      <c r="E34" s="213"/>
      <c r="F34" s="213"/>
      <c r="G34" s="213"/>
      <c r="H34" s="213"/>
      <c r="I34" s="213"/>
      <c r="J34" s="213"/>
      <c r="K34" s="213"/>
      <c r="L34" s="213"/>
      <c r="M34" s="184" t="s">
        <v>55</v>
      </c>
      <c r="N34" s="185"/>
      <c r="O34" s="186"/>
    </row>
    <row r="35" spans="1:15" ht="110.25" x14ac:dyDescent="0.25">
      <c r="A35" s="50" t="s">
        <v>52</v>
      </c>
      <c r="B35" s="50" t="s">
        <v>53</v>
      </c>
      <c r="C35" s="50" t="s">
        <v>54</v>
      </c>
      <c r="D35" s="211" t="s">
        <v>157</v>
      </c>
      <c r="E35" s="211"/>
      <c r="F35" s="187" t="s">
        <v>152</v>
      </c>
      <c r="G35" s="188"/>
      <c r="H35" s="187" t="s">
        <v>153</v>
      </c>
      <c r="I35" s="212"/>
      <c r="J35" s="188"/>
      <c r="K35" s="31" t="s">
        <v>158</v>
      </c>
      <c r="L35" s="31" t="s">
        <v>159</v>
      </c>
      <c r="M35" s="50" t="s">
        <v>154</v>
      </c>
      <c r="N35" s="50" t="s">
        <v>155</v>
      </c>
      <c r="O35" s="51" t="s">
        <v>162</v>
      </c>
    </row>
    <row r="36" spans="1:15" x14ac:dyDescent="0.2">
      <c r="A36" s="191">
        <f>M10</f>
        <v>0</v>
      </c>
      <c r="B36" s="191">
        <f>N10</f>
        <v>0</v>
      </c>
      <c r="C36" s="209">
        <f>O10</f>
        <v>0</v>
      </c>
      <c r="D36" s="199"/>
      <c r="E36" s="199"/>
      <c r="F36" s="196"/>
      <c r="G36" s="197"/>
      <c r="H36" s="198"/>
      <c r="I36" s="198"/>
      <c r="J36" s="198"/>
      <c r="K36" s="206"/>
      <c r="L36" s="206"/>
      <c r="M36" s="191">
        <f>A36+K36</f>
        <v>0</v>
      </c>
      <c r="N36" s="191">
        <f>B36+L36</f>
        <v>0</v>
      </c>
      <c r="O36" s="209">
        <f>M36*N36</f>
        <v>0</v>
      </c>
    </row>
    <row r="37" spans="1:15" x14ac:dyDescent="0.2">
      <c r="A37" s="193"/>
      <c r="B37" s="193"/>
      <c r="C37" s="209"/>
      <c r="D37" s="199"/>
      <c r="E37" s="199"/>
      <c r="F37" s="196"/>
      <c r="G37" s="197"/>
      <c r="H37" s="198"/>
      <c r="I37" s="198"/>
      <c r="J37" s="198"/>
      <c r="K37" s="208"/>
      <c r="L37" s="208"/>
      <c r="M37" s="193"/>
      <c r="N37" s="193"/>
      <c r="O37" s="209"/>
    </row>
    <row r="60" spans="2:4" x14ac:dyDescent="0.2">
      <c r="B60" s="105"/>
      <c r="C60" s="105"/>
      <c r="D60" s="105"/>
    </row>
    <row r="61" spans="2:4" x14ac:dyDescent="0.2">
      <c r="B61" s="105">
        <v>1</v>
      </c>
      <c r="C61" s="105">
        <v>-1</v>
      </c>
      <c r="D61" s="105"/>
    </row>
    <row r="62" spans="2:4" x14ac:dyDescent="0.2">
      <c r="B62" s="105">
        <v>2</v>
      </c>
      <c r="C62" s="105">
        <v>-2</v>
      </c>
      <c r="D62" s="105"/>
    </row>
    <row r="63" spans="2:4" x14ac:dyDescent="0.2">
      <c r="B63" s="105">
        <v>3</v>
      </c>
      <c r="C63" s="105">
        <v>-3</v>
      </c>
      <c r="D63" s="105"/>
    </row>
    <row r="64" spans="2:4" x14ac:dyDescent="0.2">
      <c r="B64" s="105">
        <v>4</v>
      </c>
      <c r="C64" s="105">
        <v>-4</v>
      </c>
      <c r="D64" s="105"/>
    </row>
    <row r="65" spans="2:4" x14ac:dyDescent="0.2">
      <c r="B65" s="105"/>
      <c r="C65" s="105"/>
      <c r="D65" s="105"/>
    </row>
  </sheetData>
  <mergeCells count="39">
    <mergeCell ref="M36:M37"/>
    <mergeCell ref="N36:N37"/>
    <mergeCell ref="O36:O37"/>
    <mergeCell ref="C3:H3"/>
    <mergeCell ref="A8:C8"/>
    <mergeCell ref="D8:L8"/>
    <mergeCell ref="A34:C34"/>
    <mergeCell ref="D34:L34"/>
    <mergeCell ref="D10:J10"/>
    <mergeCell ref="D25:J25"/>
    <mergeCell ref="L10:L31"/>
    <mergeCell ref="D29:J29"/>
    <mergeCell ref="K10:K31"/>
    <mergeCell ref="D16:J16"/>
    <mergeCell ref="D21:J21"/>
    <mergeCell ref="A10:A31"/>
    <mergeCell ref="B10:B31"/>
    <mergeCell ref="C10:C31"/>
    <mergeCell ref="M8:O8"/>
    <mergeCell ref="D35:E35"/>
    <mergeCell ref="H35:J35"/>
    <mergeCell ref="M34:O34"/>
    <mergeCell ref="M10:M31"/>
    <mergeCell ref="N10:N31"/>
    <mergeCell ref="O10:O31"/>
    <mergeCell ref="A36:A37"/>
    <mergeCell ref="B36:B37"/>
    <mergeCell ref="C36:C37"/>
    <mergeCell ref="D36:E36"/>
    <mergeCell ref="L36:L37"/>
    <mergeCell ref="K36:K37"/>
    <mergeCell ref="H36:J36"/>
    <mergeCell ref="H37:J37"/>
    <mergeCell ref="D37:E37"/>
    <mergeCell ref="F4:G4"/>
    <mergeCell ref="F5:G5"/>
    <mergeCell ref="F35:G35"/>
    <mergeCell ref="F36:G36"/>
    <mergeCell ref="F37:G37"/>
  </mergeCells>
  <conditionalFormatting sqref="A10 K10 F11:F15 H11:H15 J11:J15 F17:F20 H17:H20 J17:J20 F22:F24 H22:H24 J22:J24 F30:F31 H30:H31 J30:J31">
    <cfRule type="cellIs" dxfId="100" priority="98" operator="between">
      <formula>0</formula>
      <formula>0</formula>
    </cfRule>
  </conditionalFormatting>
  <conditionalFormatting sqref="B10">
    <cfRule type="cellIs" dxfId="99" priority="57" operator="between">
      <formula>0</formula>
      <formula>0</formula>
    </cfRule>
  </conditionalFormatting>
  <conditionalFormatting sqref="L10">
    <cfRule type="cellIs" dxfId="98" priority="56" operator="between">
      <formula>0</formula>
      <formula>0</formula>
    </cfRule>
  </conditionalFormatting>
  <conditionalFormatting sqref="C10">
    <cfRule type="cellIs" dxfId="97" priority="33" operator="between">
      <formula>8</formula>
      <formula>16</formula>
    </cfRule>
    <cfRule type="cellIs" dxfId="96" priority="34" operator="between">
      <formula>4</formula>
      <formula>6</formula>
    </cfRule>
    <cfRule type="cellIs" dxfId="95" priority="35" operator="between">
      <formula>0</formula>
      <formula>3</formula>
    </cfRule>
  </conditionalFormatting>
  <conditionalFormatting sqref="O10">
    <cfRule type="cellIs" dxfId="94" priority="30" operator="between">
      <formula>8</formula>
      <formula>16</formula>
    </cfRule>
    <cfRule type="cellIs" dxfId="93" priority="31" operator="between">
      <formula>4</formula>
      <formula>6</formula>
    </cfRule>
    <cfRule type="cellIs" dxfId="92" priority="32" operator="between">
      <formula>0</formula>
      <formula>3</formula>
    </cfRule>
  </conditionalFormatting>
  <conditionalFormatting sqref="C36">
    <cfRule type="cellIs" dxfId="91" priority="27" operator="between">
      <formula>8</formula>
      <formula>16</formula>
    </cfRule>
    <cfRule type="cellIs" dxfId="90" priority="28" operator="between">
      <formula>4</formula>
      <formula>6</formula>
    </cfRule>
    <cfRule type="cellIs" dxfId="89" priority="29" operator="between">
      <formula>0</formula>
      <formula>3</formula>
    </cfRule>
  </conditionalFormatting>
  <conditionalFormatting sqref="O36">
    <cfRule type="cellIs" dxfId="88" priority="24" operator="between">
      <formula>8</formula>
      <formula>16</formula>
    </cfRule>
    <cfRule type="cellIs" dxfId="87" priority="25" operator="between">
      <formula>4</formula>
      <formula>6</formula>
    </cfRule>
    <cfRule type="cellIs" dxfId="86" priority="26" operator="between">
      <formula>0</formula>
      <formula>3</formula>
    </cfRule>
  </conditionalFormatting>
  <conditionalFormatting sqref="F26:F28">
    <cfRule type="cellIs" dxfId="85" priority="6" operator="between">
      <formula>0</formula>
      <formula>0</formula>
    </cfRule>
  </conditionalFormatting>
  <conditionalFormatting sqref="H26:H28">
    <cfRule type="cellIs" dxfId="84" priority="5" operator="between">
      <formula>0</formula>
      <formula>0</formula>
    </cfRule>
  </conditionalFormatting>
  <conditionalFormatting sqref="J26:J28">
    <cfRule type="cellIs" dxfId="83" priority="4" operator="between">
      <formula>0</formula>
      <formula>0</formula>
    </cfRule>
  </conditionalFormatting>
  <dataValidations count="4">
    <dataValidation type="list" allowBlank="1" showInputMessage="1" showErrorMessage="1" sqref="A10:B10">
      <formula1>positive</formula1>
    </dataValidation>
    <dataValidation type="list" allowBlank="1" showInputMessage="1" showErrorMessage="1" sqref="K10:L10 K36:L37">
      <formula1>negative</formula1>
    </dataValidation>
    <dataValidation type="list" allowBlank="1" showInputMessage="1" showErrorMessage="1" sqref="J17:J20 J11:J15 J22:J24 J30:J31">
      <formula1>$A$47:$A$49</formula1>
    </dataValidation>
    <dataValidation type="list" allowBlank="1" showInputMessage="1" showErrorMessage="1" sqref="H17:H20 H26:H28 H22:H24 F17:F20 F22:F24 F26:F28 F30:F31 H30:H31">
      <formula1>$A$52:$A$53</formula1>
    </dataValidation>
  </dataValidations>
  <pageMargins left="0.70866141732283472" right="0.70866141732283472" top="0.74803149606299213" bottom="0.74803149606299213" header="0.31496062992125984" footer="0.31496062992125984"/>
  <pageSetup paperSize="8" scale="38"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'AR1'!$A$53:$A$55</xm:f>
          </x14:formula1>
          <xm:sqref>J26:J28</xm:sqref>
        </x14:dataValidation>
        <x14:dataValidation type="list" allowBlank="1" showInputMessage="1" showErrorMessage="1">
          <x14:formula1>
            <xm:f>'AR1'!$A$58:$A$59</xm:f>
          </x14:formula1>
          <xm:sqref>H11:H15 F11:F15</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O47"/>
  <sheetViews>
    <sheetView view="pageBreakPreview" zoomScale="115" zoomScaleNormal="75" zoomScaleSheetLayoutView="115" workbookViewId="0">
      <selection activeCell="B3" sqref="B3"/>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7" width="28.42578125" customWidth="1"/>
    <col min="8" max="9" width="23.42578125" customWidth="1"/>
    <col min="10" max="10" width="14.85546875" customWidth="1"/>
    <col min="11" max="11" width="20.28515625" customWidth="1"/>
    <col min="12" max="12" width="20.85546875" customWidth="1"/>
    <col min="13" max="13" width="19.5703125" customWidth="1"/>
    <col min="14" max="14" width="20.28515625" customWidth="1"/>
    <col min="15" max="15" width="24" customWidth="1"/>
    <col min="16" max="16" width="29.28515625" customWidth="1"/>
    <col min="17" max="17" width="15.28515625" customWidth="1"/>
    <col min="18" max="18" width="18.5703125" customWidth="1"/>
    <col min="19" max="19" width="14.7109375" bestFit="1" customWidth="1"/>
    <col min="20" max="20" width="15.85546875" bestFit="1" customWidth="1"/>
    <col min="21" max="21" width="13.28515625" customWidth="1"/>
    <col min="22" max="22" width="12.7109375" customWidth="1"/>
    <col min="23" max="23" width="13.7109375" customWidth="1"/>
    <col min="24" max="24" width="41.28515625" customWidth="1"/>
  </cols>
  <sheetData>
    <row r="2" spans="1:15" ht="13.5" thickBot="1" x14ac:dyDescent="0.25">
      <c r="C2" t="s">
        <v>167</v>
      </c>
    </row>
    <row r="3" spans="1:15" s="11" customFormat="1" ht="26.25" customHeight="1" x14ac:dyDescent="0.4">
      <c r="C3" s="202" t="s">
        <v>30</v>
      </c>
      <c r="D3" s="203"/>
      <c r="E3" s="203"/>
      <c r="F3" s="203"/>
      <c r="G3" s="204"/>
      <c r="H3" s="205"/>
      <c r="I3" s="92"/>
    </row>
    <row r="4" spans="1:15" s="10" customFormat="1" ht="31.5" x14ac:dyDescent="0.25">
      <c r="C4" s="29" t="s">
        <v>31</v>
      </c>
      <c r="D4" s="78" t="s">
        <v>32</v>
      </c>
      <c r="E4" s="78" t="s">
        <v>156</v>
      </c>
      <c r="F4" s="187" t="s">
        <v>42</v>
      </c>
      <c r="G4" s="188"/>
      <c r="H4" s="30" t="s">
        <v>34</v>
      </c>
      <c r="I4" s="93"/>
    </row>
    <row r="5" spans="1:15" s="21" customFormat="1" ht="75.75" thickBot="1" x14ac:dyDescent="0.25">
      <c r="C5" s="38" t="str">
        <f>'2. Ieviešana un uzraudzība'!A18:A18</f>
        <v>IR11</v>
      </c>
      <c r="D5" s="22" t="str">
        <f>'2. Ieviešana un uzraudzība'!B18</f>
        <v>Darba izmaksas ir nepareizi sadalītas specifiskiem projektiem</v>
      </c>
      <c r="E5" s="22" t="str">
        <f>'2. Ieviešana un uzraudzība'!C18</f>
        <v xml:space="preserve">Finansējuma saņēmējs apzināti nepareizi sadala darba laika izmaksas starp ES fondu projektiem un citiem finansējuma avotiem. </v>
      </c>
      <c r="F5" s="189" t="str">
        <f>'2. Ieviešana un uzraudzība'!E18:E18</f>
        <v>Finansējuma saņēmējs</v>
      </c>
      <c r="G5" s="190"/>
      <c r="H5" s="23" t="str">
        <f>'2. Ieviešana un uzraudzība'!F18:F18</f>
        <v>Ārējais</v>
      </c>
      <c r="I5" s="94"/>
    </row>
    <row r="7" spans="1:15" x14ac:dyDescent="0.2">
      <c r="A7" t="s">
        <v>168</v>
      </c>
    </row>
    <row r="8" spans="1:15" ht="56.25" customHeight="1" x14ac:dyDescent="0.4">
      <c r="A8" s="184" t="s">
        <v>43</v>
      </c>
      <c r="B8" s="185"/>
      <c r="C8" s="186"/>
      <c r="D8" s="184" t="s">
        <v>44</v>
      </c>
      <c r="E8" s="185"/>
      <c r="F8" s="185"/>
      <c r="G8" s="185"/>
      <c r="H8" s="185"/>
      <c r="I8" s="185"/>
      <c r="J8" s="185"/>
      <c r="K8" s="185"/>
      <c r="L8" s="186"/>
      <c r="M8" s="184" t="s">
        <v>45</v>
      </c>
      <c r="N8" s="185"/>
      <c r="O8" s="186"/>
    </row>
    <row r="9" spans="1:15" ht="110.25" x14ac:dyDescent="0.25">
      <c r="A9" s="50" t="s">
        <v>51</v>
      </c>
      <c r="B9" s="50" t="s">
        <v>50</v>
      </c>
      <c r="C9" s="50" t="s">
        <v>56</v>
      </c>
      <c r="D9" s="50" t="s">
        <v>46</v>
      </c>
      <c r="E9" s="50" t="s">
        <v>47</v>
      </c>
      <c r="F9" s="101" t="s">
        <v>48</v>
      </c>
      <c r="G9" s="126" t="s">
        <v>302</v>
      </c>
      <c r="H9" s="126" t="s">
        <v>49</v>
      </c>
      <c r="I9" s="126" t="s">
        <v>303</v>
      </c>
      <c r="J9" s="50" t="s">
        <v>166</v>
      </c>
      <c r="K9" s="51" t="s">
        <v>160</v>
      </c>
      <c r="L9" s="51" t="s">
        <v>161</v>
      </c>
      <c r="M9" s="50" t="s">
        <v>52</v>
      </c>
      <c r="N9" s="50" t="s">
        <v>53</v>
      </c>
      <c r="O9" s="50" t="s">
        <v>57</v>
      </c>
    </row>
    <row r="10" spans="1:15" ht="233.25" customHeight="1" x14ac:dyDescent="0.2">
      <c r="A10" s="198"/>
      <c r="B10" s="198"/>
      <c r="C10" s="209">
        <f>A10*B10</f>
        <v>0</v>
      </c>
      <c r="D10" s="138" t="s">
        <v>68</v>
      </c>
      <c r="E10" s="124" t="s">
        <v>401</v>
      </c>
      <c r="F10" s="53"/>
      <c r="G10" s="95"/>
      <c r="H10" s="53"/>
      <c r="I10" s="95"/>
      <c r="J10" s="52"/>
      <c r="K10" s="198"/>
      <c r="L10" s="198"/>
      <c r="M10" s="214">
        <f>A10+K10</f>
        <v>0</v>
      </c>
      <c r="N10" s="214">
        <f>B10+L10</f>
        <v>0</v>
      </c>
      <c r="O10" s="209">
        <f>M10*N10</f>
        <v>0</v>
      </c>
    </row>
    <row r="11" spans="1:15" ht="15" x14ac:dyDescent="0.2">
      <c r="A11" s="198"/>
      <c r="B11" s="198"/>
      <c r="C11" s="209"/>
      <c r="D11" s="4" t="s">
        <v>69</v>
      </c>
      <c r="E11" s="7" t="s">
        <v>26</v>
      </c>
      <c r="F11" s="53"/>
      <c r="G11" s="95"/>
      <c r="H11" s="53"/>
      <c r="I11" s="95"/>
      <c r="J11" s="52"/>
      <c r="K11" s="198"/>
      <c r="L11" s="198"/>
      <c r="M11" s="214"/>
      <c r="N11" s="214"/>
      <c r="O11" s="209"/>
    </row>
    <row r="13" spans="1:15" x14ac:dyDescent="0.2">
      <c r="A13" t="s">
        <v>169</v>
      </c>
    </row>
    <row r="14" spans="1:15" ht="56.25" customHeight="1" x14ac:dyDescent="0.4">
      <c r="A14" s="184" t="s">
        <v>45</v>
      </c>
      <c r="B14" s="185"/>
      <c r="C14" s="186"/>
      <c r="D14" s="213" t="s">
        <v>170</v>
      </c>
      <c r="E14" s="213"/>
      <c r="F14" s="213"/>
      <c r="G14" s="213"/>
      <c r="H14" s="213"/>
      <c r="I14" s="213"/>
      <c r="J14" s="213"/>
      <c r="K14" s="213"/>
      <c r="L14" s="213"/>
      <c r="M14" s="184" t="s">
        <v>55</v>
      </c>
      <c r="N14" s="185"/>
      <c r="O14" s="186"/>
    </row>
    <row r="15" spans="1:15" ht="94.5" x14ac:dyDescent="0.25">
      <c r="A15" s="50" t="s">
        <v>52</v>
      </c>
      <c r="B15" s="50" t="s">
        <v>53</v>
      </c>
      <c r="C15" s="50" t="s">
        <v>54</v>
      </c>
      <c r="D15" s="211" t="s">
        <v>157</v>
      </c>
      <c r="E15" s="211"/>
      <c r="F15" s="187" t="s">
        <v>152</v>
      </c>
      <c r="G15" s="188"/>
      <c r="H15" s="187" t="s">
        <v>153</v>
      </c>
      <c r="I15" s="212"/>
      <c r="J15" s="188"/>
      <c r="K15" s="31" t="s">
        <v>158</v>
      </c>
      <c r="L15" s="31" t="s">
        <v>159</v>
      </c>
      <c r="M15" s="50" t="s">
        <v>154</v>
      </c>
      <c r="N15" s="50" t="s">
        <v>155</v>
      </c>
      <c r="O15" s="51" t="s">
        <v>162</v>
      </c>
    </row>
    <row r="16" spans="1:15" x14ac:dyDescent="0.2">
      <c r="A16" s="191">
        <f>M10</f>
        <v>0</v>
      </c>
      <c r="B16" s="191">
        <f>N10</f>
        <v>0</v>
      </c>
      <c r="C16" s="209">
        <f>O10</f>
        <v>0</v>
      </c>
      <c r="D16" s="199"/>
      <c r="E16" s="199"/>
      <c r="F16" s="196"/>
      <c r="G16" s="197"/>
      <c r="H16" s="198"/>
      <c r="I16" s="198"/>
      <c r="J16" s="198"/>
      <c r="K16" s="206"/>
      <c r="L16" s="206"/>
      <c r="M16" s="191">
        <f>A16+K16</f>
        <v>0</v>
      </c>
      <c r="N16" s="191">
        <f>B16+L16</f>
        <v>0</v>
      </c>
      <c r="O16" s="194">
        <f>M16*N16</f>
        <v>0</v>
      </c>
    </row>
    <row r="17" spans="1:15" x14ac:dyDescent="0.2">
      <c r="A17" s="193"/>
      <c r="B17" s="193"/>
      <c r="C17" s="209"/>
      <c r="D17" s="199"/>
      <c r="E17" s="199"/>
      <c r="F17" s="196"/>
      <c r="G17" s="197"/>
      <c r="H17" s="198"/>
      <c r="I17" s="198"/>
      <c r="J17" s="198"/>
      <c r="K17" s="208"/>
      <c r="L17" s="208"/>
      <c r="M17" s="193"/>
      <c r="N17" s="193"/>
      <c r="O17" s="230"/>
    </row>
    <row r="39" spans="2:4" x14ac:dyDescent="0.2">
      <c r="B39" s="105"/>
      <c r="C39" s="105"/>
      <c r="D39" s="105"/>
    </row>
    <row r="40" spans="2:4" x14ac:dyDescent="0.2">
      <c r="B40" s="105"/>
      <c r="C40" s="105"/>
      <c r="D40" s="105"/>
    </row>
    <row r="41" spans="2:4" x14ac:dyDescent="0.2">
      <c r="B41" s="105">
        <v>1</v>
      </c>
      <c r="C41" s="105">
        <v>-1</v>
      </c>
      <c r="D41" s="105"/>
    </row>
    <row r="42" spans="2:4" x14ac:dyDescent="0.2">
      <c r="B42" s="105">
        <v>2</v>
      </c>
      <c r="C42" s="105">
        <v>-2</v>
      </c>
      <c r="D42" s="105"/>
    </row>
    <row r="43" spans="2:4" x14ac:dyDescent="0.2">
      <c r="B43" s="105">
        <v>3</v>
      </c>
      <c r="C43" s="105">
        <v>-3</v>
      </c>
      <c r="D43" s="105"/>
    </row>
    <row r="44" spans="2:4" x14ac:dyDescent="0.2">
      <c r="B44" s="105">
        <v>4</v>
      </c>
      <c r="C44" s="105">
        <v>-4</v>
      </c>
      <c r="D44" s="105"/>
    </row>
    <row r="45" spans="2:4" x14ac:dyDescent="0.2">
      <c r="B45" s="105"/>
      <c r="C45" s="105"/>
      <c r="D45" s="105"/>
    </row>
    <row r="46" spans="2:4" x14ac:dyDescent="0.2">
      <c r="B46" s="105"/>
      <c r="C46" s="105"/>
      <c r="D46" s="105"/>
    </row>
    <row r="47" spans="2:4" x14ac:dyDescent="0.2">
      <c r="B47" s="105"/>
      <c r="C47" s="105"/>
      <c r="D47" s="105"/>
    </row>
  </sheetData>
  <mergeCells count="34">
    <mergeCell ref="M14:O14"/>
    <mergeCell ref="A16:A17"/>
    <mergeCell ref="B16:B17"/>
    <mergeCell ref="C16:C17"/>
    <mergeCell ref="D16:E16"/>
    <mergeCell ref="L16:L17"/>
    <mergeCell ref="M16:M17"/>
    <mergeCell ref="N16:N17"/>
    <mergeCell ref="O16:O17"/>
    <mergeCell ref="K16:K17"/>
    <mergeCell ref="D15:E15"/>
    <mergeCell ref="H15:J15"/>
    <mergeCell ref="D17:E17"/>
    <mergeCell ref="H17:J17"/>
    <mergeCell ref="F15:G15"/>
    <mergeCell ref="H16:J16"/>
    <mergeCell ref="M8:O8"/>
    <mergeCell ref="A10:A11"/>
    <mergeCell ref="B10:B11"/>
    <mergeCell ref="C10:C11"/>
    <mergeCell ref="K10:K11"/>
    <mergeCell ref="L10:L11"/>
    <mergeCell ref="M10:M11"/>
    <mergeCell ref="N10:N11"/>
    <mergeCell ref="O10:O11"/>
    <mergeCell ref="F16:G16"/>
    <mergeCell ref="F17:G17"/>
    <mergeCell ref="C3:H3"/>
    <mergeCell ref="A8:C8"/>
    <mergeCell ref="D8:L8"/>
    <mergeCell ref="A14:C14"/>
    <mergeCell ref="D14:L14"/>
    <mergeCell ref="F4:G4"/>
    <mergeCell ref="F5:G5"/>
  </mergeCells>
  <conditionalFormatting sqref="A10:B10 K10">
    <cfRule type="cellIs" dxfId="82" priority="27" operator="between">
      <formula>0</formula>
      <formula>0</formula>
    </cfRule>
  </conditionalFormatting>
  <conditionalFormatting sqref="C10">
    <cfRule type="cellIs" dxfId="81" priority="12" operator="between">
      <formula>8</formula>
      <formula>16</formula>
    </cfRule>
    <cfRule type="cellIs" dxfId="80" priority="13" operator="between">
      <formula>4</formula>
      <formula>6</formula>
    </cfRule>
    <cfRule type="cellIs" dxfId="79" priority="14" operator="between">
      <formula>0</formula>
      <formula>3</formula>
    </cfRule>
  </conditionalFormatting>
  <conditionalFormatting sqref="C16">
    <cfRule type="cellIs" dxfId="78" priority="9" operator="between">
      <formula>8</formula>
      <formula>16</formula>
    </cfRule>
    <cfRule type="cellIs" dxfId="77" priority="10" operator="between">
      <formula>4</formula>
      <formula>6</formula>
    </cfRule>
    <cfRule type="cellIs" dxfId="76" priority="11" operator="between">
      <formula>0</formula>
      <formula>3</formula>
    </cfRule>
  </conditionalFormatting>
  <conditionalFormatting sqref="O10">
    <cfRule type="cellIs" dxfId="75" priority="6" operator="between">
      <formula>8</formula>
      <formula>16</formula>
    </cfRule>
    <cfRule type="cellIs" dxfId="74" priority="7" operator="between">
      <formula>4</formula>
      <formula>6</formula>
    </cfRule>
    <cfRule type="cellIs" dxfId="73" priority="8" operator="between">
      <formula>0</formula>
      <formula>3</formula>
    </cfRule>
  </conditionalFormatting>
  <conditionalFormatting sqref="O16">
    <cfRule type="cellIs" dxfId="72" priority="3" operator="between">
      <formula>8</formula>
      <formula>16</formula>
    </cfRule>
    <cfRule type="cellIs" dxfId="71" priority="4" operator="between">
      <formula>4</formula>
      <formula>6</formula>
    </cfRule>
    <cfRule type="cellIs" dxfId="70" priority="5" operator="between">
      <formula>0</formula>
      <formula>3</formula>
    </cfRule>
  </conditionalFormatting>
  <conditionalFormatting sqref="J10:J11">
    <cfRule type="cellIs" dxfId="69" priority="2" operator="between">
      <formula>0</formula>
      <formula>0</formula>
    </cfRule>
  </conditionalFormatting>
  <conditionalFormatting sqref="F10:F11 H10:H11">
    <cfRule type="cellIs" dxfId="68" priority="1" operator="between">
      <formula>0</formula>
      <formula>0</formula>
    </cfRule>
  </conditionalFormatting>
  <dataValidations count="2">
    <dataValidation type="list" allowBlank="1" showInputMessage="1" showErrorMessage="1" sqref="A10 B10:B11">
      <formula1>positive</formula1>
    </dataValidation>
    <dataValidation type="list" allowBlank="1" showInputMessage="1" showErrorMessage="1" sqref="K10:L11 K16:L17">
      <formula1>negative</formula1>
    </dataValidation>
  </dataValidations>
  <pageMargins left="0.70866141732283472" right="0.70866141732283472" top="0.74803149606299213" bottom="0.74803149606299213" header="0.31496062992125984" footer="0.31496062992125984"/>
  <pageSetup paperSize="8" scale="5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'AR1'!$A$53:$A$55</xm:f>
          </x14:formula1>
          <xm:sqref>J10:J11</xm:sqref>
        </x14:dataValidation>
        <x14:dataValidation type="list" allowBlank="1" showInputMessage="1" showErrorMessage="1">
          <x14:formula1>
            <xm:f>'AR1'!$A$58:$A$59</xm:f>
          </x14:formula1>
          <xm:sqref>F10:F11 H10:H11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598"/>
  <sheetViews>
    <sheetView view="pageBreakPreview" zoomScaleNormal="55" zoomScaleSheetLayoutView="100" zoomScalePageLayoutView="125" workbookViewId="0"/>
  </sheetViews>
  <sheetFormatPr defaultColWidth="8.85546875" defaultRowHeight="15.75" x14ac:dyDescent="0.25"/>
  <cols>
    <col min="1" max="1" width="14.85546875" style="8" customWidth="1"/>
    <col min="2" max="2" width="33.7109375" style="1" customWidth="1"/>
    <col min="3" max="3" width="51.42578125" style="1" customWidth="1"/>
    <col min="4" max="4" width="31.85546875" style="6" bestFit="1" customWidth="1"/>
    <col min="5" max="5" width="17.85546875" style="6" bestFit="1" customWidth="1"/>
    <col min="6" max="6" width="15.5703125" customWidth="1"/>
    <col min="7" max="7" width="31.28515625" customWidth="1"/>
    <col min="8" max="9" width="8.85546875" customWidth="1"/>
  </cols>
  <sheetData>
    <row r="1" spans="1:7" x14ac:dyDescent="0.25">
      <c r="A1" s="8" t="s">
        <v>173</v>
      </c>
      <c r="C1" s="54"/>
      <c r="D1" s="54"/>
      <c r="E1" s="54"/>
      <c r="F1" s="55"/>
    </row>
    <row r="2" spans="1:7" x14ac:dyDescent="0.25">
      <c r="C2" s="5"/>
      <c r="D2" s="5"/>
      <c r="E2" s="5"/>
    </row>
    <row r="3" spans="1:7" ht="26.25" x14ac:dyDescent="0.4">
      <c r="A3" s="39" t="s">
        <v>258</v>
      </c>
      <c r="C3" s="5"/>
      <c r="D3" s="5"/>
      <c r="E3" s="5"/>
    </row>
    <row r="4" spans="1:7" x14ac:dyDescent="0.25">
      <c r="C4" s="5"/>
      <c r="D4" s="5"/>
      <c r="E4" s="5"/>
    </row>
    <row r="5" spans="1:7" s="11" customFormat="1" ht="38.25" customHeight="1" x14ac:dyDescent="0.4">
      <c r="A5" s="184" t="s">
        <v>30</v>
      </c>
      <c r="B5" s="185"/>
      <c r="C5" s="185"/>
      <c r="D5" s="185"/>
      <c r="E5" s="185"/>
      <c r="F5" s="185"/>
      <c r="G5" s="186"/>
    </row>
    <row r="6" spans="1:7" s="10" customFormat="1" ht="47.25" x14ac:dyDescent="0.25">
      <c r="A6" s="50" t="s">
        <v>31</v>
      </c>
      <c r="B6" s="50" t="s">
        <v>32</v>
      </c>
      <c r="C6" s="50" t="s">
        <v>156</v>
      </c>
      <c r="D6" s="50" t="s">
        <v>33</v>
      </c>
      <c r="E6" s="50" t="s">
        <v>34</v>
      </c>
      <c r="F6" s="25" t="s">
        <v>35</v>
      </c>
      <c r="G6" s="25" t="s">
        <v>36</v>
      </c>
    </row>
    <row r="7" spans="1:7" ht="82.5" customHeight="1" x14ac:dyDescent="0.2">
      <c r="A7" s="17" t="s">
        <v>37</v>
      </c>
      <c r="B7" s="120" t="s">
        <v>207</v>
      </c>
      <c r="C7" s="121" t="s">
        <v>301</v>
      </c>
      <c r="D7" s="120" t="s">
        <v>236</v>
      </c>
      <c r="E7" s="120" t="s">
        <v>22</v>
      </c>
      <c r="F7" s="76"/>
      <c r="G7" s="26"/>
    </row>
    <row r="8" spans="1:7" ht="105.75" customHeight="1" x14ac:dyDescent="0.2">
      <c r="A8" s="17" t="s">
        <v>38</v>
      </c>
      <c r="B8" s="120" t="s">
        <v>204</v>
      </c>
      <c r="C8" s="121" t="s">
        <v>257</v>
      </c>
      <c r="D8" s="120" t="s">
        <v>237</v>
      </c>
      <c r="E8" s="120" t="s">
        <v>21</v>
      </c>
      <c r="F8" s="76"/>
      <c r="G8" s="26"/>
    </row>
    <row r="9" spans="1:7" ht="65.25" customHeight="1" x14ac:dyDescent="0.2">
      <c r="A9" s="17" t="s">
        <v>39</v>
      </c>
      <c r="B9" s="122" t="s">
        <v>14</v>
      </c>
      <c r="C9" s="123" t="s">
        <v>299</v>
      </c>
      <c r="D9" s="120" t="s">
        <v>237</v>
      </c>
      <c r="E9" s="120" t="s">
        <v>21</v>
      </c>
      <c r="F9" s="76"/>
      <c r="G9" s="26"/>
    </row>
    <row r="10" spans="1:7" ht="45.75" customHeight="1" x14ac:dyDescent="0.2">
      <c r="A10" s="12" t="s">
        <v>40</v>
      </c>
      <c r="B10" s="13"/>
      <c r="C10" s="14" t="s">
        <v>17</v>
      </c>
      <c r="D10" s="13"/>
      <c r="E10" s="13"/>
      <c r="F10" s="76"/>
      <c r="G10" s="26"/>
    </row>
    <row r="11" spans="1:7" s="2" customFormat="1" x14ac:dyDescent="0.25">
      <c r="A11" s="9"/>
      <c r="B11" s="5"/>
      <c r="C11" s="5"/>
      <c r="D11" s="5"/>
      <c r="E11" s="5"/>
    </row>
    <row r="12" spans="1:7" s="2" customFormat="1" x14ac:dyDescent="0.25">
      <c r="A12" s="9"/>
      <c r="B12" s="5"/>
      <c r="C12" s="5"/>
      <c r="D12" s="5"/>
      <c r="E12" s="5"/>
    </row>
    <row r="13" spans="1:7" s="2" customFormat="1" x14ac:dyDescent="0.25">
      <c r="A13" s="9"/>
      <c r="B13" s="5"/>
      <c r="C13" s="5"/>
      <c r="D13" s="5"/>
      <c r="E13" s="5"/>
    </row>
    <row r="14" spans="1:7" s="2" customFormat="1" x14ac:dyDescent="0.25">
      <c r="A14" s="9"/>
      <c r="B14" s="5"/>
      <c r="C14" s="5"/>
      <c r="D14" s="5"/>
      <c r="E14" s="5"/>
    </row>
    <row r="15" spans="1:7" s="2" customFormat="1" x14ac:dyDescent="0.25">
      <c r="A15" s="9"/>
      <c r="B15" s="5"/>
      <c r="C15" s="5"/>
      <c r="D15" s="5"/>
      <c r="E15" s="5"/>
    </row>
    <row r="16" spans="1:7" s="2" customFormat="1" x14ac:dyDescent="0.25">
      <c r="A16" s="9"/>
      <c r="B16" s="5"/>
      <c r="C16" s="5"/>
      <c r="D16" s="5"/>
      <c r="E16" s="5"/>
    </row>
    <row r="17" spans="1:5" s="2" customFormat="1" x14ac:dyDescent="0.25">
      <c r="A17" s="9"/>
      <c r="B17" s="5"/>
      <c r="C17" s="5"/>
      <c r="D17" s="5"/>
      <c r="E17" s="5"/>
    </row>
    <row r="18" spans="1:5" s="2" customFormat="1" x14ac:dyDescent="0.25">
      <c r="A18" s="9"/>
      <c r="B18" s="5"/>
      <c r="C18" s="5"/>
      <c r="D18" s="5"/>
      <c r="E18" s="5"/>
    </row>
    <row r="19" spans="1:5" s="2" customFormat="1" x14ac:dyDescent="0.25">
      <c r="A19" s="9"/>
      <c r="B19" s="5"/>
      <c r="C19" s="5"/>
      <c r="D19" s="5"/>
      <c r="E19" s="5"/>
    </row>
    <row r="20" spans="1:5" s="2" customFormat="1" x14ac:dyDescent="0.25">
      <c r="A20" s="9"/>
      <c r="B20" s="5"/>
      <c r="C20" s="5"/>
      <c r="D20" s="5"/>
      <c r="E20" s="5"/>
    </row>
    <row r="21" spans="1:5" s="2" customFormat="1" x14ac:dyDescent="0.25">
      <c r="A21" s="9"/>
      <c r="B21" s="5"/>
      <c r="C21" s="5"/>
      <c r="D21" s="5"/>
      <c r="E21" s="5"/>
    </row>
    <row r="22" spans="1:5" s="2" customFormat="1" x14ac:dyDescent="0.25">
      <c r="A22" s="9"/>
      <c r="B22" s="5"/>
      <c r="C22" s="5"/>
      <c r="D22" s="5"/>
      <c r="E22" s="5"/>
    </row>
    <row r="23" spans="1:5" s="2" customFormat="1" x14ac:dyDescent="0.25">
      <c r="A23" s="9"/>
      <c r="B23" s="5"/>
      <c r="C23" s="5"/>
      <c r="D23" s="5"/>
      <c r="E23" s="5"/>
    </row>
    <row r="24" spans="1:5" s="2" customFormat="1" x14ac:dyDescent="0.25">
      <c r="A24" s="9"/>
      <c r="B24" s="5"/>
      <c r="C24" s="5"/>
      <c r="D24" s="5"/>
      <c r="E24" s="5"/>
    </row>
    <row r="25" spans="1:5" s="2" customFormat="1" x14ac:dyDescent="0.25">
      <c r="A25" s="9"/>
      <c r="B25" s="5"/>
      <c r="C25" s="5"/>
      <c r="D25" s="5"/>
      <c r="E25" s="5"/>
    </row>
    <row r="26" spans="1:5" s="2" customFormat="1" x14ac:dyDescent="0.25">
      <c r="A26" s="9"/>
      <c r="B26" s="5"/>
      <c r="C26" s="5"/>
      <c r="D26" s="5"/>
      <c r="E26" s="5"/>
    </row>
    <row r="27" spans="1:5" s="2" customFormat="1" x14ac:dyDescent="0.25">
      <c r="A27" s="9"/>
      <c r="B27" s="5"/>
      <c r="C27" s="5"/>
      <c r="D27" s="5"/>
      <c r="E27" s="5"/>
    </row>
    <row r="28" spans="1:5" s="2" customFormat="1" x14ac:dyDescent="0.25">
      <c r="A28" s="9"/>
      <c r="B28" s="5"/>
      <c r="C28" s="5"/>
      <c r="D28" s="5"/>
      <c r="E28" s="5"/>
    </row>
    <row r="29" spans="1:5" s="2" customFormat="1" x14ac:dyDescent="0.25">
      <c r="A29" s="9"/>
      <c r="B29" s="5"/>
      <c r="C29" s="5"/>
      <c r="D29" s="5"/>
      <c r="E29" s="5"/>
    </row>
    <row r="30" spans="1:5" s="2" customFormat="1" x14ac:dyDescent="0.25">
      <c r="A30" s="9"/>
      <c r="B30" s="5"/>
      <c r="C30" s="5"/>
      <c r="D30" s="5"/>
      <c r="E30" s="5"/>
    </row>
    <row r="31" spans="1:5" s="2" customFormat="1" x14ac:dyDescent="0.25">
      <c r="A31" s="9"/>
      <c r="B31" s="5"/>
      <c r="C31" s="5"/>
      <c r="D31" s="5"/>
      <c r="E31" s="5"/>
    </row>
    <row r="32" spans="1:5" s="2" customFormat="1" x14ac:dyDescent="0.25">
      <c r="A32" s="9"/>
      <c r="B32" s="5"/>
      <c r="C32" s="5"/>
      <c r="D32" s="5"/>
      <c r="E32" s="5"/>
    </row>
    <row r="33" spans="1:6" s="2" customFormat="1" x14ac:dyDescent="0.25">
      <c r="A33" s="9"/>
      <c r="B33" s="5"/>
      <c r="C33" s="5"/>
      <c r="D33" s="5"/>
      <c r="E33" s="5"/>
    </row>
    <row r="34" spans="1:6" s="2" customFormat="1" hidden="1" x14ac:dyDescent="0.25">
      <c r="A34" s="9"/>
      <c r="B34" s="5"/>
      <c r="C34" s="5"/>
      <c r="D34" s="5"/>
      <c r="E34" s="5"/>
      <c r="F34" s="2" t="s">
        <v>12</v>
      </c>
    </row>
    <row r="35" spans="1:6" s="2" customFormat="1" hidden="1" x14ac:dyDescent="0.25">
      <c r="A35" s="9"/>
      <c r="B35" s="5"/>
      <c r="C35" s="5"/>
      <c r="D35" s="5"/>
      <c r="E35" s="5"/>
      <c r="F35" s="2" t="s">
        <v>13</v>
      </c>
    </row>
    <row r="36" spans="1:6" s="2" customFormat="1" x14ac:dyDescent="0.25">
      <c r="A36" s="9"/>
      <c r="B36" s="5"/>
      <c r="C36" s="5"/>
      <c r="D36" s="5"/>
      <c r="E36" s="5"/>
    </row>
    <row r="37" spans="1:6" s="2" customFormat="1" x14ac:dyDescent="0.25">
      <c r="A37" s="9"/>
      <c r="B37" s="5"/>
      <c r="C37" s="5"/>
      <c r="D37" s="5"/>
      <c r="E37" s="5"/>
    </row>
    <row r="38" spans="1:6" s="2" customFormat="1" x14ac:dyDescent="0.25">
      <c r="A38" s="9"/>
      <c r="B38" s="5"/>
      <c r="C38" s="5"/>
      <c r="D38" s="5"/>
      <c r="E38" s="5"/>
    </row>
    <row r="39" spans="1:6" s="2" customFormat="1" x14ac:dyDescent="0.25">
      <c r="A39" s="9"/>
      <c r="B39" s="5"/>
      <c r="C39" s="5"/>
      <c r="D39" s="5"/>
      <c r="E39" s="5"/>
    </row>
    <row r="40" spans="1:6" s="2" customFormat="1" x14ac:dyDescent="0.25">
      <c r="A40" s="9"/>
      <c r="B40" s="5"/>
      <c r="C40" s="5"/>
      <c r="D40" s="5"/>
      <c r="E40" s="5"/>
    </row>
    <row r="41" spans="1:6" s="2" customFormat="1" x14ac:dyDescent="0.25">
      <c r="A41" s="9"/>
      <c r="B41" s="5"/>
      <c r="C41" s="5"/>
      <c r="D41" s="5"/>
      <c r="E41" s="5"/>
    </row>
    <row r="42" spans="1:6" s="2" customFormat="1" x14ac:dyDescent="0.25">
      <c r="A42" s="9"/>
      <c r="B42" s="5"/>
      <c r="C42" s="5"/>
      <c r="D42" s="5"/>
      <c r="E42" s="5"/>
    </row>
    <row r="43" spans="1:6" s="2" customFormat="1" x14ac:dyDescent="0.25">
      <c r="A43" s="9"/>
      <c r="B43" s="5"/>
      <c r="C43" s="5"/>
      <c r="D43" s="5"/>
      <c r="E43" s="5"/>
    </row>
    <row r="44" spans="1:6" s="2" customFormat="1" x14ac:dyDescent="0.25">
      <c r="A44" s="9"/>
      <c r="B44" s="5"/>
      <c r="C44" s="5"/>
      <c r="D44" s="5"/>
      <c r="E44" s="5"/>
    </row>
    <row r="45" spans="1:6" s="2" customFormat="1" x14ac:dyDescent="0.25">
      <c r="A45" s="9"/>
      <c r="B45" s="5"/>
      <c r="C45" s="5"/>
      <c r="D45" s="5"/>
      <c r="E45" s="5"/>
    </row>
    <row r="46" spans="1:6" s="2" customFormat="1" x14ac:dyDescent="0.25">
      <c r="A46" s="9"/>
      <c r="B46" s="5"/>
      <c r="C46" s="5"/>
      <c r="D46" s="5"/>
      <c r="E46" s="5"/>
    </row>
    <row r="47" spans="1:6" s="2" customFormat="1" x14ac:dyDescent="0.25">
      <c r="A47" s="9"/>
      <c r="B47" s="5"/>
      <c r="C47" s="5"/>
      <c r="D47" s="5"/>
      <c r="E47" s="5"/>
    </row>
    <row r="48" spans="1:6" s="2" customFormat="1" x14ac:dyDescent="0.25">
      <c r="A48" s="9"/>
      <c r="B48" s="5"/>
      <c r="C48" s="5"/>
      <c r="D48" s="5"/>
      <c r="E48" s="5"/>
    </row>
    <row r="49" spans="1:5" s="2" customFormat="1" x14ac:dyDescent="0.25">
      <c r="A49" s="9"/>
      <c r="B49" s="5"/>
      <c r="C49" s="5"/>
      <c r="D49" s="5"/>
      <c r="E49" s="5"/>
    </row>
    <row r="50" spans="1:5" s="2" customFormat="1" ht="15.75" hidden="1" customHeight="1" x14ac:dyDescent="0.25">
      <c r="A50" s="9"/>
      <c r="B50" s="5"/>
      <c r="C50" s="5"/>
      <c r="D50" s="5"/>
      <c r="E50" s="5"/>
    </row>
    <row r="51" spans="1:5" s="2" customFormat="1" ht="15.75" hidden="1" customHeight="1" x14ac:dyDescent="0.25">
      <c r="A51" s="9"/>
      <c r="B51" s="5"/>
      <c r="C51" s="5"/>
      <c r="D51" s="5"/>
      <c r="E51" s="5"/>
    </row>
    <row r="52" spans="1:5" s="2" customFormat="1" ht="15.75" hidden="1" customHeight="1" x14ac:dyDescent="0.25">
      <c r="A52" s="9"/>
      <c r="B52" s="5"/>
      <c r="C52" s="5"/>
      <c r="D52" s="5"/>
      <c r="E52" s="5"/>
    </row>
    <row r="53" spans="1:5" s="2" customFormat="1" ht="15.75" hidden="1" customHeight="1" x14ac:dyDescent="0.25">
      <c r="A53" s="9"/>
      <c r="B53" s="5"/>
      <c r="C53" s="5"/>
      <c r="D53" s="5"/>
      <c r="E53" s="5"/>
    </row>
    <row r="54" spans="1:5" s="2" customFormat="1" ht="15.75" hidden="1" customHeight="1" x14ac:dyDescent="0.25">
      <c r="A54" s="9"/>
      <c r="B54" s="5"/>
      <c r="C54" s="5"/>
      <c r="D54" s="5"/>
      <c r="E54" s="5"/>
    </row>
    <row r="55" spans="1:5" s="2" customFormat="1" ht="15.75" hidden="1" customHeight="1" x14ac:dyDescent="0.25">
      <c r="A55" s="9"/>
      <c r="B55" s="5"/>
      <c r="C55" s="5"/>
      <c r="D55" s="5"/>
      <c r="E55" s="5"/>
    </row>
    <row r="56" spans="1:5" s="2" customFormat="1" ht="15.75" hidden="1" customHeight="1" x14ac:dyDescent="0.25">
      <c r="A56" s="9"/>
      <c r="B56" s="5"/>
      <c r="C56" s="5"/>
      <c r="D56" s="5"/>
      <c r="E56" s="5"/>
    </row>
    <row r="57" spans="1:5" s="2" customFormat="1" ht="15.75" hidden="1" customHeight="1" x14ac:dyDescent="0.25">
      <c r="A57" s="9"/>
      <c r="B57" s="5"/>
      <c r="C57" s="5"/>
      <c r="D57" s="5"/>
      <c r="E57" s="5"/>
    </row>
    <row r="58" spans="1:5" s="2" customFormat="1" ht="15.75" hidden="1" customHeight="1" x14ac:dyDescent="0.25">
      <c r="A58" s="9"/>
      <c r="B58" s="5"/>
      <c r="C58" s="5"/>
      <c r="D58" s="5"/>
      <c r="E58" s="5"/>
    </row>
    <row r="59" spans="1:5" s="2" customFormat="1" ht="15.75" hidden="1" customHeight="1" x14ac:dyDescent="0.25">
      <c r="A59" s="9"/>
      <c r="B59" s="5"/>
      <c r="C59" s="5"/>
      <c r="D59" s="5"/>
      <c r="E59" s="5"/>
    </row>
    <row r="60" spans="1:5" s="2" customFormat="1" ht="15.75" hidden="1" customHeight="1" x14ac:dyDescent="0.25">
      <c r="A60" s="9"/>
      <c r="B60" s="5"/>
      <c r="C60" s="5"/>
      <c r="D60" s="5"/>
      <c r="E60" s="5"/>
    </row>
    <row r="61" spans="1:5" s="2" customFormat="1" ht="15.75" hidden="1" customHeight="1" x14ac:dyDescent="0.25">
      <c r="A61" s="9"/>
      <c r="B61" s="5"/>
      <c r="C61" s="5"/>
      <c r="D61" s="5"/>
      <c r="E61" s="5"/>
    </row>
    <row r="62" spans="1:5" s="2" customFormat="1" ht="15.75" hidden="1" customHeight="1" x14ac:dyDescent="0.25">
      <c r="A62" s="9"/>
      <c r="B62" s="5"/>
      <c r="C62" s="5"/>
      <c r="D62" s="5"/>
      <c r="E62" s="5"/>
    </row>
    <row r="63" spans="1:5" s="2" customFormat="1" ht="15.75" hidden="1" customHeight="1" x14ac:dyDescent="0.25">
      <c r="A63" s="9"/>
      <c r="B63" s="5"/>
      <c r="C63" s="5"/>
      <c r="D63" s="5"/>
      <c r="E63" s="5"/>
    </row>
    <row r="64" spans="1:5" s="2" customFormat="1" ht="15.75" hidden="1" customHeight="1" x14ac:dyDescent="0.25">
      <c r="A64" s="9"/>
      <c r="B64" s="5"/>
      <c r="C64" s="5"/>
      <c r="D64" s="5"/>
      <c r="E64" s="5"/>
    </row>
    <row r="65" spans="1:5" s="2" customFormat="1" ht="15.75" hidden="1" customHeight="1" x14ac:dyDescent="0.25">
      <c r="A65" s="9"/>
      <c r="B65" s="5"/>
      <c r="C65" s="5"/>
      <c r="D65" s="5"/>
      <c r="E65" s="5"/>
    </row>
    <row r="66" spans="1:5" s="2" customFormat="1" ht="15.75" hidden="1" customHeight="1" x14ac:dyDescent="0.25">
      <c r="A66" s="9"/>
      <c r="B66" s="5"/>
      <c r="C66" s="5"/>
      <c r="D66" s="5"/>
      <c r="E66" s="5"/>
    </row>
    <row r="67" spans="1:5" s="2" customFormat="1" ht="15.75" hidden="1" customHeight="1" x14ac:dyDescent="0.25">
      <c r="A67" s="9"/>
      <c r="B67" s="5"/>
      <c r="C67" s="5"/>
      <c r="D67" s="5"/>
      <c r="E67" s="5"/>
    </row>
    <row r="68" spans="1:5" s="2" customFormat="1" ht="15.75" hidden="1" customHeight="1" x14ac:dyDescent="0.25">
      <c r="A68" s="9"/>
      <c r="B68" s="5"/>
      <c r="C68" s="5"/>
      <c r="D68" s="5"/>
      <c r="E68" s="5"/>
    </row>
    <row r="69" spans="1:5" s="2" customFormat="1" ht="15.75" hidden="1" customHeight="1" x14ac:dyDescent="0.25">
      <c r="A69" s="9"/>
      <c r="B69" s="5"/>
      <c r="C69" s="5"/>
      <c r="D69" s="5"/>
      <c r="E69" s="5"/>
    </row>
    <row r="70" spans="1:5" s="2" customFormat="1" ht="15.75" hidden="1" customHeight="1" x14ac:dyDescent="0.25">
      <c r="A70" s="9"/>
      <c r="B70" s="5"/>
      <c r="C70" s="5"/>
      <c r="D70" s="5"/>
      <c r="E70" s="5"/>
    </row>
    <row r="71" spans="1:5" s="2" customFormat="1" ht="15.75" hidden="1" customHeight="1" x14ac:dyDescent="0.25">
      <c r="A71" s="9"/>
      <c r="B71" s="5"/>
      <c r="C71" s="5"/>
      <c r="D71" s="5"/>
      <c r="E71" s="5"/>
    </row>
    <row r="72" spans="1:5" s="2" customFormat="1" x14ac:dyDescent="0.25">
      <c r="A72" s="9"/>
      <c r="B72" s="5"/>
      <c r="C72" s="5"/>
      <c r="D72" s="5"/>
      <c r="E72" s="5"/>
    </row>
    <row r="73" spans="1:5" s="2" customFormat="1" x14ac:dyDescent="0.25">
      <c r="A73" s="9"/>
      <c r="B73" s="5"/>
      <c r="C73" s="5"/>
      <c r="D73" s="5"/>
      <c r="E73" s="5"/>
    </row>
    <row r="74" spans="1:5" s="2" customFormat="1" x14ac:dyDescent="0.25">
      <c r="A74" s="9"/>
      <c r="B74" s="5"/>
      <c r="C74" s="5"/>
      <c r="D74" s="5"/>
      <c r="E74" s="5"/>
    </row>
    <row r="75" spans="1:5" s="2" customFormat="1" x14ac:dyDescent="0.25">
      <c r="A75" s="9"/>
      <c r="B75" s="5"/>
      <c r="C75" s="5"/>
      <c r="D75" s="5"/>
      <c r="E75" s="5"/>
    </row>
    <row r="76" spans="1:5" s="2" customFormat="1" x14ac:dyDescent="0.25">
      <c r="A76" s="9"/>
      <c r="B76" s="5"/>
      <c r="C76" s="5"/>
      <c r="D76" s="5"/>
      <c r="E76" s="5"/>
    </row>
    <row r="77" spans="1:5" s="2" customFormat="1" x14ac:dyDescent="0.25">
      <c r="A77" s="9"/>
      <c r="B77" s="5"/>
      <c r="C77" s="5"/>
      <c r="D77" s="5"/>
      <c r="E77" s="5"/>
    </row>
    <row r="78" spans="1:5" s="2" customFormat="1" x14ac:dyDescent="0.25">
      <c r="A78" s="9"/>
      <c r="B78" s="5"/>
      <c r="C78" s="5"/>
      <c r="D78" s="5"/>
      <c r="E78" s="5"/>
    </row>
    <row r="79" spans="1:5" s="2" customFormat="1" x14ac:dyDescent="0.25">
      <c r="A79" s="9"/>
      <c r="B79" s="5"/>
      <c r="C79" s="5"/>
      <c r="D79" s="5"/>
      <c r="E79" s="5"/>
    </row>
    <row r="80" spans="1:5" s="2" customFormat="1" x14ac:dyDescent="0.25">
      <c r="A80" s="9"/>
      <c r="B80" s="5"/>
      <c r="C80" s="5"/>
      <c r="D80" s="5"/>
      <c r="E80" s="5"/>
    </row>
    <row r="81" spans="1:5" s="2" customFormat="1" x14ac:dyDescent="0.25">
      <c r="A81" s="9"/>
      <c r="B81" s="5"/>
      <c r="C81" s="5"/>
      <c r="D81" s="5"/>
      <c r="E81" s="5"/>
    </row>
    <row r="82" spans="1:5" s="2" customFormat="1" x14ac:dyDescent="0.25">
      <c r="A82" s="9"/>
      <c r="B82" s="5"/>
      <c r="C82" s="5"/>
      <c r="D82" s="5"/>
      <c r="E82" s="5"/>
    </row>
    <row r="83" spans="1:5" s="2" customFormat="1" x14ac:dyDescent="0.25">
      <c r="A83" s="9"/>
      <c r="B83" s="5"/>
      <c r="C83" s="5"/>
      <c r="D83" s="5"/>
      <c r="E83" s="5"/>
    </row>
    <row r="84" spans="1:5" s="2" customFormat="1" x14ac:dyDescent="0.25">
      <c r="A84" s="9"/>
      <c r="B84" s="5"/>
      <c r="C84" s="5"/>
      <c r="D84" s="5"/>
      <c r="E84" s="5"/>
    </row>
    <row r="85" spans="1:5" s="2" customFormat="1" x14ac:dyDescent="0.25">
      <c r="A85" s="9"/>
      <c r="B85" s="5"/>
      <c r="C85" s="5"/>
      <c r="D85" s="5"/>
      <c r="E85" s="5"/>
    </row>
    <row r="86" spans="1:5" s="2" customFormat="1" x14ac:dyDescent="0.25">
      <c r="A86" s="9"/>
      <c r="B86" s="5"/>
      <c r="C86" s="5"/>
      <c r="D86" s="5"/>
      <c r="E86" s="5"/>
    </row>
    <row r="87" spans="1:5" s="2" customFormat="1" x14ac:dyDescent="0.25">
      <c r="A87" s="9"/>
      <c r="B87" s="5"/>
      <c r="C87" s="5"/>
      <c r="D87" s="5"/>
      <c r="E87" s="5"/>
    </row>
    <row r="88" spans="1:5" s="2" customFormat="1" x14ac:dyDescent="0.25">
      <c r="A88" s="9"/>
      <c r="B88" s="5"/>
      <c r="C88" s="5"/>
      <c r="D88" s="5"/>
      <c r="E88" s="5"/>
    </row>
    <row r="89" spans="1:5" s="2" customFormat="1" x14ac:dyDescent="0.25">
      <c r="A89" s="9"/>
      <c r="B89" s="5"/>
      <c r="C89" s="5"/>
      <c r="D89" s="5"/>
      <c r="E89" s="5"/>
    </row>
    <row r="90" spans="1:5" s="2" customFormat="1" x14ac:dyDescent="0.25">
      <c r="A90" s="9"/>
      <c r="B90" s="5"/>
      <c r="C90" s="5"/>
      <c r="D90" s="5"/>
      <c r="E90" s="5"/>
    </row>
    <row r="91" spans="1:5" s="2" customFormat="1" x14ac:dyDescent="0.25">
      <c r="A91" s="9"/>
      <c r="B91" s="5"/>
      <c r="C91" s="5"/>
      <c r="D91" s="5"/>
      <c r="E91" s="5"/>
    </row>
    <row r="92" spans="1:5" s="2" customFormat="1" x14ac:dyDescent="0.25">
      <c r="A92" s="9"/>
      <c r="B92" s="5"/>
      <c r="C92" s="5"/>
      <c r="D92" s="5"/>
      <c r="E92" s="5"/>
    </row>
    <row r="93" spans="1:5" s="2" customFormat="1" x14ac:dyDescent="0.25">
      <c r="A93" s="9"/>
      <c r="B93" s="5"/>
      <c r="C93" s="5"/>
      <c r="D93" s="5"/>
      <c r="E93" s="5"/>
    </row>
    <row r="94" spans="1:5" s="2" customFormat="1" x14ac:dyDescent="0.25">
      <c r="A94" s="9"/>
      <c r="B94" s="5"/>
      <c r="C94" s="5"/>
      <c r="D94" s="5"/>
      <c r="E94" s="5"/>
    </row>
    <row r="95" spans="1:5" s="2" customFormat="1" x14ac:dyDescent="0.25">
      <c r="A95" s="9"/>
      <c r="B95" s="5"/>
      <c r="C95" s="5"/>
      <c r="D95" s="5"/>
      <c r="E95" s="5"/>
    </row>
    <row r="96" spans="1:5" s="2" customFormat="1" x14ac:dyDescent="0.25">
      <c r="A96" s="9"/>
      <c r="B96" s="5"/>
      <c r="C96" s="5"/>
      <c r="D96" s="5"/>
      <c r="E96" s="5"/>
    </row>
    <row r="97" spans="1:5" s="2" customFormat="1" x14ac:dyDescent="0.25">
      <c r="A97" s="9"/>
      <c r="B97" s="5"/>
      <c r="C97" s="5"/>
      <c r="D97" s="5"/>
      <c r="E97" s="5"/>
    </row>
    <row r="98" spans="1:5" s="2" customFormat="1" x14ac:dyDescent="0.25">
      <c r="A98" s="9"/>
      <c r="B98" s="5"/>
      <c r="C98" s="5"/>
      <c r="D98" s="5"/>
      <c r="E98" s="5"/>
    </row>
    <row r="99" spans="1:5" s="2" customFormat="1" x14ac:dyDescent="0.25">
      <c r="A99" s="9"/>
      <c r="B99" s="5"/>
      <c r="C99" s="5"/>
      <c r="D99" s="5"/>
      <c r="E99" s="5"/>
    </row>
    <row r="100" spans="1:5" s="2" customFormat="1" x14ac:dyDescent="0.25">
      <c r="A100" s="9"/>
      <c r="B100" s="5"/>
      <c r="C100" s="5"/>
      <c r="D100" s="5"/>
      <c r="E100" s="5"/>
    </row>
    <row r="101" spans="1:5" s="2" customFormat="1" x14ac:dyDescent="0.25">
      <c r="A101" s="9"/>
      <c r="B101" s="5"/>
      <c r="C101" s="5"/>
      <c r="D101" s="5"/>
      <c r="E101" s="5"/>
    </row>
    <row r="102" spans="1:5" s="2" customFormat="1" x14ac:dyDescent="0.25">
      <c r="A102" s="9"/>
      <c r="B102" s="5"/>
      <c r="C102" s="5"/>
      <c r="D102" s="5"/>
      <c r="E102" s="5"/>
    </row>
    <row r="103" spans="1:5" s="2" customFormat="1" x14ac:dyDescent="0.25">
      <c r="A103" s="9"/>
      <c r="B103" s="5"/>
      <c r="C103" s="5"/>
      <c r="D103" s="5"/>
      <c r="E103" s="5"/>
    </row>
    <row r="104" spans="1:5" s="2" customFormat="1" x14ac:dyDescent="0.25">
      <c r="A104" s="9"/>
      <c r="B104" s="5"/>
      <c r="C104" s="5"/>
      <c r="D104" s="5"/>
      <c r="E104" s="5"/>
    </row>
    <row r="105" spans="1:5" s="2" customFormat="1" x14ac:dyDescent="0.25">
      <c r="A105" s="9"/>
      <c r="B105" s="5"/>
      <c r="C105" s="5"/>
      <c r="D105" s="5"/>
      <c r="E105" s="5"/>
    </row>
    <row r="106" spans="1:5" s="2" customFormat="1" x14ac:dyDescent="0.25">
      <c r="A106" s="9"/>
      <c r="B106" s="5"/>
      <c r="C106" s="5"/>
      <c r="D106" s="5"/>
      <c r="E106" s="5"/>
    </row>
    <row r="107" spans="1:5" s="2" customFormat="1" x14ac:dyDescent="0.25">
      <c r="A107" s="9"/>
      <c r="B107" s="5"/>
      <c r="C107" s="5"/>
      <c r="D107" s="5"/>
      <c r="E107" s="5"/>
    </row>
    <row r="108" spans="1:5" s="2" customFormat="1" x14ac:dyDescent="0.25">
      <c r="A108" s="9"/>
      <c r="B108" s="5"/>
      <c r="C108" s="5"/>
      <c r="D108" s="5"/>
      <c r="E108" s="5"/>
    </row>
    <row r="109" spans="1:5" s="2" customFormat="1" x14ac:dyDescent="0.25">
      <c r="A109" s="9"/>
      <c r="B109" s="5"/>
      <c r="C109" s="5"/>
      <c r="D109" s="5"/>
      <c r="E109" s="5"/>
    </row>
    <row r="110" spans="1:5" s="2" customFormat="1" x14ac:dyDescent="0.25">
      <c r="A110" s="9"/>
      <c r="B110" s="5"/>
      <c r="C110" s="5"/>
      <c r="D110" s="5"/>
      <c r="E110" s="5"/>
    </row>
    <row r="111" spans="1:5" s="2" customFormat="1" x14ac:dyDescent="0.25">
      <c r="A111" s="9"/>
      <c r="B111" s="5"/>
      <c r="C111" s="5"/>
      <c r="D111" s="5"/>
      <c r="E111" s="5"/>
    </row>
    <row r="112" spans="1:5" s="2" customFormat="1" x14ac:dyDescent="0.25">
      <c r="A112" s="9"/>
      <c r="B112" s="5"/>
      <c r="C112" s="5"/>
      <c r="D112" s="5"/>
      <c r="E112" s="5"/>
    </row>
    <row r="113" spans="1:5" s="2" customFormat="1" x14ac:dyDescent="0.25">
      <c r="A113" s="9"/>
      <c r="B113" s="5"/>
      <c r="C113" s="5"/>
      <c r="D113" s="5"/>
      <c r="E113" s="5"/>
    </row>
    <row r="114" spans="1:5" s="2" customFormat="1" x14ac:dyDescent="0.25">
      <c r="A114" s="9"/>
      <c r="B114" s="5"/>
      <c r="C114" s="5"/>
      <c r="D114" s="5"/>
      <c r="E114" s="5"/>
    </row>
    <row r="115" spans="1:5" s="2" customFormat="1" x14ac:dyDescent="0.25">
      <c r="A115" s="9"/>
      <c r="B115" s="5"/>
      <c r="C115" s="5"/>
      <c r="D115" s="5"/>
      <c r="E115" s="5"/>
    </row>
    <row r="116" spans="1:5" s="2" customFormat="1" x14ac:dyDescent="0.25">
      <c r="A116" s="9"/>
      <c r="B116" s="5"/>
      <c r="C116" s="5"/>
      <c r="D116" s="5"/>
      <c r="E116" s="5"/>
    </row>
    <row r="117" spans="1:5" s="2" customFormat="1" x14ac:dyDescent="0.25">
      <c r="A117" s="9"/>
      <c r="B117" s="5"/>
      <c r="C117" s="5"/>
      <c r="D117" s="5"/>
      <c r="E117" s="5"/>
    </row>
    <row r="118" spans="1:5" s="2" customFormat="1" x14ac:dyDescent="0.25">
      <c r="A118" s="9"/>
      <c r="B118" s="5"/>
      <c r="C118" s="5"/>
      <c r="D118" s="5"/>
      <c r="E118" s="5"/>
    </row>
    <row r="119" spans="1:5" s="2" customFormat="1" x14ac:dyDescent="0.25">
      <c r="A119" s="9"/>
      <c r="B119" s="5"/>
      <c r="C119" s="5"/>
      <c r="D119" s="5"/>
      <c r="E119" s="5"/>
    </row>
    <row r="120" spans="1:5" s="2" customFormat="1" x14ac:dyDescent="0.25">
      <c r="A120" s="9"/>
      <c r="B120" s="5"/>
      <c r="C120" s="5"/>
      <c r="D120" s="5"/>
      <c r="E120" s="5"/>
    </row>
    <row r="121" spans="1:5" s="2" customFormat="1" x14ac:dyDescent="0.25">
      <c r="A121" s="9"/>
      <c r="B121" s="5"/>
      <c r="C121" s="5"/>
      <c r="D121" s="5"/>
      <c r="E121" s="5"/>
    </row>
    <row r="122" spans="1:5" s="2" customFormat="1" x14ac:dyDescent="0.25">
      <c r="A122" s="9"/>
      <c r="B122" s="5"/>
      <c r="C122" s="5"/>
      <c r="D122" s="5"/>
      <c r="E122" s="5"/>
    </row>
    <row r="123" spans="1:5" s="2" customFormat="1" x14ac:dyDescent="0.25">
      <c r="A123" s="9"/>
      <c r="B123" s="5"/>
      <c r="C123" s="5"/>
      <c r="D123" s="5"/>
      <c r="E123" s="5"/>
    </row>
    <row r="124" spans="1:5" s="2" customFormat="1" x14ac:dyDescent="0.25">
      <c r="A124" s="9"/>
      <c r="B124" s="5"/>
      <c r="C124" s="5"/>
      <c r="D124" s="5"/>
      <c r="E124" s="5"/>
    </row>
    <row r="125" spans="1:5" s="2" customFormat="1" x14ac:dyDescent="0.25">
      <c r="A125" s="9"/>
      <c r="B125" s="5"/>
      <c r="C125" s="5"/>
      <c r="D125" s="5"/>
      <c r="E125" s="5"/>
    </row>
    <row r="126" spans="1:5" s="2" customFormat="1" x14ac:dyDescent="0.25">
      <c r="A126" s="9"/>
      <c r="B126" s="5"/>
      <c r="C126" s="5"/>
      <c r="D126" s="5"/>
      <c r="E126" s="5"/>
    </row>
    <row r="127" spans="1:5" s="2" customFormat="1" x14ac:dyDescent="0.25">
      <c r="A127" s="9"/>
      <c r="B127" s="5"/>
      <c r="C127" s="5"/>
      <c r="D127" s="5"/>
      <c r="E127" s="5"/>
    </row>
    <row r="128" spans="1:5" s="2" customFormat="1" x14ac:dyDescent="0.25">
      <c r="A128" s="9"/>
      <c r="B128" s="5"/>
      <c r="C128" s="5"/>
      <c r="D128" s="5"/>
      <c r="E128" s="5"/>
    </row>
    <row r="129" spans="1:5" s="2" customFormat="1" x14ac:dyDescent="0.25">
      <c r="A129" s="9"/>
      <c r="B129" s="5"/>
      <c r="C129" s="5"/>
      <c r="D129" s="5"/>
      <c r="E129" s="5"/>
    </row>
    <row r="130" spans="1:5" s="2" customFormat="1" x14ac:dyDescent="0.25">
      <c r="A130" s="9"/>
      <c r="B130" s="5"/>
      <c r="C130" s="5"/>
      <c r="D130" s="5"/>
      <c r="E130" s="5"/>
    </row>
    <row r="131" spans="1:5" s="2" customFormat="1" x14ac:dyDescent="0.25">
      <c r="A131" s="9"/>
      <c r="B131" s="5"/>
      <c r="C131" s="5"/>
      <c r="D131" s="5"/>
      <c r="E131" s="5"/>
    </row>
    <row r="132" spans="1:5" s="2" customFormat="1" x14ac:dyDescent="0.25">
      <c r="A132" s="9"/>
      <c r="B132" s="5"/>
      <c r="C132" s="5"/>
      <c r="D132" s="5"/>
      <c r="E132" s="5"/>
    </row>
    <row r="133" spans="1:5" s="2" customFormat="1" x14ac:dyDescent="0.25">
      <c r="A133" s="9"/>
      <c r="B133" s="5"/>
      <c r="C133" s="5"/>
      <c r="D133" s="5"/>
      <c r="E133" s="5"/>
    </row>
    <row r="134" spans="1:5" s="2" customFormat="1" x14ac:dyDescent="0.25">
      <c r="A134" s="9"/>
      <c r="B134" s="5"/>
      <c r="C134" s="5"/>
      <c r="D134" s="5"/>
      <c r="E134" s="5"/>
    </row>
    <row r="135" spans="1:5" s="2" customFormat="1" x14ac:dyDescent="0.25">
      <c r="A135" s="9"/>
      <c r="B135" s="5"/>
      <c r="C135" s="5"/>
      <c r="D135" s="5"/>
      <c r="E135" s="5"/>
    </row>
    <row r="136" spans="1:5" s="2" customFormat="1" x14ac:dyDescent="0.25">
      <c r="A136" s="9"/>
      <c r="B136" s="5"/>
      <c r="C136" s="5"/>
      <c r="D136" s="5"/>
      <c r="E136" s="5"/>
    </row>
    <row r="137" spans="1:5" s="2" customFormat="1" x14ac:dyDescent="0.25">
      <c r="A137" s="9"/>
      <c r="B137" s="5"/>
      <c r="C137" s="5"/>
      <c r="D137" s="5"/>
      <c r="E137" s="5"/>
    </row>
    <row r="138" spans="1:5" s="2" customFormat="1" x14ac:dyDescent="0.25">
      <c r="A138" s="9"/>
      <c r="B138" s="5"/>
      <c r="C138" s="5"/>
      <c r="D138" s="5"/>
      <c r="E138" s="5"/>
    </row>
    <row r="139" spans="1:5" s="2" customFormat="1" x14ac:dyDescent="0.25">
      <c r="A139" s="9"/>
      <c r="B139" s="5"/>
      <c r="C139" s="5"/>
      <c r="D139" s="5"/>
      <c r="E139" s="5"/>
    </row>
    <row r="140" spans="1:5" s="2" customFormat="1" x14ac:dyDescent="0.25">
      <c r="A140" s="9"/>
      <c r="B140" s="5"/>
      <c r="C140" s="5"/>
      <c r="D140" s="5"/>
      <c r="E140" s="5"/>
    </row>
    <row r="141" spans="1:5" s="2" customFormat="1" x14ac:dyDescent="0.25">
      <c r="A141" s="9"/>
      <c r="B141" s="5"/>
      <c r="C141" s="5"/>
      <c r="D141" s="5"/>
      <c r="E141" s="5"/>
    </row>
    <row r="142" spans="1:5" s="2" customFormat="1" x14ac:dyDescent="0.25">
      <c r="A142" s="9"/>
      <c r="B142" s="5"/>
      <c r="C142" s="5"/>
      <c r="D142" s="5"/>
      <c r="E142" s="5"/>
    </row>
    <row r="143" spans="1:5" s="2" customFormat="1" x14ac:dyDescent="0.25">
      <c r="A143" s="9"/>
      <c r="B143" s="5"/>
      <c r="C143" s="5"/>
      <c r="D143" s="5"/>
      <c r="E143" s="5"/>
    </row>
    <row r="144" spans="1:5" s="2" customFormat="1" x14ac:dyDescent="0.25">
      <c r="A144" s="9"/>
      <c r="B144" s="5"/>
      <c r="C144" s="5"/>
      <c r="D144" s="5"/>
      <c r="E144" s="5"/>
    </row>
    <row r="145" spans="1:5" s="2" customFormat="1" x14ac:dyDescent="0.25">
      <c r="A145" s="9"/>
      <c r="B145" s="5"/>
      <c r="C145" s="5"/>
      <c r="D145" s="5"/>
      <c r="E145" s="5"/>
    </row>
    <row r="146" spans="1:5" s="2" customFormat="1" x14ac:dyDescent="0.25">
      <c r="A146" s="9"/>
      <c r="B146" s="5"/>
      <c r="C146" s="5"/>
      <c r="D146" s="5"/>
      <c r="E146" s="5"/>
    </row>
    <row r="147" spans="1:5" s="2" customFormat="1" x14ac:dyDescent="0.25">
      <c r="A147" s="9"/>
      <c r="B147" s="5"/>
      <c r="C147" s="5"/>
      <c r="D147" s="5"/>
      <c r="E147" s="5"/>
    </row>
    <row r="148" spans="1:5" s="2" customFormat="1" x14ac:dyDescent="0.25">
      <c r="A148" s="9"/>
      <c r="B148" s="5"/>
      <c r="C148" s="5"/>
      <c r="D148" s="5"/>
      <c r="E148" s="5"/>
    </row>
    <row r="149" spans="1:5" s="2" customFormat="1" x14ac:dyDescent="0.25">
      <c r="A149" s="9"/>
      <c r="B149" s="5"/>
      <c r="C149" s="5"/>
      <c r="D149" s="5"/>
      <c r="E149" s="5"/>
    </row>
    <row r="150" spans="1:5" s="2" customFormat="1" x14ac:dyDescent="0.25">
      <c r="A150" s="9"/>
      <c r="B150" s="5"/>
      <c r="C150" s="5"/>
      <c r="D150" s="5"/>
      <c r="E150" s="5"/>
    </row>
    <row r="151" spans="1:5" s="2" customFormat="1" x14ac:dyDescent="0.25">
      <c r="A151" s="9"/>
      <c r="B151" s="5"/>
      <c r="C151" s="5"/>
      <c r="D151" s="5"/>
      <c r="E151" s="5"/>
    </row>
    <row r="152" spans="1:5" s="2" customFormat="1" x14ac:dyDescent="0.25">
      <c r="A152" s="9"/>
      <c r="B152" s="5"/>
      <c r="C152" s="5"/>
      <c r="D152" s="5"/>
      <c r="E152" s="5"/>
    </row>
    <row r="153" spans="1:5" s="2" customFormat="1" x14ac:dyDescent="0.25">
      <c r="A153" s="9"/>
      <c r="B153" s="5"/>
      <c r="C153" s="5"/>
      <c r="D153" s="5"/>
      <c r="E153" s="5"/>
    </row>
    <row r="154" spans="1:5" s="2" customFormat="1" x14ac:dyDescent="0.25">
      <c r="A154" s="9"/>
      <c r="B154" s="5"/>
      <c r="C154" s="5"/>
      <c r="D154" s="5"/>
      <c r="E154" s="5"/>
    </row>
    <row r="155" spans="1:5" s="2" customFormat="1" x14ac:dyDescent="0.25">
      <c r="A155" s="9"/>
      <c r="B155" s="5"/>
      <c r="C155" s="5"/>
      <c r="D155" s="5"/>
      <c r="E155" s="5"/>
    </row>
    <row r="156" spans="1:5" s="2" customFormat="1" x14ac:dyDescent="0.25">
      <c r="A156" s="9"/>
      <c r="B156" s="5"/>
      <c r="C156" s="5"/>
      <c r="D156" s="5"/>
      <c r="E156" s="5"/>
    </row>
    <row r="157" spans="1:5" s="2" customFormat="1" x14ac:dyDescent="0.25">
      <c r="A157" s="9"/>
      <c r="B157" s="5"/>
      <c r="C157" s="5"/>
      <c r="D157" s="5"/>
      <c r="E157" s="5"/>
    </row>
    <row r="158" spans="1:5" s="2" customFormat="1" x14ac:dyDescent="0.25">
      <c r="A158" s="9"/>
      <c r="B158" s="5"/>
      <c r="C158" s="5"/>
      <c r="D158" s="5"/>
      <c r="E158" s="5"/>
    </row>
    <row r="159" spans="1:5" s="2" customFormat="1" x14ac:dyDescent="0.25">
      <c r="A159" s="9"/>
      <c r="B159" s="5"/>
      <c r="C159" s="5"/>
      <c r="D159" s="5"/>
      <c r="E159" s="5"/>
    </row>
    <row r="160" spans="1:5" s="2" customFormat="1" x14ac:dyDescent="0.25">
      <c r="A160" s="9"/>
      <c r="B160" s="5"/>
      <c r="C160" s="5"/>
      <c r="D160" s="5"/>
      <c r="E160" s="5"/>
    </row>
    <row r="161" spans="1:5" s="2" customFormat="1" x14ac:dyDescent="0.25">
      <c r="A161" s="9"/>
      <c r="B161" s="5"/>
      <c r="C161" s="5"/>
      <c r="D161" s="5"/>
      <c r="E161" s="5"/>
    </row>
    <row r="162" spans="1:5" s="2" customFormat="1" x14ac:dyDescent="0.25">
      <c r="A162" s="9"/>
      <c r="B162" s="5"/>
      <c r="C162" s="5"/>
      <c r="D162" s="5"/>
      <c r="E162" s="5"/>
    </row>
    <row r="163" spans="1:5" s="2" customFormat="1" x14ac:dyDescent="0.25">
      <c r="A163" s="9"/>
      <c r="B163" s="5"/>
      <c r="C163" s="5"/>
      <c r="D163" s="5"/>
      <c r="E163" s="5"/>
    </row>
    <row r="164" spans="1:5" s="2" customFormat="1" x14ac:dyDescent="0.25">
      <c r="A164" s="9"/>
      <c r="B164" s="5"/>
      <c r="C164" s="5"/>
      <c r="D164" s="5"/>
      <c r="E164" s="5"/>
    </row>
    <row r="165" spans="1:5" s="2" customFormat="1" x14ac:dyDescent="0.25">
      <c r="A165" s="9"/>
      <c r="B165" s="5"/>
      <c r="C165" s="5"/>
      <c r="D165" s="5"/>
      <c r="E165" s="5"/>
    </row>
    <row r="166" spans="1:5" s="2" customFormat="1" x14ac:dyDescent="0.25">
      <c r="A166" s="9"/>
      <c r="B166" s="5"/>
      <c r="C166" s="5"/>
      <c r="D166" s="5"/>
      <c r="E166" s="5"/>
    </row>
    <row r="167" spans="1:5" s="2" customFormat="1" x14ac:dyDescent="0.25">
      <c r="A167" s="9"/>
      <c r="B167" s="5"/>
      <c r="C167" s="5"/>
      <c r="D167" s="5"/>
      <c r="E167" s="5"/>
    </row>
    <row r="168" spans="1:5" s="2" customFormat="1" x14ac:dyDescent="0.25">
      <c r="A168" s="9"/>
      <c r="B168" s="5"/>
      <c r="C168" s="5"/>
      <c r="D168" s="5"/>
      <c r="E168" s="5"/>
    </row>
    <row r="169" spans="1:5" s="2" customFormat="1" x14ac:dyDescent="0.25">
      <c r="A169" s="9"/>
      <c r="B169" s="5"/>
      <c r="C169" s="5"/>
      <c r="D169" s="5"/>
      <c r="E169" s="5"/>
    </row>
    <row r="170" spans="1:5" s="2" customFormat="1" x14ac:dyDescent="0.25">
      <c r="A170" s="9"/>
      <c r="B170" s="5"/>
      <c r="C170" s="5"/>
      <c r="D170" s="5"/>
      <c r="E170" s="5"/>
    </row>
    <row r="171" spans="1:5" s="2" customFormat="1" x14ac:dyDescent="0.25">
      <c r="A171" s="9"/>
      <c r="B171" s="5"/>
      <c r="C171" s="5"/>
      <c r="D171" s="5"/>
      <c r="E171" s="5"/>
    </row>
    <row r="172" spans="1:5" s="2" customFormat="1" x14ac:dyDescent="0.25">
      <c r="A172" s="9"/>
      <c r="B172" s="5"/>
      <c r="C172" s="5"/>
      <c r="D172" s="5"/>
      <c r="E172" s="5"/>
    </row>
    <row r="173" spans="1:5" s="2" customFormat="1" x14ac:dyDescent="0.25">
      <c r="A173" s="9"/>
      <c r="B173" s="5"/>
      <c r="C173" s="5"/>
      <c r="D173" s="5"/>
      <c r="E173" s="5"/>
    </row>
    <row r="174" spans="1:5" s="2" customFormat="1" x14ac:dyDescent="0.25">
      <c r="A174" s="9"/>
      <c r="B174" s="5"/>
      <c r="C174" s="5"/>
      <c r="D174" s="5"/>
      <c r="E174" s="5"/>
    </row>
    <row r="175" spans="1:5" s="2" customFormat="1" x14ac:dyDescent="0.25">
      <c r="A175" s="9"/>
      <c r="B175" s="5"/>
      <c r="C175" s="5"/>
      <c r="D175" s="5"/>
      <c r="E175" s="5"/>
    </row>
    <row r="176" spans="1:5" s="2" customFormat="1" x14ac:dyDescent="0.25">
      <c r="A176" s="9"/>
      <c r="B176" s="5"/>
      <c r="C176" s="5"/>
      <c r="D176" s="5"/>
      <c r="E176" s="5"/>
    </row>
    <row r="177" spans="1:5" s="2" customFormat="1" x14ac:dyDescent="0.25">
      <c r="A177" s="9"/>
      <c r="B177" s="5"/>
      <c r="C177" s="5"/>
      <c r="D177" s="5"/>
      <c r="E177" s="5"/>
    </row>
    <row r="178" spans="1:5" s="2" customFormat="1" x14ac:dyDescent="0.25">
      <c r="A178" s="9"/>
      <c r="B178" s="5"/>
      <c r="C178" s="5"/>
      <c r="D178" s="5"/>
      <c r="E178" s="5"/>
    </row>
    <row r="179" spans="1:5" s="2" customFormat="1" x14ac:dyDescent="0.25">
      <c r="A179" s="9"/>
      <c r="B179" s="5"/>
      <c r="C179" s="5"/>
      <c r="D179" s="5"/>
      <c r="E179" s="5"/>
    </row>
    <row r="180" spans="1:5" s="2" customFormat="1" x14ac:dyDescent="0.25">
      <c r="A180" s="9"/>
      <c r="B180" s="5"/>
      <c r="C180" s="5"/>
      <c r="D180" s="5"/>
      <c r="E180" s="5"/>
    </row>
    <row r="181" spans="1:5" s="2" customFormat="1" x14ac:dyDescent="0.25">
      <c r="A181" s="9"/>
      <c r="B181" s="5"/>
      <c r="C181" s="5"/>
      <c r="D181" s="5"/>
      <c r="E181" s="5"/>
    </row>
    <row r="182" spans="1:5" s="2" customFormat="1" x14ac:dyDescent="0.25">
      <c r="A182" s="9"/>
      <c r="B182" s="5"/>
      <c r="C182" s="5"/>
      <c r="D182" s="5"/>
      <c r="E182" s="5"/>
    </row>
    <row r="183" spans="1:5" s="2" customFormat="1" x14ac:dyDescent="0.25">
      <c r="A183" s="9"/>
      <c r="B183" s="5"/>
      <c r="C183" s="5"/>
      <c r="D183" s="5"/>
      <c r="E183" s="5"/>
    </row>
    <row r="184" spans="1:5" s="2" customFormat="1" x14ac:dyDescent="0.25">
      <c r="A184" s="9"/>
      <c r="B184" s="5"/>
      <c r="C184" s="5"/>
      <c r="D184" s="5"/>
      <c r="E184" s="5"/>
    </row>
    <row r="185" spans="1:5" s="2" customFormat="1" x14ac:dyDescent="0.25">
      <c r="A185" s="9"/>
      <c r="B185" s="5"/>
      <c r="C185" s="5"/>
      <c r="D185" s="5"/>
      <c r="E185" s="5"/>
    </row>
    <row r="186" spans="1:5" s="2" customFormat="1" x14ac:dyDescent="0.25">
      <c r="A186" s="9"/>
      <c r="B186" s="5"/>
      <c r="C186" s="5"/>
      <c r="D186" s="5"/>
      <c r="E186" s="5"/>
    </row>
    <row r="187" spans="1:5" s="2" customFormat="1" x14ac:dyDescent="0.25">
      <c r="A187" s="9"/>
      <c r="B187" s="5"/>
      <c r="C187" s="5"/>
      <c r="D187" s="5"/>
      <c r="E187" s="5"/>
    </row>
    <row r="188" spans="1:5" s="2" customFormat="1" x14ac:dyDescent="0.25">
      <c r="A188" s="9"/>
      <c r="B188" s="5"/>
      <c r="C188" s="5"/>
      <c r="D188" s="5"/>
      <c r="E188" s="5"/>
    </row>
    <row r="189" spans="1:5" s="2" customFormat="1" x14ac:dyDescent="0.25">
      <c r="A189" s="9"/>
      <c r="B189" s="5"/>
      <c r="C189" s="5"/>
      <c r="D189" s="5"/>
      <c r="E189" s="5"/>
    </row>
    <row r="190" spans="1:5" s="2" customFormat="1" x14ac:dyDescent="0.25">
      <c r="A190" s="9"/>
      <c r="B190" s="5"/>
      <c r="C190" s="5"/>
      <c r="D190" s="5"/>
      <c r="E190" s="5"/>
    </row>
    <row r="191" spans="1:5" s="2" customFormat="1" x14ac:dyDescent="0.25">
      <c r="A191" s="9"/>
      <c r="B191" s="5"/>
      <c r="C191" s="5"/>
      <c r="D191" s="5"/>
      <c r="E191" s="5"/>
    </row>
    <row r="192" spans="1:5" s="2" customFormat="1" x14ac:dyDescent="0.25">
      <c r="A192" s="9"/>
      <c r="B192" s="5"/>
      <c r="C192" s="5"/>
      <c r="D192" s="5"/>
      <c r="E192" s="5"/>
    </row>
    <row r="193" spans="1:5" s="2" customFormat="1" x14ac:dyDescent="0.25">
      <c r="A193" s="9"/>
      <c r="B193" s="5"/>
      <c r="C193" s="5"/>
      <c r="D193" s="5"/>
      <c r="E193" s="5"/>
    </row>
    <row r="194" spans="1:5" s="2" customFormat="1" x14ac:dyDescent="0.25">
      <c r="A194" s="9"/>
      <c r="B194" s="5"/>
      <c r="C194" s="5"/>
      <c r="D194" s="5"/>
      <c r="E194" s="5"/>
    </row>
    <row r="195" spans="1:5" s="2" customFormat="1" x14ac:dyDescent="0.25">
      <c r="A195" s="9"/>
      <c r="B195" s="5"/>
      <c r="C195" s="5"/>
      <c r="D195" s="5"/>
      <c r="E195" s="5"/>
    </row>
    <row r="196" spans="1:5" s="2" customFormat="1" x14ac:dyDescent="0.25">
      <c r="A196" s="9"/>
      <c r="B196" s="5"/>
      <c r="C196" s="5"/>
      <c r="D196" s="5"/>
      <c r="E196" s="5"/>
    </row>
    <row r="197" spans="1:5" s="2" customFormat="1" x14ac:dyDescent="0.25">
      <c r="A197" s="9"/>
      <c r="B197" s="5"/>
      <c r="C197" s="5"/>
      <c r="D197" s="5"/>
      <c r="E197" s="5"/>
    </row>
    <row r="198" spans="1:5" s="2" customFormat="1" x14ac:dyDescent="0.25">
      <c r="A198" s="9"/>
      <c r="B198" s="5"/>
      <c r="C198" s="5"/>
      <c r="D198" s="5"/>
      <c r="E198" s="5"/>
    </row>
    <row r="199" spans="1:5" s="2" customFormat="1" x14ac:dyDescent="0.25">
      <c r="A199" s="9"/>
      <c r="B199" s="5"/>
      <c r="C199" s="5"/>
      <c r="D199" s="5"/>
      <c r="E199" s="5"/>
    </row>
    <row r="200" spans="1:5" s="2" customFormat="1" x14ac:dyDescent="0.25">
      <c r="A200" s="9"/>
      <c r="B200" s="5"/>
      <c r="C200" s="5"/>
      <c r="D200" s="5"/>
      <c r="E200" s="5"/>
    </row>
    <row r="201" spans="1:5" s="2" customFormat="1" x14ac:dyDescent="0.25">
      <c r="A201" s="9"/>
      <c r="B201" s="5"/>
      <c r="C201" s="5"/>
      <c r="D201" s="5"/>
      <c r="E201" s="5"/>
    </row>
    <row r="202" spans="1:5" s="2" customFormat="1" x14ac:dyDescent="0.25">
      <c r="A202" s="9"/>
      <c r="B202" s="5"/>
      <c r="C202" s="5"/>
      <c r="D202" s="5"/>
      <c r="E202" s="5"/>
    </row>
    <row r="203" spans="1:5" s="2" customFormat="1" x14ac:dyDescent="0.25">
      <c r="A203" s="9"/>
      <c r="B203" s="5"/>
      <c r="C203" s="5"/>
      <c r="D203" s="5"/>
      <c r="E203" s="5"/>
    </row>
    <row r="204" spans="1:5" s="2" customFormat="1" x14ac:dyDescent="0.25">
      <c r="A204" s="9"/>
      <c r="B204" s="5"/>
      <c r="C204" s="5"/>
      <c r="D204" s="5"/>
      <c r="E204" s="5"/>
    </row>
    <row r="205" spans="1:5" s="2" customFormat="1" x14ac:dyDescent="0.25">
      <c r="A205" s="9"/>
      <c r="B205" s="5"/>
      <c r="C205" s="5"/>
      <c r="D205" s="5"/>
      <c r="E205" s="5"/>
    </row>
    <row r="206" spans="1:5" s="2" customFormat="1" x14ac:dyDescent="0.25">
      <c r="A206" s="9"/>
      <c r="B206" s="5"/>
      <c r="C206" s="5"/>
      <c r="D206" s="5"/>
      <c r="E206" s="5"/>
    </row>
    <row r="207" spans="1:5" s="2" customFormat="1" x14ac:dyDescent="0.25">
      <c r="A207" s="9"/>
      <c r="B207" s="5"/>
      <c r="C207" s="5"/>
      <c r="D207" s="5"/>
      <c r="E207" s="5"/>
    </row>
    <row r="208" spans="1:5" s="2" customFormat="1" x14ac:dyDescent="0.25">
      <c r="A208" s="9"/>
      <c r="B208" s="5"/>
      <c r="C208" s="5"/>
      <c r="D208" s="5"/>
      <c r="E208" s="5"/>
    </row>
    <row r="209" spans="1:5" s="2" customFormat="1" x14ac:dyDescent="0.25">
      <c r="A209" s="9"/>
      <c r="B209" s="5"/>
      <c r="C209" s="5"/>
      <c r="D209" s="5"/>
      <c r="E209" s="5"/>
    </row>
    <row r="210" spans="1:5" s="2" customFormat="1" x14ac:dyDescent="0.25">
      <c r="A210" s="9"/>
      <c r="B210" s="5"/>
      <c r="C210" s="5"/>
      <c r="D210" s="5"/>
      <c r="E210" s="5"/>
    </row>
    <row r="211" spans="1:5" s="2" customFormat="1" x14ac:dyDescent="0.25">
      <c r="A211" s="9"/>
      <c r="B211" s="5"/>
      <c r="C211" s="5"/>
      <c r="D211" s="5"/>
      <c r="E211" s="5"/>
    </row>
    <row r="212" spans="1:5" s="2" customFormat="1" x14ac:dyDescent="0.25">
      <c r="A212" s="9"/>
      <c r="B212" s="5"/>
      <c r="C212" s="5"/>
      <c r="D212" s="5"/>
      <c r="E212" s="5"/>
    </row>
    <row r="213" spans="1:5" s="2" customFormat="1" x14ac:dyDescent="0.25">
      <c r="A213" s="9"/>
      <c r="B213" s="5"/>
      <c r="C213" s="5"/>
      <c r="D213" s="5"/>
      <c r="E213" s="5"/>
    </row>
    <row r="214" spans="1:5" s="2" customFormat="1" x14ac:dyDescent="0.25">
      <c r="A214" s="9"/>
      <c r="B214" s="5"/>
      <c r="C214" s="5"/>
      <c r="D214" s="5"/>
      <c r="E214" s="5"/>
    </row>
    <row r="215" spans="1:5" s="2" customFormat="1" x14ac:dyDescent="0.25">
      <c r="A215" s="9"/>
      <c r="B215" s="5"/>
      <c r="C215" s="5"/>
      <c r="D215" s="5"/>
      <c r="E215" s="5"/>
    </row>
    <row r="216" spans="1:5" s="2" customFormat="1" x14ac:dyDescent="0.25">
      <c r="A216" s="9"/>
      <c r="B216" s="5"/>
      <c r="C216" s="5"/>
      <c r="D216" s="5"/>
      <c r="E216" s="5"/>
    </row>
    <row r="217" spans="1:5" s="2" customFormat="1" x14ac:dyDescent="0.25">
      <c r="A217" s="9"/>
      <c r="B217" s="5"/>
      <c r="C217" s="5"/>
      <c r="D217" s="5"/>
      <c r="E217" s="5"/>
    </row>
    <row r="218" spans="1:5" s="2" customFormat="1" x14ac:dyDescent="0.25">
      <c r="A218" s="9"/>
      <c r="B218" s="5"/>
      <c r="C218" s="5"/>
      <c r="D218" s="5"/>
      <c r="E218" s="5"/>
    </row>
    <row r="219" spans="1:5" s="2" customFormat="1" x14ac:dyDescent="0.25">
      <c r="A219" s="9"/>
      <c r="B219" s="5"/>
      <c r="C219" s="5"/>
      <c r="D219" s="5"/>
      <c r="E219" s="5"/>
    </row>
    <row r="220" spans="1:5" s="2" customFormat="1" x14ac:dyDescent="0.25">
      <c r="A220" s="9"/>
      <c r="B220" s="5"/>
      <c r="C220" s="5"/>
      <c r="D220" s="5"/>
      <c r="E220" s="5"/>
    </row>
    <row r="221" spans="1:5" s="2" customFormat="1" x14ac:dyDescent="0.25">
      <c r="A221" s="9"/>
      <c r="B221" s="5"/>
      <c r="C221" s="5"/>
      <c r="D221" s="5"/>
      <c r="E221" s="5"/>
    </row>
    <row r="222" spans="1:5" s="2" customFormat="1" x14ac:dyDescent="0.25">
      <c r="A222" s="9"/>
      <c r="B222" s="5"/>
      <c r="C222" s="5"/>
      <c r="D222" s="5"/>
      <c r="E222" s="5"/>
    </row>
    <row r="223" spans="1:5" s="2" customFormat="1" x14ac:dyDescent="0.25">
      <c r="A223" s="9"/>
      <c r="B223" s="5"/>
      <c r="C223" s="5"/>
      <c r="D223" s="5"/>
      <c r="E223" s="5"/>
    </row>
    <row r="224" spans="1:5" s="2" customFormat="1" x14ac:dyDescent="0.25">
      <c r="A224" s="9"/>
      <c r="B224" s="5"/>
      <c r="C224" s="5"/>
      <c r="D224" s="5"/>
      <c r="E224" s="5"/>
    </row>
    <row r="225" spans="1:5" s="2" customFormat="1" x14ac:dyDescent="0.25">
      <c r="A225" s="9"/>
      <c r="B225" s="5"/>
      <c r="C225" s="5"/>
      <c r="D225" s="5"/>
      <c r="E225" s="5"/>
    </row>
    <row r="226" spans="1:5" s="2" customFormat="1" x14ac:dyDescent="0.25">
      <c r="A226" s="9"/>
      <c r="B226" s="5"/>
      <c r="C226" s="5"/>
      <c r="D226" s="5"/>
      <c r="E226" s="5"/>
    </row>
    <row r="227" spans="1:5" s="2" customFormat="1" x14ac:dyDescent="0.25">
      <c r="A227" s="9"/>
      <c r="B227" s="5"/>
      <c r="C227" s="5"/>
      <c r="D227" s="5"/>
      <c r="E227" s="5"/>
    </row>
    <row r="228" spans="1:5" s="2" customFormat="1" x14ac:dyDescent="0.25">
      <c r="A228" s="9"/>
      <c r="B228" s="5"/>
      <c r="C228" s="5"/>
      <c r="D228" s="5"/>
      <c r="E228" s="5"/>
    </row>
    <row r="229" spans="1:5" s="2" customFormat="1" x14ac:dyDescent="0.25">
      <c r="A229" s="9"/>
      <c r="B229" s="5"/>
      <c r="C229" s="5"/>
      <c r="D229" s="5"/>
      <c r="E229" s="5"/>
    </row>
    <row r="230" spans="1:5" s="2" customFormat="1" x14ac:dyDescent="0.25">
      <c r="A230" s="9"/>
      <c r="B230" s="5"/>
      <c r="C230" s="5"/>
      <c r="D230" s="5"/>
      <c r="E230" s="5"/>
    </row>
    <row r="231" spans="1:5" s="2" customFormat="1" x14ac:dyDescent="0.25">
      <c r="A231" s="9"/>
      <c r="B231" s="5"/>
      <c r="C231" s="5"/>
      <c r="D231" s="5"/>
      <c r="E231" s="5"/>
    </row>
    <row r="232" spans="1:5" s="2" customFormat="1" x14ac:dyDescent="0.25">
      <c r="A232" s="9"/>
      <c r="B232" s="5"/>
      <c r="C232" s="5"/>
      <c r="D232" s="5"/>
      <c r="E232" s="5"/>
    </row>
    <row r="233" spans="1:5" s="2" customFormat="1" x14ac:dyDescent="0.25">
      <c r="A233" s="9"/>
      <c r="B233" s="5"/>
      <c r="C233" s="5"/>
      <c r="D233" s="5"/>
      <c r="E233" s="5"/>
    </row>
    <row r="234" spans="1:5" s="2" customFormat="1" x14ac:dyDescent="0.25">
      <c r="A234" s="9"/>
      <c r="B234" s="5"/>
      <c r="C234" s="5"/>
      <c r="D234" s="5"/>
      <c r="E234" s="5"/>
    </row>
    <row r="235" spans="1:5" s="2" customFormat="1" x14ac:dyDescent="0.25">
      <c r="A235" s="9"/>
      <c r="B235" s="5"/>
      <c r="C235" s="5"/>
      <c r="D235" s="5"/>
      <c r="E235" s="5"/>
    </row>
    <row r="236" spans="1:5" s="2" customFormat="1" x14ac:dyDescent="0.25">
      <c r="A236" s="9"/>
      <c r="B236" s="5"/>
      <c r="C236" s="5"/>
      <c r="D236" s="5"/>
      <c r="E236" s="5"/>
    </row>
    <row r="237" spans="1:5" s="2" customFormat="1" x14ac:dyDescent="0.25">
      <c r="A237" s="9"/>
      <c r="B237" s="5"/>
      <c r="C237" s="5"/>
      <c r="D237" s="5"/>
      <c r="E237" s="5"/>
    </row>
    <row r="238" spans="1:5" s="2" customFormat="1" x14ac:dyDescent="0.25">
      <c r="A238" s="9"/>
      <c r="B238" s="5"/>
      <c r="C238" s="5"/>
      <c r="D238" s="5"/>
      <c r="E238" s="5"/>
    </row>
    <row r="239" spans="1:5" s="2" customFormat="1" x14ac:dyDescent="0.25">
      <c r="A239" s="9"/>
      <c r="B239" s="5"/>
      <c r="C239" s="5"/>
      <c r="D239" s="5"/>
      <c r="E239" s="5"/>
    </row>
    <row r="240" spans="1:5" s="2" customFormat="1" x14ac:dyDescent="0.25">
      <c r="A240" s="9"/>
      <c r="B240" s="5"/>
      <c r="C240" s="5"/>
      <c r="D240" s="5"/>
      <c r="E240" s="5"/>
    </row>
    <row r="241" spans="1:5" s="2" customFormat="1" x14ac:dyDescent="0.25">
      <c r="A241" s="9"/>
      <c r="B241" s="5"/>
      <c r="C241" s="5"/>
      <c r="D241" s="5"/>
      <c r="E241" s="5"/>
    </row>
    <row r="242" spans="1:5" s="2" customFormat="1" x14ac:dyDescent="0.25">
      <c r="A242" s="9"/>
      <c r="B242" s="5"/>
      <c r="C242" s="5"/>
      <c r="D242" s="5"/>
      <c r="E242" s="5"/>
    </row>
    <row r="243" spans="1:5" s="2" customFormat="1" x14ac:dyDescent="0.25">
      <c r="A243" s="9"/>
      <c r="B243" s="5"/>
      <c r="C243" s="5"/>
      <c r="D243" s="5"/>
      <c r="E243" s="5"/>
    </row>
    <row r="244" spans="1:5" s="2" customFormat="1" x14ac:dyDescent="0.25">
      <c r="A244" s="9"/>
      <c r="B244" s="5"/>
      <c r="C244" s="5"/>
      <c r="D244" s="5"/>
      <c r="E244" s="5"/>
    </row>
    <row r="245" spans="1:5" s="2" customFormat="1" x14ac:dyDescent="0.25">
      <c r="A245" s="9"/>
      <c r="B245" s="5"/>
      <c r="C245" s="5"/>
      <c r="D245" s="5"/>
      <c r="E245" s="5"/>
    </row>
    <row r="246" spans="1:5" s="2" customFormat="1" x14ac:dyDescent="0.25">
      <c r="A246" s="9"/>
      <c r="B246" s="5"/>
      <c r="C246" s="5"/>
      <c r="D246" s="5"/>
      <c r="E246" s="5"/>
    </row>
    <row r="247" spans="1:5" s="2" customFormat="1" x14ac:dyDescent="0.25">
      <c r="A247" s="9"/>
      <c r="B247" s="5"/>
      <c r="C247" s="5"/>
      <c r="D247" s="5"/>
      <c r="E247" s="5"/>
    </row>
    <row r="248" spans="1:5" s="2" customFormat="1" x14ac:dyDescent="0.25">
      <c r="A248" s="9"/>
      <c r="B248" s="5"/>
      <c r="C248" s="5"/>
      <c r="D248" s="5"/>
      <c r="E248" s="5"/>
    </row>
    <row r="249" spans="1:5" s="2" customFormat="1" x14ac:dyDescent="0.25">
      <c r="A249" s="9"/>
      <c r="B249" s="5"/>
      <c r="C249" s="5"/>
      <c r="D249" s="5"/>
      <c r="E249" s="5"/>
    </row>
    <row r="250" spans="1:5" s="2" customFormat="1" x14ac:dyDescent="0.25">
      <c r="A250" s="9"/>
      <c r="B250" s="5"/>
      <c r="C250" s="5"/>
      <c r="D250" s="5"/>
      <c r="E250" s="5"/>
    </row>
    <row r="251" spans="1:5" s="2" customFormat="1" x14ac:dyDescent="0.25">
      <c r="A251" s="9"/>
      <c r="B251" s="5"/>
      <c r="C251" s="5"/>
      <c r="D251" s="5"/>
      <c r="E251" s="5"/>
    </row>
    <row r="252" spans="1:5" s="2" customFormat="1" x14ac:dyDescent="0.25">
      <c r="A252" s="9"/>
      <c r="B252" s="5"/>
      <c r="C252" s="5"/>
      <c r="D252" s="5"/>
      <c r="E252" s="5"/>
    </row>
    <row r="253" spans="1:5" s="2" customFormat="1" x14ac:dyDescent="0.25">
      <c r="A253" s="9"/>
      <c r="B253" s="5"/>
      <c r="C253" s="5"/>
      <c r="D253" s="5"/>
      <c r="E253" s="5"/>
    </row>
    <row r="254" spans="1:5" s="2" customFormat="1" x14ac:dyDescent="0.25">
      <c r="A254" s="9"/>
      <c r="B254" s="5"/>
      <c r="C254" s="5"/>
      <c r="D254" s="5"/>
      <c r="E254" s="5"/>
    </row>
    <row r="255" spans="1:5" s="2" customFormat="1" x14ac:dyDescent="0.25">
      <c r="A255" s="9"/>
      <c r="B255" s="5"/>
      <c r="C255" s="5"/>
      <c r="D255" s="5"/>
      <c r="E255" s="5"/>
    </row>
    <row r="256" spans="1:5" s="2" customFormat="1" x14ac:dyDescent="0.25">
      <c r="A256" s="9"/>
      <c r="B256" s="5"/>
      <c r="C256" s="5"/>
      <c r="D256" s="5"/>
      <c r="E256" s="5"/>
    </row>
    <row r="257" spans="1:5" s="2" customFormat="1" x14ac:dyDescent="0.25">
      <c r="A257" s="9"/>
      <c r="B257" s="5"/>
      <c r="C257" s="5"/>
      <c r="D257" s="5"/>
      <c r="E257" s="5"/>
    </row>
    <row r="258" spans="1:5" s="2" customFormat="1" x14ac:dyDescent="0.25">
      <c r="A258" s="9"/>
      <c r="B258" s="5"/>
      <c r="C258" s="5"/>
      <c r="D258" s="5"/>
      <c r="E258" s="5"/>
    </row>
    <row r="259" spans="1:5" s="2" customFormat="1" x14ac:dyDescent="0.25">
      <c r="A259" s="9"/>
      <c r="B259" s="5"/>
      <c r="C259" s="5"/>
      <c r="D259" s="5"/>
      <c r="E259" s="5"/>
    </row>
    <row r="260" spans="1:5" s="2" customFormat="1" x14ac:dyDescent="0.25">
      <c r="A260" s="9"/>
      <c r="B260" s="5"/>
      <c r="C260" s="5"/>
      <c r="D260" s="5"/>
      <c r="E260" s="5"/>
    </row>
    <row r="261" spans="1:5" s="2" customFormat="1" x14ac:dyDescent="0.25">
      <c r="A261" s="9"/>
      <c r="B261" s="5"/>
      <c r="C261" s="5"/>
      <c r="D261" s="5"/>
      <c r="E261" s="5"/>
    </row>
    <row r="262" spans="1:5" s="2" customFormat="1" x14ac:dyDescent="0.25">
      <c r="A262" s="9"/>
      <c r="B262" s="5"/>
      <c r="C262" s="5"/>
      <c r="D262" s="5"/>
      <c r="E262" s="5"/>
    </row>
    <row r="263" spans="1:5" s="2" customFormat="1" x14ac:dyDescent="0.25">
      <c r="A263" s="9"/>
      <c r="B263" s="5"/>
      <c r="C263" s="5"/>
      <c r="D263" s="5"/>
      <c r="E263" s="5"/>
    </row>
    <row r="264" spans="1:5" s="2" customFormat="1" x14ac:dyDescent="0.25">
      <c r="A264" s="9"/>
      <c r="B264" s="5"/>
      <c r="C264" s="5"/>
      <c r="D264" s="5"/>
      <c r="E264" s="5"/>
    </row>
    <row r="265" spans="1:5" s="2" customFormat="1" x14ac:dyDescent="0.25">
      <c r="A265" s="9"/>
      <c r="B265" s="5"/>
      <c r="C265" s="5"/>
      <c r="D265" s="5"/>
      <c r="E265" s="5"/>
    </row>
    <row r="266" spans="1:5" s="2" customFormat="1" x14ac:dyDescent="0.25">
      <c r="A266" s="9"/>
      <c r="B266" s="5"/>
      <c r="C266" s="5"/>
      <c r="D266" s="5"/>
      <c r="E266" s="5"/>
    </row>
    <row r="267" spans="1:5" s="2" customFormat="1" x14ac:dyDescent="0.25">
      <c r="A267" s="9"/>
      <c r="B267" s="5"/>
      <c r="C267" s="5"/>
      <c r="D267" s="5"/>
      <c r="E267" s="5"/>
    </row>
    <row r="268" spans="1:5" s="2" customFormat="1" x14ac:dyDescent="0.25">
      <c r="A268" s="9"/>
      <c r="B268" s="5"/>
      <c r="C268" s="5"/>
      <c r="D268" s="5"/>
      <c r="E268" s="5"/>
    </row>
    <row r="269" spans="1:5" s="2" customFormat="1" x14ac:dyDescent="0.25">
      <c r="A269" s="9"/>
      <c r="B269" s="5"/>
      <c r="C269" s="5"/>
      <c r="D269" s="5"/>
      <c r="E269" s="5"/>
    </row>
    <row r="270" spans="1:5" s="2" customFormat="1" x14ac:dyDescent="0.25">
      <c r="A270" s="9"/>
      <c r="B270" s="5"/>
      <c r="C270" s="5"/>
      <c r="D270" s="5"/>
      <c r="E270" s="5"/>
    </row>
    <row r="271" spans="1:5" s="2" customFormat="1" x14ac:dyDescent="0.25">
      <c r="A271" s="9"/>
      <c r="B271" s="5"/>
      <c r="C271" s="5"/>
      <c r="D271" s="5"/>
      <c r="E271" s="5"/>
    </row>
    <row r="272" spans="1:5" s="2" customFormat="1" x14ac:dyDescent="0.25">
      <c r="A272" s="9"/>
      <c r="B272" s="5"/>
      <c r="C272" s="5"/>
      <c r="D272" s="5"/>
      <c r="E272" s="5"/>
    </row>
    <row r="273" spans="1:5" s="2" customFormat="1" x14ac:dyDescent="0.25">
      <c r="A273" s="9"/>
      <c r="B273" s="5"/>
      <c r="C273" s="5"/>
      <c r="D273" s="5"/>
      <c r="E273" s="5"/>
    </row>
    <row r="274" spans="1:5" s="2" customFormat="1" x14ac:dyDescent="0.25">
      <c r="A274" s="9"/>
      <c r="B274" s="5"/>
      <c r="C274" s="5"/>
      <c r="D274" s="5"/>
      <c r="E274" s="5"/>
    </row>
    <row r="275" spans="1:5" s="2" customFormat="1" x14ac:dyDescent="0.25">
      <c r="A275" s="9"/>
      <c r="B275" s="5"/>
      <c r="C275" s="5"/>
      <c r="D275" s="5"/>
      <c r="E275" s="5"/>
    </row>
    <row r="276" spans="1:5" s="2" customFormat="1" x14ac:dyDescent="0.25">
      <c r="A276" s="9"/>
      <c r="B276" s="5"/>
      <c r="C276" s="5"/>
      <c r="D276" s="5"/>
      <c r="E276" s="5"/>
    </row>
    <row r="277" spans="1:5" s="2" customFormat="1" x14ac:dyDescent="0.25">
      <c r="A277" s="9"/>
      <c r="B277" s="5"/>
      <c r="C277" s="5"/>
      <c r="D277" s="5"/>
      <c r="E277" s="5"/>
    </row>
    <row r="278" spans="1:5" s="2" customFormat="1" x14ac:dyDescent="0.25">
      <c r="A278" s="9"/>
      <c r="B278" s="5"/>
      <c r="C278" s="5"/>
      <c r="D278" s="5"/>
      <c r="E278" s="5"/>
    </row>
    <row r="279" spans="1:5" s="2" customFormat="1" x14ac:dyDescent="0.25">
      <c r="A279" s="9"/>
      <c r="B279" s="5"/>
      <c r="C279" s="5"/>
      <c r="D279" s="5"/>
      <c r="E279" s="5"/>
    </row>
    <row r="280" spans="1:5" s="2" customFormat="1" x14ac:dyDescent="0.25">
      <c r="A280" s="9"/>
      <c r="B280" s="5"/>
      <c r="C280" s="5"/>
      <c r="D280" s="5"/>
      <c r="E280" s="5"/>
    </row>
    <row r="281" spans="1:5" s="2" customFormat="1" x14ac:dyDescent="0.25">
      <c r="A281" s="9"/>
      <c r="B281" s="5"/>
      <c r="C281" s="5"/>
      <c r="D281" s="5"/>
      <c r="E281" s="5"/>
    </row>
    <row r="282" spans="1:5" s="2" customFormat="1" x14ac:dyDescent="0.25">
      <c r="A282" s="9"/>
      <c r="B282" s="5"/>
      <c r="C282" s="5"/>
      <c r="D282" s="5"/>
      <c r="E282" s="5"/>
    </row>
    <row r="283" spans="1:5" s="2" customFormat="1" x14ac:dyDescent="0.25">
      <c r="A283" s="9"/>
      <c r="B283" s="5"/>
      <c r="C283" s="5"/>
      <c r="D283" s="5"/>
      <c r="E283" s="5"/>
    </row>
    <row r="284" spans="1:5" s="2" customFormat="1" x14ac:dyDescent="0.25">
      <c r="A284" s="9"/>
      <c r="B284" s="5"/>
      <c r="C284" s="5"/>
      <c r="D284" s="5"/>
      <c r="E284" s="5"/>
    </row>
    <row r="285" spans="1:5" s="2" customFormat="1" x14ac:dyDescent="0.25">
      <c r="A285" s="9"/>
      <c r="B285" s="5"/>
      <c r="C285" s="5"/>
      <c r="D285" s="5"/>
      <c r="E285" s="5"/>
    </row>
    <row r="286" spans="1:5" s="2" customFormat="1" x14ac:dyDescent="0.25">
      <c r="A286" s="9"/>
      <c r="B286" s="5"/>
      <c r="C286" s="5"/>
      <c r="D286" s="5"/>
      <c r="E286" s="5"/>
    </row>
    <row r="287" spans="1:5" s="2" customFormat="1" x14ac:dyDescent="0.25">
      <c r="A287" s="9"/>
      <c r="B287" s="5"/>
      <c r="C287" s="5"/>
      <c r="D287" s="5"/>
      <c r="E287" s="5"/>
    </row>
    <row r="288" spans="1:5" s="2" customFormat="1" x14ac:dyDescent="0.25">
      <c r="A288" s="9"/>
      <c r="B288" s="5"/>
      <c r="C288" s="5"/>
      <c r="D288" s="5"/>
      <c r="E288" s="5"/>
    </row>
    <row r="289" spans="1:5" s="2" customFormat="1" x14ac:dyDescent="0.25">
      <c r="A289" s="9"/>
      <c r="B289" s="5"/>
      <c r="C289" s="5"/>
      <c r="D289" s="5"/>
      <c r="E289" s="5"/>
    </row>
    <row r="290" spans="1:5" s="2" customFormat="1" x14ac:dyDescent="0.25">
      <c r="A290" s="9"/>
      <c r="B290" s="5"/>
      <c r="C290" s="5"/>
      <c r="D290" s="5"/>
      <c r="E290" s="5"/>
    </row>
    <row r="291" spans="1:5" s="2" customFormat="1" x14ac:dyDescent="0.25">
      <c r="A291" s="9"/>
      <c r="B291" s="5"/>
      <c r="C291" s="5"/>
      <c r="D291" s="5"/>
      <c r="E291" s="5"/>
    </row>
    <row r="292" spans="1:5" s="2" customFormat="1" x14ac:dyDescent="0.25">
      <c r="A292" s="9"/>
      <c r="B292" s="5"/>
      <c r="C292" s="5"/>
      <c r="D292" s="5"/>
      <c r="E292" s="5"/>
    </row>
    <row r="293" spans="1:5" s="2" customFormat="1" x14ac:dyDescent="0.25">
      <c r="A293" s="9"/>
      <c r="B293" s="5"/>
      <c r="C293" s="5"/>
      <c r="D293" s="5"/>
      <c r="E293" s="5"/>
    </row>
    <row r="294" spans="1:5" s="2" customFormat="1" x14ac:dyDescent="0.25">
      <c r="A294" s="9"/>
      <c r="B294" s="5"/>
      <c r="C294" s="5"/>
      <c r="D294" s="5"/>
      <c r="E294" s="5"/>
    </row>
    <row r="295" spans="1:5" s="2" customFormat="1" x14ac:dyDescent="0.25">
      <c r="A295" s="9"/>
      <c r="B295" s="5"/>
      <c r="C295" s="5"/>
      <c r="D295" s="5"/>
      <c r="E295" s="5"/>
    </row>
    <row r="296" spans="1:5" s="2" customFormat="1" x14ac:dyDescent="0.25">
      <c r="A296" s="9"/>
      <c r="B296" s="5"/>
      <c r="C296" s="5"/>
      <c r="D296" s="5"/>
      <c r="E296" s="5"/>
    </row>
    <row r="297" spans="1:5" s="2" customFormat="1" x14ac:dyDescent="0.25">
      <c r="A297" s="9"/>
      <c r="B297" s="5"/>
      <c r="C297" s="5"/>
      <c r="D297" s="5"/>
      <c r="E297" s="5"/>
    </row>
    <row r="298" spans="1:5" s="2" customFormat="1" x14ac:dyDescent="0.25">
      <c r="A298" s="9"/>
      <c r="B298" s="5"/>
      <c r="C298" s="5"/>
      <c r="D298" s="5"/>
      <c r="E298" s="5"/>
    </row>
    <row r="299" spans="1:5" s="2" customFormat="1" x14ac:dyDescent="0.25">
      <c r="A299" s="9"/>
      <c r="B299" s="5"/>
      <c r="C299" s="5"/>
      <c r="D299" s="5"/>
      <c r="E299" s="5"/>
    </row>
    <row r="300" spans="1:5" s="2" customFormat="1" x14ac:dyDescent="0.25">
      <c r="A300" s="9"/>
      <c r="B300" s="5"/>
      <c r="C300" s="5"/>
      <c r="D300" s="5"/>
      <c r="E300" s="5"/>
    </row>
    <row r="301" spans="1:5" s="2" customFormat="1" x14ac:dyDescent="0.25">
      <c r="A301" s="9"/>
      <c r="B301" s="5"/>
      <c r="C301" s="5"/>
      <c r="D301" s="5"/>
      <c r="E301" s="5"/>
    </row>
    <row r="302" spans="1:5" s="2" customFormat="1" x14ac:dyDescent="0.25">
      <c r="A302" s="9"/>
      <c r="B302" s="5"/>
      <c r="C302" s="5"/>
      <c r="D302" s="5"/>
      <c r="E302" s="5"/>
    </row>
    <row r="303" spans="1:5" s="2" customFormat="1" x14ac:dyDescent="0.25">
      <c r="A303" s="9"/>
      <c r="B303" s="5"/>
      <c r="C303" s="5"/>
      <c r="D303" s="5"/>
      <c r="E303" s="5"/>
    </row>
    <row r="304" spans="1:5" s="2" customFormat="1" x14ac:dyDescent="0.25">
      <c r="A304" s="9"/>
      <c r="B304" s="5"/>
      <c r="C304" s="5"/>
      <c r="D304" s="5"/>
      <c r="E304" s="5"/>
    </row>
    <row r="305" spans="1:5" s="2" customFormat="1" x14ac:dyDescent="0.25">
      <c r="A305" s="9"/>
      <c r="B305" s="5"/>
      <c r="C305" s="5"/>
      <c r="D305" s="5"/>
      <c r="E305" s="5"/>
    </row>
    <row r="306" spans="1:5" s="2" customFormat="1" x14ac:dyDescent="0.25">
      <c r="A306" s="9"/>
      <c r="B306" s="5"/>
      <c r="C306" s="5"/>
      <c r="D306" s="5"/>
      <c r="E306" s="5"/>
    </row>
    <row r="307" spans="1:5" s="2" customFormat="1" x14ac:dyDescent="0.25">
      <c r="A307" s="9"/>
      <c r="B307" s="5"/>
      <c r="C307" s="5"/>
      <c r="D307" s="5"/>
      <c r="E307" s="5"/>
    </row>
    <row r="308" spans="1:5" s="2" customFormat="1" x14ac:dyDescent="0.25">
      <c r="A308" s="9"/>
      <c r="B308" s="5"/>
      <c r="C308" s="5"/>
      <c r="D308" s="5"/>
      <c r="E308" s="5"/>
    </row>
    <row r="309" spans="1:5" s="2" customFormat="1" x14ac:dyDescent="0.25">
      <c r="A309" s="9"/>
      <c r="B309" s="5"/>
      <c r="C309" s="5"/>
      <c r="D309" s="5"/>
      <c r="E309" s="5"/>
    </row>
    <row r="310" spans="1:5" s="2" customFormat="1" x14ac:dyDescent="0.25">
      <c r="A310" s="9"/>
      <c r="B310" s="5"/>
      <c r="C310" s="5"/>
      <c r="D310" s="5"/>
      <c r="E310" s="5"/>
    </row>
    <row r="311" spans="1:5" s="2" customFormat="1" x14ac:dyDescent="0.25">
      <c r="A311" s="9"/>
      <c r="B311" s="5"/>
      <c r="C311" s="5"/>
      <c r="D311" s="5"/>
      <c r="E311" s="5"/>
    </row>
    <row r="312" spans="1:5" s="2" customFormat="1" x14ac:dyDescent="0.25">
      <c r="A312" s="9"/>
      <c r="B312" s="5"/>
      <c r="C312" s="5"/>
      <c r="D312" s="5"/>
      <c r="E312" s="5"/>
    </row>
    <row r="313" spans="1:5" s="2" customFormat="1" x14ac:dyDescent="0.25">
      <c r="A313" s="9"/>
      <c r="B313" s="5"/>
      <c r="C313" s="5"/>
      <c r="D313" s="5"/>
      <c r="E313" s="5"/>
    </row>
    <row r="314" spans="1:5" s="2" customFormat="1" x14ac:dyDescent="0.25">
      <c r="A314" s="9"/>
      <c r="B314" s="5"/>
      <c r="C314" s="5"/>
      <c r="D314" s="5"/>
      <c r="E314" s="5"/>
    </row>
    <row r="315" spans="1:5" s="2" customFormat="1" x14ac:dyDescent="0.25">
      <c r="A315" s="9"/>
      <c r="B315" s="5"/>
      <c r="C315" s="5"/>
      <c r="D315" s="5"/>
      <c r="E315" s="5"/>
    </row>
    <row r="316" spans="1:5" s="2" customFormat="1" x14ac:dyDescent="0.25">
      <c r="A316" s="9"/>
      <c r="B316" s="5"/>
      <c r="C316" s="5"/>
      <c r="D316" s="5"/>
      <c r="E316" s="5"/>
    </row>
    <row r="317" spans="1:5" s="2" customFormat="1" x14ac:dyDescent="0.25">
      <c r="A317" s="9"/>
      <c r="B317" s="5"/>
      <c r="C317" s="5"/>
      <c r="D317" s="5"/>
      <c r="E317" s="5"/>
    </row>
    <row r="318" spans="1:5" s="2" customFormat="1" x14ac:dyDescent="0.25">
      <c r="A318" s="9"/>
      <c r="B318" s="5"/>
      <c r="C318" s="5"/>
      <c r="D318" s="5"/>
      <c r="E318" s="5"/>
    </row>
    <row r="319" spans="1:5" s="2" customFormat="1" x14ac:dyDescent="0.25">
      <c r="A319" s="9"/>
      <c r="B319" s="5"/>
      <c r="C319" s="5"/>
      <c r="D319" s="5"/>
      <c r="E319" s="5"/>
    </row>
    <row r="320" spans="1:5" s="2" customFormat="1" x14ac:dyDescent="0.25">
      <c r="A320" s="9"/>
      <c r="B320" s="5"/>
      <c r="C320" s="5"/>
      <c r="D320" s="5"/>
      <c r="E320" s="5"/>
    </row>
    <row r="321" spans="1:5" s="2" customFormat="1" x14ac:dyDescent="0.25">
      <c r="A321" s="9"/>
      <c r="B321" s="5"/>
      <c r="C321" s="5"/>
      <c r="D321" s="5"/>
      <c r="E321" s="5"/>
    </row>
    <row r="322" spans="1:5" s="2" customFormat="1" x14ac:dyDescent="0.25">
      <c r="A322" s="9"/>
      <c r="B322" s="5"/>
      <c r="C322" s="5"/>
      <c r="D322" s="5"/>
      <c r="E322" s="5"/>
    </row>
    <row r="323" spans="1:5" s="2" customFormat="1" x14ac:dyDescent="0.25">
      <c r="A323" s="9"/>
      <c r="B323" s="5"/>
      <c r="C323" s="5"/>
      <c r="D323" s="5"/>
      <c r="E323" s="5"/>
    </row>
    <row r="324" spans="1:5" s="2" customFormat="1" x14ac:dyDescent="0.25">
      <c r="A324" s="9"/>
      <c r="B324" s="5"/>
      <c r="C324" s="5"/>
      <c r="D324" s="5"/>
      <c r="E324" s="5"/>
    </row>
    <row r="325" spans="1:5" s="2" customFormat="1" x14ac:dyDescent="0.25">
      <c r="A325" s="9"/>
      <c r="B325" s="5"/>
      <c r="C325" s="5"/>
      <c r="D325" s="5"/>
      <c r="E325" s="5"/>
    </row>
    <row r="326" spans="1:5" s="2" customFormat="1" x14ac:dyDescent="0.25">
      <c r="A326" s="9"/>
      <c r="B326" s="5"/>
      <c r="C326" s="5"/>
      <c r="D326" s="5"/>
      <c r="E326" s="5"/>
    </row>
    <row r="327" spans="1:5" s="2" customFormat="1" x14ac:dyDescent="0.25">
      <c r="A327" s="9"/>
      <c r="B327" s="5"/>
      <c r="C327" s="5"/>
      <c r="D327" s="5"/>
      <c r="E327" s="5"/>
    </row>
    <row r="328" spans="1:5" s="2" customFormat="1" x14ac:dyDescent="0.25">
      <c r="A328" s="9"/>
      <c r="B328" s="5"/>
      <c r="C328" s="5"/>
      <c r="D328" s="5"/>
      <c r="E328" s="5"/>
    </row>
    <row r="329" spans="1:5" s="2" customFormat="1" x14ac:dyDescent="0.25">
      <c r="A329" s="9"/>
      <c r="B329" s="5"/>
      <c r="C329" s="5"/>
      <c r="D329" s="5"/>
      <c r="E329" s="5"/>
    </row>
    <row r="330" spans="1:5" s="2" customFormat="1" x14ac:dyDescent="0.25">
      <c r="A330" s="9"/>
      <c r="B330" s="5"/>
      <c r="C330" s="5"/>
      <c r="D330" s="5"/>
      <c r="E330" s="5"/>
    </row>
    <row r="331" spans="1:5" s="2" customFormat="1" x14ac:dyDescent="0.25">
      <c r="A331" s="9"/>
      <c r="B331" s="5"/>
      <c r="C331" s="5"/>
      <c r="D331" s="5"/>
      <c r="E331" s="5"/>
    </row>
    <row r="332" spans="1:5" s="2" customFormat="1" x14ac:dyDescent="0.25">
      <c r="A332" s="9"/>
      <c r="B332" s="5"/>
      <c r="C332" s="5"/>
      <c r="D332" s="5"/>
      <c r="E332" s="5"/>
    </row>
    <row r="333" spans="1:5" s="2" customFormat="1" x14ac:dyDescent="0.25">
      <c r="A333" s="9"/>
      <c r="B333" s="5"/>
      <c r="C333" s="5"/>
      <c r="D333" s="5"/>
      <c r="E333" s="5"/>
    </row>
    <row r="334" spans="1:5" s="2" customFormat="1" x14ac:dyDescent="0.25">
      <c r="A334" s="9"/>
      <c r="B334" s="5"/>
      <c r="C334" s="5"/>
      <c r="D334" s="5"/>
      <c r="E334" s="5"/>
    </row>
    <row r="335" spans="1:5" s="2" customFormat="1" x14ac:dyDescent="0.25">
      <c r="A335" s="9"/>
      <c r="B335" s="5"/>
      <c r="C335" s="5"/>
      <c r="D335" s="5"/>
      <c r="E335" s="5"/>
    </row>
    <row r="336" spans="1:5" s="2" customFormat="1" x14ac:dyDescent="0.25">
      <c r="A336" s="9"/>
      <c r="B336" s="5"/>
      <c r="C336" s="5"/>
      <c r="D336" s="5"/>
      <c r="E336" s="5"/>
    </row>
    <row r="337" spans="1:5" s="2" customFormat="1" x14ac:dyDescent="0.25">
      <c r="A337" s="9"/>
      <c r="B337" s="5"/>
      <c r="C337" s="5"/>
      <c r="D337" s="5"/>
      <c r="E337" s="5"/>
    </row>
    <row r="338" spans="1:5" s="2" customFormat="1" x14ac:dyDescent="0.25">
      <c r="A338" s="9"/>
      <c r="B338" s="5"/>
      <c r="C338" s="5"/>
      <c r="D338" s="5"/>
      <c r="E338" s="5"/>
    </row>
    <row r="339" spans="1:5" s="2" customFormat="1" x14ac:dyDescent="0.25">
      <c r="A339" s="9"/>
      <c r="B339" s="5"/>
      <c r="C339" s="5"/>
      <c r="D339" s="5"/>
      <c r="E339" s="5"/>
    </row>
    <row r="340" spans="1:5" s="2" customFormat="1" x14ac:dyDescent="0.25">
      <c r="A340" s="9"/>
      <c r="B340" s="5"/>
      <c r="C340" s="5"/>
      <c r="D340" s="5"/>
      <c r="E340" s="5"/>
    </row>
    <row r="341" spans="1:5" s="2" customFormat="1" x14ac:dyDescent="0.25">
      <c r="A341" s="9"/>
      <c r="B341" s="5"/>
      <c r="C341" s="5"/>
      <c r="D341" s="5"/>
      <c r="E341" s="5"/>
    </row>
    <row r="342" spans="1:5" s="2" customFormat="1" x14ac:dyDescent="0.25">
      <c r="A342" s="9"/>
      <c r="B342" s="5"/>
      <c r="C342" s="5"/>
      <c r="D342" s="5"/>
      <c r="E342" s="5"/>
    </row>
    <row r="343" spans="1:5" s="2" customFormat="1" x14ac:dyDescent="0.25">
      <c r="A343" s="9"/>
      <c r="B343" s="5"/>
      <c r="C343" s="5"/>
      <c r="D343" s="5"/>
      <c r="E343" s="5"/>
    </row>
    <row r="344" spans="1:5" s="2" customFormat="1" x14ac:dyDescent="0.25">
      <c r="A344" s="9"/>
      <c r="B344" s="5"/>
      <c r="C344" s="5"/>
      <c r="D344" s="5"/>
      <c r="E344" s="5"/>
    </row>
    <row r="345" spans="1:5" s="2" customFormat="1" x14ac:dyDescent="0.25">
      <c r="A345" s="9"/>
      <c r="B345" s="5"/>
      <c r="C345" s="5"/>
      <c r="D345" s="5"/>
      <c r="E345" s="5"/>
    </row>
    <row r="346" spans="1:5" s="2" customFormat="1" x14ac:dyDescent="0.25">
      <c r="A346" s="9"/>
      <c r="B346" s="5"/>
      <c r="C346" s="5"/>
      <c r="D346" s="5"/>
      <c r="E346" s="5"/>
    </row>
    <row r="347" spans="1:5" s="2" customFormat="1" x14ac:dyDescent="0.25">
      <c r="A347" s="9"/>
      <c r="B347" s="5"/>
      <c r="C347" s="5"/>
      <c r="D347" s="5"/>
      <c r="E347" s="5"/>
    </row>
    <row r="348" spans="1:5" s="2" customFormat="1" x14ac:dyDescent="0.25">
      <c r="A348" s="9"/>
      <c r="B348" s="5"/>
      <c r="C348" s="5"/>
      <c r="D348" s="5"/>
      <c r="E348" s="5"/>
    </row>
    <row r="349" spans="1:5" s="2" customFormat="1" x14ac:dyDescent="0.25">
      <c r="A349" s="9"/>
      <c r="B349" s="5"/>
      <c r="C349" s="5"/>
      <c r="D349" s="5"/>
      <c r="E349" s="5"/>
    </row>
    <row r="350" spans="1:5" s="2" customFormat="1" x14ac:dyDescent="0.25">
      <c r="A350" s="9"/>
      <c r="B350" s="5"/>
      <c r="C350" s="5"/>
      <c r="D350" s="5"/>
      <c r="E350" s="5"/>
    </row>
    <row r="351" spans="1:5" s="2" customFormat="1" x14ac:dyDescent="0.25">
      <c r="A351" s="9"/>
      <c r="B351" s="5"/>
      <c r="C351" s="5"/>
      <c r="D351" s="5"/>
      <c r="E351" s="5"/>
    </row>
    <row r="352" spans="1:5" s="2" customFormat="1" x14ac:dyDescent="0.25">
      <c r="A352" s="9"/>
      <c r="B352" s="5"/>
      <c r="C352" s="5"/>
      <c r="D352" s="5"/>
      <c r="E352" s="5"/>
    </row>
    <row r="353" spans="1:5" s="2" customFormat="1" x14ac:dyDescent="0.25">
      <c r="A353" s="9"/>
      <c r="B353" s="5"/>
      <c r="C353" s="5"/>
      <c r="D353" s="5"/>
      <c r="E353" s="5"/>
    </row>
    <row r="354" spans="1:5" s="2" customFormat="1" x14ac:dyDescent="0.25">
      <c r="A354" s="9"/>
      <c r="B354" s="5"/>
      <c r="C354" s="5"/>
      <c r="D354" s="5"/>
      <c r="E354" s="5"/>
    </row>
    <row r="355" spans="1:5" s="2" customFormat="1" x14ac:dyDescent="0.25">
      <c r="A355" s="9"/>
      <c r="B355" s="5"/>
      <c r="C355" s="5"/>
      <c r="D355" s="5"/>
      <c r="E355" s="5"/>
    </row>
    <row r="356" spans="1:5" s="2" customFormat="1" x14ac:dyDescent="0.25">
      <c r="A356" s="9"/>
      <c r="B356" s="5"/>
      <c r="C356" s="5"/>
      <c r="D356" s="5"/>
      <c r="E356" s="5"/>
    </row>
    <row r="357" spans="1:5" s="2" customFormat="1" x14ac:dyDescent="0.25">
      <c r="A357" s="9"/>
      <c r="B357" s="5"/>
      <c r="C357" s="5"/>
      <c r="D357" s="5"/>
      <c r="E357" s="5"/>
    </row>
    <row r="358" spans="1:5" s="2" customFormat="1" x14ac:dyDescent="0.25">
      <c r="A358" s="9"/>
      <c r="B358" s="5"/>
      <c r="C358" s="5"/>
      <c r="D358" s="5"/>
      <c r="E358" s="5"/>
    </row>
    <row r="359" spans="1:5" s="2" customFormat="1" x14ac:dyDescent="0.25">
      <c r="A359" s="9"/>
      <c r="B359" s="5"/>
      <c r="C359" s="5"/>
      <c r="D359" s="5"/>
      <c r="E359" s="5"/>
    </row>
    <row r="360" spans="1:5" s="2" customFormat="1" x14ac:dyDescent="0.25">
      <c r="A360" s="9"/>
      <c r="B360" s="5"/>
      <c r="C360" s="5"/>
      <c r="D360" s="5"/>
      <c r="E360" s="5"/>
    </row>
    <row r="361" spans="1:5" s="2" customFormat="1" x14ac:dyDescent="0.25">
      <c r="A361" s="9"/>
      <c r="B361" s="5"/>
      <c r="C361" s="5"/>
      <c r="D361" s="5"/>
      <c r="E361" s="5"/>
    </row>
    <row r="362" spans="1:5" s="2" customFormat="1" x14ac:dyDescent="0.25">
      <c r="A362" s="9"/>
      <c r="B362" s="5"/>
      <c r="C362" s="5"/>
      <c r="D362" s="5"/>
      <c r="E362" s="5"/>
    </row>
    <row r="363" spans="1:5" s="2" customFormat="1" x14ac:dyDescent="0.25">
      <c r="A363" s="9"/>
      <c r="B363" s="5"/>
      <c r="C363" s="5"/>
      <c r="D363" s="5"/>
      <c r="E363" s="5"/>
    </row>
    <row r="364" spans="1:5" s="2" customFormat="1" x14ac:dyDescent="0.25">
      <c r="A364" s="9"/>
      <c r="B364" s="5"/>
      <c r="C364" s="5"/>
      <c r="D364" s="5"/>
      <c r="E364" s="5"/>
    </row>
    <row r="365" spans="1:5" s="2" customFormat="1" x14ac:dyDescent="0.25">
      <c r="A365" s="9"/>
      <c r="B365" s="5"/>
      <c r="C365" s="5"/>
      <c r="D365" s="5"/>
      <c r="E365" s="5"/>
    </row>
    <row r="366" spans="1:5" s="2" customFormat="1" x14ac:dyDescent="0.25">
      <c r="A366" s="9"/>
      <c r="B366" s="5"/>
      <c r="C366" s="5"/>
      <c r="D366" s="5"/>
      <c r="E366" s="5"/>
    </row>
    <row r="367" spans="1:5" s="2" customFormat="1" x14ac:dyDescent="0.25">
      <c r="A367" s="9"/>
      <c r="B367" s="5"/>
      <c r="C367" s="5"/>
      <c r="D367" s="5"/>
      <c r="E367" s="5"/>
    </row>
    <row r="368" spans="1:5" s="2" customFormat="1" x14ac:dyDescent="0.25">
      <c r="A368" s="9"/>
      <c r="B368" s="5"/>
      <c r="C368" s="5"/>
      <c r="D368" s="5"/>
      <c r="E368" s="5"/>
    </row>
    <row r="369" spans="1:5" s="2" customFormat="1" x14ac:dyDescent="0.25">
      <c r="A369" s="9"/>
      <c r="B369" s="5"/>
      <c r="C369" s="5"/>
      <c r="D369" s="5"/>
      <c r="E369" s="5"/>
    </row>
    <row r="370" spans="1:5" s="2" customFormat="1" x14ac:dyDescent="0.25">
      <c r="A370" s="9"/>
      <c r="B370" s="5"/>
      <c r="C370" s="5"/>
      <c r="D370" s="5"/>
      <c r="E370" s="5"/>
    </row>
    <row r="371" spans="1:5" s="2" customFormat="1" x14ac:dyDescent="0.25">
      <c r="A371" s="9"/>
      <c r="B371" s="5"/>
      <c r="C371" s="5"/>
      <c r="D371" s="5"/>
      <c r="E371" s="5"/>
    </row>
    <row r="372" spans="1:5" s="2" customFormat="1" x14ac:dyDescent="0.25">
      <c r="A372" s="9"/>
      <c r="B372" s="5"/>
      <c r="C372" s="5"/>
      <c r="D372" s="5"/>
      <c r="E372" s="5"/>
    </row>
    <row r="373" spans="1:5" s="2" customFormat="1" x14ac:dyDescent="0.25">
      <c r="A373" s="9"/>
      <c r="B373" s="5"/>
      <c r="C373" s="5"/>
      <c r="D373" s="5"/>
      <c r="E373" s="5"/>
    </row>
    <row r="374" spans="1:5" s="2" customFormat="1" x14ac:dyDescent="0.25">
      <c r="A374" s="9"/>
      <c r="B374" s="5"/>
      <c r="C374" s="5"/>
      <c r="D374" s="5"/>
      <c r="E374" s="5"/>
    </row>
    <row r="375" spans="1:5" s="2" customFormat="1" x14ac:dyDescent="0.25">
      <c r="A375" s="9"/>
      <c r="B375" s="5"/>
      <c r="C375" s="5"/>
      <c r="D375" s="5"/>
      <c r="E375" s="5"/>
    </row>
    <row r="376" spans="1:5" s="2" customFormat="1" x14ac:dyDescent="0.25">
      <c r="A376" s="9"/>
      <c r="B376" s="5"/>
      <c r="C376" s="5"/>
      <c r="D376" s="5"/>
      <c r="E376" s="5"/>
    </row>
    <row r="377" spans="1:5" s="2" customFormat="1" x14ac:dyDescent="0.25">
      <c r="A377" s="9"/>
      <c r="B377" s="5"/>
      <c r="C377" s="5"/>
      <c r="D377" s="5"/>
      <c r="E377" s="5"/>
    </row>
    <row r="378" spans="1:5" s="2" customFormat="1" x14ac:dyDescent="0.25">
      <c r="A378" s="9"/>
      <c r="B378" s="5"/>
      <c r="C378" s="5"/>
      <c r="D378" s="5"/>
      <c r="E378" s="5"/>
    </row>
    <row r="379" spans="1:5" s="2" customFormat="1" x14ac:dyDescent="0.25">
      <c r="A379" s="9"/>
      <c r="B379" s="5"/>
      <c r="C379" s="5"/>
      <c r="D379" s="5"/>
      <c r="E379" s="5"/>
    </row>
    <row r="380" spans="1:5" s="2" customFormat="1" x14ac:dyDescent="0.25">
      <c r="A380" s="9"/>
      <c r="B380" s="5"/>
      <c r="C380" s="5"/>
      <c r="D380" s="5"/>
      <c r="E380" s="5"/>
    </row>
    <row r="381" spans="1:5" s="2" customFormat="1" x14ac:dyDescent="0.25">
      <c r="A381" s="9"/>
      <c r="B381" s="5"/>
      <c r="C381" s="5"/>
      <c r="D381" s="5"/>
      <c r="E381" s="5"/>
    </row>
    <row r="382" spans="1:5" s="2" customFormat="1" x14ac:dyDescent="0.25">
      <c r="A382" s="9"/>
      <c r="B382" s="5"/>
      <c r="C382" s="5"/>
      <c r="D382" s="5"/>
      <c r="E382" s="5"/>
    </row>
    <row r="383" spans="1:5" s="2" customFormat="1" x14ac:dyDescent="0.25">
      <c r="A383" s="9"/>
      <c r="B383" s="5"/>
      <c r="C383" s="5"/>
      <c r="D383" s="5"/>
      <c r="E383" s="5"/>
    </row>
    <row r="384" spans="1:5" s="2" customFormat="1" x14ac:dyDescent="0.25">
      <c r="A384" s="9"/>
      <c r="B384" s="5"/>
      <c r="C384" s="5"/>
      <c r="D384" s="5"/>
      <c r="E384" s="5"/>
    </row>
    <row r="385" spans="1:5" s="2" customFormat="1" x14ac:dyDescent="0.25">
      <c r="A385" s="9"/>
      <c r="B385" s="5"/>
      <c r="C385" s="5"/>
      <c r="D385" s="5"/>
      <c r="E385" s="5"/>
    </row>
    <row r="386" spans="1:5" s="2" customFormat="1" x14ac:dyDescent="0.25">
      <c r="A386" s="9"/>
      <c r="B386" s="5"/>
      <c r="C386" s="5"/>
      <c r="D386" s="5"/>
      <c r="E386" s="5"/>
    </row>
    <row r="387" spans="1:5" s="2" customFormat="1" x14ac:dyDescent="0.25">
      <c r="A387" s="9"/>
      <c r="B387" s="5"/>
      <c r="C387" s="5"/>
      <c r="D387" s="5"/>
      <c r="E387" s="5"/>
    </row>
    <row r="388" spans="1:5" s="2" customFormat="1" x14ac:dyDescent="0.25">
      <c r="A388" s="9"/>
      <c r="B388" s="5"/>
      <c r="C388" s="5"/>
      <c r="D388" s="5"/>
      <c r="E388" s="5"/>
    </row>
    <row r="389" spans="1:5" s="2" customFormat="1" x14ac:dyDescent="0.25">
      <c r="A389" s="9"/>
      <c r="B389" s="5"/>
      <c r="C389" s="5"/>
      <c r="D389" s="5"/>
      <c r="E389" s="5"/>
    </row>
    <row r="390" spans="1:5" s="2" customFormat="1" x14ac:dyDescent="0.25">
      <c r="A390" s="9"/>
      <c r="B390" s="5"/>
      <c r="C390" s="5"/>
      <c r="D390" s="5"/>
      <c r="E390" s="5"/>
    </row>
    <row r="391" spans="1:5" s="2" customFormat="1" x14ac:dyDescent="0.25">
      <c r="A391" s="9"/>
      <c r="B391" s="5"/>
      <c r="C391" s="5"/>
      <c r="D391" s="5"/>
      <c r="E391" s="5"/>
    </row>
    <row r="392" spans="1:5" s="2" customFormat="1" x14ac:dyDescent="0.25">
      <c r="A392" s="9"/>
      <c r="B392" s="5"/>
      <c r="C392" s="5"/>
      <c r="D392" s="5"/>
      <c r="E392" s="5"/>
    </row>
    <row r="393" spans="1:5" s="2" customFormat="1" x14ac:dyDescent="0.25">
      <c r="A393" s="9"/>
      <c r="B393" s="5"/>
      <c r="C393" s="5"/>
      <c r="D393" s="5"/>
      <c r="E393" s="5"/>
    </row>
    <row r="394" spans="1:5" s="2" customFormat="1" x14ac:dyDescent="0.25">
      <c r="A394" s="9"/>
      <c r="B394" s="5"/>
      <c r="C394" s="5"/>
      <c r="D394" s="5"/>
      <c r="E394" s="5"/>
    </row>
    <row r="395" spans="1:5" s="2" customFormat="1" x14ac:dyDescent="0.25">
      <c r="A395" s="9"/>
      <c r="B395" s="5"/>
      <c r="C395" s="5"/>
      <c r="D395" s="5"/>
      <c r="E395" s="5"/>
    </row>
    <row r="396" spans="1:5" s="2" customFormat="1" x14ac:dyDescent="0.25">
      <c r="A396" s="9"/>
      <c r="B396" s="5"/>
      <c r="C396" s="5"/>
      <c r="D396" s="5"/>
      <c r="E396" s="5"/>
    </row>
    <row r="397" spans="1:5" s="2" customFormat="1" x14ac:dyDescent="0.25">
      <c r="A397" s="9"/>
      <c r="B397" s="5"/>
      <c r="C397" s="5"/>
      <c r="D397" s="5"/>
      <c r="E397" s="5"/>
    </row>
    <row r="398" spans="1:5" s="2" customFormat="1" x14ac:dyDescent="0.25">
      <c r="A398" s="9"/>
      <c r="B398" s="5"/>
      <c r="C398" s="5"/>
      <c r="D398" s="5"/>
      <c r="E398" s="5"/>
    </row>
    <row r="399" spans="1:5" s="2" customFormat="1" x14ac:dyDescent="0.25">
      <c r="A399" s="9"/>
      <c r="B399" s="5"/>
      <c r="C399" s="5"/>
      <c r="D399" s="5"/>
      <c r="E399" s="5"/>
    </row>
    <row r="400" spans="1:5" s="2" customFormat="1" x14ac:dyDescent="0.25">
      <c r="A400" s="9"/>
      <c r="B400" s="5"/>
      <c r="C400" s="5"/>
      <c r="D400" s="5"/>
      <c r="E400" s="5"/>
    </row>
    <row r="401" spans="1:5" s="2" customFormat="1" x14ac:dyDescent="0.25">
      <c r="A401" s="9"/>
      <c r="B401" s="5"/>
      <c r="C401" s="5"/>
      <c r="D401" s="5"/>
      <c r="E401" s="5"/>
    </row>
    <row r="402" spans="1:5" s="2" customFormat="1" x14ac:dyDescent="0.25">
      <c r="A402" s="9"/>
      <c r="B402" s="5"/>
      <c r="C402" s="5"/>
      <c r="D402" s="5"/>
      <c r="E402" s="5"/>
    </row>
    <row r="403" spans="1:5" s="2" customFormat="1" x14ac:dyDescent="0.25">
      <c r="A403" s="9"/>
      <c r="B403" s="5"/>
      <c r="C403" s="5"/>
      <c r="D403" s="5"/>
      <c r="E403" s="5"/>
    </row>
    <row r="404" spans="1:5" s="2" customFormat="1" x14ac:dyDescent="0.25">
      <c r="A404" s="9"/>
      <c r="B404" s="5"/>
      <c r="C404" s="5"/>
      <c r="D404" s="5"/>
      <c r="E404" s="5"/>
    </row>
    <row r="405" spans="1:5" s="2" customFormat="1" x14ac:dyDescent="0.25">
      <c r="A405" s="9"/>
      <c r="B405" s="5"/>
      <c r="C405" s="5"/>
      <c r="D405" s="5"/>
      <c r="E405" s="5"/>
    </row>
    <row r="406" spans="1:5" s="2" customFormat="1" x14ac:dyDescent="0.25">
      <c r="A406" s="9"/>
      <c r="B406" s="5"/>
      <c r="C406" s="5"/>
      <c r="D406" s="5"/>
      <c r="E406" s="5"/>
    </row>
    <row r="407" spans="1:5" s="2" customFormat="1" x14ac:dyDescent="0.25">
      <c r="A407" s="9"/>
      <c r="B407" s="5"/>
      <c r="C407" s="5"/>
      <c r="D407" s="5"/>
      <c r="E407" s="5"/>
    </row>
    <row r="408" spans="1:5" s="2" customFormat="1" x14ac:dyDescent="0.25">
      <c r="A408" s="9"/>
      <c r="B408" s="5"/>
      <c r="C408" s="5"/>
      <c r="D408" s="5"/>
      <c r="E408" s="5"/>
    </row>
    <row r="409" spans="1:5" s="2" customFormat="1" x14ac:dyDescent="0.25">
      <c r="A409" s="9"/>
      <c r="B409" s="5"/>
      <c r="C409" s="5"/>
      <c r="D409" s="5"/>
      <c r="E409" s="5"/>
    </row>
    <row r="410" spans="1:5" s="2" customFormat="1" x14ac:dyDescent="0.25">
      <c r="A410" s="9"/>
      <c r="B410" s="5"/>
      <c r="C410" s="5"/>
      <c r="D410" s="5"/>
      <c r="E410" s="5"/>
    </row>
    <row r="411" spans="1:5" s="2" customFormat="1" x14ac:dyDescent="0.25">
      <c r="A411" s="9"/>
      <c r="B411" s="5"/>
      <c r="C411" s="5"/>
      <c r="D411" s="5"/>
      <c r="E411" s="5"/>
    </row>
    <row r="412" spans="1:5" s="2" customFormat="1" x14ac:dyDescent="0.25">
      <c r="A412" s="9"/>
      <c r="B412" s="5"/>
      <c r="C412" s="5"/>
      <c r="D412" s="5"/>
      <c r="E412" s="5"/>
    </row>
    <row r="413" spans="1:5" s="2" customFormat="1" x14ac:dyDescent="0.25">
      <c r="A413" s="9"/>
      <c r="B413" s="5"/>
      <c r="C413" s="5"/>
      <c r="D413" s="5"/>
      <c r="E413" s="5"/>
    </row>
    <row r="414" spans="1:5" s="2" customFormat="1" x14ac:dyDescent="0.25">
      <c r="A414" s="9"/>
      <c r="B414" s="5"/>
      <c r="C414" s="5"/>
      <c r="D414" s="5"/>
      <c r="E414" s="5"/>
    </row>
    <row r="415" spans="1:5" s="2" customFormat="1" x14ac:dyDescent="0.25">
      <c r="A415" s="9"/>
      <c r="B415" s="5"/>
      <c r="C415" s="5"/>
      <c r="D415" s="5"/>
      <c r="E415" s="5"/>
    </row>
    <row r="416" spans="1:5" s="2" customFormat="1" x14ac:dyDescent="0.25">
      <c r="A416" s="9"/>
      <c r="B416" s="5"/>
      <c r="C416" s="5"/>
      <c r="D416" s="5"/>
      <c r="E416" s="5"/>
    </row>
    <row r="417" spans="1:5" s="2" customFormat="1" x14ac:dyDescent="0.25">
      <c r="A417" s="9"/>
      <c r="B417" s="5"/>
      <c r="C417" s="5"/>
      <c r="D417" s="5"/>
      <c r="E417" s="5"/>
    </row>
    <row r="418" spans="1:5" s="2" customFormat="1" x14ac:dyDescent="0.25">
      <c r="A418" s="9"/>
      <c r="B418" s="5"/>
      <c r="C418" s="5"/>
      <c r="D418" s="5"/>
      <c r="E418" s="5"/>
    </row>
    <row r="419" spans="1:5" s="2" customFormat="1" x14ac:dyDescent="0.25">
      <c r="A419" s="9"/>
      <c r="B419" s="5"/>
      <c r="C419" s="5"/>
      <c r="D419" s="5"/>
      <c r="E419" s="5"/>
    </row>
    <row r="420" spans="1:5" s="2" customFormat="1" x14ac:dyDescent="0.25">
      <c r="A420" s="9"/>
      <c r="B420" s="5"/>
      <c r="C420" s="5"/>
      <c r="D420" s="5"/>
      <c r="E420" s="5"/>
    </row>
    <row r="421" spans="1:5" s="2" customFormat="1" x14ac:dyDescent="0.25">
      <c r="A421" s="9"/>
      <c r="B421" s="5"/>
      <c r="C421" s="5"/>
      <c r="D421" s="5"/>
      <c r="E421" s="5"/>
    </row>
    <row r="422" spans="1:5" s="2" customFormat="1" x14ac:dyDescent="0.25">
      <c r="A422" s="9"/>
      <c r="B422" s="5"/>
      <c r="C422" s="5"/>
      <c r="D422" s="5"/>
      <c r="E422" s="5"/>
    </row>
    <row r="423" spans="1:5" s="2" customFormat="1" x14ac:dyDescent="0.25">
      <c r="A423" s="9"/>
      <c r="B423" s="5"/>
      <c r="C423" s="5"/>
      <c r="D423" s="5"/>
      <c r="E423" s="5"/>
    </row>
    <row r="424" spans="1:5" s="2" customFormat="1" x14ac:dyDescent="0.25">
      <c r="A424" s="9"/>
      <c r="B424" s="5"/>
      <c r="C424" s="5"/>
      <c r="D424" s="5"/>
      <c r="E424" s="5"/>
    </row>
    <row r="425" spans="1:5" s="2" customFormat="1" x14ac:dyDescent="0.25">
      <c r="A425" s="9"/>
      <c r="B425" s="5"/>
      <c r="C425" s="5"/>
      <c r="D425" s="5"/>
      <c r="E425" s="5"/>
    </row>
    <row r="426" spans="1:5" s="2" customFormat="1" x14ac:dyDescent="0.25">
      <c r="A426" s="9"/>
      <c r="B426" s="5"/>
      <c r="C426" s="5"/>
      <c r="D426" s="5"/>
      <c r="E426" s="5"/>
    </row>
    <row r="427" spans="1:5" s="2" customFormat="1" x14ac:dyDescent="0.25">
      <c r="A427" s="9"/>
      <c r="B427" s="5"/>
      <c r="C427" s="5"/>
      <c r="D427" s="5"/>
      <c r="E427" s="5"/>
    </row>
    <row r="428" spans="1:5" s="2" customFormat="1" x14ac:dyDescent="0.25">
      <c r="A428" s="9"/>
      <c r="B428" s="5"/>
      <c r="C428" s="5"/>
      <c r="D428" s="5"/>
      <c r="E428" s="5"/>
    </row>
    <row r="429" spans="1:5" s="2" customFormat="1" x14ac:dyDescent="0.25">
      <c r="A429" s="9"/>
      <c r="B429" s="5"/>
      <c r="C429" s="5"/>
      <c r="D429" s="5"/>
      <c r="E429" s="5"/>
    </row>
    <row r="430" spans="1:5" s="2" customFormat="1" x14ac:dyDescent="0.25">
      <c r="A430" s="9"/>
      <c r="B430" s="5"/>
      <c r="C430" s="5"/>
      <c r="D430" s="5"/>
      <c r="E430" s="5"/>
    </row>
    <row r="431" spans="1:5" s="2" customFormat="1" x14ac:dyDescent="0.25">
      <c r="A431" s="9"/>
      <c r="B431" s="5"/>
      <c r="C431" s="5"/>
      <c r="D431" s="5"/>
      <c r="E431" s="5"/>
    </row>
    <row r="432" spans="1:5" s="2" customFormat="1" x14ac:dyDescent="0.25">
      <c r="A432" s="9"/>
      <c r="B432" s="5"/>
      <c r="C432" s="5"/>
      <c r="D432" s="5"/>
      <c r="E432" s="5"/>
    </row>
    <row r="433" spans="1:5" s="2" customFormat="1" x14ac:dyDescent="0.25">
      <c r="A433" s="9"/>
      <c r="B433" s="5"/>
      <c r="C433" s="5"/>
      <c r="D433" s="5"/>
      <c r="E433" s="5"/>
    </row>
    <row r="434" spans="1:5" s="2" customFormat="1" x14ac:dyDescent="0.25">
      <c r="A434" s="9"/>
      <c r="B434" s="5"/>
      <c r="C434" s="5"/>
      <c r="D434" s="5"/>
      <c r="E434" s="5"/>
    </row>
    <row r="435" spans="1:5" s="2" customFormat="1" x14ac:dyDescent="0.25">
      <c r="A435" s="9"/>
      <c r="B435" s="5"/>
      <c r="C435" s="5"/>
      <c r="D435" s="5"/>
      <c r="E435" s="5"/>
    </row>
    <row r="436" spans="1:5" s="2" customFormat="1" x14ac:dyDescent="0.25">
      <c r="A436" s="9"/>
      <c r="B436" s="5"/>
      <c r="C436" s="5"/>
      <c r="D436" s="5"/>
      <c r="E436" s="5"/>
    </row>
    <row r="437" spans="1:5" s="2" customFormat="1" x14ac:dyDescent="0.25">
      <c r="A437" s="9"/>
      <c r="B437" s="5"/>
      <c r="C437" s="5"/>
      <c r="D437" s="5"/>
      <c r="E437" s="5"/>
    </row>
    <row r="438" spans="1:5" s="2" customFormat="1" x14ac:dyDescent="0.25">
      <c r="A438" s="9"/>
      <c r="B438" s="5"/>
      <c r="C438" s="5"/>
      <c r="D438" s="5"/>
      <c r="E438" s="5"/>
    </row>
    <row r="439" spans="1:5" s="2" customFormat="1" x14ac:dyDescent="0.25">
      <c r="A439" s="9"/>
      <c r="B439" s="5"/>
      <c r="C439" s="5"/>
      <c r="D439" s="5"/>
      <c r="E439" s="5"/>
    </row>
    <row r="440" spans="1:5" s="2" customFormat="1" x14ac:dyDescent="0.25">
      <c r="A440" s="9"/>
      <c r="B440" s="5"/>
      <c r="C440" s="5"/>
      <c r="D440" s="5"/>
      <c r="E440" s="5"/>
    </row>
    <row r="441" spans="1:5" s="2" customFormat="1" x14ac:dyDescent="0.25">
      <c r="A441" s="9"/>
      <c r="B441" s="5"/>
      <c r="C441" s="5"/>
      <c r="D441" s="5"/>
      <c r="E441" s="5"/>
    </row>
    <row r="442" spans="1:5" s="2" customFormat="1" x14ac:dyDescent="0.25">
      <c r="A442" s="9"/>
      <c r="B442" s="5"/>
      <c r="C442" s="5"/>
      <c r="D442" s="5"/>
      <c r="E442" s="5"/>
    </row>
    <row r="443" spans="1:5" s="2" customFormat="1" x14ac:dyDescent="0.25">
      <c r="A443" s="9"/>
      <c r="B443" s="5"/>
      <c r="C443" s="5"/>
      <c r="D443" s="5"/>
      <c r="E443" s="5"/>
    </row>
    <row r="444" spans="1:5" s="2" customFormat="1" x14ac:dyDescent="0.25">
      <c r="A444" s="9"/>
      <c r="B444" s="5"/>
      <c r="C444" s="5"/>
      <c r="D444" s="5"/>
      <c r="E444" s="5"/>
    </row>
    <row r="445" spans="1:5" s="2" customFormat="1" x14ac:dyDescent="0.25">
      <c r="A445" s="9"/>
      <c r="B445" s="5"/>
      <c r="C445" s="5"/>
      <c r="D445" s="5"/>
      <c r="E445" s="5"/>
    </row>
    <row r="446" spans="1:5" s="2" customFormat="1" x14ac:dyDescent="0.25">
      <c r="A446" s="9"/>
      <c r="B446" s="5"/>
      <c r="C446" s="5"/>
      <c r="D446" s="5"/>
      <c r="E446" s="5"/>
    </row>
    <row r="447" spans="1:5" s="2" customFormat="1" x14ac:dyDescent="0.25">
      <c r="A447" s="9"/>
      <c r="B447" s="5"/>
      <c r="C447" s="5"/>
      <c r="D447" s="5"/>
      <c r="E447" s="5"/>
    </row>
    <row r="448" spans="1:5" s="2" customFormat="1" x14ac:dyDescent="0.25">
      <c r="A448" s="9"/>
      <c r="B448" s="5"/>
      <c r="C448" s="5"/>
      <c r="D448" s="5"/>
      <c r="E448" s="5"/>
    </row>
    <row r="449" spans="1:5" s="2" customFormat="1" x14ac:dyDescent="0.25">
      <c r="A449" s="9"/>
      <c r="B449" s="5"/>
      <c r="C449" s="5"/>
      <c r="D449" s="5"/>
      <c r="E449" s="5"/>
    </row>
    <row r="450" spans="1:5" s="2" customFormat="1" x14ac:dyDescent="0.25">
      <c r="A450" s="9"/>
      <c r="B450" s="5"/>
      <c r="C450" s="5"/>
      <c r="D450" s="5"/>
      <c r="E450" s="5"/>
    </row>
    <row r="451" spans="1:5" s="2" customFormat="1" x14ac:dyDescent="0.25">
      <c r="A451" s="9"/>
      <c r="B451" s="5"/>
      <c r="C451" s="5"/>
      <c r="D451" s="5"/>
      <c r="E451" s="5"/>
    </row>
    <row r="452" spans="1:5" s="2" customFormat="1" x14ac:dyDescent="0.25">
      <c r="A452" s="9"/>
      <c r="B452" s="5"/>
      <c r="C452" s="5"/>
      <c r="D452" s="5"/>
      <c r="E452" s="5"/>
    </row>
    <row r="453" spans="1:5" s="2" customFormat="1" x14ac:dyDescent="0.25">
      <c r="A453" s="9"/>
      <c r="B453" s="5"/>
      <c r="C453" s="5"/>
      <c r="D453" s="5"/>
      <c r="E453" s="5"/>
    </row>
    <row r="454" spans="1:5" s="2" customFormat="1" x14ac:dyDescent="0.25">
      <c r="A454" s="9"/>
      <c r="B454" s="5"/>
      <c r="C454" s="5"/>
      <c r="D454" s="5"/>
      <c r="E454" s="5"/>
    </row>
    <row r="455" spans="1:5" s="2" customFormat="1" x14ac:dyDescent="0.25">
      <c r="A455" s="9"/>
      <c r="B455" s="5"/>
      <c r="C455" s="5"/>
      <c r="D455" s="5"/>
      <c r="E455" s="5"/>
    </row>
    <row r="456" spans="1:5" s="2" customFormat="1" x14ac:dyDescent="0.25">
      <c r="A456" s="9"/>
      <c r="B456" s="5"/>
      <c r="C456" s="5"/>
      <c r="D456" s="5"/>
      <c r="E456" s="5"/>
    </row>
    <row r="457" spans="1:5" s="2" customFormat="1" x14ac:dyDescent="0.25">
      <c r="A457" s="9"/>
      <c r="B457" s="5"/>
      <c r="C457" s="5"/>
      <c r="D457" s="5"/>
      <c r="E457" s="5"/>
    </row>
    <row r="458" spans="1:5" s="2" customFormat="1" x14ac:dyDescent="0.25">
      <c r="A458" s="9"/>
      <c r="B458" s="5"/>
      <c r="C458" s="5"/>
      <c r="D458" s="5"/>
      <c r="E458" s="5"/>
    </row>
    <row r="459" spans="1:5" s="2" customFormat="1" x14ac:dyDescent="0.25">
      <c r="A459" s="9"/>
      <c r="B459" s="5"/>
      <c r="C459" s="5"/>
      <c r="D459" s="5"/>
      <c r="E459" s="5"/>
    </row>
    <row r="460" spans="1:5" s="2" customFormat="1" x14ac:dyDescent="0.25">
      <c r="A460" s="9"/>
      <c r="B460" s="5"/>
      <c r="C460" s="5"/>
      <c r="D460" s="5"/>
      <c r="E460" s="5"/>
    </row>
    <row r="461" spans="1:5" s="2" customFormat="1" x14ac:dyDescent="0.25">
      <c r="A461" s="9"/>
      <c r="B461" s="5"/>
      <c r="C461" s="5"/>
      <c r="D461" s="5"/>
      <c r="E461" s="5"/>
    </row>
    <row r="462" spans="1:5" s="2" customFormat="1" x14ac:dyDescent="0.25">
      <c r="A462" s="9"/>
      <c r="B462" s="5"/>
      <c r="C462" s="5"/>
      <c r="D462" s="5"/>
      <c r="E462" s="5"/>
    </row>
    <row r="463" spans="1:5" s="2" customFormat="1" x14ac:dyDescent="0.25">
      <c r="A463" s="9"/>
      <c r="B463" s="5"/>
      <c r="C463" s="5"/>
      <c r="D463" s="5"/>
      <c r="E463" s="5"/>
    </row>
    <row r="464" spans="1:5" s="2" customFormat="1" x14ac:dyDescent="0.25">
      <c r="A464" s="9"/>
      <c r="B464" s="5"/>
      <c r="C464" s="5"/>
      <c r="D464" s="5"/>
      <c r="E464" s="5"/>
    </row>
    <row r="465" spans="1:5" s="2" customFormat="1" x14ac:dyDescent="0.25">
      <c r="A465" s="9"/>
      <c r="B465" s="5"/>
      <c r="C465" s="5"/>
      <c r="D465" s="5"/>
      <c r="E465" s="5"/>
    </row>
    <row r="466" spans="1:5" s="2" customFormat="1" x14ac:dyDescent="0.25">
      <c r="A466" s="9"/>
      <c r="B466" s="5"/>
      <c r="C466" s="5"/>
      <c r="D466" s="5"/>
      <c r="E466" s="5"/>
    </row>
    <row r="467" spans="1:5" s="2" customFormat="1" x14ac:dyDescent="0.25">
      <c r="A467" s="9"/>
      <c r="B467" s="5"/>
      <c r="C467" s="5"/>
      <c r="D467" s="5"/>
      <c r="E467" s="5"/>
    </row>
    <row r="468" spans="1:5" s="2" customFormat="1" x14ac:dyDescent="0.25">
      <c r="A468" s="9"/>
      <c r="B468" s="5"/>
      <c r="C468" s="5"/>
      <c r="D468" s="5"/>
      <c r="E468" s="5"/>
    </row>
    <row r="469" spans="1:5" s="2" customFormat="1" x14ac:dyDescent="0.25">
      <c r="A469" s="9"/>
      <c r="B469" s="5"/>
      <c r="C469" s="5"/>
      <c r="D469" s="5"/>
      <c r="E469" s="5"/>
    </row>
    <row r="470" spans="1:5" s="2" customFormat="1" x14ac:dyDescent="0.25">
      <c r="A470" s="9"/>
      <c r="B470" s="5"/>
      <c r="C470" s="5"/>
      <c r="D470" s="5"/>
      <c r="E470" s="5"/>
    </row>
    <row r="471" spans="1:5" s="2" customFormat="1" x14ac:dyDescent="0.25">
      <c r="A471" s="9"/>
      <c r="B471" s="5"/>
      <c r="C471" s="5"/>
      <c r="D471" s="5"/>
      <c r="E471" s="5"/>
    </row>
    <row r="472" spans="1:5" s="2" customFormat="1" x14ac:dyDescent="0.25">
      <c r="A472" s="9"/>
      <c r="B472" s="5"/>
      <c r="C472" s="5"/>
      <c r="D472" s="5"/>
      <c r="E472" s="5"/>
    </row>
    <row r="473" spans="1:5" s="2" customFormat="1" x14ac:dyDescent="0.25">
      <c r="A473" s="9"/>
      <c r="B473" s="5"/>
      <c r="C473" s="5"/>
      <c r="D473" s="5"/>
      <c r="E473" s="5"/>
    </row>
    <row r="474" spans="1:5" s="2" customFormat="1" x14ac:dyDescent="0.25">
      <c r="A474" s="9"/>
      <c r="B474" s="5"/>
      <c r="C474" s="5"/>
      <c r="D474" s="5"/>
      <c r="E474" s="5"/>
    </row>
    <row r="475" spans="1:5" s="2" customFormat="1" x14ac:dyDescent="0.25">
      <c r="A475" s="9"/>
      <c r="B475" s="5"/>
      <c r="C475" s="5"/>
      <c r="D475" s="5"/>
      <c r="E475" s="5"/>
    </row>
    <row r="476" spans="1:5" s="2" customFormat="1" x14ac:dyDescent="0.25">
      <c r="A476" s="9"/>
      <c r="B476" s="5"/>
      <c r="C476" s="5"/>
      <c r="D476" s="5"/>
      <c r="E476" s="5"/>
    </row>
    <row r="477" spans="1:5" s="2" customFormat="1" x14ac:dyDescent="0.25">
      <c r="A477" s="9"/>
      <c r="B477" s="5"/>
      <c r="C477" s="5"/>
      <c r="D477" s="5"/>
      <c r="E477" s="5"/>
    </row>
    <row r="478" spans="1:5" s="2" customFormat="1" x14ac:dyDescent="0.25">
      <c r="A478" s="9"/>
      <c r="B478" s="5"/>
      <c r="C478" s="5"/>
      <c r="D478" s="5"/>
      <c r="E478" s="5"/>
    </row>
    <row r="479" spans="1:5" s="2" customFormat="1" x14ac:dyDescent="0.25">
      <c r="A479" s="9"/>
      <c r="B479" s="5"/>
      <c r="C479" s="5"/>
      <c r="D479" s="5"/>
      <c r="E479" s="5"/>
    </row>
    <row r="480" spans="1:5" s="2" customFormat="1" x14ac:dyDescent="0.25">
      <c r="A480" s="9"/>
      <c r="B480" s="5"/>
      <c r="C480" s="5"/>
      <c r="D480" s="5"/>
      <c r="E480" s="5"/>
    </row>
    <row r="481" spans="1:5" s="2" customFormat="1" x14ac:dyDescent="0.25">
      <c r="A481" s="9"/>
      <c r="B481" s="5"/>
      <c r="C481" s="5"/>
      <c r="D481" s="5"/>
      <c r="E481" s="5"/>
    </row>
    <row r="482" spans="1:5" s="2" customFormat="1" x14ac:dyDescent="0.25">
      <c r="A482" s="9"/>
      <c r="B482" s="5"/>
      <c r="C482" s="5"/>
      <c r="D482" s="5"/>
      <c r="E482" s="5"/>
    </row>
    <row r="483" spans="1:5" s="2" customFormat="1" x14ac:dyDescent="0.25">
      <c r="A483" s="9"/>
      <c r="B483" s="5"/>
      <c r="C483" s="5"/>
      <c r="D483" s="5"/>
      <c r="E483" s="5"/>
    </row>
    <row r="484" spans="1:5" s="2" customFormat="1" x14ac:dyDescent="0.25">
      <c r="A484" s="9"/>
      <c r="B484" s="5"/>
      <c r="C484" s="5"/>
      <c r="D484" s="5"/>
      <c r="E484" s="5"/>
    </row>
    <row r="485" spans="1:5" s="2" customFormat="1" x14ac:dyDescent="0.25">
      <c r="A485" s="9"/>
      <c r="B485" s="5"/>
      <c r="C485" s="5"/>
      <c r="D485" s="5"/>
      <c r="E485" s="5"/>
    </row>
    <row r="486" spans="1:5" s="2" customFormat="1" x14ac:dyDescent="0.25">
      <c r="A486" s="9"/>
      <c r="B486" s="5"/>
      <c r="C486" s="5"/>
      <c r="D486" s="5"/>
      <c r="E486" s="5"/>
    </row>
    <row r="487" spans="1:5" s="2" customFormat="1" x14ac:dyDescent="0.25">
      <c r="A487" s="9"/>
      <c r="B487" s="5"/>
      <c r="C487" s="5"/>
      <c r="D487" s="5"/>
      <c r="E487" s="5"/>
    </row>
    <row r="488" spans="1:5" s="2" customFormat="1" x14ac:dyDescent="0.25">
      <c r="A488" s="9"/>
      <c r="B488" s="5"/>
      <c r="C488" s="5"/>
      <c r="D488" s="5"/>
      <c r="E488" s="5"/>
    </row>
    <row r="489" spans="1:5" s="2" customFormat="1" x14ac:dyDescent="0.25">
      <c r="A489" s="9"/>
      <c r="B489" s="5"/>
      <c r="C489" s="5"/>
      <c r="D489" s="5"/>
      <c r="E489" s="5"/>
    </row>
    <row r="490" spans="1:5" s="2" customFormat="1" x14ac:dyDescent="0.25">
      <c r="A490" s="9"/>
      <c r="B490" s="5"/>
      <c r="C490" s="5"/>
      <c r="D490" s="5"/>
      <c r="E490" s="5"/>
    </row>
    <row r="491" spans="1:5" s="2" customFormat="1" x14ac:dyDescent="0.25">
      <c r="A491" s="9"/>
      <c r="B491" s="5"/>
      <c r="C491" s="5"/>
      <c r="D491" s="5"/>
      <c r="E491" s="5"/>
    </row>
    <row r="492" spans="1:5" s="2" customFormat="1" x14ac:dyDescent="0.25">
      <c r="A492" s="9"/>
      <c r="B492" s="5"/>
      <c r="C492" s="5"/>
      <c r="D492" s="5"/>
      <c r="E492" s="5"/>
    </row>
    <row r="493" spans="1:5" s="2" customFormat="1" x14ac:dyDescent="0.25">
      <c r="A493" s="9"/>
      <c r="B493" s="5"/>
      <c r="C493" s="5"/>
      <c r="D493" s="5"/>
      <c r="E493" s="5"/>
    </row>
    <row r="494" spans="1:5" s="2" customFormat="1" x14ac:dyDescent="0.25">
      <c r="A494" s="9"/>
      <c r="B494" s="5"/>
      <c r="C494" s="5"/>
      <c r="D494" s="5"/>
      <c r="E494" s="5"/>
    </row>
    <row r="495" spans="1:5" s="2" customFormat="1" x14ac:dyDescent="0.25">
      <c r="A495" s="9"/>
      <c r="B495" s="5"/>
      <c r="C495" s="5"/>
      <c r="D495" s="5"/>
      <c r="E495" s="5"/>
    </row>
    <row r="496" spans="1:5" s="2" customFormat="1" x14ac:dyDescent="0.25">
      <c r="A496" s="9"/>
      <c r="B496" s="5"/>
      <c r="C496" s="5"/>
      <c r="D496" s="5"/>
      <c r="E496" s="5"/>
    </row>
    <row r="497" spans="1:5" s="2" customFormat="1" x14ac:dyDescent="0.25">
      <c r="A497" s="9"/>
      <c r="B497" s="5"/>
      <c r="C497" s="5"/>
      <c r="D497" s="5"/>
      <c r="E497" s="5"/>
    </row>
    <row r="498" spans="1:5" s="2" customFormat="1" x14ac:dyDescent="0.25">
      <c r="A498" s="9"/>
      <c r="B498" s="5"/>
      <c r="C498" s="5"/>
      <c r="D498" s="5"/>
      <c r="E498" s="5"/>
    </row>
    <row r="499" spans="1:5" s="2" customFormat="1" x14ac:dyDescent="0.25">
      <c r="A499" s="9"/>
      <c r="B499" s="5"/>
      <c r="C499" s="5"/>
      <c r="D499" s="5"/>
      <c r="E499" s="5"/>
    </row>
    <row r="500" spans="1:5" s="2" customFormat="1" x14ac:dyDescent="0.25">
      <c r="A500" s="9"/>
      <c r="B500" s="5"/>
      <c r="C500" s="5"/>
      <c r="D500" s="5"/>
      <c r="E500" s="5"/>
    </row>
    <row r="501" spans="1:5" s="2" customFormat="1" x14ac:dyDescent="0.25">
      <c r="A501" s="9"/>
      <c r="B501" s="5"/>
      <c r="C501" s="5"/>
      <c r="D501" s="5"/>
      <c r="E501" s="5"/>
    </row>
    <row r="502" spans="1:5" s="2" customFormat="1" x14ac:dyDescent="0.25">
      <c r="A502" s="9"/>
      <c r="B502" s="5"/>
      <c r="C502" s="5"/>
      <c r="D502" s="5"/>
      <c r="E502" s="5"/>
    </row>
    <row r="503" spans="1:5" s="2" customFormat="1" x14ac:dyDescent="0.25">
      <c r="A503" s="9"/>
      <c r="B503" s="5"/>
      <c r="C503" s="5"/>
      <c r="D503" s="5"/>
      <c r="E503" s="5"/>
    </row>
    <row r="504" spans="1:5" s="2" customFormat="1" x14ac:dyDescent="0.25">
      <c r="A504" s="9"/>
      <c r="B504" s="5"/>
      <c r="C504" s="5"/>
      <c r="D504" s="5"/>
      <c r="E504" s="5"/>
    </row>
    <row r="505" spans="1:5" s="2" customFormat="1" x14ac:dyDescent="0.25">
      <c r="A505" s="9"/>
      <c r="B505" s="5"/>
      <c r="C505" s="5"/>
      <c r="D505" s="5"/>
      <c r="E505" s="5"/>
    </row>
    <row r="506" spans="1:5" s="2" customFormat="1" x14ac:dyDescent="0.25">
      <c r="A506" s="9"/>
      <c r="B506" s="5"/>
      <c r="C506" s="5"/>
      <c r="D506" s="5"/>
      <c r="E506" s="5"/>
    </row>
    <row r="507" spans="1:5" s="2" customFormat="1" x14ac:dyDescent="0.25">
      <c r="A507" s="9"/>
      <c r="B507" s="5"/>
      <c r="C507" s="5"/>
      <c r="D507" s="5"/>
      <c r="E507" s="5"/>
    </row>
    <row r="508" spans="1:5" s="2" customFormat="1" x14ac:dyDescent="0.25">
      <c r="A508" s="9"/>
      <c r="B508" s="5"/>
      <c r="C508" s="5"/>
      <c r="D508" s="5"/>
      <c r="E508" s="5"/>
    </row>
    <row r="509" spans="1:5" s="2" customFormat="1" x14ac:dyDescent="0.25">
      <c r="A509" s="9"/>
      <c r="B509" s="5"/>
      <c r="C509" s="5"/>
      <c r="D509" s="5"/>
      <c r="E509" s="5"/>
    </row>
    <row r="510" spans="1:5" s="2" customFormat="1" x14ac:dyDescent="0.25">
      <c r="A510" s="9"/>
      <c r="B510" s="5"/>
      <c r="C510" s="5"/>
      <c r="D510" s="5"/>
      <c r="E510" s="5"/>
    </row>
    <row r="511" spans="1:5" s="2" customFormat="1" x14ac:dyDescent="0.25">
      <c r="A511" s="9"/>
      <c r="B511" s="5"/>
      <c r="C511" s="5"/>
      <c r="D511" s="5"/>
      <c r="E511" s="5"/>
    </row>
    <row r="512" spans="1:5" s="2" customFormat="1" x14ac:dyDescent="0.25">
      <c r="A512" s="9"/>
      <c r="B512" s="5"/>
      <c r="C512" s="5"/>
      <c r="D512" s="5"/>
      <c r="E512" s="5"/>
    </row>
    <row r="513" spans="1:5" s="2" customFormat="1" x14ac:dyDescent="0.25">
      <c r="A513" s="9"/>
      <c r="B513" s="5"/>
      <c r="C513" s="5"/>
      <c r="D513" s="5"/>
      <c r="E513" s="5"/>
    </row>
    <row r="514" spans="1:5" s="2" customFormat="1" x14ac:dyDescent="0.25">
      <c r="A514" s="9"/>
      <c r="B514" s="5"/>
      <c r="C514" s="5"/>
      <c r="D514" s="5"/>
      <c r="E514" s="5"/>
    </row>
    <row r="515" spans="1:5" s="2" customFormat="1" x14ac:dyDescent="0.25">
      <c r="A515" s="9"/>
      <c r="B515" s="5"/>
      <c r="C515" s="5"/>
      <c r="D515" s="5"/>
      <c r="E515" s="5"/>
    </row>
    <row r="516" spans="1:5" s="2" customFormat="1" x14ac:dyDescent="0.25">
      <c r="A516" s="9"/>
      <c r="B516" s="5"/>
      <c r="C516" s="5"/>
      <c r="D516" s="5"/>
      <c r="E516" s="5"/>
    </row>
    <row r="517" spans="1:5" s="2" customFormat="1" x14ac:dyDescent="0.25">
      <c r="A517" s="9"/>
      <c r="B517" s="5"/>
      <c r="C517" s="5"/>
      <c r="D517" s="5"/>
      <c r="E517" s="5"/>
    </row>
    <row r="518" spans="1:5" s="2" customFormat="1" x14ac:dyDescent="0.25">
      <c r="A518" s="9"/>
      <c r="B518" s="5"/>
      <c r="C518" s="5"/>
      <c r="D518" s="5"/>
      <c r="E518" s="5"/>
    </row>
    <row r="519" spans="1:5" s="2" customFormat="1" x14ac:dyDescent="0.25">
      <c r="A519" s="9"/>
      <c r="B519" s="5"/>
      <c r="C519" s="5"/>
      <c r="D519" s="5"/>
      <c r="E519" s="5"/>
    </row>
    <row r="520" spans="1:5" s="2" customFormat="1" x14ac:dyDescent="0.25">
      <c r="A520" s="9"/>
      <c r="B520" s="5"/>
      <c r="C520" s="5"/>
      <c r="D520" s="5"/>
      <c r="E520" s="5"/>
    </row>
    <row r="521" spans="1:5" s="2" customFormat="1" x14ac:dyDescent="0.25">
      <c r="A521" s="9"/>
      <c r="B521" s="5"/>
      <c r="C521" s="5"/>
      <c r="D521" s="5"/>
      <c r="E521" s="5"/>
    </row>
    <row r="522" spans="1:5" s="2" customFormat="1" x14ac:dyDescent="0.25">
      <c r="A522" s="9"/>
      <c r="B522" s="5"/>
      <c r="C522" s="5"/>
      <c r="D522" s="5"/>
      <c r="E522" s="5"/>
    </row>
    <row r="523" spans="1:5" s="2" customFormat="1" x14ac:dyDescent="0.25">
      <c r="A523" s="9"/>
      <c r="B523" s="5"/>
      <c r="C523" s="5"/>
      <c r="D523" s="5"/>
      <c r="E523" s="5"/>
    </row>
    <row r="524" spans="1:5" s="2" customFormat="1" x14ac:dyDescent="0.25">
      <c r="A524" s="9"/>
      <c r="B524" s="5"/>
      <c r="C524" s="5"/>
      <c r="D524" s="5"/>
      <c r="E524" s="5"/>
    </row>
    <row r="525" spans="1:5" s="2" customFormat="1" x14ac:dyDescent="0.25">
      <c r="A525" s="9"/>
      <c r="B525" s="5"/>
      <c r="C525" s="5"/>
      <c r="D525" s="5"/>
      <c r="E525" s="5"/>
    </row>
    <row r="526" spans="1:5" s="2" customFormat="1" x14ac:dyDescent="0.25">
      <c r="A526" s="9"/>
      <c r="B526" s="5"/>
      <c r="C526" s="5"/>
      <c r="D526" s="5"/>
      <c r="E526" s="5"/>
    </row>
    <row r="527" spans="1:5" s="2" customFormat="1" x14ac:dyDescent="0.25">
      <c r="A527" s="9"/>
      <c r="B527" s="5"/>
      <c r="C527" s="5"/>
      <c r="D527" s="5"/>
      <c r="E527" s="5"/>
    </row>
    <row r="528" spans="1:5" s="2" customFormat="1" x14ac:dyDescent="0.25">
      <c r="A528" s="9"/>
      <c r="B528" s="5"/>
      <c r="C528" s="5"/>
      <c r="D528" s="5"/>
      <c r="E528" s="5"/>
    </row>
    <row r="529" spans="1:5" s="2" customFormat="1" x14ac:dyDescent="0.25">
      <c r="A529" s="9"/>
      <c r="B529" s="5"/>
      <c r="C529" s="5"/>
      <c r="D529" s="5"/>
      <c r="E529" s="5"/>
    </row>
    <row r="530" spans="1:5" s="2" customFormat="1" x14ac:dyDescent="0.25">
      <c r="A530" s="9"/>
      <c r="B530" s="5"/>
      <c r="C530" s="5"/>
      <c r="D530" s="5"/>
      <c r="E530" s="5"/>
    </row>
    <row r="531" spans="1:5" s="2" customFormat="1" x14ac:dyDescent="0.25">
      <c r="A531" s="9"/>
      <c r="B531" s="5"/>
      <c r="C531" s="5"/>
      <c r="D531" s="5"/>
      <c r="E531" s="5"/>
    </row>
    <row r="532" spans="1:5" s="2" customFormat="1" x14ac:dyDescent="0.25">
      <c r="A532" s="9"/>
      <c r="B532" s="5"/>
      <c r="C532" s="5"/>
      <c r="D532" s="5"/>
      <c r="E532" s="5"/>
    </row>
    <row r="533" spans="1:5" s="2" customFormat="1" x14ac:dyDescent="0.25">
      <c r="A533" s="9"/>
      <c r="B533" s="5"/>
      <c r="C533" s="5"/>
      <c r="D533" s="5"/>
      <c r="E533" s="5"/>
    </row>
    <row r="534" spans="1:5" s="2" customFormat="1" x14ac:dyDescent="0.25">
      <c r="A534" s="9"/>
      <c r="B534" s="5"/>
      <c r="C534" s="5"/>
      <c r="D534" s="5"/>
      <c r="E534" s="5"/>
    </row>
    <row r="535" spans="1:5" s="2" customFormat="1" x14ac:dyDescent="0.25">
      <c r="A535" s="9"/>
      <c r="B535" s="5"/>
      <c r="C535" s="5"/>
      <c r="D535" s="5"/>
      <c r="E535" s="5"/>
    </row>
    <row r="536" spans="1:5" s="2" customFormat="1" x14ac:dyDescent="0.25">
      <c r="A536" s="9"/>
      <c r="B536" s="5"/>
      <c r="C536" s="5"/>
      <c r="D536" s="5"/>
      <c r="E536" s="5"/>
    </row>
    <row r="537" spans="1:5" s="2" customFormat="1" x14ac:dyDescent="0.25">
      <c r="A537" s="9"/>
      <c r="B537" s="5"/>
      <c r="C537" s="5"/>
      <c r="D537" s="5"/>
      <c r="E537" s="5"/>
    </row>
    <row r="538" spans="1:5" s="2" customFormat="1" x14ac:dyDescent="0.25">
      <c r="A538" s="9"/>
      <c r="B538" s="5"/>
      <c r="C538" s="5"/>
      <c r="D538" s="5"/>
      <c r="E538" s="5"/>
    </row>
    <row r="539" spans="1:5" s="2" customFormat="1" x14ac:dyDescent="0.25">
      <c r="A539" s="9"/>
      <c r="B539" s="5"/>
      <c r="C539" s="5"/>
      <c r="D539" s="5"/>
      <c r="E539" s="5"/>
    </row>
    <row r="540" spans="1:5" s="2" customFormat="1" x14ac:dyDescent="0.25">
      <c r="A540" s="9"/>
      <c r="B540" s="5"/>
      <c r="C540" s="5"/>
      <c r="D540" s="5"/>
      <c r="E540" s="5"/>
    </row>
    <row r="541" spans="1:5" s="2" customFormat="1" x14ac:dyDescent="0.25">
      <c r="A541" s="9"/>
      <c r="B541" s="5"/>
      <c r="C541" s="5"/>
      <c r="D541" s="5"/>
      <c r="E541" s="5"/>
    </row>
    <row r="542" spans="1:5" s="2" customFormat="1" x14ac:dyDescent="0.25">
      <c r="A542" s="9"/>
      <c r="B542" s="5"/>
      <c r="C542" s="5"/>
      <c r="D542" s="5"/>
      <c r="E542" s="5"/>
    </row>
    <row r="543" spans="1:5" s="2" customFormat="1" x14ac:dyDescent="0.25">
      <c r="A543" s="9"/>
      <c r="B543" s="5"/>
      <c r="C543" s="5"/>
      <c r="D543" s="5"/>
      <c r="E543" s="5"/>
    </row>
    <row r="544" spans="1:5" s="2" customFormat="1" x14ac:dyDescent="0.25">
      <c r="A544" s="9"/>
      <c r="B544" s="5"/>
      <c r="C544" s="5"/>
      <c r="D544" s="5"/>
      <c r="E544" s="5"/>
    </row>
    <row r="545" spans="1:5" s="2" customFormat="1" x14ac:dyDescent="0.25">
      <c r="A545" s="9"/>
      <c r="B545" s="5"/>
      <c r="C545" s="5"/>
      <c r="D545" s="5"/>
      <c r="E545" s="5"/>
    </row>
    <row r="546" spans="1:5" s="2" customFormat="1" x14ac:dyDescent="0.25">
      <c r="A546" s="9"/>
      <c r="B546" s="5"/>
      <c r="C546" s="5"/>
      <c r="D546" s="5"/>
      <c r="E546" s="5"/>
    </row>
    <row r="547" spans="1:5" s="2" customFormat="1" x14ac:dyDescent="0.25">
      <c r="A547" s="9"/>
      <c r="B547" s="5"/>
      <c r="C547" s="5"/>
      <c r="D547" s="5"/>
      <c r="E547" s="5"/>
    </row>
    <row r="548" spans="1:5" s="2" customFormat="1" x14ac:dyDescent="0.25">
      <c r="A548" s="9"/>
      <c r="B548" s="5"/>
      <c r="C548" s="5"/>
      <c r="D548" s="5"/>
      <c r="E548" s="5"/>
    </row>
    <row r="549" spans="1:5" s="2" customFormat="1" x14ac:dyDescent="0.25">
      <c r="A549" s="9"/>
      <c r="B549" s="5"/>
      <c r="C549" s="5"/>
      <c r="D549" s="5"/>
      <c r="E549" s="5"/>
    </row>
    <row r="550" spans="1:5" s="2" customFormat="1" x14ac:dyDescent="0.25">
      <c r="A550" s="9"/>
      <c r="B550" s="5"/>
      <c r="C550" s="5"/>
      <c r="D550" s="5"/>
      <c r="E550" s="5"/>
    </row>
    <row r="551" spans="1:5" s="2" customFormat="1" x14ac:dyDescent="0.25">
      <c r="A551" s="9"/>
      <c r="B551" s="5"/>
      <c r="C551" s="5"/>
      <c r="D551" s="5"/>
      <c r="E551" s="5"/>
    </row>
    <row r="552" spans="1:5" s="2" customFormat="1" x14ac:dyDescent="0.25">
      <c r="A552" s="9"/>
      <c r="B552" s="5"/>
      <c r="C552" s="5"/>
      <c r="D552" s="5"/>
      <c r="E552" s="5"/>
    </row>
    <row r="553" spans="1:5" s="2" customFormat="1" x14ac:dyDescent="0.25">
      <c r="A553" s="9"/>
      <c r="B553" s="5"/>
      <c r="C553" s="5"/>
      <c r="D553" s="5"/>
      <c r="E553" s="5"/>
    </row>
    <row r="554" spans="1:5" s="2" customFormat="1" x14ac:dyDescent="0.25">
      <c r="A554" s="9"/>
      <c r="B554" s="5"/>
      <c r="C554" s="5"/>
      <c r="D554" s="5"/>
      <c r="E554" s="5"/>
    </row>
    <row r="555" spans="1:5" s="2" customFormat="1" x14ac:dyDescent="0.25">
      <c r="A555" s="9"/>
      <c r="B555" s="5"/>
      <c r="C555" s="5"/>
      <c r="D555" s="5"/>
      <c r="E555" s="5"/>
    </row>
    <row r="556" spans="1:5" s="2" customFormat="1" x14ac:dyDescent="0.25">
      <c r="A556" s="9"/>
      <c r="B556" s="5"/>
      <c r="C556" s="5"/>
      <c r="D556" s="5"/>
      <c r="E556" s="5"/>
    </row>
    <row r="557" spans="1:5" s="2" customFormat="1" x14ac:dyDescent="0.25">
      <c r="A557" s="9"/>
      <c r="B557" s="5"/>
      <c r="C557" s="5"/>
      <c r="D557" s="5"/>
      <c r="E557" s="5"/>
    </row>
    <row r="558" spans="1:5" s="2" customFormat="1" x14ac:dyDescent="0.25">
      <c r="A558" s="9"/>
      <c r="B558" s="5"/>
      <c r="C558" s="5"/>
      <c r="D558" s="5"/>
      <c r="E558" s="5"/>
    </row>
    <row r="559" spans="1:5" s="2" customFormat="1" x14ac:dyDescent="0.25">
      <c r="A559" s="9"/>
      <c r="B559" s="5"/>
      <c r="C559" s="5"/>
      <c r="D559" s="5"/>
      <c r="E559" s="5"/>
    </row>
    <row r="560" spans="1:5" s="2" customFormat="1" x14ac:dyDescent="0.25">
      <c r="A560" s="9"/>
      <c r="B560" s="5"/>
      <c r="C560" s="5"/>
      <c r="D560" s="5"/>
      <c r="E560" s="5"/>
    </row>
    <row r="561" spans="1:5" s="2" customFormat="1" x14ac:dyDescent="0.25">
      <c r="A561" s="9"/>
      <c r="B561" s="5"/>
      <c r="C561" s="5"/>
      <c r="D561" s="5"/>
      <c r="E561" s="5"/>
    </row>
    <row r="562" spans="1:5" s="2" customFormat="1" x14ac:dyDescent="0.25">
      <c r="A562" s="9"/>
      <c r="B562" s="5"/>
      <c r="C562" s="5"/>
      <c r="D562" s="5"/>
      <c r="E562" s="5"/>
    </row>
    <row r="563" spans="1:5" s="2" customFormat="1" x14ac:dyDescent="0.25">
      <c r="A563" s="9"/>
      <c r="B563" s="5"/>
      <c r="C563" s="5"/>
      <c r="D563" s="5"/>
      <c r="E563" s="5"/>
    </row>
    <row r="564" spans="1:5" s="2" customFormat="1" x14ac:dyDescent="0.25">
      <c r="A564" s="9"/>
      <c r="B564" s="5"/>
      <c r="C564" s="5"/>
      <c r="D564" s="5"/>
      <c r="E564" s="5"/>
    </row>
    <row r="565" spans="1:5" s="2" customFormat="1" x14ac:dyDescent="0.25">
      <c r="A565" s="9"/>
      <c r="B565" s="5"/>
      <c r="C565" s="5"/>
      <c r="D565" s="5"/>
      <c r="E565" s="5"/>
    </row>
    <row r="566" spans="1:5" s="2" customFormat="1" x14ac:dyDescent="0.25">
      <c r="A566" s="9"/>
      <c r="B566" s="5"/>
      <c r="C566" s="5"/>
      <c r="D566" s="5"/>
      <c r="E566" s="5"/>
    </row>
    <row r="567" spans="1:5" s="2" customFormat="1" x14ac:dyDescent="0.25">
      <c r="A567" s="9"/>
      <c r="B567" s="5"/>
      <c r="C567" s="5"/>
      <c r="D567" s="5"/>
      <c r="E567" s="5"/>
    </row>
    <row r="568" spans="1:5" s="2" customFormat="1" x14ac:dyDescent="0.25">
      <c r="A568" s="9"/>
      <c r="B568" s="5"/>
      <c r="C568" s="5"/>
      <c r="D568" s="5"/>
      <c r="E568" s="5"/>
    </row>
    <row r="569" spans="1:5" s="2" customFormat="1" x14ac:dyDescent="0.25">
      <c r="A569" s="9"/>
      <c r="B569" s="5"/>
      <c r="C569" s="5"/>
      <c r="D569" s="5"/>
      <c r="E569" s="5"/>
    </row>
    <row r="570" spans="1:5" s="2" customFormat="1" x14ac:dyDescent="0.25">
      <c r="A570" s="9"/>
      <c r="B570" s="5"/>
      <c r="C570" s="5"/>
      <c r="D570" s="5"/>
      <c r="E570" s="5"/>
    </row>
    <row r="571" spans="1:5" s="2" customFormat="1" x14ac:dyDescent="0.25">
      <c r="A571" s="9"/>
      <c r="B571" s="5"/>
      <c r="C571" s="5"/>
      <c r="D571" s="5"/>
      <c r="E571" s="5"/>
    </row>
    <row r="572" spans="1:5" s="2" customFormat="1" x14ac:dyDescent="0.25">
      <c r="A572" s="9"/>
      <c r="B572" s="5"/>
      <c r="C572" s="5"/>
      <c r="D572" s="5"/>
      <c r="E572" s="5"/>
    </row>
    <row r="573" spans="1:5" s="2" customFormat="1" x14ac:dyDescent="0.25">
      <c r="A573" s="9"/>
      <c r="B573" s="5"/>
      <c r="C573" s="5"/>
      <c r="D573" s="5"/>
      <c r="E573" s="5"/>
    </row>
    <row r="574" spans="1:5" s="2" customFormat="1" x14ac:dyDescent="0.25">
      <c r="A574" s="9"/>
      <c r="B574" s="5"/>
      <c r="C574" s="5"/>
      <c r="D574" s="5"/>
      <c r="E574" s="5"/>
    </row>
    <row r="575" spans="1:5" s="2" customFormat="1" x14ac:dyDescent="0.25">
      <c r="A575" s="9"/>
      <c r="B575" s="5"/>
      <c r="C575" s="5"/>
      <c r="D575" s="5"/>
      <c r="E575" s="5"/>
    </row>
    <row r="576" spans="1:5" s="2" customFormat="1" x14ac:dyDescent="0.25">
      <c r="A576" s="9"/>
      <c r="B576" s="5"/>
      <c r="C576" s="5"/>
      <c r="D576" s="5"/>
      <c r="E576" s="5"/>
    </row>
    <row r="577" spans="1:5" s="2" customFormat="1" x14ac:dyDescent="0.25">
      <c r="A577" s="9"/>
      <c r="B577" s="5"/>
      <c r="C577" s="5"/>
      <c r="D577" s="5"/>
      <c r="E577" s="5"/>
    </row>
    <row r="578" spans="1:5" s="2" customFormat="1" x14ac:dyDescent="0.25">
      <c r="A578" s="9"/>
      <c r="B578" s="5"/>
      <c r="C578" s="5"/>
      <c r="D578" s="5"/>
      <c r="E578" s="5"/>
    </row>
    <row r="579" spans="1:5" s="2" customFormat="1" x14ac:dyDescent="0.25">
      <c r="A579" s="9"/>
      <c r="B579" s="5"/>
      <c r="C579" s="5"/>
      <c r="D579" s="5"/>
      <c r="E579" s="5"/>
    </row>
    <row r="580" spans="1:5" s="2" customFormat="1" x14ac:dyDescent="0.25">
      <c r="A580" s="9"/>
      <c r="B580" s="5"/>
      <c r="C580" s="5"/>
      <c r="D580" s="5"/>
      <c r="E580" s="5"/>
    </row>
    <row r="581" spans="1:5" s="2" customFormat="1" x14ac:dyDescent="0.25">
      <c r="A581" s="9"/>
      <c r="B581" s="5"/>
      <c r="C581" s="5"/>
      <c r="D581" s="5"/>
      <c r="E581" s="5"/>
    </row>
    <row r="582" spans="1:5" s="2" customFormat="1" x14ac:dyDescent="0.25">
      <c r="A582" s="9"/>
      <c r="B582" s="5"/>
      <c r="C582" s="5"/>
      <c r="D582" s="5"/>
      <c r="E582" s="5"/>
    </row>
    <row r="583" spans="1:5" s="2" customFormat="1" x14ac:dyDescent="0.25">
      <c r="A583" s="9"/>
      <c r="B583" s="5"/>
      <c r="C583" s="5"/>
      <c r="D583" s="5"/>
      <c r="E583" s="5"/>
    </row>
    <row r="584" spans="1:5" s="2" customFormat="1" x14ac:dyDescent="0.25">
      <c r="A584" s="9"/>
      <c r="B584" s="5"/>
      <c r="C584" s="5"/>
      <c r="D584" s="5"/>
      <c r="E584" s="5"/>
    </row>
    <row r="585" spans="1:5" s="2" customFormat="1" x14ac:dyDescent="0.25">
      <c r="A585" s="9"/>
      <c r="B585" s="5"/>
      <c r="C585" s="5"/>
      <c r="D585" s="5"/>
      <c r="E585" s="5"/>
    </row>
    <row r="586" spans="1:5" s="2" customFormat="1" x14ac:dyDescent="0.25">
      <c r="A586" s="9"/>
      <c r="B586" s="5"/>
      <c r="C586" s="5"/>
      <c r="D586" s="5"/>
      <c r="E586" s="5"/>
    </row>
    <row r="587" spans="1:5" s="2" customFormat="1" x14ac:dyDescent="0.25">
      <c r="A587" s="9"/>
      <c r="B587" s="5"/>
      <c r="C587" s="5"/>
      <c r="D587" s="5"/>
      <c r="E587" s="5"/>
    </row>
    <row r="588" spans="1:5" s="2" customFormat="1" x14ac:dyDescent="0.25">
      <c r="A588" s="9"/>
      <c r="B588" s="5"/>
      <c r="C588" s="5"/>
      <c r="D588" s="5"/>
      <c r="E588" s="5"/>
    </row>
    <row r="589" spans="1:5" s="2" customFormat="1" x14ac:dyDescent="0.25">
      <c r="A589" s="9"/>
      <c r="B589" s="5"/>
      <c r="C589" s="5"/>
      <c r="D589" s="5"/>
      <c r="E589" s="5"/>
    </row>
    <row r="590" spans="1:5" s="2" customFormat="1" x14ac:dyDescent="0.25">
      <c r="A590" s="9"/>
      <c r="B590" s="5"/>
      <c r="C590" s="5"/>
      <c r="D590" s="5"/>
      <c r="E590" s="5"/>
    </row>
    <row r="591" spans="1:5" s="2" customFormat="1" x14ac:dyDescent="0.25">
      <c r="A591" s="9"/>
      <c r="B591" s="5"/>
      <c r="C591" s="5"/>
      <c r="D591" s="5"/>
      <c r="E591" s="5"/>
    </row>
    <row r="592" spans="1:5" s="2" customFormat="1" x14ac:dyDescent="0.25">
      <c r="A592" s="9"/>
      <c r="B592" s="5"/>
      <c r="C592" s="5"/>
      <c r="D592" s="5"/>
      <c r="E592" s="5"/>
    </row>
    <row r="593" spans="1:5" s="2" customFormat="1" x14ac:dyDescent="0.25">
      <c r="A593" s="9"/>
      <c r="B593" s="5"/>
      <c r="C593" s="5"/>
      <c r="D593" s="5"/>
      <c r="E593" s="5"/>
    </row>
    <row r="594" spans="1:5" s="2" customFormat="1" x14ac:dyDescent="0.25">
      <c r="A594" s="9"/>
      <c r="B594" s="5"/>
      <c r="C594" s="5"/>
      <c r="D594" s="5"/>
      <c r="E594" s="5"/>
    </row>
    <row r="595" spans="1:5" s="2" customFormat="1" x14ac:dyDescent="0.25">
      <c r="A595" s="9"/>
      <c r="B595" s="5"/>
      <c r="C595" s="5"/>
      <c r="D595" s="5"/>
      <c r="E595" s="5"/>
    </row>
    <row r="596" spans="1:5" s="2" customFormat="1" x14ac:dyDescent="0.25">
      <c r="A596" s="9"/>
      <c r="B596" s="5"/>
      <c r="C596" s="5"/>
      <c r="D596" s="5"/>
      <c r="E596" s="5"/>
    </row>
    <row r="597" spans="1:5" s="2" customFormat="1" x14ac:dyDescent="0.25">
      <c r="A597" s="9"/>
      <c r="B597" s="5"/>
      <c r="C597" s="5"/>
      <c r="D597" s="5"/>
      <c r="E597" s="5"/>
    </row>
    <row r="598" spans="1:5" s="2" customFormat="1" x14ac:dyDescent="0.25">
      <c r="A598" s="9"/>
      <c r="B598" s="5"/>
      <c r="C598" s="5"/>
      <c r="D598" s="5"/>
      <c r="E598" s="5"/>
    </row>
  </sheetData>
  <mergeCells count="1">
    <mergeCell ref="A5:G5"/>
  </mergeCells>
  <conditionalFormatting sqref="F7:F10">
    <cfRule type="cellIs" dxfId="289" priority="1" operator="between">
      <formula>0</formula>
      <formula>0</formula>
    </cfRule>
  </conditionalFormatting>
  <pageMargins left="0.70866141732283472" right="0.70866141732283472" top="0.74803149606299213" bottom="0.74803149606299213" header="0.31496062992125984" footer="0.31496062992125984"/>
  <pageSetup paperSize="9" scale="68" fitToHeight="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'AR1'!$A$58:$A$59</xm:f>
          </x14:formula1>
          <xm:sqref>F7:F10</xm:sqref>
        </x14:dataValidation>
      </x14:dataValidations>
    </ex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O46"/>
  <sheetViews>
    <sheetView view="pageBreakPreview" topLeftCell="C1" zoomScale="85" zoomScaleNormal="75" zoomScaleSheetLayoutView="85" workbookViewId="0">
      <selection activeCell="F19" sqref="F19"/>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7" width="28.42578125" customWidth="1"/>
    <col min="8" max="9" width="23.42578125" customWidth="1"/>
    <col min="10" max="10" width="14.85546875" customWidth="1"/>
    <col min="11" max="11" width="15.28515625" customWidth="1"/>
    <col min="12" max="12" width="18.5703125" customWidth="1"/>
    <col min="13" max="13" width="19.42578125" customWidth="1"/>
    <col min="14" max="14" width="19.7109375" customWidth="1"/>
    <col min="15" max="15" width="21.140625" customWidth="1"/>
    <col min="16" max="16" width="29.28515625" customWidth="1"/>
    <col min="17" max="17" width="15.28515625" customWidth="1"/>
    <col min="18" max="18" width="18.5703125" customWidth="1"/>
    <col min="19" max="19" width="14.7109375" bestFit="1" customWidth="1"/>
    <col min="20" max="20" width="15.85546875" bestFit="1" customWidth="1"/>
    <col min="21" max="21" width="13.28515625" customWidth="1"/>
    <col min="22" max="22" width="12.7109375" customWidth="1"/>
    <col min="23" max="23" width="13.7109375" customWidth="1"/>
    <col min="24" max="24" width="41.28515625" customWidth="1"/>
  </cols>
  <sheetData>
    <row r="2" spans="1:15" ht="13.5" thickBot="1" x14ac:dyDescent="0.25">
      <c r="C2" t="s">
        <v>167</v>
      </c>
    </row>
    <row r="3" spans="1:15" s="11" customFormat="1" ht="26.25" customHeight="1" x14ac:dyDescent="0.4">
      <c r="C3" s="202" t="s">
        <v>30</v>
      </c>
      <c r="D3" s="203"/>
      <c r="E3" s="203"/>
      <c r="F3" s="203"/>
      <c r="G3" s="204"/>
      <c r="H3" s="205"/>
      <c r="I3" s="92"/>
    </row>
    <row r="4" spans="1:15" s="10" customFormat="1" ht="31.5" x14ac:dyDescent="0.25">
      <c r="C4" s="29" t="s">
        <v>31</v>
      </c>
      <c r="D4" s="50" t="s">
        <v>32</v>
      </c>
      <c r="E4" s="50" t="s">
        <v>156</v>
      </c>
      <c r="F4" s="187" t="s">
        <v>42</v>
      </c>
      <c r="G4" s="188"/>
      <c r="H4" s="30" t="s">
        <v>34</v>
      </c>
      <c r="I4" s="93"/>
    </row>
    <row r="5" spans="1:15" s="21" customFormat="1" ht="16.5" thickBot="1" x14ac:dyDescent="0.25">
      <c r="C5" s="38" t="str">
        <f>'2. Ieviešana un uzraudzība'!A19</f>
        <v>IRXX</v>
      </c>
      <c r="D5" s="22">
        <f>'2. Ieviešana un uzraudzība'!B19</f>
        <v>0</v>
      </c>
      <c r="E5" s="22" t="str">
        <f>'2. Ieviešana un uzraudzība'!C19</f>
        <v>Ievietojiet aprakstu par papildu riskiem…</v>
      </c>
      <c r="F5" s="189">
        <f>'2. Ieviešana un uzraudzība'!E19</f>
        <v>0</v>
      </c>
      <c r="G5" s="190"/>
      <c r="H5" s="22">
        <f>'2. Ieviešana un uzraudzība'!F19</f>
        <v>0</v>
      </c>
      <c r="I5" s="94"/>
    </row>
    <row r="7" spans="1:15" x14ac:dyDescent="0.2">
      <c r="A7" t="s">
        <v>168</v>
      </c>
    </row>
    <row r="8" spans="1:15" ht="57" customHeight="1" x14ac:dyDescent="0.4">
      <c r="A8" s="184" t="s">
        <v>43</v>
      </c>
      <c r="B8" s="185"/>
      <c r="C8" s="186"/>
      <c r="D8" s="184" t="s">
        <v>44</v>
      </c>
      <c r="E8" s="185"/>
      <c r="F8" s="185"/>
      <c r="G8" s="185"/>
      <c r="H8" s="185"/>
      <c r="I8" s="185"/>
      <c r="J8" s="185"/>
      <c r="K8" s="185"/>
      <c r="L8" s="186"/>
      <c r="M8" s="184" t="s">
        <v>45</v>
      </c>
      <c r="N8" s="185"/>
      <c r="O8" s="186"/>
    </row>
    <row r="9" spans="1:15" ht="141.75" customHeight="1" x14ac:dyDescent="0.25">
      <c r="A9" s="50" t="s">
        <v>51</v>
      </c>
      <c r="B9" s="50" t="s">
        <v>50</v>
      </c>
      <c r="C9" s="50" t="s">
        <v>56</v>
      </c>
      <c r="D9" s="50" t="s">
        <v>46</v>
      </c>
      <c r="E9" s="50" t="s">
        <v>47</v>
      </c>
      <c r="F9" s="126" t="s">
        <v>48</v>
      </c>
      <c r="G9" s="126" t="s">
        <v>302</v>
      </c>
      <c r="H9" s="126" t="s">
        <v>49</v>
      </c>
      <c r="I9" s="126" t="s">
        <v>303</v>
      </c>
      <c r="J9" s="50" t="s">
        <v>166</v>
      </c>
      <c r="K9" s="51" t="s">
        <v>160</v>
      </c>
      <c r="L9" s="51" t="s">
        <v>161</v>
      </c>
      <c r="M9" s="50" t="s">
        <v>52</v>
      </c>
      <c r="N9" s="50" t="s">
        <v>53</v>
      </c>
      <c r="O9" s="50" t="s">
        <v>57</v>
      </c>
    </row>
    <row r="10" spans="1:15" ht="37.5" customHeight="1" x14ac:dyDescent="0.2">
      <c r="A10" s="34"/>
      <c r="B10" s="34"/>
      <c r="C10" s="48">
        <f>A10*B10</f>
        <v>0</v>
      </c>
      <c r="D10" s="4" t="s">
        <v>67</v>
      </c>
      <c r="E10" s="7" t="s">
        <v>29</v>
      </c>
      <c r="F10" s="53"/>
      <c r="G10" s="95"/>
      <c r="H10" s="53"/>
      <c r="I10" s="95"/>
      <c r="J10" s="52"/>
      <c r="K10" s="34"/>
      <c r="L10" s="34"/>
      <c r="M10" s="35">
        <f>A10+K10</f>
        <v>0</v>
      </c>
      <c r="N10" s="35">
        <f>B10+L10</f>
        <v>0</v>
      </c>
      <c r="O10" s="36">
        <f>M10*N10</f>
        <v>0</v>
      </c>
    </row>
    <row r="12" spans="1:15" x14ac:dyDescent="0.2">
      <c r="A12" t="s">
        <v>169</v>
      </c>
    </row>
    <row r="13" spans="1:15" ht="57" customHeight="1" x14ac:dyDescent="0.4">
      <c r="A13" s="184" t="s">
        <v>45</v>
      </c>
      <c r="B13" s="185"/>
      <c r="C13" s="186"/>
      <c r="D13" s="213" t="s">
        <v>170</v>
      </c>
      <c r="E13" s="213"/>
      <c r="F13" s="213"/>
      <c r="G13" s="213"/>
      <c r="H13" s="213"/>
      <c r="I13" s="213"/>
      <c r="J13" s="213"/>
      <c r="K13" s="213"/>
      <c r="L13" s="213"/>
      <c r="M13" s="184" t="s">
        <v>55</v>
      </c>
      <c r="N13" s="185"/>
      <c r="O13" s="186"/>
    </row>
    <row r="14" spans="1:15" ht="110.25" x14ac:dyDescent="0.25">
      <c r="A14" s="50" t="s">
        <v>52</v>
      </c>
      <c r="B14" s="50" t="s">
        <v>53</v>
      </c>
      <c r="C14" s="50" t="s">
        <v>54</v>
      </c>
      <c r="D14" s="211" t="s">
        <v>157</v>
      </c>
      <c r="E14" s="211"/>
      <c r="F14" s="187" t="s">
        <v>152</v>
      </c>
      <c r="G14" s="188"/>
      <c r="H14" s="187" t="s">
        <v>153</v>
      </c>
      <c r="I14" s="212"/>
      <c r="J14" s="188"/>
      <c r="K14" s="31" t="s">
        <v>158</v>
      </c>
      <c r="L14" s="31" t="s">
        <v>159</v>
      </c>
      <c r="M14" s="50" t="s">
        <v>154</v>
      </c>
      <c r="N14" s="50" t="s">
        <v>155</v>
      </c>
      <c r="O14" s="51" t="s">
        <v>162</v>
      </c>
    </row>
    <row r="15" spans="1:15" x14ac:dyDescent="0.2">
      <c r="A15" s="191">
        <f>M10</f>
        <v>0</v>
      </c>
      <c r="B15" s="191">
        <f>N10</f>
        <v>0</v>
      </c>
      <c r="C15" s="194">
        <f>O10</f>
        <v>0</v>
      </c>
      <c r="D15" s="199"/>
      <c r="E15" s="199"/>
      <c r="F15" s="196"/>
      <c r="G15" s="197"/>
      <c r="H15" s="198"/>
      <c r="I15" s="198"/>
      <c r="J15" s="198"/>
      <c r="K15" s="206"/>
      <c r="L15" s="206"/>
      <c r="M15" s="191">
        <f>A15+K15</f>
        <v>0</v>
      </c>
      <c r="N15" s="191">
        <f>B15+L15</f>
        <v>0</v>
      </c>
      <c r="O15" s="194">
        <f>M15*N15</f>
        <v>0</v>
      </c>
    </row>
    <row r="16" spans="1:15" x14ac:dyDescent="0.2">
      <c r="A16" s="193"/>
      <c r="B16" s="193"/>
      <c r="C16" s="230"/>
      <c r="D16" s="199"/>
      <c r="E16" s="199"/>
      <c r="F16" s="196"/>
      <c r="G16" s="197"/>
      <c r="H16" s="198"/>
      <c r="I16" s="198"/>
      <c r="J16" s="198"/>
      <c r="K16" s="208"/>
      <c r="L16" s="208"/>
      <c r="M16" s="193"/>
      <c r="N16" s="193"/>
      <c r="O16" s="230"/>
    </row>
    <row r="38" spans="2:4" x14ac:dyDescent="0.2">
      <c r="C38" s="105"/>
      <c r="D38" s="105"/>
    </row>
    <row r="39" spans="2:4" x14ac:dyDescent="0.2">
      <c r="C39" s="105"/>
      <c r="D39" s="105"/>
    </row>
    <row r="40" spans="2:4" x14ac:dyDescent="0.2">
      <c r="B40">
        <v>1</v>
      </c>
      <c r="C40" s="105">
        <v>-1</v>
      </c>
      <c r="D40" s="105"/>
    </row>
    <row r="41" spans="2:4" x14ac:dyDescent="0.2">
      <c r="B41">
        <v>2</v>
      </c>
      <c r="C41" s="105">
        <v>-2</v>
      </c>
      <c r="D41" s="105"/>
    </row>
    <row r="42" spans="2:4" x14ac:dyDescent="0.2">
      <c r="B42">
        <v>3</v>
      </c>
      <c r="C42" s="105">
        <v>-3</v>
      </c>
      <c r="D42" s="105"/>
    </row>
    <row r="43" spans="2:4" x14ac:dyDescent="0.2">
      <c r="B43">
        <v>4</v>
      </c>
      <c r="C43" s="105">
        <v>-4</v>
      </c>
      <c r="D43" s="105"/>
    </row>
    <row r="44" spans="2:4" x14ac:dyDescent="0.2">
      <c r="B44">
        <v>5</v>
      </c>
      <c r="C44" s="105">
        <v>-5</v>
      </c>
      <c r="D44" s="105"/>
    </row>
    <row r="45" spans="2:4" x14ac:dyDescent="0.2">
      <c r="C45" s="105"/>
      <c r="D45" s="105"/>
    </row>
    <row r="46" spans="2:4" x14ac:dyDescent="0.2">
      <c r="C46" s="105"/>
      <c r="D46" s="105"/>
    </row>
  </sheetData>
  <mergeCells count="26">
    <mergeCell ref="C3:H3"/>
    <mergeCell ref="A8:C8"/>
    <mergeCell ref="D8:L8"/>
    <mergeCell ref="A13:C13"/>
    <mergeCell ref="D13:L13"/>
    <mergeCell ref="F4:G4"/>
    <mergeCell ref="F5:G5"/>
    <mergeCell ref="M8:O8"/>
    <mergeCell ref="D14:E14"/>
    <mergeCell ref="H14:J14"/>
    <mergeCell ref="M13:O13"/>
    <mergeCell ref="D16:E16"/>
    <mergeCell ref="M15:M16"/>
    <mergeCell ref="N15:N16"/>
    <mergeCell ref="O15:O16"/>
    <mergeCell ref="F14:G14"/>
    <mergeCell ref="A15:A16"/>
    <mergeCell ref="B15:B16"/>
    <mergeCell ref="C15:C16"/>
    <mergeCell ref="D15:E15"/>
    <mergeCell ref="L15:L16"/>
    <mergeCell ref="K15:K16"/>
    <mergeCell ref="H15:J15"/>
    <mergeCell ref="H16:J16"/>
    <mergeCell ref="F15:G15"/>
    <mergeCell ref="F16:G16"/>
  </mergeCells>
  <conditionalFormatting sqref="A10:B10 K10">
    <cfRule type="cellIs" dxfId="67" priority="24" operator="between">
      <formula>0</formula>
      <formula>0</formula>
    </cfRule>
  </conditionalFormatting>
  <conditionalFormatting sqref="O10">
    <cfRule type="cellIs" dxfId="66" priority="15" operator="between">
      <formula>8</formula>
      <formula>16</formula>
    </cfRule>
    <cfRule type="cellIs" dxfId="65" priority="16" operator="between">
      <formula>4</formula>
      <formula>6</formula>
    </cfRule>
    <cfRule type="cellIs" dxfId="64" priority="17" operator="between">
      <formula>0</formula>
      <formula>3</formula>
    </cfRule>
  </conditionalFormatting>
  <conditionalFormatting sqref="C15">
    <cfRule type="cellIs" dxfId="63" priority="9" operator="between">
      <formula>8</formula>
      <formula>16</formula>
    </cfRule>
    <cfRule type="cellIs" dxfId="62" priority="10" operator="between">
      <formula>4</formula>
      <formula>6</formula>
    </cfRule>
    <cfRule type="cellIs" dxfId="61" priority="11" operator="between">
      <formula>0</formula>
      <formula>3</formula>
    </cfRule>
  </conditionalFormatting>
  <conditionalFormatting sqref="O15">
    <cfRule type="cellIs" dxfId="60" priority="6" operator="between">
      <formula>8</formula>
      <formula>16</formula>
    </cfRule>
    <cfRule type="cellIs" dxfId="59" priority="7" operator="between">
      <formula>4</formula>
      <formula>6</formula>
    </cfRule>
    <cfRule type="cellIs" dxfId="58" priority="8" operator="between">
      <formula>0</formula>
      <formula>3</formula>
    </cfRule>
  </conditionalFormatting>
  <conditionalFormatting sqref="C10">
    <cfRule type="cellIs" dxfId="57" priority="3" operator="between">
      <formula>8</formula>
      <formula>16</formula>
    </cfRule>
    <cfRule type="cellIs" dxfId="56" priority="4" operator="between">
      <formula>4</formula>
      <formula>6</formula>
    </cfRule>
    <cfRule type="cellIs" dxfId="55" priority="5" operator="between">
      <formula>0</formula>
      <formula>3</formula>
    </cfRule>
  </conditionalFormatting>
  <conditionalFormatting sqref="J10">
    <cfRule type="cellIs" dxfId="54" priority="2" operator="between">
      <formula>0</formula>
      <formula>0</formula>
    </cfRule>
  </conditionalFormatting>
  <conditionalFormatting sqref="F10 H10">
    <cfRule type="cellIs" dxfId="53" priority="1" operator="between">
      <formula>0</formula>
      <formula>0</formula>
    </cfRule>
  </conditionalFormatting>
  <dataValidations count="2">
    <dataValidation type="list" allowBlank="1" showInputMessage="1" showErrorMessage="1" sqref="A10:B10">
      <formula1>positive</formula1>
    </dataValidation>
    <dataValidation type="list" allowBlank="1" showInputMessage="1" showErrorMessage="1" sqref="K10:L10 K15:L16">
      <formula1>negative</formula1>
    </dataValidation>
  </dataValidations>
  <pageMargins left="0.70866141732283472" right="0.70866141732283472" top="0.74803149606299213" bottom="0.74803149606299213" header="0.31496062992125984" footer="0.31496062992125984"/>
  <pageSetup paperSize="8" scale="5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'AR1'!$A$53:$A$55</xm:f>
          </x14:formula1>
          <xm:sqref>J10</xm:sqref>
        </x14:dataValidation>
        <x14:dataValidation type="list" allowBlank="1" showInputMessage="1" showErrorMessage="1">
          <x14:formula1>
            <xm:f>'AR1'!$A$58:$A$59</xm:f>
          </x14:formula1>
          <xm:sqref>F10 H10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2:G33"/>
  <sheetViews>
    <sheetView view="pageBreakPreview" zoomScale="115" zoomScaleNormal="75" zoomScaleSheetLayoutView="115" workbookViewId="0">
      <selection activeCell="D18" sqref="D18"/>
    </sheetView>
  </sheetViews>
  <sheetFormatPr defaultColWidth="8.85546875" defaultRowHeight="12.75" x14ac:dyDescent="0.2"/>
  <cols>
    <col min="1" max="1" width="10" customWidth="1"/>
    <col min="2" max="2" width="33.7109375" style="1" customWidth="1"/>
    <col min="3" max="3" width="51.42578125" style="1" customWidth="1"/>
    <col min="4" max="4" width="33.42578125" style="1" bestFit="1" customWidth="1"/>
    <col min="5" max="5" width="18.7109375" style="1" bestFit="1" customWidth="1"/>
    <col min="6" max="6" width="17.42578125" customWidth="1"/>
    <col min="7" max="7" width="27.7109375" customWidth="1"/>
    <col min="8" max="9" width="8.85546875" customWidth="1"/>
  </cols>
  <sheetData>
    <row r="2" spans="1:7" s="74" customFormat="1" ht="26.25" x14ac:dyDescent="0.4">
      <c r="A2" s="39" t="s">
        <v>294</v>
      </c>
      <c r="B2" s="73"/>
      <c r="C2" s="73"/>
      <c r="D2" s="73"/>
      <c r="E2" s="73"/>
    </row>
    <row r="4" spans="1:7" s="11" customFormat="1" ht="38.25" customHeight="1" x14ac:dyDescent="0.4">
      <c r="A4" s="184" t="s">
        <v>30</v>
      </c>
      <c r="B4" s="185"/>
      <c r="C4" s="185"/>
      <c r="D4" s="185"/>
      <c r="E4" s="185"/>
      <c r="F4" s="185"/>
      <c r="G4" s="186"/>
    </row>
    <row r="5" spans="1:7" s="10" customFormat="1" ht="47.25" x14ac:dyDescent="0.25">
      <c r="A5" s="50" t="s">
        <v>31</v>
      </c>
      <c r="B5" s="50" t="s">
        <v>32</v>
      </c>
      <c r="C5" s="50" t="s">
        <v>156</v>
      </c>
      <c r="D5" s="50" t="s">
        <v>33</v>
      </c>
      <c r="E5" s="50" t="s">
        <v>34</v>
      </c>
      <c r="F5" s="25" t="s">
        <v>35</v>
      </c>
      <c r="G5" s="25" t="s">
        <v>36</v>
      </c>
    </row>
    <row r="6" spans="1:7" ht="43.5" customHeight="1" x14ac:dyDescent="0.2">
      <c r="A6" s="64" t="s">
        <v>264</v>
      </c>
      <c r="B6" s="144" t="s">
        <v>259</v>
      </c>
      <c r="C6" s="144" t="s">
        <v>300</v>
      </c>
      <c r="D6" s="144" t="s">
        <v>260</v>
      </c>
      <c r="E6" s="144" t="s">
        <v>22</v>
      </c>
      <c r="F6" s="82"/>
      <c r="G6" s="26"/>
    </row>
    <row r="7" spans="1:7" ht="37.5" customHeight="1" x14ac:dyDescent="0.2">
      <c r="A7" s="64" t="s">
        <v>265</v>
      </c>
      <c r="B7" s="144" t="s">
        <v>239</v>
      </c>
      <c r="C7" s="144" t="s">
        <v>235</v>
      </c>
      <c r="D7" s="144" t="s">
        <v>234</v>
      </c>
      <c r="E7" s="144" t="s">
        <v>22</v>
      </c>
      <c r="F7" s="82"/>
      <c r="G7" s="26"/>
    </row>
    <row r="8" spans="1:7" ht="25.5" x14ac:dyDescent="0.2">
      <c r="A8" s="64" t="s">
        <v>266</v>
      </c>
      <c r="B8" s="144" t="s">
        <v>261</v>
      </c>
      <c r="C8" s="144" t="s">
        <v>262</v>
      </c>
      <c r="D8" s="144" t="s">
        <v>263</v>
      </c>
      <c r="E8" s="144" t="s">
        <v>21</v>
      </c>
      <c r="F8" s="82"/>
      <c r="G8" s="26"/>
    </row>
    <row r="9" spans="1:7" ht="15.75" x14ac:dyDescent="0.2">
      <c r="A9" s="16" t="s">
        <v>267</v>
      </c>
      <c r="B9" s="13"/>
      <c r="C9" s="14" t="s">
        <v>17</v>
      </c>
      <c r="D9" s="13"/>
      <c r="E9" s="13"/>
      <c r="F9" s="82"/>
      <c r="G9" s="26"/>
    </row>
    <row r="32" spans="6:6" hidden="1" x14ac:dyDescent="0.2">
      <c r="F32" t="s">
        <v>12</v>
      </c>
    </row>
    <row r="33" spans="6:6" hidden="1" x14ac:dyDescent="0.2">
      <c r="F33" t="s">
        <v>13</v>
      </c>
    </row>
  </sheetData>
  <mergeCells count="1">
    <mergeCell ref="A4:G4"/>
  </mergeCells>
  <conditionalFormatting sqref="F6:F9">
    <cfRule type="cellIs" dxfId="52" priority="1" operator="between">
      <formula>0</formula>
      <formula>0</formula>
    </cfRule>
  </conditionalFormatting>
  <pageMargins left="0.7" right="0.7" top="0.75" bottom="0.75" header="0.3" footer="0.3"/>
  <pageSetup paperSize="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'S:\Users\fvd-marti\Desktop\Projekts 1 Oct_2015\[Risku reģistra forma.xlsx]AR1'!#REF!</xm:f>
          </x14:formula1>
          <xm:sqref>F6:F9</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2:O48"/>
  <sheetViews>
    <sheetView view="pageBreakPreview" topLeftCell="A4" zoomScaleNormal="75" zoomScaleSheetLayoutView="100" workbookViewId="0">
      <selection activeCell="E12" sqref="E12"/>
    </sheetView>
  </sheetViews>
  <sheetFormatPr defaultRowHeight="12.75" x14ac:dyDescent="0.2"/>
  <cols>
    <col min="1" max="1" width="13.140625" customWidth="1"/>
    <col min="2" max="2" width="14.28515625" customWidth="1"/>
    <col min="3" max="3" width="12.85546875" customWidth="1"/>
    <col min="4" max="4" width="19.140625" customWidth="1"/>
    <col min="5" max="5" width="70.28515625" customWidth="1"/>
    <col min="6" max="7" width="28.42578125" customWidth="1"/>
    <col min="8" max="9" width="23.42578125" customWidth="1"/>
    <col min="10" max="10" width="14.85546875" customWidth="1"/>
    <col min="11" max="11" width="15.28515625" customWidth="1"/>
    <col min="12" max="12" width="18.5703125" customWidth="1"/>
    <col min="13" max="13" width="22.28515625" customWidth="1"/>
    <col min="14" max="14" width="21.140625" customWidth="1"/>
    <col min="15" max="15" width="21.5703125" customWidth="1"/>
    <col min="16" max="16" width="29.28515625" customWidth="1"/>
    <col min="17" max="17" width="15.28515625" customWidth="1"/>
    <col min="18" max="18" width="18.5703125" customWidth="1"/>
    <col min="19" max="19" width="14.7109375" bestFit="1" customWidth="1"/>
    <col min="20" max="20" width="15.85546875" bestFit="1" customWidth="1"/>
    <col min="21" max="21" width="13.28515625" customWidth="1"/>
    <col min="22" max="22" width="12.7109375" customWidth="1"/>
    <col min="23" max="23" width="13.7109375" customWidth="1"/>
    <col min="24" max="24" width="41.28515625" customWidth="1"/>
  </cols>
  <sheetData>
    <row r="2" spans="1:15" ht="13.5" thickBot="1" x14ac:dyDescent="0.25">
      <c r="C2" t="s">
        <v>167</v>
      </c>
    </row>
    <row r="3" spans="1:15" s="11" customFormat="1" ht="26.25" customHeight="1" x14ac:dyDescent="0.4">
      <c r="C3" s="202" t="s">
        <v>30</v>
      </c>
      <c r="D3" s="203"/>
      <c r="E3" s="203"/>
      <c r="F3" s="203"/>
      <c r="G3" s="204"/>
      <c r="H3" s="205"/>
      <c r="I3" s="92"/>
    </row>
    <row r="4" spans="1:15" s="10" customFormat="1" ht="31.5" x14ac:dyDescent="0.25">
      <c r="C4" s="29" t="s">
        <v>31</v>
      </c>
      <c r="D4" s="50" t="s">
        <v>32</v>
      </c>
      <c r="E4" s="50" t="s">
        <v>156</v>
      </c>
      <c r="F4" s="187" t="s">
        <v>42</v>
      </c>
      <c r="G4" s="188"/>
      <c r="H4" s="30" t="s">
        <v>34</v>
      </c>
      <c r="I4" s="93"/>
    </row>
    <row r="5" spans="1:15" s="21" customFormat="1" ht="97.5" customHeight="1" thickBot="1" x14ac:dyDescent="0.25">
      <c r="C5" s="37" t="str">
        <f>'3. Maksājumi un deklarēšana'!A6</f>
        <v>MDR1</v>
      </c>
      <c r="D5" s="22" t="str">
        <f>'3. Maksājumi un deklarēšana'!B6</f>
        <v>Nepilnīgs / neatbilstošs izdevumu apliecināšanas process</v>
      </c>
      <c r="E5" s="22" t="str">
        <f>'3. Maksājumi un deklarēšana'!C6</f>
        <v>Izdevumu apliecinājumi nevar pienācīgi garantēt, ka nepastāv krāpšanās vai korupcija sertifikācijas iestādē, jo tai trūkst nepieciešamo prasmju vai resursu.</v>
      </c>
      <c r="F5" s="189" t="str">
        <f>'3. Maksājumi un deklarēšana'!D6</f>
        <v>Sertifikācijas iestāde</v>
      </c>
      <c r="G5" s="190"/>
      <c r="H5" s="23" t="str">
        <f>'3. Maksājumi un deklarēšana'!E6</f>
        <v>Iekšējais / Slepena noruna</v>
      </c>
      <c r="I5" s="94"/>
    </row>
    <row r="7" spans="1:15" x14ac:dyDescent="0.2">
      <c r="A7" t="s">
        <v>168</v>
      </c>
    </row>
    <row r="8" spans="1:15" ht="53.25" customHeight="1" x14ac:dyDescent="0.4">
      <c r="A8" s="184" t="s">
        <v>43</v>
      </c>
      <c r="B8" s="185"/>
      <c r="C8" s="186"/>
      <c r="D8" s="184" t="s">
        <v>44</v>
      </c>
      <c r="E8" s="185"/>
      <c r="F8" s="185"/>
      <c r="G8" s="185"/>
      <c r="H8" s="185"/>
      <c r="I8" s="185"/>
      <c r="J8" s="185"/>
      <c r="K8" s="185"/>
      <c r="L8" s="186"/>
      <c r="M8" s="184" t="s">
        <v>45</v>
      </c>
      <c r="N8" s="185"/>
      <c r="O8" s="186"/>
    </row>
    <row r="9" spans="1:15" ht="126" x14ac:dyDescent="0.25">
      <c r="A9" s="50" t="s">
        <v>51</v>
      </c>
      <c r="B9" s="50" t="s">
        <v>50</v>
      </c>
      <c r="C9" s="50" t="s">
        <v>56</v>
      </c>
      <c r="D9" s="50" t="s">
        <v>46</v>
      </c>
      <c r="E9" s="50" t="s">
        <v>47</v>
      </c>
      <c r="F9" s="101" t="s">
        <v>48</v>
      </c>
      <c r="G9" s="126" t="s">
        <v>302</v>
      </c>
      <c r="H9" s="126" t="s">
        <v>49</v>
      </c>
      <c r="I9" s="126" t="s">
        <v>303</v>
      </c>
      <c r="J9" s="50" t="s">
        <v>166</v>
      </c>
      <c r="K9" s="51" t="s">
        <v>160</v>
      </c>
      <c r="L9" s="51" t="s">
        <v>161</v>
      </c>
      <c r="M9" s="50" t="s">
        <v>52</v>
      </c>
      <c r="N9" s="50" t="s">
        <v>53</v>
      </c>
      <c r="O9" s="50" t="s">
        <v>57</v>
      </c>
    </row>
    <row r="10" spans="1:15" ht="45" customHeight="1" x14ac:dyDescent="0.2">
      <c r="A10" s="198"/>
      <c r="B10" s="198"/>
      <c r="C10" s="209">
        <f>A10*B10</f>
        <v>0</v>
      </c>
      <c r="D10" s="137" t="s">
        <v>268</v>
      </c>
      <c r="E10" s="145" t="s">
        <v>274</v>
      </c>
      <c r="F10" s="53"/>
      <c r="G10" s="13"/>
      <c r="H10" s="53"/>
      <c r="I10" s="13"/>
      <c r="J10" s="52"/>
      <c r="K10" s="198"/>
      <c r="L10" s="198"/>
      <c r="M10" s="214">
        <f>A10+K10</f>
        <v>0</v>
      </c>
      <c r="N10" s="214">
        <f>B10+L10</f>
        <v>0</v>
      </c>
      <c r="O10" s="209">
        <f>M10*N10</f>
        <v>0</v>
      </c>
    </row>
    <row r="11" spans="1:15" ht="51" x14ac:dyDescent="0.2">
      <c r="A11" s="198"/>
      <c r="B11" s="198"/>
      <c r="C11" s="209"/>
      <c r="D11" s="137" t="s">
        <v>269</v>
      </c>
      <c r="E11" s="145" t="s">
        <v>418</v>
      </c>
      <c r="F11" s="53"/>
      <c r="G11" s="13"/>
      <c r="H11" s="53"/>
      <c r="I11" s="13"/>
      <c r="J11" s="20"/>
      <c r="K11" s="198"/>
      <c r="L11" s="198"/>
      <c r="M11" s="214"/>
      <c r="N11" s="214"/>
      <c r="O11" s="209"/>
    </row>
    <row r="12" spans="1:15" ht="38.25" x14ac:dyDescent="0.2">
      <c r="A12" s="198"/>
      <c r="B12" s="198"/>
      <c r="C12" s="209"/>
      <c r="D12" s="137" t="s">
        <v>270</v>
      </c>
      <c r="E12" s="146" t="s">
        <v>295</v>
      </c>
      <c r="F12" s="53"/>
      <c r="G12" s="13"/>
      <c r="H12" s="53"/>
      <c r="I12" s="13"/>
      <c r="J12" s="20"/>
      <c r="K12" s="198"/>
      <c r="L12" s="198"/>
      <c r="M12" s="214"/>
      <c r="N12" s="214"/>
      <c r="O12" s="209"/>
    </row>
    <row r="13" spans="1:15" ht="38.25" x14ac:dyDescent="0.2">
      <c r="A13" s="198"/>
      <c r="B13" s="198"/>
      <c r="C13" s="209"/>
      <c r="D13" s="137" t="s">
        <v>271</v>
      </c>
      <c r="E13" s="147" t="s">
        <v>296</v>
      </c>
      <c r="F13" s="53"/>
      <c r="G13" s="13"/>
      <c r="H13" s="53"/>
      <c r="I13" s="13"/>
      <c r="J13" s="20"/>
      <c r="K13" s="198"/>
      <c r="L13" s="198"/>
      <c r="M13" s="214"/>
      <c r="N13" s="214"/>
      <c r="O13" s="209"/>
    </row>
    <row r="14" spans="1:15" x14ac:dyDescent="0.2">
      <c r="A14" s="198"/>
      <c r="B14" s="198"/>
      <c r="C14" s="209"/>
      <c r="D14" s="137" t="s">
        <v>272</v>
      </c>
      <c r="E14" s="148" t="s">
        <v>275</v>
      </c>
      <c r="F14" s="82"/>
      <c r="G14" s="13"/>
      <c r="H14" s="82"/>
      <c r="I14" s="13"/>
      <c r="J14" s="82"/>
      <c r="K14" s="198"/>
      <c r="L14" s="198"/>
      <c r="M14" s="214"/>
      <c r="N14" s="214"/>
      <c r="O14" s="209"/>
    </row>
    <row r="15" spans="1:15" x14ac:dyDescent="0.2">
      <c r="A15" s="198"/>
      <c r="B15" s="198"/>
      <c r="C15" s="209"/>
      <c r="D15" s="81" t="s">
        <v>273</v>
      </c>
      <c r="E15" s="7" t="s">
        <v>26</v>
      </c>
      <c r="F15" s="53"/>
      <c r="G15" s="13"/>
      <c r="H15" s="53"/>
      <c r="I15" s="13"/>
      <c r="J15" s="20"/>
      <c r="K15" s="198"/>
      <c r="L15" s="198"/>
      <c r="M15" s="214"/>
      <c r="N15" s="214"/>
      <c r="O15" s="209"/>
    </row>
    <row r="17" spans="1:15" x14ac:dyDescent="0.2">
      <c r="A17" t="s">
        <v>169</v>
      </c>
    </row>
    <row r="18" spans="1:15" ht="26.25" customHeight="1" x14ac:dyDescent="0.4">
      <c r="A18" s="184" t="s">
        <v>45</v>
      </c>
      <c r="B18" s="185"/>
      <c r="C18" s="186"/>
      <c r="D18" s="213" t="s">
        <v>170</v>
      </c>
      <c r="E18" s="213"/>
      <c r="F18" s="213"/>
      <c r="G18" s="213"/>
      <c r="H18" s="213"/>
      <c r="I18" s="213"/>
      <c r="J18" s="213"/>
      <c r="K18" s="213"/>
      <c r="L18" s="213"/>
      <c r="M18" s="184" t="s">
        <v>55</v>
      </c>
      <c r="N18" s="185"/>
      <c r="O18" s="186"/>
    </row>
    <row r="19" spans="1:15" ht="110.25" x14ac:dyDescent="0.25">
      <c r="A19" s="50" t="s">
        <v>52</v>
      </c>
      <c r="B19" s="50" t="s">
        <v>53</v>
      </c>
      <c r="C19" s="50" t="s">
        <v>54</v>
      </c>
      <c r="D19" s="211" t="s">
        <v>157</v>
      </c>
      <c r="E19" s="211"/>
      <c r="F19" s="187" t="s">
        <v>152</v>
      </c>
      <c r="G19" s="188"/>
      <c r="H19" s="187" t="s">
        <v>153</v>
      </c>
      <c r="I19" s="212"/>
      <c r="J19" s="188"/>
      <c r="K19" s="31" t="s">
        <v>158</v>
      </c>
      <c r="L19" s="31" t="s">
        <v>159</v>
      </c>
      <c r="M19" s="50" t="s">
        <v>154</v>
      </c>
      <c r="N19" s="50" t="s">
        <v>155</v>
      </c>
      <c r="O19" s="51" t="s">
        <v>162</v>
      </c>
    </row>
    <row r="20" spans="1:15" x14ac:dyDescent="0.2">
      <c r="A20" s="191">
        <f>M10</f>
        <v>0</v>
      </c>
      <c r="B20" s="191">
        <f>N10</f>
        <v>0</v>
      </c>
      <c r="C20" s="209">
        <f>O10</f>
        <v>0</v>
      </c>
      <c r="D20" s="199"/>
      <c r="E20" s="199"/>
      <c r="F20" s="196"/>
      <c r="G20" s="197"/>
      <c r="H20" s="198"/>
      <c r="I20" s="198"/>
      <c r="J20" s="198"/>
      <c r="K20" s="206"/>
      <c r="L20" s="206"/>
      <c r="M20" s="191">
        <f>A20+K20</f>
        <v>0</v>
      </c>
      <c r="N20" s="191">
        <f>B20+L20</f>
        <v>0</v>
      </c>
      <c r="O20" s="209">
        <f>M20*N20</f>
        <v>0</v>
      </c>
    </row>
    <row r="21" spans="1:15" x14ac:dyDescent="0.2">
      <c r="A21" s="193"/>
      <c r="B21" s="193"/>
      <c r="C21" s="209"/>
      <c r="D21" s="199"/>
      <c r="E21" s="199"/>
      <c r="F21" s="196"/>
      <c r="G21" s="197"/>
      <c r="H21" s="198"/>
      <c r="I21" s="198"/>
      <c r="J21" s="198"/>
      <c r="K21" s="208"/>
      <c r="L21" s="208"/>
      <c r="M21" s="193"/>
      <c r="N21" s="193"/>
      <c r="O21" s="209"/>
    </row>
    <row r="44" spans="2:4" x14ac:dyDescent="0.2">
      <c r="B44" s="105"/>
      <c r="C44" s="105"/>
      <c r="D44" s="105"/>
    </row>
    <row r="45" spans="2:4" x14ac:dyDescent="0.2">
      <c r="B45" s="105">
        <v>1</v>
      </c>
      <c r="C45" s="105">
        <v>-1</v>
      </c>
      <c r="D45" s="105"/>
    </row>
    <row r="46" spans="2:4" x14ac:dyDescent="0.2">
      <c r="B46" s="105">
        <v>2</v>
      </c>
      <c r="C46" s="105">
        <v>-2</v>
      </c>
      <c r="D46" s="105"/>
    </row>
    <row r="47" spans="2:4" x14ac:dyDescent="0.2">
      <c r="B47" s="105">
        <v>3</v>
      </c>
      <c r="C47" s="105">
        <v>-3</v>
      </c>
      <c r="D47" s="105"/>
    </row>
    <row r="48" spans="2:4" x14ac:dyDescent="0.2">
      <c r="B48" s="105">
        <v>4</v>
      </c>
      <c r="C48" s="105">
        <v>-4</v>
      </c>
      <c r="D48" s="105"/>
    </row>
  </sheetData>
  <mergeCells count="34">
    <mergeCell ref="M8:O8"/>
    <mergeCell ref="A10:A15"/>
    <mergeCell ref="B10:B15"/>
    <mergeCell ref="C10:C15"/>
    <mergeCell ref="K10:K15"/>
    <mergeCell ref="L10:L15"/>
    <mergeCell ref="M10:M15"/>
    <mergeCell ref="N10:N15"/>
    <mergeCell ref="O10:O15"/>
    <mergeCell ref="H19:J19"/>
    <mergeCell ref="F19:G19"/>
    <mergeCell ref="C3:H3"/>
    <mergeCell ref="A8:C8"/>
    <mergeCell ref="D8:L8"/>
    <mergeCell ref="A18:C18"/>
    <mergeCell ref="D18:L18"/>
    <mergeCell ref="F4:G4"/>
    <mergeCell ref="F5:G5"/>
    <mergeCell ref="F20:G20"/>
    <mergeCell ref="F21:G21"/>
    <mergeCell ref="M18:O18"/>
    <mergeCell ref="A20:A21"/>
    <mergeCell ref="B20:B21"/>
    <mergeCell ref="C20:C21"/>
    <mergeCell ref="D20:E20"/>
    <mergeCell ref="H20:J20"/>
    <mergeCell ref="L20:L21"/>
    <mergeCell ref="M20:M21"/>
    <mergeCell ref="N20:N21"/>
    <mergeCell ref="O20:O21"/>
    <mergeCell ref="K20:K21"/>
    <mergeCell ref="D21:E21"/>
    <mergeCell ref="H21:J21"/>
    <mergeCell ref="D19:E19"/>
  </mergeCells>
  <conditionalFormatting sqref="J15 K10 A10:B14 J11:K14 F10:F15 H10:H15">
    <cfRule type="cellIs" dxfId="51" priority="27" operator="between">
      <formula>0</formula>
      <formula>0</formula>
    </cfRule>
  </conditionalFormatting>
  <conditionalFormatting sqref="C10">
    <cfRule type="cellIs" dxfId="50" priority="12" operator="between">
      <formula>8</formula>
      <formula>16</formula>
    </cfRule>
    <cfRule type="cellIs" dxfId="49" priority="13" operator="between">
      <formula>4</formula>
      <formula>6</formula>
    </cfRule>
    <cfRule type="cellIs" dxfId="48" priority="14" operator="between">
      <formula>0</formula>
      <formula>3</formula>
    </cfRule>
  </conditionalFormatting>
  <conditionalFormatting sqref="O10">
    <cfRule type="cellIs" dxfId="47" priority="9" operator="between">
      <formula>8</formula>
      <formula>16</formula>
    </cfRule>
    <cfRule type="cellIs" dxfId="46" priority="10" operator="between">
      <formula>4</formula>
      <formula>6</formula>
    </cfRule>
    <cfRule type="cellIs" dxfId="45" priority="11" operator="between">
      <formula>0</formula>
      <formula>3</formula>
    </cfRule>
  </conditionalFormatting>
  <conditionalFormatting sqref="C20">
    <cfRule type="cellIs" dxfId="44" priority="6" operator="between">
      <formula>8</formula>
      <formula>16</formula>
    </cfRule>
    <cfRule type="cellIs" dxfId="43" priority="7" operator="between">
      <formula>4</formula>
      <formula>6</formula>
    </cfRule>
    <cfRule type="cellIs" dxfId="42" priority="8" operator="between">
      <formula>0</formula>
      <formula>3</formula>
    </cfRule>
  </conditionalFormatting>
  <conditionalFormatting sqref="O20">
    <cfRule type="cellIs" dxfId="41" priority="3" operator="between">
      <formula>8</formula>
      <formula>16</formula>
    </cfRule>
    <cfRule type="cellIs" dxfId="40" priority="4" operator="between">
      <formula>4</formula>
      <formula>6</formula>
    </cfRule>
    <cfRule type="cellIs" dxfId="39" priority="5" operator="between">
      <formula>0</formula>
      <formula>3</formula>
    </cfRule>
  </conditionalFormatting>
  <conditionalFormatting sqref="J10">
    <cfRule type="cellIs" dxfId="38" priority="2" operator="between">
      <formula>0</formula>
      <formula>0</formula>
    </cfRule>
  </conditionalFormatting>
  <dataValidations count="2">
    <dataValidation type="list" allowBlank="1" showInputMessage="1" showErrorMessage="1" sqref="K20:L21 K10:L15">
      <formula1>negative</formula1>
    </dataValidation>
    <dataValidation type="list" allowBlank="1" showInputMessage="1" showErrorMessage="1" sqref="B10:B15 A10:A14">
      <formula1>positive</formula1>
    </dataValidation>
  </dataValidations>
  <pageMargins left="0.70866141732283472" right="0.70866141732283472" top="0.74803149606299213" bottom="0.74803149606299213" header="0.31496062992125984" footer="0.31496062992125984"/>
  <pageSetup paperSize="8" scale="56"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'AR1'!$A$53:$A$55</xm:f>
          </x14:formula1>
          <xm:sqref>J10</xm:sqref>
        </x14:dataValidation>
        <x14:dataValidation type="list" allowBlank="1" showInputMessage="1" showErrorMessage="1">
          <x14:formula1>
            <xm:f>'S:\Users\HOGNALE\AppData\Local\Microsoft\Windows\Temporary Internet Files\Content.Outlook\YFN29NSQ\[Fraud Risk Assessment Tool - 4.4.13.xlsx]A. Operating Environment'!#REF!</xm:f>
          </x14:formula1>
          <xm:sqref>J11:J15</xm:sqref>
        </x14:dataValidation>
        <x14:dataValidation type="list" allowBlank="1" showInputMessage="1" showErrorMessage="1">
          <x14:formula1>
            <xm:f>'AR1'!$A$58:$A$59</xm:f>
          </x14:formula1>
          <xm:sqref>H10:H15 F10:F15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2:O22"/>
  <sheetViews>
    <sheetView view="pageBreakPreview" zoomScaleNormal="70" zoomScaleSheetLayoutView="100" workbookViewId="0">
      <selection activeCell="E15" sqref="E15"/>
    </sheetView>
  </sheetViews>
  <sheetFormatPr defaultRowHeight="12.75" x14ac:dyDescent="0.2"/>
  <cols>
    <col min="1" max="1" width="14" customWidth="1"/>
    <col min="2" max="2" width="13.42578125" customWidth="1"/>
    <col min="3" max="3" width="14" customWidth="1"/>
    <col min="4" max="4" width="17" customWidth="1"/>
    <col min="5" max="5" width="55.42578125" customWidth="1"/>
    <col min="6" max="7" width="28.140625" customWidth="1"/>
    <col min="8" max="9" width="21.85546875" customWidth="1"/>
    <col min="10" max="10" width="22" customWidth="1"/>
    <col min="11" max="11" width="28.140625" customWidth="1"/>
    <col min="12" max="12" width="30.42578125" customWidth="1"/>
    <col min="13" max="13" width="20.7109375" customWidth="1"/>
    <col min="14" max="14" width="21.5703125" customWidth="1"/>
    <col min="15" max="15" width="23.7109375" customWidth="1"/>
  </cols>
  <sheetData>
    <row r="2" spans="1:15" ht="13.5" thickBot="1" x14ac:dyDescent="0.25">
      <c r="C2" t="s">
        <v>167</v>
      </c>
    </row>
    <row r="3" spans="1:15" ht="26.25" x14ac:dyDescent="0.4">
      <c r="A3" s="11"/>
      <c r="B3" s="11"/>
      <c r="C3" s="202" t="s">
        <v>30</v>
      </c>
      <c r="D3" s="203"/>
      <c r="E3" s="203"/>
      <c r="F3" s="203"/>
      <c r="G3" s="204"/>
      <c r="H3" s="205"/>
      <c r="I3" s="92"/>
      <c r="J3" s="11"/>
      <c r="K3" s="11"/>
      <c r="L3" s="11"/>
      <c r="M3" s="11"/>
      <c r="N3" s="11"/>
      <c r="O3" s="11"/>
    </row>
    <row r="4" spans="1:15" ht="31.5" x14ac:dyDescent="0.25">
      <c r="A4" s="10"/>
      <c r="B4" s="10"/>
      <c r="C4" s="29" t="s">
        <v>31</v>
      </c>
      <c r="D4" s="83" t="s">
        <v>32</v>
      </c>
      <c r="E4" s="83" t="s">
        <v>156</v>
      </c>
      <c r="F4" s="187" t="s">
        <v>42</v>
      </c>
      <c r="G4" s="188"/>
      <c r="H4" s="30" t="s">
        <v>34</v>
      </c>
      <c r="I4" s="93"/>
      <c r="J4" s="10"/>
      <c r="K4" s="10"/>
      <c r="L4" s="10"/>
      <c r="M4" s="10"/>
      <c r="N4" s="10"/>
      <c r="O4" s="10"/>
    </row>
    <row r="5" spans="1:15" ht="60.75" thickBot="1" x14ac:dyDescent="0.25">
      <c r="A5" s="21"/>
      <c r="B5" s="21"/>
      <c r="C5" s="37" t="str">
        <f>'3. Maksājumi un deklarēšana'!A7</f>
        <v>MDR2</v>
      </c>
      <c r="D5" s="22" t="str">
        <f>'3. Maksājumi un deklarēšana'!B7</f>
        <v xml:space="preserve">Interešu konflikti sadarbības iestādē </v>
      </c>
      <c r="E5" s="22" t="str">
        <f>'3. Maksājumi un deklarēšana'!C7</f>
        <v xml:space="preserve">Iestādes darbiniekiem var būt interešu konflikti, kas nelikumīgi ietekmē maksājumu apstiprināšanu noteiktiem saņēmējiem. </v>
      </c>
      <c r="F5" s="189" t="str">
        <f>'3. Maksājumi un deklarēšana'!D7</f>
        <v>Sadarbības iestāde un finansējuma saņēmēji</v>
      </c>
      <c r="G5" s="190"/>
      <c r="H5" s="23" t="str">
        <f>'3. Maksājumi un deklarēšana'!E7</f>
        <v>Iekšējais / Slepena noruna</v>
      </c>
      <c r="I5" s="94"/>
      <c r="J5" s="21"/>
      <c r="K5" s="21"/>
      <c r="L5" s="21"/>
      <c r="M5" s="21"/>
      <c r="N5" s="21"/>
      <c r="O5" s="21"/>
    </row>
    <row r="7" spans="1:15" x14ac:dyDescent="0.2">
      <c r="A7" t="s">
        <v>168</v>
      </c>
    </row>
    <row r="8" spans="1:15" ht="26.25" x14ac:dyDescent="0.4">
      <c r="A8" s="184" t="s">
        <v>43</v>
      </c>
      <c r="B8" s="185"/>
      <c r="C8" s="186"/>
      <c r="D8" s="184" t="s">
        <v>44</v>
      </c>
      <c r="E8" s="185"/>
      <c r="F8" s="185"/>
      <c r="G8" s="185"/>
      <c r="H8" s="185"/>
      <c r="I8" s="185"/>
      <c r="J8" s="185"/>
      <c r="K8" s="185"/>
      <c r="L8" s="186"/>
      <c r="M8" s="184" t="s">
        <v>45</v>
      </c>
      <c r="N8" s="185"/>
      <c r="O8" s="186"/>
    </row>
    <row r="9" spans="1:15" ht="78.75" x14ac:dyDescent="0.25">
      <c r="A9" s="83" t="s">
        <v>51</v>
      </c>
      <c r="B9" s="83" t="s">
        <v>50</v>
      </c>
      <c r="C9" s="83" t="s">
        <v>56</v>
      </c>
      <c r="D9" s="83" t="s">
        <v>46</v>
      </c>
      <c r="E9" s="83" t="s">
        <v>47</v>
      </c>
      <c r="F9" s="101" t="s">
        <v>48</v>
      </c>
      <c r="G9" s="126" t="s">
        <v>302</v>
      </c>
      <c r="H9" s="126" t="s">
        <v>49</v>
      </c>
      <c r="I9" s="126" t="s">
        <v>303</v>
      </c>
      <c r="J9" s="83" t="s">
        <v>166</v>
      </c>
      <c r="K9" s="83" t="s">
        <v>160</v>
      </c>
      <c r="L9" s="83" t="s">
        <v>161</v>
      </c>
      <c r="M9" s="83" t="s">
        <v>52</v>
      </c>
      <c r="N9" s="83" t="s">
        <v>53</v>
      </c>
      <c r="O9" s="83" t="s">
        <v>57</v>
      </c>
    </row>
    <row r="10" spans="1:15" ht="61.5" customHeight="1" x14ac:dyDescent="0.2">
      <c r="A10" s="198"/>
      <c r="B10" s="198"/>
      <c r="C10" s="209"/>
      <c r="D10" s="137" t="s">
        <v>286</v>
      </c>
      <c r="E10" s="124" t="s">
        <v>399</v>
      </c>
      <c r="F10" s="82"/>
      <c r="G10" s="13"/>
      <c r="H10" s="82"/>
      <c r="I10" s="13"/>
      <c r="J10" s="82"/>
      <c r="K10" s="198"/>
      <c r="L10" s="198"/>
      <c r="M10" s="214"/>
      <c r="N10" s="214"/>
      <c r="O10" s="209"/>
    </row>
    <row r="11" spans="1:15" ht="56.25" customHeight="1" x14ac:dyDescent="0.2">
      <c r="A11" s="198"/>
      <c r="B11" s="198"/>
      <c r="C11" s="209"/>
      <c r="D11" s="137" t="s">
        <v>287</v>
      </c>
      <c r="E11" s="124" t="s">
        <v>358</v>
      </c>
      <c r="F11" s="118"/>
      <c r="G11" s="13"/>
      <c r="H11" s="118"/>
      <c r="I11" s="13"/>
      <c r="J11" s="118"/>
      <c r="K11" s="198"/>
      <c r="L11" s="198"/>
      <c r="M11" s="214"/>
      <c r="N11" s="214"/>
      <c r="O11" s="209"/>
    </row>
    <row r="12" spans="1:15" ht="86.25" customHeight="1" x14ac:dyDescent="0.2">
      <c r="A12" s="198"/>
      <c r="B12" s="198"/>
      <c r="C12" s="209"/>
      <c r="D12" s="137" t="s">
        <v>288</v>
      </c>
      <c r="E12" s="124" t="s">
        <v>414</v>
      </c>
      <c r="F12" s="119"/>
      <c r="G12" s="13"/>
      <c r="H12" s="119"/>
      <c r="I12" s="13"/>
      <c r="J12" s="119"/>
      <c r="K12" s="198"/>
      <c r="L12" s="198"/>
      <c r="M12" s="214"/>
      <c r="N12" s="214"/>
      <c r="O12" s="209"/>
    </row>
    <row r="13" spans="1:15" ht="38.25" x14ac:dyDescent="0.2">
      <c r="A13" s="198"/>
      <c r="B13" s="198"/>
      <c r="C13" s="209"/>
      <c r="D13" s="137" t="s">
        <v>289</v>
      </c>
      <c r="E13" s="124" t="s">
        <v>357</v>
      </c>
      <c r="F13" s="118"/>
      <c r="G13" s="13"/>
      <c r="H13" s="118"/>
      <c r="I13" s="13"/>
      <c r="J13" s="118"/>
      <c r="K13" s="198"/>
      <c r="L13" s="198"/>
      <c r="M13" s="214"/>
      <c r="N13" s="214"/>
      <c r="O13" s="209"/>
    </row>
    <row r="14" spans="1:15" ht="54.75" customHeight="1" x14ac:dyDescent="0.2">
      <c r="A14" s="198"/>
      <c r="B14" s="198"/>
      <c r="C14" s="209"/>
      <c r="D14" s="137" t="s">
        <v>356</v>
      </c>
      <c r="E14" s="124" t="s">
        <v>415</v>
      </c>
      <c r="F14" s="82"/>
      <c r="G14" s="13"/>
      <c r="H14" s="82"/>
      <c r="I14" s="13"/>
      <c r="J14" s="82"/>
      <c r="K14" s="198"/>
      <c r="L14" s="198"/>
      <c r="M14" s="214"/>
      <c r="N14" s="214"/>
      <c r="O14" s="209"/>
    </row>
    <row r="15" spans="1:15" ht="102.75" customHeight="1" x14ac:dyDescent="0.2">
      <c r="A15" s="198"/>
      <c r="B15" s="198"/>
      <c r="C15" s="209"/>
      <c r="D15" s="137" t="s">
        <v>359</v>
      </c>
      <c r="E15" s="124" t="s">
        <v>400</v>
      </c>
      <c r="F15" s="82"/>
      <c r="G15" s="13"/>
      <c r="H15" s="82"/>
      <c r="I15" s="13"/>
      <c r="J15" s="82"/>
      <c r="K15" s="198"/>
      <c r="L15" s="198"/>
      <c r="M15" s="214"/>
      <c r="N15" s="214"/>
      <c r="O15" s="209"/>
    </row>
    <row r="16" spans="1:15" x14ac:dyDescent="0.2">
      <c r="A16" s="198"/>
      <c r="B16" s="198"/>
      <c r="C16" s="209"/>
      <c r="D16" s="81" t="s">
        <v>290</v>
      </c>
      <c r="E16" s="7" t="s">
        <v>26</v>
      </c>
      <c r="F16" s="82"/>
      <c r="G16" s="13"/>
      <c r="H16" s="82"/>
      <c r="I16" s="13"/>
      <c r="J16" s="82"/>
      <c r="K16" s="198"/>
      <c r="L16" s="198"/>
      <c r="M16" s="214"/>
      <c r="N16" s="214"/>
      <c r="O16" s="209"/>
    </row>
    <row r="18" spans="1:15" x14ac:dyDescent="0.2">
      <c r="A18" t="s">
        <v>169</v>
      </c>
    </row>
    <row r="19" spans="1:15" ht="26.25" x14ac:dyDescent="0.4">
      <c r="A19" s="184" t="s">
        <v>45</v>
      </c>
      <c r="B19" s="185"/>
      <c r="C19" s="186"/>
      <c r="D19" s="213" t="s">
        <v>170</v>
      </c>
      <c r="E19" s="213"/>
      <c r="F19" s="213"/>
      <c r="G19" s="213"/>
      <c r="H19" s="213"/>
      <c r="I19" s="213"/>
      <c r="J19" s="213"/>
      <c r="K19" s="213"/>
      <c r="L19" s="213"/>
      <c r="M19" s="184" t="s">
        <v>55</v>
      </c>
      <c r="N19" s="185"/>
      <c r="O19" s="186"/>
    </row>
    <row r="20" spans="1:15" ht="63" x14ac:dyDescent="0.25">
      <c r="A20" s="83" t="s">
        <v>52</v>
      </c>
      <c r="B20" s="83" t="s">
        <v>53</v>
      </c>
      <c r="C20" s="83" t="s">
        <v>54</v>
      </c>
      <c r="D20" s="211" t="s">
        <v>157</v>
      </c>
      <c r="E20" s="211"/>
      <c r="F20" s="187" t="s">
        <v>152</v>
      </c>
      <c r="G20" s="188"/>
      <c r="H20" s="187" t="s">
        <v>153</v>
      </c>
      <c r="I20" s="212"/>
      <c r="J20" s="188"/>
      <c r="K20" s="31" t="s">
        <v>158</v>
      </c>
      <c r="L20" s="31" t="s">
        <v>159</v>
      </c>
      <c r="M20" s="83" t="s">
        <v>154</v>
      </c>
      <c r="N20" s="83" t="s">
        <v>155</v>
      </c>
      <c r="O20" s="83" t="s">
        <v>162</v>
      </c>
    </row>
    <row r="21" spans="1:15" x14ac:dyDescent="0.2">
      <c r="A21" s="191" t="e">
        <f>#REF!</f>
        <v>#REF!</v>
      </c>
      <c r="B21" s="191" t="e">
        <f>#REF!</f>
        <v>#REF!</v>
      </c>
      <c r="C21" s="209" t="e">
        <f>#REF!</f>
        <v>#REF!</v>
      </c>
      <c r="D21" s="199"/>
      <c r="E21" s="199"/>
      <c r="F21" s="196"/>
      <c r="G21" s="197"/>
      <c r="H21" s="198"/>
      <c r="I21" s="198"/>
      <c r="J21" s="198"/>
      <c r="K21" s="206"/>
      <c r="L21" s="206"/>
      <c r="M21" s="191" t="e">
        <f>A21+K21</f>
        <v>#REF!</v>
      </c>
      <c r="N21" s="191" t="e">
        <f>B21+L21</f>
        <v>#REF!</v>
      </c>
      <c r="O21" s="209" t="e">
        <f>M21*N21</f>
        <v>#REF!</v>
      </c>
    </row>
    <row r="22" spans="1:15" x14ac:dyDescent="0.2">
      <c r="A22" s="193"/>
      <c r="B22" s="193"/>
      <c r="C22" s="209"/>
      <c r="D22" s="199"/>
      <c r="E22" s="199"/>
      <c r="F22" s="196"/>
      <c r="G22" s="197"/>
      <c r="H22" s="198"/>
      <c r="I22" s="198"/>
      <c r="J22" s="198"/>
      <c r="K22" s="208"/>
      <c r="L22" s="208"/>
      <c r="M22" s="193"/>
      <c r="N22" s="193"/>
      <c r="O22" s="209"/>
    </row>
  </sheetData>
  <mergeCells count="34">
    <mergeCell ref="D20:E20"/>
    <mergeCell ref="H20:J20"/>
    <mergeCell ref="F20:G20"/>
    <mergeCell ref="C3:H3"/>
    <mergeCell ref="A8:C8"/>
    <mergeCell ref="D8:L8"/>
    <mergeCell ref="A19:C19"/>
    <mergeCell ref="D19:L19"/>
    <mergeCell ref="A10:A16"/>
    <mergeCell ref="B10:B16"/>
    <mergeCell ref="C10:C16"/>
    <mergeCell ref="K10:K16"/>
    <mergeCell ref="L10:L16"/>
    <mergeCell ref="F4:G4"/>
    <mergeCell ref="F5:G5"/>
    <mergeCell ref="A21:A22"/>
    <mergeCell ref="B21:B22"/>
    <mergeCell ref="C21:C22"/>
    <mergeCell ref="D21:E21"/>
    <mergeCell ref="H21:J21"/>
    <mergeCell ref="D22:E22"/>
    <mergeCell ref="H22:J22"/>
    <mergeCell ref="F21:G21"/>
    <mergeCell ref="F22:G22"/>
    <mergeCell ref="K21:K22"/>
    <mergeCell ref="M8:O8"/>
    <mergeCell ref="M10:M16"/>
    <mergeCell ref="N10:N16"/>
    <mergeCell ref="O10:O16"/>
    <mergeCell ref="M19:O19"/>
    <mergeCell ref="L21:L22"/>
    <mergeCell ref="M21:M22"/>
    <mergeCell ref="N21:N22"/>
    <mergeCell ref="O21:O22"/>
  </mergeCells>
  <conditionalFormatting sqref="A10:B15 K10:K15 F10:F16 H10:H16 J10:J16">
    <cfRule type="cellIs" dxfId="37" priority="14" operator="between">
      <formula>0</formula>
      <formula>0</formula>
    </cfRule>
  </conditionalFormatting>
  <conditionalFormatting sqref="C21">
    <cfRule type="cellIs" dxfId="36" priority="5" operator="between">
      <formula>8</formula>
      <formula>16</formula>
    </cfRule>
    <cfRule type="cellIs" dxfId="35" priority="6" operator="between">
      <formula>4</formula>
      <formula>6</formula>
    </cfRule>
    <cfRule type="cellIs" dxfId="34" priority="7" operator="between">
      <formula>0</formula>
      <formula>3</formula>
    </cfRule>
  </conditionalFormatting>
  <conditionalFormatting sqref="O21">
    <cfRule type="cellIs" dxfId="33" priority="2" operator="between">
      <formula>8</formula>
      <formula>16</formula>
    </cfRule>
    <cfRule type="cellIs" dxfId="32" priority="3" operator="between">
      <formula>4</formula>
      <formula>6</formula>
    </cfRule>
    <cfRule type="cellIs" dxfId="31" priority="4" operator="between">
      <formula>0</formula>
      <formula>3</formula>
    </cfRule>
  </conditionalFormatting>
  <dataValidations count="2">
    <dataValidation type="list" allowBlank="1" showInputMessage="1" showErrorMessage="1" sqref="K21:L22 K10:L16">
      <formula1>negative</formula1>
    </dataValidation>
    <dataValidation type="list" allowBlank="1" showInputMessage="1" showErrorMessage="1" sqref="B10:B16 A10:A15">
      <formula1>positive</formula1>
    </dataValidation>
  </dataValidations>
  <pageMargins left="0.7" right="0.7" top="0.75" bottom="0.75" header="0.3" footer="0.3"/>
  <pageSetup paperSize="8" scale="54"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'AR1'!$A$58:$A$59</xm:f>
          </x14:formula1>
          <xm:sqref>H10:H16 F10:F16</xm:sqref>
        </x14:dataValidation>
        <x14:dataValidation type="list" allowBlank="1" showInputMessage="1" showErrorMessage="1">
          <x14:formula1>
            <xm:f>'AR1'!$A$53:$A$55</xm:f>
          </x14:formula1>
          <xm:sqref>J10:J16</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2:O48"/>
  <sheetViews>
    <sheetView view="pageBreakPreview" zoomScaleNormal="85" zoomScaleSheetLayoutView="100" workbookViewId="0">
      <selection activeCell="B3" sqref="B3"/>
    </sheetView>
  </sheetViews>
  <sheetFormatPr defaultRowHeight="12.75" x14ac:dyDescent="0.2"/>
  <cols>
    <col min="1" max="1" width="13.140625" customWidth="1"/>
    <col min="2" max="2" width="14.28515625" customWidth="1"/>
    <col min="3" max="3" width="12.85546875" customWidth="1"/>
    <col min="4" max="4" width="15.42578125" customWidth="1"/>
    <col min="5" max="5" width="70.28515625" customWidth="1"/>
    <col min="6" max="7" width="28.42578125" customWidth="1"/>
    <col min="8" max="9" width="23.42578125" customWidth="1"/>
    <col min="10" max="10" width="14.85546875" customWidth="1"/>
    <col min="11" max="11" width="15.28515625" customWidth="1"/>
    <col min="12" max="12" width="18.5703125" customWidth="1"/>
    <col min="13" max="13" width="20.5703125" customWidth="1"/>
    <col min="14" max="14" width="20.85546875" customWidth="1"/>
    <col min="15" max="15" width="22.7109375" customWidth="1"/>
    <col min="16" max="16" width="29.28515625" customWidth="1"/>
    <col min="17" max="17" width="15.28515625" customWidth="1"/>
    <col min="18" max="18" width="18.5703125" customWidth="1"/>
    <col min="19" max="19" width="14.7109375" bestFit="1" customWidth="1"/>
    <col min="20" max="20" width="15.85546875" bestFit="1" customWidth="1"/>
    <col min="21" max="21" width="13.28515625" customWidth="1"/>
    <col min="22" max="22" width="12.7109375" customWidth="1"/>
    <col min="23" max="23" width="13.7109375" customWidth="1"/>
    <col min="24" max="24" width="41.28515625" customWidth="1"/>
  </cols>
  <sheetData>
    <row r="2" spans="1:15" ht="13.5" thickBot="1" x14ac:dyDescent="0.25">
      <c r="C2" t="s">
        <v>167</v>
      </c>
    </row>
    <row r="3" spans="1:15" s="11" customFormat="1" ht="26.25" customHeight="1" x14ac:dyDescent="0.4">
      <c r="C3" s="202" t="s">
        <v>30</v>
      </c>
      <c r="D3" s="203"/>
      <c r="E3" s="203"/>
      <c r="F3" s="203"/>
      <c r="G3" s="204"/>
      <c r="H3" s="205"/>
      <c r="I3" s="92"/>
    </row>
    <row r="4" spans="1:15" s="10" customFormat="1" ht="31.5" x14ac:dyDescent="0.25">
      <c r="C4" s="29" t="s">
        <v>31</v>
      </c>
      <c r="D4" s="83" t="s">
        <v>32</v>
      </c>
      <c r="E4" s="83" t="s">
        <v>156</v>
      </c>
      <c r="F4" s="187" t="s">
        <v>42</v>
      </c>
      <c r="G4" s="188"/>
      <c r="H4" s="30" t="s">
        <v>34</v>
      </c>
      <c r="I4" s="93"/>
    </row>
    <row r="5" spans="1:15" s="21" customFormat="1" ht="60.75" thickBot="1" x14ac:dyDescent="0.25">
      <c r="C5" s="37" t="str">
        <f>'3. Maksājumi un deklarēšana'!A8</f>
        <v>MDR3</v>
      </c>
      <c r="D5" s="22" t="str">
        <f>'3. Maksājumi un deklarēšana'!B8</f>
        <v>Interešu konflikti Sertifikācijas iestādē</v>
      </c>
      <c r="E5" s="22" t="str">
        <f>'3. Maksājumi un deklarēšana'!C8</f>
        <v>Izdevumus var apliecināt Sertifikācijas iestāde, kas ir saistīta ar saņēmēju.</v>
      </c>
      <c r="F5" s="189" t="str">
        <f>'3. Maksājumi un deklarēšana'!D8</f>
        <v>Sertifikācijas iestāde un finansējuma saņēmēji</v>
      </c>
      <c r="G5" s="190"/>
      <c r="H5" s="23" t="str">
        <f>'3. Maksājumi un deklarēšana'!E8</f>
        <v>Ārējais</v>
      </c>
      <c r="I5" s="94"/>
    </row>
    <row r="7" spans="1:15" x14ac:dyDescent="0.2">
      <c r="A7" t="s">
        <v>168</v>
      </c>
    </row>
    <row r="8" spans="1:15" ht="26.25" x14ac:dyDescent="0.4">
      <c r="A8" s="184" t="s">
        <v>43</v>
      </c>
      <c r="B8" s="185"/>
      <c r="C8" s="186"/>
      <c r="D8" s="184" t="s">
        <v>44</v>
      </c>
      <c r="E8" s="185"/>
      <c r="F8" s="185"/>
      <c r="G8" s="185"/>
      <c r="H8" s="185"/>
      <c r="I8" s="185"/>
      <c r="J8" s="185"/>
      <c r="K8" s="185"/>
      <c r="L8" s="186"/>
      <c r="M8" s="184" t="s">
        <v>45</v>
      </c>
      <c r="N8" s="185"/>
      <c r="O8" s="186"/>
    </row>
    <row r="9" spans="1:15" ht="126" x14ac:dyDescent="0.25">
      <c r="A9" s="83" t="s">
        <v>51</v>
      </c>
      <c r="B9" s="83" t="s">
        <v>50</v>
      </c>
      <c r="C9" s="83" t="s">
        <v>56</v>
      </c>
      <c r="D9" s="83" t="s">
        <v>46</v>
      </c>
      <c r="E9" s="83" t="s">
        <v>47</v>
      </c>
      <c r="F9" s="101" t="s">
        <v>48</v>
      </c>
      <c r="G9" s="126" t="s">
        <v>302</v>
      </c>
      <c r="H9" s="126" t="s">
        <v>49</v>
      </c>
      <c r="I9" s="126" t="s">
        <v>303</v>
      </c>
      <c r="J9" s="83" t="s">
        <v>166</v>
      </c>
      <c r="K9" s="83" t="s">
        <v>160</v>
      </c>
      <c r="L9" s="83" t="s">
        <v>161</v>
      </c>
      <c r="M9" s="83" t="s">
        <v>52</v>
      </c>
      <c r="N9" s="83" t="s">
        <v>53</v>
      </c>
      <c r="O9" s="83" t="s">
        <v>57</v>
      </c>
    </row>
    <row r="10" spans="1:15" ht="38.25" x14ac:dyDescent="0.2">
      <c r="A10" s="198"/>
      <c r="B10" s="198"/>
      <c r="C10" s="90">
        <f>A10*B10</f>
        <v>0</v>
      </c>
      <c r="D10" s="138" t="s">
        <v>276</v>
      </c>
      <c r="E10" s="145" t="s">
        <v>291</v>
      </c>
      <c r="F10" s="82"/>
      <c r="G10" s="13"/>
      <c r="H10" s="82"/>
      <c r="I10" s="13"/>
      <c r="J10" s="82"/>
      <c r="K10" s="198"/>
      <c r="L10" s="198"/>
      <c r="M10" s="214">
        <f>A10+K10</f>
        <v>0</v>
      </c>
      <c r="N10" s="214">
        <f>B10+L10</f>
        <v>0</v>
      </c>
      <c r="O10" s="209">
        <f>M10*N10</f>
        <v>0</v>
      </c>
    </row>
    <row r="11" spans="1:15" ht="53.25" customHeight="1" x14ac:dyDescent="0.2">
      <c r="A11" s="198"/>
      <c r="B11" s="198"/>
      <c r="C11" s="90"/>
      <c r="D11" s="138" t="s">
        <v>277</v>
      </c>
      <c r="E11" s="145" t="s">
        <v>297</v>
      </c>
      <c r="F11" s="82"/>
      <c r="G11" s="13"/>
      <c r="H11" s="82"/>
      <c r="I11" s="13"/>
      <c r="J11" s="82"/>
      <c r="K11" s="198"/>
      <c r="L11" s="198"/>
      <c r="M11" s="214"/>
      <c r="N11" s="214"/>
      <c r="O11" s="209"/>
    </row>
    <row r="12" spans="1:15" ht="38.25" x14ac:dyDescent="0.2">
      <c r="A12" s="198"/>
      <c r="B12" s="198"/>
      <c r="C12" s="90"/>
      <c r="D12" s="138" t="s">
        <v>278</v>
      </c>
      <c r="E12" s="145" t="s">
        <v>298</v>
      </c>
      <c r="F12" s="82"/>
      <c r="G12" s="13"/>
      <c r="H12" s="82"/>
      <c r="I12" s="13"/>
      <c r="J12" s="82"/>
      <c r="K12" s="198"/>
      <c r="L12" s="198"/>
      <c r="M12" s="214"/>
      <c r="N12" s="214"/>
      <c r="O12" s="209"/>
    </row>
    <row r="13" spans="1:15" ht="25.5" x14ac:dyDescent="0.2">
      <c r="A13" s="198"/>
      <c r="B13" s="198"/>
      <c r="C13" s="90"/>
      <c r="D13" s="138" t="s">
        <v>279</v>
      </c>
      <c r="E13" s="145" t="s">
        <v>417</v>
      </c>
      <c r="F13" s="82"/>
      <c r="G13" s="13"/>
      <c r="H13" s="82"/>
      <c r="I13" s="13"/>
      <c r="J13" s="82"/>
      <c r="K13" s="198"/>
      <c r="L13" s="198"/>
      <c r="M13" s="214"/>
      <c r="N13" s="214"/>
      <c r="O13" s="209"/>
    </row>
    <row r="16" spans="1:15" x14ac:dyDescent="0.2">
      <c r="A16" t="s">
        <v>292</v>
      </c>
    </row>
    <row r="17" spans="1:15" ht="26.25" customHeight="1" x14ac:dyDescent="0.4">
      <c r="A17" s="184" t="s">
        <v>45</v>
      </c>
      <c r="B17" s="185"/>
      <c r="C17" s="186"/>
      <c r="D17" s="213" t="s">
        <v>170</v>
      </c>
      <c r="E17" s="213"/>
      <c r="F17" s="213"/>
      <c r="G17" s="213"/>
      <c r="H17" s="213"/>
      <c r="I17" s="213"/>
      <c r="J17" s="213"/>
      <c r="K17" s="213"/>
      <c r="L17" s="213"/>
      <c r="M17" s="184" t="s">
        <v>55</v>
      </c>
      <c r="N17" s="185"/>
      <c r="O17" s="186"/>
    </row>
    <row r="18" spans="1:15" ht="110.25" x14ac:dyDescent="0.25">
      <c r="A18" s="83" t="s">
        <v>52</v>
      </c>
      <c r="B18" s="83" t="s">
        <v>53</v>
      </c>
      <c r="C18" s="83" t="s">
        <v>54</v>
      </c>
      <c r="D18" s="211" t="s">
        <v>157</v>
      </c>
      <c r="E18" s="211"/>
      <c r="F18" s="187" t="s">
        <v>152</v>
      </c>
      <c r="G18" s="188"/>
      <c r="H18" s="187" t="s">
        <v>153</v>
      </c>
      <c r="I18" s="212"/>
      <c r="J18" s="188"/>
      <c r="K18" s="31" t="s">
        <v>158</v>
      </c>
      <c r="L18" s="31" t="s">
        <v>159</v>
      </c>
      <c r="M18" s="83" t="s">
        <v>154</v>
      </c>
      <c r="N18" s="83" t="s">
        <v>155</v>
      </c>
      <c r="O18" s="83" t="s">
        <v>162</v>
      </c>
    </row>
    <row r="19" spans="1:15" x14ac:dyDescent="0.2">
      <c r="A19" s="191">
        <f>M10</f>
        <v>0</v>
      </c>
      <c r="B19" s="191">
        <f>N10</f>
        <v>0</v>
      </c>
      <c r="C19" s="194">
        <f>O10</f>
        <v>0</v>
      </c>
      <c r="D19" s="199"/>
      <c r="E19" s="199"/>
      <c r="F19" s="196"/>
      <c r="G19" s="197"/>
      <c r="H19" s="198"/>
      <c r="I19" s="198"/>
      <c r="J19" s="198"/>
      <c r="K19" s="206"/>
      <c r="L19" s="206"/>
      <c r="M19" s="191">
        <f>A19+K19</f>
        <v>0</v>
      </c>
      <c r="N19" s="191">
        <f>B19+L19</f>
        <v>0</v>
      </c>
      <c r="O19" s="194">
        <f>M19*N19</f>
        <v>0</v>
      </c>
    </row>
    <row r="20" spans="1:15" x14ac:dyDescent="0.2">
      <c r="A20" s="193"/>
      <c r="B20" s="193"/>
      <c r="C20" s="230"/>
      <c r="D20" s="199"/>
      <c r="E20" s="199"/>
      <c r="F20" s="196"/>
      <c r="G20" s="197"/>
      <c r="H20" s="198"/>
      <c r="I20" s="198"/>
      <c r="J20" s="198"/>
      <c r="K20" s="208"/>
      <c r="L20" s="208"/>
      <c r="M20" s="193"/>
      <c r="N20" s="193"/>
      <c r="O20" s="230"/>
    </row>
    <row r="44" spans="2:3" x14ac:dyDescent="0.2">
      <c r="B44">
        <v>1</v>
      </c>
      <c r="C44">
        <v>-1</v>
      </c>
    </row>
    <row r="45" spans="2:3" x14ac:dyDescent="0.2">
      <c r="B45">
        <v>2</v>
      </c>
      <c r="C45">
        <v>-2</v>
      </c>
    </row>
    <row r="46" spans="2:3" x14ac:dyDescent="0.2">
      <c r="B46">
        <v>3</v>
      </c>
      <c r="C46">
        <v>-3</v>
      </c>
    </row>
    <row r="47" spans="2:3" x14ac:dyDescent="0.2">
      <c r="B47">
        <v>4</v>
      </c>
      <c r="C47">
        <v>-4</v>
      </c>
    </row>
    <row r="48" spans="2:3" x14ac:dyDescent="0.2">
      <c r="B48">
        <v>5</v>
      </c>
      <c r="C48">
        <v>-5</v>
      </c>
    </row>
  </sheetData>
  <mergeCells count="33">
    <mergeCell ref="M8:O8"/>
    <mergeCell ref="A10:A13"/>
    <mergeCell ref="B10:B13"/>
    <mergeCell ref="K10:K13"/>
    <mergeCell ref="L10:L13"/>
    <mergeCell ref="M10:M13"/>
    <mergeCell ref="N10:N13"/>
    <mergeCell ref="O10:O13"/>
    <mergeCell ref="H18:J18"/>
    <mergeCell ref="F18:G18"/>
    <mergeCell ref="C3:H3"/>
    <mergeCell ref="A8:C8"/>
    <mergeCell ref="D8:L8"/>
    <mergeCell ref="A17:C17"/>
    <mergeCell ref="D17:L17"/>
    <mergeCell ref="F4:G4"/>
    <mergeCell ref="F5:G5"/>
    <mergeCell ref="F19:G19"/>
    <mergeCell ref="F20:G20"/>
    <mergeCell ref="M17:O17"/>
    <mergeCell ref="A19:A20"/>
    <mergeCell ref="B19:B20"/>
    <mergeCell ref="C19:C20"/>
    <mergeCell ref="D19:E19"/>
    <mergeCell ref="H19:J19"/>
    <mergeCell ref="L19:L20"/>
    <mergeCell ref="M19:M20"/>
    <mergeCell ref="N19:N20"/>
    <mergeCell ref="O19:O20"/>
    <mergeCell ref="D20:E20"/>
    <mergeCell ref="H20:J20"/>
    <mergeCell ref="K19:K20"/>
    <mergeCell ref="D18:E18"/>
  </mergeCells>
  <conditionalFormatting sqref="A10:B13 K10:K13">
    <cfRule type="cellIs" dxfId="30" priority="20" operator="between">
      <formula>0</formula>
      <formula>0</formula>
    </cfRule>
  </conditionalFormatting>
  <conditionalFormatting sqref="O10">
    <cfRule type="cellIs" dxfId="29" priority="14" operator="between">
      <formula>8</formula>
      <formula>16</formula>
    </cfRule>
    <cfRule type="cellIs" dxfId="28" priority="15" operator="between">
      <formula>4</formula>
      <formula>6</formula>
    </cfRule>
    <cfRule type="cellIs" dxfId="27" priority="16" operator="between">
      <formula>0</formula>
      <formula>3</formula>
    </cfRule>
  </conditionalFormatting>
  <conditionalFormatting sqref="C19">
    <cfRule type="cellIs" dxfId="26" priority="11" operator="between">
      <formula>8</formula>
      <formula>16</formula>
    </cfRule>
    <cfRule type="cellIs" dxfId="25" priority="12" operator="between">
      <formula>4</formula>
      <formula>6</formula>
    </cfRule>
    <cfRule type="cellIs" dxfId="24" priority="13" operator="between">
      <formula>0</formula>
      <formula>3</formula>
    </cfRule>
  </conditionalFormatting>
  <conditionalFormatting sqref="O19">
    <cfRule type="cellIs" dxfId="23" priority="8" operator="between">
      <formula>8</formula>
      <formula>16</formula>
    </cfRule>
    <cfRule type="cellIs" dxfId="22" priority="9" operator="between">
      <formula>4</formula>
      <formula>6</formula>
    </cfRule>
    <cfRule type="cellIs" dxfId="21" priority="10" operator="between">
      <formula>0</formula>
      <formula>3</formula>
    </cfRule>
  </conditionalFormatting>
  <conditionalFormatting sqref="F10:F13 H10:H13">
    <cfRule type="cellIs" dxfId="20" priority="5" operator="between">
      <formula>0</formula>
      <formula>0</formula>
    </cfRule>
  </conditionalFormatting>
  <conditionalFormatting sqref="J10:J13">
    <cfRule type="cellIs" dxfId="19" priority="4" operator="between">
      <formula>0</formula>
      <formula>0</formula>
    </cfRule>
  </conditionalFormatting>
  <conditionalFormatting sqref="C10">
    <cfRule type="cellIs" dxfId="18" priority="1" operator="between">
      <formula>8</formula>
      <formula>16</formula>
    </cfRule>
    <cfRule type="cellIs" dxfId="17" priority="2" operator="between">
      <formula>4</formula>
      <formula>6</formula>
    </cfRule>
    <cfRule type="cellIs" dxfId="16" priority="3" operator="between">
      <formula>0</formula>
      <formula>3</formula>
    </cfRule>
  </conditionalFormatting>
  <dataValidations count="2">
    <dataValidation type="list" allowBlank="1" showInputMessage="1" showErrorMessage="1" sqref="A10:B13">
      <formula1>positive</formula1>
    </dataValidation>
    <dataValidation type="list" allowBlank="1" showInputMessage="1" showErrorMessage="1" sqref="K10:L13 K19:L20">
      <formula1>negative</formula1>
    </dataValidation>
  </dataValidations>
  <pageMargins left="0.7" right="0.7" top="0.75" bottom="0.75" header="0.3" footer="0.3"/>
  <pageSetup paperSize="8" scale="5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'AR1'!$A$53:$A$55</xm:f>
          </x14:formula1>
          <xm:sqref>J10:J13</xm:sqref>
        </x14:dataValidation>
        <x14:dataValidation type="list" allowBlank="1" showInputMessage="1" showErrorMessage="1">
          <x14:formula1>
            <xm:f>'AR1'!$A$58:$A$59</xm:f>
          </x14:formula1>
          <xm:sqref>F10:F13 H10:H13</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2:O44"/>
  <sheetViews>
    <sheetView view="pageBreakPreview" zoomScale="85" zoomScaleNormal="75" zoomScaleSheetLayoutView="85" workbookViewId="0">
      <selection activeCell="B3" sqref="B3"/>
    </sheetView>
  </sheetViews>
  <sheetFormatPr defaultRowHeight="12.75" x14ac:dyDescent="0.2"/>
  <cols>
    <col min="1" max="1" width="13.140625" customWidth="1"/>
    <col min="2" max="2" width="14.28515625" customWidth="1"/>
    <col min="3" max="3" width="12.85546875" customWidth="1"/>
    <col min="4" max="4" width="15.42578125" customWidth="1"/>
    <col min="5" max="5" width="70.28515625" customWidth="1"/>
    <col min="6" max="7" width="28.42578125" customWidth="1"/>
    <col min="8" max="9" width="23.42578125" customWidth="1"/>
    <col min="10" max="10" width="14.85546875" customWidth="1"/>
    <col min="11" max="11" width="15.28515625" customWidth="1"/>
    <col min="12" max="12" width="18.5703125" customWidth="1"/>
    <col min="13" max="13" width="20.7109375" customWidth="1"/>
    <col min="14" max="14" width="20.140625" customWidth="1"/>
    <col min="15" max="15" width="20.5703125" customWidth="1"/>
    <col min="16" max="16" width="29.28515625" customWidth="1"/>
    <col min="17" max="17" width="15.28515625" customWidth="1"/>
    <col min="18" max="18" width="18.5703125" customWidth="1"/>
    <col min="19" max="19" width="14.7109375" bestFit="1" customWidth="1"/>
    <col min="20" max="20" width="15.85546875" bestFit="1" customWidth="1"/>
    <col min="21" max="21" width="13.28515625" customWidth="1"/>
    <col min="22" max="22" width="12.7109375" customWidth="1"/>
    <col min="23" max="23" width="13.7109375" customWidth="1"/>
    <col min="24" max="24" width="41.28515625" customWidth="1"/>
  </cols>
  <sheetData>
    <row r="2" spans="1:15" ht="13.5" thickBot="1" x14ac:dyDescent="0.25">
      <c r="C2" t="s">
        <v>167</v>
      </c>
    </row>
    <row r="3" spans="1:15" s="11" customFormat="1" ht="26.25" customHeight="1" x14ac:dyDescent="0.4">
      <c r="C3" s="202" t="s">
        <v>30</v>
      </c>
      <c r="D3" s="203"/>
      <c r="E3" s="203"/>
      <c r="F3" s="203"/>
      <c r="G3" s="204"/>
      <c r="H3" s="205"/>
      <c r="I3" s="92"/>
    </row>
    <row r="4" spans="1:15" s="10" customFormat="1" ht="31.5" x14ac:dyDescent="0.25">
      <c r="C4" s="29" t="s">
        <v>31</v>
      </c>
      <c r="D4" s="50" t="s">
        <v>32</v>
      </c>
      <c r="E4" s="50" t="s">
        <v>156</v>
      </c>
      <c r="F4" s="187" t="s">
        <v>42</v>
      </c>
      <c r="G4" s="188"/>
      <c r="H4" s="30" t="s">
        <v>34</v>
      </c>
      <c r="I4" s="93"/>
    </row>
    <row r="5" spans="1:15" s="21" customFormat="1" ht="16.5" thickBot="1" x14ac:dyDescent="0.25">
      <c r="C5" s="37" t="str">
        <f>'3. Maksājumi un deklarēšana'!A9</f>
        <v>MDRX</v>
      </c>
      <c r="D5" s="22">
        <f>'3. Maksājumi un deklarēšana'!B9</f>
        <v>0</v>
      </c>
      <c r="E5" s="89" t="str">
        <f>'3. Maksājumi un deklarēšana'!C9</f>
        <v>Ievietojiet aprakstu par papildu riskiem…</v>
      </c>
      <c r="F5" s="189">
        <f>'3. Maksājumi un deklarēšana'!D9</f>
        <v>0</v>
      </c>
      <c r="G5" s="190"/>
      <c r="H5" s="23">
        <f>'3. Maksājumi un deklarēšana'!E9</f>
        <v>0</v>
      </c>
      <c r="I5" s="94"/>
    </row>
    <row r="7" spans="1:15" x14ac:dyDescent="0.2">
      <c r="A7" t="s">
        <v>168</v>
      </c>
    </row>
    <row r="8" spans="1:15" ht="55.5" customHeight="1" x14ac:dyDescent="0.4">
      <c r="A8" s="184" t="s">
        <v>43</v>
      </c>
      <c r="B8" s="185"/>
      <c r="C8" s="186"/>
      <c r="D8" s="184" t="s">
        <v>44</v>
      </c>
      <c r="E8" s="185"/>
      <c r="F8" s="185"/>
      <c r="G8" s="185"/>
      <c r="H8" s="185"/>
      <c r="I8" s="185"/>
      <c r="J8" s="185"/>
      <c r="K8" s="185"/>
      <c r="L8" s="186"/>
      <c r="M8" s="184" t="s">
        <v>45</v>
      </c>
      <c r="N8" s="185"/>
      <c r="O8" s="186"/>
    </row>
    <row r="9" spans="1:15" ht="141.75" customHeight="1" x14ac:dyDescent="0.25">
      <c r="A9" s="50" t="s">
        <v>51</v>
      </c>
      <c r="B9" s="50" t="s">
        <v>50</v>
      </c>
      <c r="C9" s="50" t="s">
        <v>56</v>
      </c>
      <c r="D9" s="50" t="s">
        <v>46</v>
      </c>
      <c r="E9" s="50" t="s">
        <v>47</v>
      </c>
      <c r="F9" s="101" t="s">
        <v>48</v>
      </c>
      <c r="G9" s="126" t="s">
        <v>302</v>
      </c>
      <c r="H9" s="126" t="s">
        <v>49</v>
      </c>
      <c r="I9" s="126" t="s">
        <v>303</v>
      </c>
      <c r="J9" s="50" t="s">
        <v>166</v>
      </c>
      <c r="K9" s="51" t="s">
        <v>160</v>
      </c>
      <c r="L9" s="51" t="s">
        <v>161</v>
      </c>
      <c r="M9" s="50" t="s">
        <v>52</v>
      </c>
      <c r="N9" s="50" t="s">
        <v>53</v>
      </c>
      <c r="O9" s="50" t="s">
        <v>57</v>
      </c>
    </row>
    <row r="10" spans="1:15" x14ac:dyDescent="0.2">
      <c r="A10" s="198"/>
      <c r="B10" s="198"/>
      <c r="C10" s="209">
        <f>A10*B10</f>
        <v>0</v>
      </c>
      <c r="D10" s="138" t="s">
        <v>284</v>
      </c>
      <c r="E10" s="145"/>
      <c r="F10" s="53"/>
      <c r="G10" s="13"/>
      <c r="H10" s="53"/>
      <c r="I10" s="13"/>
      <c r="J10" s="52"/>
      <c r="K10" s="198"/>
      <c r="L10" s="198"/>
      <c r="M10" s="214">
        <f>A10+K10</f>
        <v>0</v>
      </c>
      <c r="N10" s="214">
        <f>B10+L10</f>
        <v>0</v>
      </c>
      <c r="O10" s="209">
        <f>M10*N10</f>
        <v>0</v>
      </c>
    </row>
    <row r="11" spans="1:15" x14ac:dyDescent="0.2">
      <c r="A11" s="198"/>
      <c r="B11" s="198"/>
      <c r="C11" s="209"/>
      <c r="D11" s="154" t="s">
        <v>285</v>
      </c>
      <c r="E11" s="7" t="s">
        <v>26</v>
      </c>
      <c r="F11" s="53"/>
      <c r="G11" s="100"/>
      <c r="H11" s="53"/>
      <c r="I11" s="112"/>
      <c r="J11" s="52"/>
      <c r="K11" s="198"/>
      <c r="L11" s="198"/>
      <c r="M11" s="214"/>
      <c r="N11" s="214"/>
      <c r="O11" s="209"/>
    </row>
    <row r="13" spans="1:15" x14ac:dyDescent="0.2">
      <c r="A13" t="s">
        <v>169</v>
      </c>
    </row>
    <row r="14" spans="1:15" ht="53.25" customHeight="1" x14ac:dyDescent="0.4">
      <c r="A14" s="184" t="s">
        <v>45</v>
      </c>
      <c r="B14" s="185"/>
      <c r="C14" s="186"/>
      <c r="D14" s="213" t="s">
        <v>170</v>
      </c>
      <c r="E14" s="213"/>
      <c r="F14" s="213"/>
      <c r="G14" s="213"/>
      <c r="H14" s="213"/>
      <c r="I14" s="213"/>
      <c r="J14" s="213"/>
      <c r="K14" s="213"/>
      <c r="L14" s="213"/>
      <c r="M14" s="184" t="s">
        <v>55</v>
      </c>
      <c r="N14" s="185"/>
      <c r="O14" s="186"/>
    </row>
    <row r="15" spans="1:15" ht="110.25" x14ac:dyDescent="0.25">
      <c r="A15" s="50" t="s">
        <v>52</v>
      </c>
      <c r="B15" s="50" t="s">
        <v>53</v>
      </c>
      <c r="C15" s="50" t="s">
        <v>54</v>
      </c>
      <c r="D15" s="211" t="s">
        <v>157</v>
      </c>
      <c r="E15" s="211"/>
      <c r="F15" s="187" t="s">
        <v>152</v>
      </c>
      <c r="G15" s="188"/>
      <c r="H15" s="187" t="s">
        <v>153</v>
      </c>
      <c r="I15" s="212"/>
      <c r="J15" s="188"/>
      <c r="K15" s="31" t="s">
        <v>158</v>
      </c>
      <c r="L15" s="31" t="s">
        <v>159</v>
      </c>
      <c r="M15" s="50" t="s">
        <v>154</v>
      </c>
      <c r="N15" s="50" t="s">
        <v>155</v>
      </c>
      <c r="O15" s="51" t="s">
        <v>162</v>
      </c>
    </row>
    <row r="16" spans="1:15" x14ac:dyDescent="0.2">
      <c r="A16" s="191">
        <f>M10</f>
        <v>0</v>
      </c>
      <c r="B16" s="191">
        <f>N10</f>
        <v>0</v>
      </c>
      <c r="C16" s="194">
        <f>O10</f>
        <v>0</v>
      </c>
      <c r="D16" s="199"/>
      <c r="E16" s="199"/>
      <c r="F16" s="196"/>
      <c r="G16" s="197"/>
      <c r="H16" s="198"/>
      <c r="I16" s="198"/>
      <c r="J16" s="198"/>
      <c r="K16" s="206"/>
      <c r="L16" s="206"/>
      <c r="M16" s="191">
        <f>A16+K16</f>
        <v>0</v>
      </c>
      <c r="N16" s="191">
        <f>B16+L16</f>
        <v>0</v>
      </c>
      <c r="O16" s="194">
        <f>M16*N16</f>
        <v>0</v>
      </c>
    </row>
    <row r="17" spans="1:15" x14ac:dyDescent="0.2">
      <c r="A17" s="193"/>
      <c r="B17" s="193"/>
      <c r="C17" s="230"/>
      <c r="D17" s="199"/>
      <c r="E17" s="199"/>
      <c r="F17" s="196"/>
      <c r="G17" s="197"/>
      <c r="H17" s="198"/>
      <c r="I17" s="198"/>
      <c r="J17" s="198"/>
      <c r="K17" s="208"/>
      <c r="L17" s="208"/>
      <c r="M17" s="193"/>
      <c r="N17" s="193"/>
      <c r="O17" s="230"/>
    </row>
    <row r="39" spans="2:4" x14ac:dyDescent="0.2">
      <c r="B39" s="105"/>
      <c r="C39" s="105"/>
      <c r="D39" s="105"/>
    </row>
    <row r="40" spans="2:4" x14ac:dyDescent="0.2">
      <c r="B40" s="105"/>
      <c r="C40" s="105"/>
      <c r="D40" s="105"/>
    </row>
    <row r="41" spans="2:4" x14ac:dyDescent="0.2">
      <c r="B41" s="105">
        <v>1</v>
      </c>
      <c r="C41" s="105">
        <v>-1</v>
      </c>
      <c r="D41" s="105"/>
    </row>
    <row r="42" spans="2:4" x14ac:dyDescent="0.2">
      <c r="B42" s="105">
        <v>2</v>
      </c>
      <c r="C42" s="105">
        <v>-2</v>
      </c>
      <c r="D42" s="105"/>
    </row>
    <row r="43" spans="2:4" x14ac:dyDescent="0.2">
      <c r="B43" s="105">
        <v>3</v>
      </c>
      <c r="C43" s="105">
        <v>-3</v>
      </c>
      <c r="D43" s="105"/>
    </row>
    <row r="44" spans="2:4" x14ac:dyDescent="0.2">
      <c r="B44" s="105">
        <v>4</v>
      </c>
      <c r="C44" s="105">
        <v>-4</v>
      </c>
      <c r="D44" s="105"/>
    </row>
  </sheetData>
  <mergeCells count="34">
    <mergeCell ref="M8:O8"/>
    <mergeCell ref="A10:A11"/>
    <mergeCell ref="B10:B11"/>
    <mergeCell ref="C10:C11"/>
    <mergeCell ref="K10:K11"/>
    <mergeCell ref="L10:L11"/>
    <mergeCell ref="M10:M11"/>
    <mergeCell ref="N10:N11"/>
    <mergeCell ref="O10:O11"/>
    <mergeCell ref="H15:J15"/>
    <mergeCell ref="F15:G15"/>
    <mergeCell ref="C3:H3"/>
    <mergeCell ref="A8:C8"/>
    <mergeCell ref="D8:L8"/>
    <mergeCell ref="A14:C14"/>
    <mergeCell ref="D14:L14"/>
    <mergeCell ref="F4:G4"/>
    <mergeCell ref="F5:G5"/>
    <mergeCell ref="F16:G16"/>
    <mergeCell ref="F17:G17"/>
    <mergeCell ref="M14:O14"/>
    <mergeCell ref="A16:A17"/>
    <mergeCell ref="B16:B17"/>
    <mergeCell ref="C16:C17"/>
    <mergeCell ref="D16:E16"/>
    <mergeCell ref="H16:J16"/>
    <mergeCell ref="L16:L17"/>
    <mergeCell ref="M16:M17"/>
    <mergeCell ref="N16:N17"/>
    <mergeCell ref="O16:O17"/>
    <mergeCell ref="K16:K17"/>
    <mergeCell ref="D17:E17"/>
    <mergeCell ref="H17:J17"/>
    <mergeCell ref="D15:E15"/>
  </mergeCells>
  <conditionalFormatting sqref="A10:B10 K10">
    <cfRule type="cellIs" dxfId="15" priority="28" operator="between">
      <formula>0</formula>
      <formula>0</formula>
    </cfRule>
  </conditionalFormatting>
  <conditionalFormatting sqref="C10">
    <cfRule type="cellIs" dxfId="14" priority="13" operator="between">
      <formula>8</formula>
      <formula>16</formula>
    </cfRule>
    <cfRule type="cellIs" dxfId="13" priority="14" operator="between">
      <formula>4</formula>
      <formula>6</formula>
    </cfRule>
    <cfRule type="cellIs" dxfId="12" priority="15" operator="between">
      <formula>0</formula>
      <formula>3</formula>
    </cfRule>
  </conditionalFormatting>
  <conditionalFormatting sqref="O10">
    <cfRule type="cellIs" dxfId="11" priority="10" operator="between">
      <formula>8</formula>
      <formula>16</formula>
    </cfRule>
    <cfRule type="cellIs" dxfId="10" priority="11" operator="between">
      <formula>4</formula>
      <formula>6</formula>
    </cfRule>
    <cfRule type="cellIs" dxfId="9" priority="12" operator="between">
      <formula>0</formula>
      <formula>3</formula>
    </cfRule>
  </conditionalFormatting>
  <conditionalFormatting sqref="C16">
    <cfRule type="cellIs" dxfId="8" priority="7" operator="between">
      <formula>8</formula>
      <formula>16</formula>
    </cfRule>
    <cfRule type="cellIs" dxfId="7" priority="8" operator="between">
      <formula>4</formula>
      <formula>6</formula>
    </cfRule>
    <cfRule type="cellIs" dxfId="6" priority="9" operator="between">
      <formula>0</formula>
      <formula>3</formula>
    </cfRule>
  </conditionalFormatting>
  <conditionalFormatting sqref="O16">
    <cfRule type="cellIs" dxfId="5" priority="4" operator="between">
      <formula>8</formula>
      <formula>16</formula>
    </cfRule>
    <cfRule type="cellIs" dxfId="4" priority="5" operator="between">
      <formula>4</formula>
      <formula>6</formula>
    </cfRule>
    <cfRule type="cellIs" dxfId="3" priority="6" operator="between">
      <formula>0</formula>
      <formula>3</formula>
    </cfRule>
  </conditionalFormatting>
  <conditionalFormatting sqref="J10:J11">
    <cfRule type="cellIs" dxfId="2" priority="3" operator="between">
      <formula>0</formula>
      <formula>0</formula>
    </cfRule>
  </conditionalFormatting>
  <conditionalFormatting sqref="F11:H11 F10 H10">
    <cfRule type="cellIs" dxfId="1" priority="2" operator="between">
      <formula>0</formula>
      <formula>0</formula>
    </cfRule>
  </conditionalFormatting>
  <conditionalFormatting sqref="I11">
    <cfRule type="cellIs" dxfId="0" priority="1" operator="between">
      <formula>0</formula>
      <formula>0</formula>
    </cfRule>
  </conditionalFormatting>
  <dataValidations count="2">
    <dataValidation type="list" allowBlank="1" showInputMessage="1" showErrorMessage="1" sqref="A10 B10:B11">
      <formula1>positive</formula1>
    </dataValidation>
    <dataValidation type="list" allowBlank="1" showInputMessage="1" showErrorMessage="1" sqref="K10:L11 K16:L17">
      <formula1>negative</formula1>
    </dataValidation>
  </dataValidations>
  <pageMargins left="0.70866141732283472" right="0.70866141732283472" top="0.74803149606299213" bottom="0.74803149606299213" header="0.31496062992125984" footer="0.31496062992125984"/>
  <pageSetup paperSize="8" scale="5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'AR1'!$A$53:$A$55</xm:f>
          </x14:formula1>
          <xm:sqref>J10:J11</xm:sqref>
        </x14:dataValidation>
        <x14:dataValidation type="list" allowBlank="1" showInputMessage="1" showErrorMessage="1">
          <x14:formula1>
            <xm:f>'AR1'!$A$58:$A$59</xm:f>
          </x14:formula1>
          <xm:sqref>F10:F11 G11 H10:H11 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O60"/>
  <sheetViews>
    <sheetView view="pageBreakPreview" zoomScale="90" zoomScaleNormal="70" zoomScaleSheetLayoutView="90" workbookViewId="0">
      <selection activeCell="B4" sqref="B4"/>
    </sheetView>
  </sheetViews>
  <sheetFormatPr defaultRowHeight="12.75" x14ac:dyDescent="0.2"/>
  <cols>
    <col min="1" max="1" width="13.140625" customWidth="1"/>
    <col min="2" max="2" width="15.85546875" customWidth="1"/>
    <col min="3" max="3" width="12.85546875" customWidth="1"/>
    <col min="4" max="4" width="18.7109375" bestFit="1" customWidth="1"/>
    <col min="5" max="5" width="70.28515625" customWidth="1"/>
    <col min="6" max="7" width="28.42578125" customWidth="1"/>
    <col min="8" max="9" width="23.42578125" customWidth="1"/>
    <col min="10" max="10" width="18.28515625" customWidth="1"/>
    <col min="11" max="11" width="23.5703125" customWidth="1"/>
    <col min="12" max="12" width="27" customWidth="1"/>
    <col min="13" max="13" width="20.140625" customWidth="1"/>
    <col min="14" max="14" width="19.5703125" customWidth="1"/>
    <col min="15" max="15" width="22.7109375" customWidth="1"/>
    <col min="16" max="16" width="29.28515625" customWidth="1"/>
    <col min="17" max="17" width="15.28515625" customWidth="1"/>
    <col min="18" max="18" width="18.5703125" customWidth="1"/>
    <col min="19" max="19" width="14.7109375" bestFit="1" customWidth="1"/>
    <col min="20" max="20" width="15.85546875" bestFit="1" customWidth="1"/>
    <col min="21" max="21" width="13.28515625" customWidth="1"/>
    <col min="22" max="22" width="12.7109375" customWidth="1"/>
    <col min="23" max="23" width="13.7109375" customWidth="1"/>
    <col min="24" max="24" width="41.28515625" customWidth="1"/>
  </cols>
  <sheetData>
    <row r="2" spans="1:15" ht="13.5" thickBot="1" x14ac:dyDescent="0.25">
      <c r="C2" s="210" t="s">
        <v>167</v>
      </c>
      <c r="D2" s="210"/>
      <c r="E2" s="210"/>
      <c r="F2" s="210"/>
      <c r="G2" s="210"/>
      <c r="H2" s="210"/>
      <c r="I2" s="91"/>
    </row>
    <row r="3" spans="1:15" s="11" customFormat="1" ht="26.25" customHeight="1" x14ac:dyDescent="0.4">
      <c r="C3" s="202" t="s">
        <v>30</v>
      </c>
      <c r="D3" s="203"/>
      <c r="E3" s="203"/>
      <c r="F3" s="203"/>
      <c r="G3" s="204"/>
      <c r="H3" s="205"/>
      <c r="I3" s="92"/>
    </row>
    <row r="4" spans="1:15" s="10" customFormat="1" ht="31.5" x14ac:dyDescent="0.25">
      <c r="C4" s="29" t="s">
        <v>31</v>
      </c>
      <c r="D4" s="50" t="s">
        <v>32</v>
      </c>
      <c r="E4" s="50" t="s">
        <v>156</v>
      </c>
      <c r="F4" s="187" t="s">
        <v>42</v>
      </c>
      <c r="G4" s="188"/>
      <c r="H4" s="30" t="s">
        <v>34</v>
      </c>
      <c r="I4" s="93"/>
    </row>
    <row r="5" spans="1:15" s="21" customFormat="1" ht="114" customHeight="1" thickBot="1" x14ac:dyDescent="0.25">
      <c r="C5" s="19" t="str">
        <f>'1. Projektu iesniedzēju atlase'!A7</f>
        <v>AR1</v>
      </c>
      <c r="D5" s="71" t="str">
        <f>'1. Projektu iesniedzēju atlase'!B7</f>
        <v xml:space="preserve">Interešu konflikts projektu iesniegumu vērtēšanas komisijā </v>
      </c>
      <c r="E5" s="70" t="str">
        <f>'1. Projektu iesniedzēju atlase'!C7</f>
        <v xml:space="preserve">Projektu iesniegumu vērtēšanas komisijas locekļi tīši ietekmē projekta iesniedzēju novērtēšanu un atlasi, atbalstot noteiktus  projekta iesniedzējus un novērtēšanas procesā nodrošinot labvēlīgu attieksmi pret šāda projekta iesniedzēju projekta iesniegumiem vai izdarot spiedienu uz citiem komisijas locekļiem.  </v>
      </c>
      <c r="F5" s="189" t="str">
        <f>'1. Projektu iesniedzēju atlase'!D7</f>
        <v>Iestāde un projekta iesniedzēji</v>
      </c>
      <c r="G5" s="190"/>
      <c r="H5" s="23" t="str">
        <f>'1. Projektu iesniedzēju atlase'!E7</f>
        <v>Iekšējais / Slepena noruna</v>
      </c>
      <c r="I5" s="94"/>
    </row>
    <row r="7" spans="1:15" x14ac:dyDescent="0.2">
      <c r="A7" t="s">
        <v>168</v>
      </c>
    </row>
    <row r="8" spans="1:15" ht="58.5" customHeight="1" x14ac:dyDescent="0.4">
      <c r="A8" s="184" t="s">
        <v>43</v>
      </c>
      <c r="B8" s="185"/>
      <c r="C8" s="186"/>
      <c r="D8" s="184" t="s">
        <v>44</v>
      </c>
      <c r="E8" s="185"/>
      <c r="F8" s="185"/>
      <c r="G8" s="185"/>
      <c r="H8" s="185"/>
      <c r="I8" s="185"/>
      <c r="J8" s="185"/>
      <c r="K8" s="185"/>
      <c r="L8" s="186"/>
      <c r="M8" s="184" t="s">
        <v>45</v>
      </c>
      <c r="N8" s="185"/>
      <c r="O8" s="186"/>
    </row>
    <row r="9" spans="1:15" ht="102.75" customHeight="1" x14ac:dyDescent="0.25">
      <c r="A9" s="50" t="s">
        <v>51</v>
      </c>
      <c r="B9" s="50" t="s">
        <v>50</v>
      </c>
      <c r="C9" s="50" t="s">
        <v>56</v>
      </c>
      <c r="D9" s="50" t="s">
        <v>46</v>
      </c>
      <c r="E9" s="50" t="s">
        <v>47</v>
      </c>
      <c r="F9" s="50" t="s">
        <v>48</v>
      </c>
      <c r="G9" s="126" t="s">
        <v>302</v>
      </c>
      <c r="H9" s="50" t="s">
        <v>49</v>
      </c>
      <c r="I9" s="127" t="s">
        <v>303</v>
      </c>
      <c r="J9" s="50" t="s">
        <v>166</v>
      </c>
      <c r="K9" s="50" t="s">
        <v>160</v>
      </c>
      <c r="L9" s="50" t="s">
        <v>161</v>
      </c>
      <c r="M9" s="50" t="s">
        <v>52</v>
      </c>
      <c r="N9" s="50" t="s">
        <v>53</v>
      </c>
      <c r="O9" s="50" t="s">
        <v>57</v>
      </c>
    </row>
    <row r="10" spans="1:15" ht="77.25" customHeight="1" x14ac:dyDescent="0.2">
      <c r="A10" s="206"/>
      <c r="B10" s="206"/>
      <c r="C10" s="209">
        <f>A10*B10</f>
        <v>0</v>
      </c>
      <c r="D10" s="153" t="s">
        <v>58</v>
      </c>
      <c r="E10" s="125" t="s">
        <v>367</v>
      </c>
      <c r="F10" s="15"/>
      <c r="G10" s="95"/>
      <c r="H10" s="53"/>
      <c r="I10" s="95"/>
      <c r="J10" s="15"/>
      <c r="K10" s="206"/>
      <c r="L10" s="206"/>
      <c r="M10" s="191">
        <f>A10+K10</f>
        <v>0</v>
      </c>
      <c r="N10" s="191">
        <f>B10+L10</f>
        <v>0</v>
      </c>
      <c r="O10" s="209">
        <f>M10*N10</f>
        <v>0</v>
      </c>
    </row>
    <row r="11" spans="1:15" ht="40.5" customHeight="1" x14ac:dyDescent="0.2">
      <c r="A11" s="207"/>
      <c r="B11" s="207"/>
      <c r="C11" s="209"/>
      <c r="D11" s="153" t="s">
        <v>59</v>
      </c>
      <c r="E11" s="125" t="s">
        <v>305</v>
      </c>
      <c r="F11" s="96"/>
      <c r="G11" s="95"/>
      <c r="H11" s="96"/>
      <c r="I11" s="95"/>
      <c r="J11" s="96"/>
      <c r="K11" s="207"/>
      <c r="L11" s="207"/>
      <c r="M11" s="192"/>
      <c r="N11" s="192"/>
      <c r="O11" s="209"/>
    </row>
    <row r="12" spans="1:15" ht="41.25" customHeight="1" x14ac:dyDescent="0.2">
      <c r="A12" s="207"/>
      <c r="B12" s="207"/>
      <c r="C12" s="209"/>
      <c r="D12" s="153" t="s">
        <v>60</v>
      </c>
      <c r="E12" s="125" t="s">
        <v>307</v>
      </c>
      <c r="F12" s="96"/>
      <c r="G12" s="95"/>
      <c r="H12" s="96"/>
      <c r="I12" s="95"/>
      <c r="J12" s="96"/>
      <c r="K12" s="207"/>
      <c r="L12" s="207"/>
      <c r="M12" s="192"/>
      <c r="N12" s="192"/>
      <c r="O12" s="209"/>
    </row>
    <row r="13" spans="1:15" ht="39.75" customHeight="1" x14ac:dyDescent="0.2">
      <c r="A13" s="207"/>
      <c r="B13" s="207"/>
      <c r="C13" s="209"/>
      <c r="D13" s="153" t="s">
        <v>61</v>
      </c>
      <c r="E13" s="128" t="s">
        <v>281</v>
      </c>
      <c r="F13" s="88"/>
      <c r="G13" s="95"/>
      <c r="H13" s="88"/>
      <c r="I13" s="95"/>
      <c r="J13" s="88"/>
      <c r="K13" s="207"/>
      <c r="L13" s="207"/>
      <c r="M13" s="192"/>
      <c r="N13" s="192"/>
      <c r="O13" s="209"/>
    </row>
    <row r="14" spans="1:15" ht="53.25" customHeight="1" x14ac:dyDescent="0.2">
      <c r="A14" s="207"/>
      <c r="B14" s="207"/>
      <c r="C14" s="209"/>
      <c r="D14" s="153" t="s">
        <v>62</v>
      </c>
      <c r="E14" s="125" t="s">
        <v>364</v>
      </c>
      <c r="F14" s="88"/>
      <c r="G14" s="95"/>
      <c r="H14" s="88"/>
      <c r="I14" s="95"/>
      <c r="J14" s="88"/>
      <c r="K14" s="207"/>
      <c r="L14" s="207"/>
      <c r="M14" s="192"/>
      <c r="N14" s="192"/>
      <c r="O14" s="209"/>
    </row>
    <row r="15" spans="1:15" ht="30" customHeight="1" x14ac:dyDescent="0.2">
      <c r="A15" s="207"/>
      <c r="B15" s="207"/>
      <c r="C15" s="209"/>
      <c r="D15" s="153" t="s">
        <v>63</v>
      </c>
      <c r="E15" s="125" t="s">
        <v>365</v>
      </c>
      <c r="F15" s="88"/>
      <c r="G15" s="95"/>
      <c r="H15" s="88"/>
      <c r="I15" s="95"/>
      <c r="J15" s="88"/>
      <c r="K15" s="207"/>
      <c r="L15" s="207"/>
      <c r="M15" s="192"/>
      <c r="N15" s="192"/>
      <c r="O15" s="209"/>
    </row>
    <row r="16" spans="1:15" ht="33" customHeight="1" x14ac:dyDescent="0.2">
      <c r="A16" s="207"/>
      <c r="B16" s="207"/>
      <c r="C16" s="209"/>
      <c r="D16" s="153" t="s">
        <v>64</v>
      </c>
      <c r="E16" s="113" t="s">
        <v>368</v>
      </c>
      <c r="F16" s="88"/>
      <c r="G16" s="95"/>
      <c r="H16" s="88"/>
      <c r="I16" s="95"/>
      <c r="J16" s="88"/>
      <c r="K16" s="207"/>
      <c r="L16" s="207"/>
      <c r="M16" s="192"/>
      <c r="N16" s="192"/>
      <c r="O16" s="209"/>
    </row>
    <row r="17" spans="1:15" ht="42" customHeight="1" x14ac:dyDescent="0.2">
      <c r="A17" s="207"/>
      <c r="B17" s="207"/>
      <c r="C17" s="209"/>
      <c r="D17" s="153" t="s">
        <v>65</v>
      </c>
      <c r="E17" s="125" t="s">
        <v>403</v>
      </c>
      <c r="F17" s="88"/>
      <c r="G17" s="95"/>
      <c r="H17" s="88"/>
      <c r="I17" s="95"/>
      <c r="J17" s="88"/>
      <c r="K17" s="207"/>
      <c r="L17" s="207"/>
      <c r="M17" s="192"/>
      <c r="N17" s="192"/>
      <c r="O17" s="209"/>
    </row>
    <row r="18" spans="1:15" ht="44.25" customHeight="1" x14ac:dyDescent="0.2">
      <c r="A18" s="207"/>
      <c r="B18" s="207"/>
      <c r="C18" s="209"/>
      <c r="D18" s="153" t="s">
        <v>240</v>
      </c>
      <c r="E18" s="125" t="s">
        <v>282</v>
      </c>
      <c r="F18" s="88"/>
      <c r="G18" s="95"/>
      <c r="H18" s="88"/>
      <c r="I18" s="95"/>
      <c r="J18" s="88"/>
      <c r="K18" s="207"/>
      <c r="L18" s="207"/>
      <c r="M18" s="192"/>
      <c r="N18" s="192"/>
      <c r="O18" s="209"/>
    </row>
    <row r="19" spans="1:15" ht="64.5" customHeight="1" x14ac:dyDescent="0.2">
      <c r="A19" s="207"/>
      <c r="B19" s="207"/>
      <c r="C19" s="209"/>
      <c r="D19" s="153" t="s">
        <v>304</v>
      </c>
      <c r="E19" s="125" t="s">
        <v>366</v>
      </c>
      <c r="F19" s="88"/>
      <c r="G19" s="95"/>
      <c r="H19" s="88"/>
      <c r="I19" s="95"/>
      <c r="J19" s="88"/>
      <c r="K19" s="207"/>
      <c r="L19" s="207"/>
      <c r="M19" s="192"/>
      <c r="N19" s="192"/>
      <c r="O19" s="209"/>
    </row>
    <row r="20" spans="1:15" ht="31.5" customHeight="1" x14ac:dyDescent="0.2">
      <c r="A20" s="207"/>
      <c r="B20" s="207"/>
      <c r="C20" s="209"/>
      <c r="D20" s="153" t="s">
        <v>306</v>
      </c>
      <c r="E20" s="113" t="s">
        <v>205</v>
      </c>
      <c r="F20" s="97"/>
      <c r="G20" s="95"/>
      <c r="H20" s="97"/>
      <c r="I20" s="95"/>
      <c r="J20" s="97"/>
      <c r="K20" s="207"/>
      <c r="L20" s="207"/>
      <c r="M20" s="192"/>
      <c r="N20" s="192"/>
      <c r="O20" s="209"/>
    </row>
    <row r="21" spans="1:15" ht="68.25" customHeight="1" x14ac:dyDescent="0.2">
      <c r="A21" s="207"/>
      <c r="B21" s="207"/>
      <c r="C21" s="209"/>
      <c r="D21" s="153" t="s">
        <v>309</v>
      </c>
      <c r="E21" s="113" t="s">
        <v>310</v>
      </c>
      <c r="F21" s="88"/>
      <c r="G21" s="95"/>
      <c r="H21" s="88"/>
      <c r="I21" s="95"/>
      <c r="J21" s="88"/>
      <c r="K21" s="207"/>
      <c r="L21" s="207"/>
      <c r="M21" s="192"/>
      <c r="N21" s="192"/>
      <c r="O21" s="209"/>
    </row>
    <row r="22" spans="1:15" ht="39.75" customHeight="1" x14ac:dyDescent="0.2">
      <c r="A22" s="207"/>
      <c r="B22" s="207"/>
      <c r="C22" s="209"/>
      <c r="D22" s="153" t="s">
        <v>311</v>
      </c>
      <c r="E22" s="113" t="s">
        <v>363</v>
      </c>
      <c r="F22" s="97"/>
      <c r="G22" s="95"/>
      <c r="H22" s="97"/>
      <c r="I22" s="95"/>
      <c r="J22" s="97"/>
      <c r="K22" s="207"/>
      <c r="L22" s="207"/>
      <c r="M22" s="192"/>
      <c r="N22" s="192"/>
      <c r="O22" s="209"/>
    </row>
    <row r="23" spans="1:15" ht="21" customHeight="1" x14ac:dyDescent="0.2">
      <c r="A23" s="208"/>
      <c r="B23" s="208"/>
      <c r="C23" s="209"/>
      <c r="D23" s="154" t="s">
        <v>66</v>
      </c>
      <c r="E23" s="7" t="s">
        <v>26</v>
      </c>
      <c r="F23" s="88"/>
      <c r="G23" s="95"/>
      <c r="H23" s="88"/>
      <c r="I23" s="95"/>
      <c r="J23" s="88"/>
      <c r="K23" s="208"/>
      <c r="L23" s="208"/>
      <c r="M23" s="193"/>
      <c r="N23" s="193"/>
      <c r="O23" s="209"/>
    </row>
    <row r="25" spans="1:15" x14ac:dyDescent="0.2">
      <c r="A25" t="s">
        <v>169</v>
      </c>
    </row>
    <row r="26" spans="1:15" ht="63" customHeight="1" x14ac:dyDescent="0.4">
      <c r="A26" s="184" t="s">
        <v>45</v>
      </c>
      <c r="B26" s="185"/>
      <c r="C26" s="186"/>
      <c r="D26" s="200" t="s">
        <v>170</v>
      </c>
      <c r="E26" s="201"/>
      <c r="F26" s="201"/>
      <c r="G26" s="201"/>
      <c r="H26" s="201"/>
      <c r="I26" s="201"/>
      <c r="J26" s="201"/>
      <c r="K26" s="201"/>
      <c r="L26" s="201"/>
      <c r="M26" s="184" t="s">
        <v>55</v>
      </c>
      <c r="N26" s="185"/>
      <c r="O26" s="186"/>
    </row>
    <row r="27" spans="1:15" ht="74.25" customHeight="1" x14ac:dyDescent="0.25">
      <c r="A27" s="50" t="s">
        <v>52</v>
      </c>
      <c r="B27" s="50" t="s">
        <v>53</v>
      </c>
      <c r="C27" s="50" t="s">
        <v>54</v>
      </c>
      <c r="D27" s="211" t="s">
        <v>157</v>
      </c>
      <c r="E27" s="211"/>
      <c r="F27" s="187" t="s">
        <v>152</v>
      </c>
      <c r="G27" s="188"/>
      <c r="H27" s="187" t="s">
        <v>153</v>
      </c>
      <c r="I27" s="212"/>
      <c r="J27" s="188"/>
      <c r="K27" s="31" t="s">
        <v>158</v>
      </c>
      <c r="L27" s="31" t="s">
        <v>159</v>
      </c>
      <c r="M27" s="50" t="s">
        <v>154</v>
      </c>
      <c r="N27" s="50" t="s">
        <v>155</v>
      </c>
      <c r="O27" s="51" t="s">
        <v>162</v>
      </c>
    </row>
    <row r="28" spans="1:15" x14ac:dyDescent="0.2">
      <c r="A28" s="191">
        <f>M10</f>
        <v>0</v>
      </c>
      <c r="B28" s="191">
        <f>N10</f>
        <v>0</v>
      </c>
      <c r="C28" s="194">
        <f>O10</f>
        <v>0</v>
      </c>
      <c r="D28" s="199"/>
      <c r="E28" s="199"/>
      <c r="F28" s="196"/>
      <c r="G28" s="197"/>
      <c r="H28" s="198"/>
      <c r="I28" s="198"/>
      <c r="J28" s="198"/>
      <c r="K28" s="206"/>
      <c r="L28" s="206"/>
      <c r="M28" s="191">
        <f>A28+K28</f>
        <v>0</v>
      </c>
      <c r="N28" s="191">
        <f>B28+L28</f>
        <v>0</v>
      </c>
      <c r="O28" s="194">
        <f>M28*N28</f>
        <v>0</v>
      </c>
    </row>
    <row r="29" spans="1:15" x14ac:dyDescent="0.2">
      <c r="A29" s="192"/>
      <c r="B29" s="192"/>
      <c r="C29" s="195"/>
      <c r="D29" s="199"/>
      <c r="E29" s="199"/>
      <c r="F29" s="196"/>
      <c r="G29" s="197"/>
      <c r="H29" s="198"/>
      <c r="I29" s="198"/>
      <c r="J29" s="198"/>
      <c r="K29" s="207"/>
      <c r="L29" s="207"/>
      <c r="M29" s="192"/>
      <c r="N29" s="192"/>
      <c r="O29" s="195"/>
    </row>
    <row r="51" spans="1:3" x14ac:dyDescent="0.2">
      <c r="A51" s="105"/>
      <c r="B51" s="105"/>
      <c r="C51" s="105"/>
    </row>
    <row r="52" spans="1:3" x14ac:dyDescent="0.2">
      <c r="A52" s="105"/>
      <c r="B52" s="105"/>
      <c r="C52" s="105"/>
    </row>
    <row r="53" spans="1:3" x14ac:dyDescent="0.2">
      <c r="A53" s="105" t="s">
        <v>163</v>
      </c>
      <c r="B53" s="105">
        <v>1</v>
      </c>
      <c r="C53" s="105">
        <v>-1</v>
      </c>
    </row>
    <row r="54" spans="1:3" x14ac:dyDescent="0.2">
      <c r="A54" s="105" t="s">
        <v>164</v>
      </c>
      <c r="B54" s="105">
        <v>2</v>
      </c>
      <c r="C54" s="105">
        <v>-2</v>
      </c>
    </row>
    <row r="55" spans="1:3" x14ac:dyDescent="0.2">
      <c r="A55" s="105" t="s">
        <v>165</v>
      </c>
      <c r="B55" s="105">
        <v>3</v>
      </c>
      <c r="C55" s="105">
        <v>-3</v>
      </c>
    </row>
    <row r="56" spans="1:3" x14ac:dyDescent="0.2">
      <c r="A56" s="105"/>
      <c r="B56" s="105">
        <v>4</v>
      </c>
      <c r="C56" s="105">
        <v>-4</v>
      </c>
    </row>
    <row r="57" spans="1:3" x14ac:dyDescent="0.2">
      <c r="A57" s="105"/>
      <c r="B57" s="105"/>
      <c r="C57" s="105">
        <v>0</v>
      </c>
    </row>
    <row r="58" spans="1:3" x14ac:dyDescent="0.2">
      <c r="A58" s="105" t="s">
        <v>171</v>
      </c>
      <c r="B58" s="105"/>
      <c r="C58" s="105"/>
    </row>
    <row r="59" spans="1:3" x14ac:dyDescent="0.2">
      <c r="A59" s="105" t="s">
        <v>172</v>
      </c>
      <c r="B59" s="105"/>
      <c r="C59" s="105"/>
    </row>
    <row r="60" spans="1:3" x14ac:dyDescent="0.2">
      <c r="A60" s="105"/>
      <c r="B60" s="105"/>
      <c r="C60" s="105"/>
    </row>
  </sheetData>
  <mergeCells count="35">
    <mergeCell ref="O10:O23"/>
    <mergeCell ref="K28:K29"/>
    <mergeCell ref="F27:G27"/>
    <mergeCell ref="C2:H2"/>
    <mergeCell ref="M10:M23"/>
    <mergeCell ref="D27:E27"/>
    <mergeCell ref="D28:E28"/>
    <mergeCell ref="M8:O8"/>
    <mergeCell ref="M26:O26"/>
    <mergeCell ref="L28:L29"/>
    <mergeCell ref="M28:M29"/>
    <mergeCell ref="N28:N29"/>
    <mergeCell ref="O28:O29"/>
    <mergeCell ref="H27:J27"/>
    <mergeCell ref="H28:J28"/>
    <mergeCell ref="F28:G28"/>
    <mergeCell ref="C3:H3"/>
    <mergeCell ref="A8:C8"/>
    <mergeCell ref="D8:L8"/>
    <mergeCell ref="K10:K23"/>
    <mergeCell ref="L10:L23"/>
    <mergeCell ref="A10:A23"/>
    <mergeCell ref="B10:B23"/>
    <mergeCell ref="C10:C23"/>
    <mergeCell ref="A26:C26"/>
    <mergeCell ref="F4:G4"/>
    <mergeCell ref="F5:G5"/>
    <mergeCell ref="N10:N23"/>
    <mergeCell ref="C28:C29"/>
    <mergeCell ref="F29:G29"/>
    <mergeCell ref="H29:J29"/>
    <mergeCell ref="A28:A29"/>
    <mergeCell ref="B28:B29"/>
    <mergeCell ref="D29:E29"/>
    <mergeCell ref="D26:L26"/>
  </mergeCells>
  <conditionalFormatting sqref="D10:D22">
    <cfRule type="cellIs" dxfId="288" priority="26" operator="between">
      <formula>11</formula>
      <formula>25</formula>
    </cfRule>
    <cfRule type="cellIs" dxfId="287" priority="27" operator="between">
      <formula>6</formula>
      <formula>10</formula>
    </cfRule>
    <cfRule type="cellIs" dxfId="286" priority="28" operator="between">
      <formula>0</formula>
      <formula>5</formula>
    </cfRule>
  </conditionalFormatting>
  <conditionalFormatting sqref="A10:B12 F10:F23 H10:H23 J13:J23 J10:K12">
    <cfRule type="cellIs" dxfId="285" priority="25" operator="between">
      <formula>0</formula>
      <formula>0</formula>
    </cfRule>
  </conditionalFormatting>
  <conditionalFormatting sqref="C10:C12">
    <cfRule type="cellIs" dxfId="284" priority="10" operator="between">
      <formula>8</formula>
      <formula>16</formula>
    </cfRule>
    <cfRule type="cellIs" dxfId="283" priority="11" operator="between">
      <formula>4</formula>
      <formula>6</formula>
    </cfRule>
    <cfRule type="cellIs" dxfId="282" priority="12" operator="between">
      <formula>0</formula>
      <formula>3</formula>
    </cfRule>
  </conditionalFormatting>
  <conditionalFormatting sqref="C28">
    <cfRule type="cellIs" dxfId="281" priority="7" operator="between">
      <formula>8</formula>
      <formula>16</formula>
    </cfRule>
    <cfRule type="cellIs" dxfId="280" priority="8" operator="between">
      <formula>4</formula>
      <formula>6</formula>
    </cfRule>
    <cfRule type="cellIs" dxfId="279" priority="9" operator="between">
      <formula>0</formula>
      <formula>3</formula>
    </cfRule>
  </conditionalFormatting>
  <conditionalFormatting sqref="O10:O12">
    <cfRule type="cellIs" dxfId="278" priority="4" operator="between">
      <formula>8</formula>
      <formula>16</formula>
    </cfRule>
    <cfRule type="cellIs" dxfId="277" priority="5" operator="between">
      <formula>4</formula>
      <formula>6</formula>
    </cfRule>
    <cfRule type="cellIs" dxfId="276" priority="6" operator="between">
      <formula>0</formula>
      <formula>3</formula>
    </cfRule>
  </conditionalFormatting>
  <conditionalFormatting sqref="O28">
    <cfRule type="cellIs" dxfId="275" priority="1" operator="between">
      <formula>8</formula>
      <formula>16</formula>
    </cfRule>
    <cfRule type="cellIs" dxfId="274" priority="2" operator="between">
      <formula>4</formula>
      <formula>6</formula>
    </cfRule>
    <cfRule type="cellIs" dxfId="273" priority="3" operator="between">
      <formula>0</formula>
      <formula>3</formula>
    </cfRule>
  </conditionalFormatting>
  <dataValidations count="4">
    <dataValidation type="list" allowBlank="1" showInputMessage="1" showErrorMessage="1" sqref="K10:L23 K28:L29">
      <formula1>negative</formula1>
    </dataValidation>
    <dataValidation type="list" allowBlank="1" showInputMessage="1" showErrorMessage="1" sqref="A10:A12 B10:B23">
      <formula1>positive</formula1>
    </dataValidation>
    <dataValidation type="list" allowBlank="1" showInputMessage="1" showErrorMessage="1" sqref="J10:J23">
      <formula1>$A$53:$A$55</formula1>
    </dataValidation>
    <dataValidation type="list" allowBlank="1" showInputMessage="1" showErrorMessage="1" sqref="F10:F23 H10:H23">
      <formula1>$A$58:$A$59</formula1>
    </dataValidation>
  </dataValidations>
  <pageMargins left="0.70866141732283472" right="0.70866141732283472" top="0.74803149606299213" bottom="0.74803149606299213" header="0.31496062992125984" footer="0.31496062992125984"/>
  <pageSetup paperSize="8"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O48"/>
  <sheetViews>
    <sheetView view="pageBreakPreview" zoomScaleNormal="75" zoomScaleSheetLayoutView="100" workbookViewId="0">
      <selection activeCell="B3" sqref="B3"/>
    </sheetView>
  </sheetViews>
  <sheetFormatPr defaultRowHeight="12.75" x14ac:dyDescent="0.2"/>
  <cols>
    <col min="1" max="1" width="13.140625" customWidth="1"/>
    <col min="2" max="2" width="14.28515625" customWidth="1"/>
    <col min="3" max="3" width="12.85546875" customWidth="1"/>
    <col min="4" max="4" width="17.42578125" bestFit="1" customWidth="1"/>
    <col min="5" max="5" width="70.28515625" customWidth="1"/>
    <col min="6" max="7" width="28.42578125" customWidth="1"/>
    <col min="8" max="9" width="23.42578125" customWidth="1"/>
    <col min="10" max="10" width="14.85546875" customWidth="1"/>
    <col min="11" max="11" width="15.28515625" customWidth="1"/>
    <col min="12" max="12" width="18.5703125" customWidth="1"/>
    <col min="13" max="14" width="19.140625" customWidth="1"/>
    <col min="15" max="15" width="22.42578125" customWidth="1"/>
    <col min="16" max="16" width="29.28515625" customWidth="1"/>
    <col min="17" max="17" width="15.28515625" customWidth="1"/>
    <col min="18" max="18" width="18.5703125" customWidth="1"/>
    <col min="19" max="19" width="14.7109375" bestFit="1" customWidth="1"/>
    <col min="20" max="20" width="15.85546875" bestFit="1" customWidth="1"/>
    <col min="21" max="21" width="13.28515625" customWidth="1"/>
    <col min="22" max="22" width="12.7109375" customWidth="1"/>
    <col min="23" max="23" width="13.7109375" customWidth="1"/>
    <col min="24" max="24" width="41.28515625" customWidth="1"/>
  </cols>
  <sheetData>
    <row r="2" spans="1:15" ht="13.5" thickBot="1" x14ac:dyDescent="0.25">
      <c r="C2" t="s">
        <v>167</v>
      </c>
    </row>
    <row r="3" spans="1:15" s="11" customFormat="1" ht="26.25" customHeight="1" x14ac:dyDescent="0.4">
      <c r="C3" s="202" t="s">
        <v>30</v>
      </c>
      <c r="D3" s="203"/>
      <c r="E3" s="203"/>
      <c r="F3" s="203"/>
      <c r="G3" s="204"/>
      <c r="H3" s="205"/>
      <c r="I3" s="92"/>
    </row>
    <row r="4" spans="1:15" s="10" customFormat="1" ht="31.5" x14ac:dyDescent="0.25">
      <c r="C4" s="29" t="s">
        <v>31</v>
      </c>
      <c r="D4" s="50" t="s">
        <v>32</v>
      </c>
      <c r="E4" s="50" t="s">
        <v>156</v>
      </c>
      <c r="F4" s="187" t="s">
        <v>42</v>
      </c>
      <c r="G4" s="188"/>
      <c r="H4" s="30" t="s">
        <v>34</v>
      </c>
      <c r="I4" s="93"/>
    </row>
    <row r="5" spans="1:15" s="21" customFormat="1" ht="105.75" thickBot="1" x14ac:dyDescent="0.25">
      <c r="C5" s="19" t="str">
        <f>'1. Projektu iesniedzēju atlase'!A8</f>
        <v>AR2</v>
      </c>
      <c r="D5" s="71" t="str">
        <f>'1. Projektu iesniedzēju atlase'!B8</f>
        <v>Nepatiesa informācija projekta iesniedzēja projekta iesniegumā</v>
      </c>
      <c r="E5" s="70" t="str">
        <f>'1. Projektu iesniedzēju atlase'!C8</f>
        <v>Savā projekta iesniegumā projekta iesniedzējs sniedz nepatiesas ziņas, maldinot projektu iesniegumu vērtēšanas komisiju par savu atbilstību izslēgšanas noteikumiem vai projekta iesnieguma atbilstību  vienotajiem un specifiskajiem projektu iesniegumu vērtēšanas kritērijiem, lai ļautu kvalificēties projektu pieteikumu atlasē finansējuma saņemšanai noteiktā specifiskā atbalsta mērķa (SAM) ietvaros.</v>
      </c>
      <c r="F5" s="189" t="str">
        <f>'1. Projektu iesniedzēju atlase'!D8</f>
        <v>Projekta iesniedzēji</v>
      </c>
      <c r="G5" s="190"/>
      <c r="H5" s="23" t="s">
        <v>21</v>
      </c>
      <c r="I5" s="94"/>
    </row>
    <row r="7" spans="1:15" x14ac:dyDescent="0.2">
      <c r="A7" t="s">
        <v>168</v>
      </c>
    </row>
    <row r="8" spans="1:15" s="24" customFormat="1" ht="54" customHeight="1" x14ac:dyDescent="0.4">
      <c r="A8" s="184" t="s">
        <v>43</v>
      </c>
      <c r="B8" s="185"/>
      <c r="C8" s="186"/>
      <c r="D8" s="184" t="s">
        <v>44</v>
      </c>
      <c r="E8" s="185"/>
      <c r="F8" s="185"/>
      <c r="G8" s="185"/>
      <c r="H8" s="185"/>
      <c r="I8" s="185"/>
      <c r="J8" s="185"/>
      <c r="K8" s="185"/>
      <c r="L8" s="186"/>
      <c r="M8" s="184" t="s">
        <v>45</v>
      </c>
      <c r="N8" s="185"/>
      <c r="O8" s="186"/>
    </row>
    <row r="9" spans="1:15" ht="126" x14ac:dyDescent="0.25">
      <c r="A9" s="50" t="s">
        <v>51</v>
      </c>
      <c r="B9" s="50" t="s">
        <v>50</v>
      </c>
      <c r="C9" s="50" t="s">
        <v>56</v>
      </c>
      <c r="D9" s="50" t="s">
        <v>46</v>
      </c>
      <c r="E9" s="50" t="s">
        <v>47</v>
      </c>
      <c r="F9" s="50" t="s">
        <v>48</v>
      </c>
      <c r="G9" s="126" t="s">
        <v>302</v>
      </c>
      <c r="H9" s="50" t="s">
        <v>49</v>
      </c>
      <c r="I9" s="126" t="s">
        <v>303</v>
      </c>
      <c r="J9" s="50" t="s">
        <v>166</v>
      </c>
      <c r="K9" s="51" t="s">
        <v>160</v>
      </c>
      <c r="L9" s="51" t="s">
        <v>161</v>
      </c>
      <c r="M9" s="50" t="s">
        <v>52</v>
      </c>
      <c r="N9" s="50" t="s">
        <v>53</v>
      </c>
      <c r="O9" s="50" t="s">
        <v>57</v>
      </c>
    </row>
    <row r="10" spans="1:15" ht="67.5" customHeight="1" x14ac:dyDescent="0.2">
      <c r="A10" s="206"/>
      <c r="B10" s="206"/>
      <c r="C10" s="209">
        <f>A10*B10</f>
        <v>0</v>
      </c>
      <c r="D10" s="138" t="s">
        <v>148</v>
      </c>
      <c r="E10" s="129" t="s">
        <v>369</v>
      </c>
      <c r="F10" s="18"/>
      <c r="G10" s="95"/>
      <c r="H10" s="53"/>
      <c r="I10" s="95"/>
      <c r="J10" s="18"/>
      <c r="K10" s="206"/>
      <c r="L10" s="206"/>
      <c r="M10" s="191">
        <f>A10+K10</f>
        <v>0</v>
      </c>
      <c r="N10" s="191">
        <f>B10+L10</f>
        <v>0</v>
      </c>
      <c r="O10" s="209">
        <f>M10*N10</f>
        <v>0</v>
      </c>
    </row>
    <row r="11" spans="1:15" ht="94.5" customHeight="1" x14ac:dyDescent="0.2">
      <c r="A11" s="207"/>
      <c r="B11" s="207"/>
      <c r="C11" s="209"/>
      <c r="D11" s="138" t="s">
        <v>149</v>
      </c>
      <c r="E11" s="129" t="s">
        <v>370</v>
      </c>
      <c r="F11" s="76"/>
      <c r="G11" s="95"/>
      <c r="H11" s="76"/>
      <c r="I11" s="95"/>
      <c r="J11" s="76"/>
      <c r="K11" s="207"/>
      <c r="L11" s="207"/>
      <c r="M11" s="192"/>
      <c r="N11" s="192"/>
      <c r="O11" s="209"/>
    </row>
    <row r="12" spans="1:15" ht="38.25" x14ac:dyDescent="0.2">
      <c r="A12" s="207"/>
      <c r="B12" s="207"/>
      <c r="C12" s="209"/>
      <c r="D12" s="138" t="s">
        <v>150</v>
      </c>
      <c r="E12" s="130" t="s">
        <v>280</v>
      </c>
      <c r="F12" s="76"/>
      <c r="G12" s="95"/>
      <c r="H12" s="76"/>
      <c r="I12" s="95"/>
      <c r="J12" s="76"/>
      <c r="K12" s="207"/>
      <c r="L12" s="207"/>
      <c r="M12" s="192"/>
      <c r="N12" s="192"/>
      <c r="O12" s="209"/>
    </row>
    <row r="13" spans="1:15" ht="15" x14ac:dyDescent="0.2">
      <c r="A13" s="208"/>
      <c r="B13" s="208"/>
      <c r="C13" s="209"/>
      <c r="D13" s="154" t="s">
        <v>151</v>
      </c>
      <c r="E13" s="7" t="s">
        <v>26</v>
      </c>
      <c r="F13" s="76"/>
      <c r="G13" s="95"/>
      <c r="H13" s="76"/>
      <c r="I13" s="95"/>
      <c r="J13" s="76"/>
      <c r="K13" s="208"/>
      <c r="L13" s="208"/>
      <c r="M13" s="193"/>
      <c r="N13" s="193"/>
      <c r="O13" s="209"/>
    </row>
    <row r="15" spans="1:15" x14ac:dyDescent="0.2">
      <c r="A15" t="s">
        <v>169</v>
      </c>
    </row>
    <row r="16" spans="1:15" s="24" customFormat="1" ht="53.25" customHeight="1" x14ac:dyDescent="0.4">
      <c r="A16" s="184" t="s">
        <v>45</v>
      </c>
      <c r="B16" s="185"/>
      <c r="C16" s="186"/>
      <c r="D16" s="213" t="s">
        <v>170</v>
      </c>
      <c r="E16" s="213"/>
      <c r="F16" s="213"/>
      <c r="G16" s="213"/>
      <c r="H16" s="213"/>
      <c r="I16" s="213"/>
      <c r="J16" s="213"/>
      <c r="K16" s="213"/>
      <c r="L16" s="213"/>
      <c r="M16" s="184" t="s">
        <v>55</v>
      </c>
      <c r="N16" s="185"/>
      <c r="O16" s="186"/>
    </row>
    <row r="17" spans="1:15" ht="110.25" x14ac:dyDescent="0.25">
      <c r="A17" s="50" t="s">
        <v>52</v>
      </c>
      <c r="B17" s="50" t="s">
        <v>53</v>
      </c>
      <c r="C17" s="50" t="s">
        <v>54</v>
      </c>
      <c r="D17" s="211" t="s">
        <v>157</v>
      </c>
      <c r="E17" s="211"/>
      <c r="F17" s="187" t="s">
        <v>152</v>
      </c>
      <c r="G17" s="188"/>
      <c r="H17" s="187" t="s">
        <v>153</v>
      </c>
      <c r="I17" s="212"/>
      <c r="J17" s="188"/>
      <c r="K17" s="31" t="s">
        <v>158</v>
      </c>
      <c r="L17" s="31" t="s">
        <v>159</v>
      </c>
      <c r="M17" s="50" t="s">
        <v>154</v>
      </c>
      <c r="N17" s="50" t="s">
        <v>155</v>
      </c>
      <c r="O17" s="51" t="s">
        <v>162</v>
      </c>
    </row>
    <row r="18" spans="1:15" x14ac:dyDescent="0.2">
      <c r="A18" s="191">
        <f>M10</f>
        <v>0</v>
      </c>
      <c r="B18" s="191">
        <f>N10</f>
        <v>0</v>
      </c>
      <c r="C18" s="209">
        <f>O10</f>
        <v>0</v>
      </c>
      <c r="D18" s="199"/>
      <c r="E18" s="199"/>
      <c r="F18" s="196"/>
      <c r="G18" s="197"/>
      <c r="H18" s="198"/>
      <c r="I18" s="198"/>
      <c r="J18" s="198"/>
      <c r="K18" s="206"/>
      <c r="L18" s="206"/>
      <c r="M18" s="191">
        <f>A18+K18</f>
        <v>0</v>
      </c>
      <c r="N18" s="191">
        <f>B18+L18</f>
        <v>0</v>
      </c>
      <c r="O18" s="194">
        <f>M18*N18</f>
        <v>0</v>
      </c>
    </row>
    <row r="19" spans="1:15" x14ac:dyDescent="0.2">
      <c r="A19" s="192"/>
      <c r="B19" s="192"/>
      <c r="C19" s="209"/>
      <c r="D19" s="199"/>
      <c r="E19" s="199"/>
      <c r="F19" s="196"/>
      <c r="G19" s="197"/>
      <c r="H19" s="198"/>
      <c r="I19" s="198"/>
      <c r="J19" s="198"/>
      <c r="K19" s="207"/>
      <c r="L19" s="207"/>
      <c r="M19" s="192"/>
      <c r="N19" s="192"/>
      <c r="O19" s="195"/>
    </row>
    <row r="41" spans="2:4" x14ac:dyDescent="0.2">
      <c r="B41" s="105"/>
      <c r="C41" s="105"/>
      <c r="D41" s="105"/>
    </row>
    <row r="42" spans="2:4" x14ac:dyDescent="0.2">
      <c r="B42" s="105"/>
      <c r="C42" s="105"/>
      <c r="D42" s="105"/>
    </row>
    <row r="43" spans="2:4" x14ac:dyDescent="0.2">
      <c r="B43" s="105">
        <v>1</v>
      </c>
      <c r="C43" s="105">
        <v>-1</v>
      </c>
      <c r="D43" s="105"/>
    </row>
    <row r="44" spans="2:4" x14ac:dyDescent="0.2">
      <c r="B44" s="105">
        <v>2</v>
      </c>
      <c r="C44" s="105">
        <v>-2</v>
      </c>
      <c r="D44" s="105"/>
    </row>
    <row r="45" spans="2:4" x14ac:dyDescent="0.2">
      <c r="B45" s="105">
        <v>3</v>
      </c>
      <c r="C45" s="105">
        <v>-3</v>
      </c>
      <c r="D45" s="105"/>
    </row>
    <row r="46" spans="2:4" x14ac:dyDescent="0.2">
      <c r="B46" s="105">
        <v>4</v>
      </c>
      <c r="C46" s="105">
        <v>-4</v>
      </c>
      <c r="D46" s="105"/>
    </row>
    <row r="47" spans="2:4" x14ac:dyDescent="0.2">
      <c r="B47" s="105">
        <v>5</v>
      </c>
      <c r="C47" s="105">
        <v>0</v>
      </c>
      <c r="D47" s="105"/>
    </row>
    <row r="48" spans="2:4" x14ac:dyDescent="0.2">
      <c r="B48" s="105"/>
      <c r="C48" s="105"/>
      <c r="D48" s="105"/>
    </row>
  </sheetData>
  <mergeCells count="34">
    <mergeCell ref="L18:L19"/>
    <mergeCell ref="M18:M19"/>
    <mergeCell ref="N18:N19"/>
    <mergeCell ref="O18:O19"/>
    <mergeCell ref="D19:E19"/>
    <mergeCell ref="H19:J19"/>
    <mergeCell ref="K18:K19"/>
    <mergeCell ref="A18:A19"/>
    <mergeCell ref="B18:B19"/>
    <mergeCell ref="C18:C19"/>
    <mergeCell ref="D18:E18"/>
    <mergeCell ref="H18:J18"/>
    <mergeCell ref="F18:G18"/>
    <mergeCell ref="F19:G19"/>
    <mergeCell ref="A16:C16"/>
    <mergeCell ref="D16:L16"/>
    <mergeCell ref="M16:O16"/>
    <mergeCell ref="D17:E17"/>
    <mergeCell ref="H17:J17"/>
    <mergeCell ref="F17:G17"/>
    <mergeCell ref="C3:H3"/>
    <mergeCell ref="A8:C8"/>
    <mergeCell ref="D8:L8"/>
    <mergeCell ref="M8:O8"/>
    <mergeCell ref="A10:A13"/>
    <mergeCell ref="B10:B13"/>
    <mergeCell ref="C10:C13"/>
    <mergeCell ref="K10:K13"/>
    <mergeCell ref="L10:L13"/>
    <mergeCell ref="M10:M13"/>
    <mergeCell ref="N10:N13"/>
    <mergeCell ref="O10:O13"/>
    <mergeCell ref="F4:G4"/>
    <mergeCell ref="F5:G5"/>
  </mergeCells>
  <conditionalFormatting sqref="A10:B10 F10:F13 H10:H13 J10:K10 J11:J13">
    <cfRule type="cellIs" dxfId="272" priority="25" operator="between">
      <formula>0</formula>
      <formula>0</formula>
    </cfRule>
  </conditionalFormatting>
  <conditionalFormatting sqref="C10">
    <cfRule type="cellIs" dxfId="271" priority="10" operator="between">
      <formula>8</formula>
      <formula>16</formula>
    </cfRule>
    <cfRule type="cellIs" dxfId="270" priority="11" operator="between">
      <formula>4</formula>
      <formula>6</formula>
    </cfRule>
    <cfRule type="cellIs" dxfId="269" priority="12" operator="between">
      <formula>0</formula>
      <formula>3</formula>
    </cfRule>
  </conditionalFormatting>
  <conditionalFormatting sqref="C18">
    <cfRule type="cellIs" dxfId="268" priority="7" operator="between">
      <formula>8</formula>
      <formula>16</formula>
    </cfRule>
    <cfRule type="cellIs" dxfId="267" priority="8" operator="between">
      <formula>4</formula>
      <formula>6</formula>
    </cfRule>
    <cfRule type="cellIs" dxfId="266" priority="9" operator="between">
      <formula>0</formula>
      <formula>3</formula>
    </cfRule>
  </conditionalFormatting>
  <conditionalFormatting sqref="O10">
    <cfRule type="cellIs" dxfId="265" priority="4" operator="between">
      <formula>8</formula>
      <formula>16</formula>
    </cfRule>
    <cfRule type="cellIs" dxfId="264" priority="5" operator="between">
      <formula>4</formula>
      <formula>6</formula>
    </cfRule>
    <cfRule type="cellIs" dxfId="263" priority="6" operator="between">
      <formula>0</formula>
      <formula>3</formula>
    </cfRule>
  </conditionalFormatting>
  <conditionalFormatting sqref="O18">
    <cfRule type="cellIs" dxfId="262" priority="1" operator="between">
      <formula>8</formula>
      <formula>16</formula>
    </cfRule>
    <cfRule type="cellIs" dxfId="261" priority="2" operator="between">
      <formula>4</formula>
      <formula>6</formula>
    </cfRule>
    <cfRule type="cellIs" dxfId="260" priority="3" operator="between">
      <formula>0</formula>
      <formula>3</formula>
    </cfRule>
  </conditionalFormatting>
  <dataValidations count="2">
    <dataValidation type="list" allowBlank="1" showInputMessage="1" showErrorMessage="1" sqref="K18:L19 K10:L13">
      <formula1>negative</formula1>
    </dataValidation>
    <dataValidation type="list" allowBlank="1" showInputMessage="1" showErrorMessage="1" sqref="A10 B10:B13">
      <formula1>positive</formula1>
    </dataValidation>
  </dataValidations>
  <pageMargins left="0.70866141732283472" right="0.70866141732283472" top="0.74803149606299213" bottom="0.74803149606299213" header="0.31496062992125984" footer="0.31496062992125984"/>
  <pageSetup paperSize="8" scale="5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'AR1'!$A$53:$A$55</xm:f>
          </x14:formula1>
          <xm:sqref>J10:J13</xm:sqref>
        </x14:dataValidation>
        <x14:dataValidation type="list" allowBlank="1" showInputMessage="1" showErrorMessage="1">
          <x14:formula1>
            <xm:f>'AR1'!$A$58:$A$59</xm:f>
          </x14:formula1>
          <xm:sqref>F10:F13 H10:H13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O48"/>
  <sheetViews>
    <sheetView view="pageBreakPreview" zoomScaleNormal="75" zoomScaleSheetLayoutView="100" workbookViewId="0">
      <selection activeCell="B4" sqref="B4"/>
    </sheetView>
  </sheetViews>
  <sheetFormatPr defaultRowHeight="12.75" x14ac:dyDescent="0.2"/>
  <cols>
    <col min="1" max="1" width="13.140625" customWidth="1"/>
    <col min="2" max="2" width="14.28515625" customWidth="1"/>
    <col min="3" max="3" width="12.85546875" customWidth="1"/>
    <col min="4" max="4" width="15.28515625" customWidth="1"/>
    <col min="5" max="5" width="70.28515625" customWidth="1"/>
    <col min="6" max="7" width="28.42578125" customWidth="1"/>
    <col min="8" max="9" width="23.42578125" customWidth="1"/>
    <col min="10" max="10" width="14.85546875" customWidth="1"/>
    <col min="11" max="11" width="15.28515625" customWidth="1"/>
    <col min="12" max="12" width="18.5703125" customWidth="1"/>
    <col min="13" max="13" width="20" customWidth="1"/>
    <col min="14" max="14" width="22.7109375" customWidth="1"/>
    <col min="15" max="15" width="21.28515625" customWidth="1"/>
    <col min="16" max="16" width="29.28515625" customWidth="1"/>
    <col min="17" max="17" width="15.28515625" customWidth="1"/>
    <col min="18" max="18" width="18.5703125" customWidth="1"/>
    <col min="19" max="19" width="14.7109375" bestFit="1" customWidth="1"/>
    <col min="20" max="20" width="15.85546875" bestFit="1" customWidth="1"/>
    <col min="21" max="21" width="13.28515625" customWidth="1"/>
    <col min="22" max="22" width="12.7109375" customWidth="1"/>
    <col min="23" max="23" width="13.7109375" customWidth="1"/>
    <col min="24" max="24" width="41.28515625" customWidth="1"/>
  </cols>
  <sheetData>
    <row r="2" spans="1:15" ht="13.5" thickBot="1" x14ac:dyDescent="0.25">
      <c r="C2" t="s">
        <v>167</v>
      </c>
    </row>
    <row r="3" spans="1:15" s="11" customFormat="1" ht="26.25" customHeight="1" x14ac:dyDescent="0.4">
      <c r="C3" s="202" t="s">
        <v>30</v>
      </c>
      <c r="D3" s="203"/>
      <c r="E3" s="203"/>
      <c r="F3" s="203"/>
      <c r="G3" s="204"/>
      <c r="H3" s="205"/>
      <c r="I3" s="92"/>
    </row>
    <row r="4" spans="1:15" s="10" customFormat="1" ht="31.5" x14ac:dyDescent="0.25">
      <c r="C4" s="29" t="s">
        <v>31</v>
      </c>
      <c r="D4" s="50" t="s">
        <v>32</v>
      </c>
      <c r="E4" s="50">
        <v>0</v>
      </c>
      <c r="F4" s="187" t="s">
        <v>42</v>
      </c>
      <c r="G4" s="188"/>
      <c r="H4" s="30" t="s">
        <v>34</v>
      </c>
      <c r="I4" s="93"/>
    </row>
    <row r="5" spans="1:15" s="21" customFormat="1" ht="60.75" thickBot="1" x14ac:dyDescent="0.25">
      <c r="C5" s="19" t="str">
        <f>'1. Projektu iesniedzēju atlase'!A9</f>
        <v>AR3</v>
      </c>
      <c r="D5" s="22" t="str">
        <f>'1. Projektu iesniedzēju atlase'!B9</f>
        <v>Dubultā finansēšana</v>
      </c>
      <c r="E5" s="22" t="str">
        <f>'1. Projektu iesniedzēju atlase'!C9</f>
        <v>Projekta iesniedzējs piesakās finansējumam vienam un tam pašam projektam (t.sk. nomainot projekta nosaukumu, bet paredzot vienas un tās pašas darbības, izmaksas) vairākos ES fondos un/vai dalībvalstīs, nepaziņojot par šiem pieteikumiem.</v>
      </c>
      <c r="F5" s="189" t="str">
        <f>'1. Projektu iesniedzēju atlase'!D9</f>
        <v>Projekta iesniedzēji</v>
      </c>
      <c r="G5" s="190"/>
      <c r="H5" s="23" t="str">
        <f>'1. Projektu iesniedzēju atlase'!E9</f>
        <v>Ārējais</v>
      </c>
      <c r="I5" s="94"/>
    </row>
    <row r="7" spans="1:15" x14ac:dyDescent="0.2">
      <c r="A7" t="s">
        <v>168</v>
      </c>
    </row>
    <row r="8" spans="1:15" s="24" customFormat="1" ht="57" customHeight="1" x14ac:dyDescent="0.4">
      <c r="A8" s="184" t="s">
        <v>43</v>
      </c>
      <c r="B8" s="185"/>
      <c r="C8" s="186"/>
      <c r="D8" s="184" t="s">
        <v>44</v>
      </c>
      <c r="E8" s="185"/>
      <c r="F8" s="185"/>
      <c r="G8" s="185"/>
      <c r="H8" s="185"/>
      <c r="I8" s="185"/>
      <c r="J8" s="185"/>
      <c r="K8" s="185"/>
      <c r="L8" s="186"/>
      <c r="M8" s="184" t="s">
        <v>45</v>
      </c>
      <c r="N8" s="185"/>
      <c r="O8" s="186"/>
    </row>
    <row r="9" spans="1:15" ht="126" x14ac:dyDescent="0.25">
      <c r="A9" s="50" t="s">
        <v>51</v>
      </c>
      <c r="B9" s="50" t="s">
        <v>50</v>
      </c>
      <c r="C9" s="50" t="s">
        <v>56</v>
      </c>
      <c r="D9" s="50" t="s">
        <v>46</v>
      </c>
      <c r="E9" s="50" t="s">
        <v>47</v>
      </c>
      <c r="F9" s="50" t="s">
        <v>48</v>
      </c>
      <c r="G9" s="127" t="s">
        <v>302</v>
      </c>
      <c r="H9" s="50" t="s">
        <v>49</v>
      </c>
      <c r="I9" s="127" t="s">
        <v>303</v>
      </c>
      <c r="J9" s="50" t="s">
        <v>166</v>
      </c>
      <c r="K9" s="51" t="s">
        <v>160</v>
      </c>
      <c r="L9" s="51" t="s">
        <v>161</v>
      </c>
      <c r="M9" s="50" t="s">
        <v>52</v>
      </c>
      <c r="N9" s="50" t="s">
        <v>53</v>
      </c>
      <c r="O9" s="50" t="s">
        <v>57</v>
      </c>
    </row>
    <row r="10" spans="1:15" ht="81.75" customHeight="1" x14ac:dyDescent="0.2">
      <c r="A10" s="206"/>
      <c r="B10" s="206"/>
      <c r="C10" s="209">
        <f>A10*B10</f>
        <v>0</v>
      </c>
      <c r="D10" s="138" t="s">
        <v>146</v>
      </c>
      <c r="E10" s="131" t="s">
        <v>371</v>
      </c>
      <c r="F10" s="18"/>
      <c r="G10" s="95"/>
      <c r="H10" s="53"/>
      <c r="I10" s="95"/>
      <c r="J10" s="18"/>
      <c r="K10" s="206"/>
      <c r="L10" s="206"/>
      <c r="M10" s="191">
        <f>A10+K10</f>
        <v>0</v>
      </c>
      <c r="N10" s="191">
        <f>B10+L10</f>
        <v>0</v>
      </c>
      <c r="O10" s="209">
        <f>M10*N10</f>
        <v>0</v>
      </c>
    </row>
    <row r="11" spans="1:15" ht="122.25" customHeight="1" x14ac:dyDescent="0.2">
      <c r="A11" s="207"/>
      <c r="B11" s="207"/>
      <c r="C11" s="209"/>
      <c r="D11" s="138" t="s">
        <v>308</v>
      </c>
      <c r="E11" s="131" t="s">
        <v>313</v>
      </c>
      <c r="F11" s="97"/>
      <c r="G11" s="95"/>
      <c r="H11" s="97"/>
      <c r="I11" s="95"/>
      <c r="J11" s="97"/>
      <c r="K11" s="207"/>
      <c r="L11" s="207"/>
      <c r="M11" s="192"/>
      <c r="N11" s="192"/>
      <c r="O11" s="209"/>
    </row>
    <row r="12" spans="1:15" ht="43.5" customHeight="1" x14ac:dyDescent="0.2">
      <c r="A12" s="207"/>
      <c r="B12" s="207"/>
      <c r="C12" s="209"/>
      <c r="D12" s="138" t="s">
        <v>314</v>
      </c>
      <c r="E12" s="131" t="s">
        <v>312</v>
      </c>
      <c r="F12" s="96"/>
      <c r="G12" s="95"/>
      <c r="H12" s="96"/>
      <c r="I12" s="95"/>
      <c r="J12" s="96"/>
      <c r="K12" s="207"/>
      <c r="L12" s="207"/>
      <c r="M12" s="192"/>
      <c r="N12" s="192"/>
      <c r="O12" s="209"/>
    </row>
    <row r="13" spans="1:15" ht="18" customHeight="1" x14ac:dyDescent="0.2">
      <c r="A13" s="208"/>
      <c r="B13" s="208"/>
      <c r="C13" s="209"/>
      <c r="D13" s="154" t="s">
        <v>147</v>
      </c>
      <c r="E13" s="7" t="s">
        <v>26</v>
      </c>
      <c r="F13" s="53"/>
      <c r="G13" s="95"/>
      <c r="H13" s="76"/>
      <c r="I13" s="95"/>
      <c r="J13" s="52"/>
      <c r="K13" s="208"/>
      <c r="L13" s="208"/>
      <c r="M13" s="193"/>
      <c r="N13" s="193"/>
      <c r="O13" s="209"/>
    </row>
    <row r="15" spans="1:15" x14ac:dyDescent="0.2">
      <c r="A15" t="s">
        <v>169</v>
      </c>
    </row>
    <row r="16" spans="1:15" s="24" customFormat="1" ht="61.5" customHeight="1" x14ac:dyDescent="0.4">
      <c r="A16" s="184" t="s">
        <v>45</v>
      </c>
      <c r="B16" s="185"/>
      <c r="C16" s="186"/>
      <c r="D16" s="213" t="s">
        <v>170</v>
      </c>
      <c r="E16" s="213"/>
      <c r="F16" s="213"/>
      <c r="G16" s="213"/>
      <c r="H16" s="213"/>
      <c r="I16" s="213"/>
      <c r="J16" s="213"/>
      <c r="K16" s="213"/>
      <c r="L16" s="213"/>
      <c r="M16" s="184" t="s">
        <v>55</v>
      </c>
      <c r="N16" s="185"/>
      <c r="O16" s="186"/>
    </row>
    <row r="17" spans="1:15" ht="110.25" x14ac:dyDescent="0.25">
      <c r="A17" s="50" t="s">
        <v>52</v>
      </c>
      <c r="B17" s="50" t="s">
        <v>53</v>
      </c>
      <c r="C17" s="50" t="s">
        <v>54</v>
      </c>
      <c r="D17" s="211" t="s">
        <v>157</v>
      </c>
      <c r="E17" s="211"/>
      <c r="F17" s="187" t="s">
        <v>152</v>
      </c>
      <c r="G17" s="188"/>
      <c r="H17" s="187" t="s">
        <v>153</v>
      </c>
      <c r="I17" s="212"/>
      <c r="J17" s="188"/>
      <c r="K17" s="31" t="s">
        <v>158</v>
      </c>
      <c r="L17" s="31" t="s">
        <v>159</v>
      </c>
      <c r="M17" s="50" t="s">
        <v>154</v>
      </c>
      <c r="N17" s="50" t="s">
        <v>155</v>
      </c>
      <c r="O17" s="51" t="s">
        <v>162</v>
      </c>
    </row>
    <row r="18" spans="1:15" x14ac:dyDescent="0.2">
      <c r="A18" s="191">
        <f>M10</f>
        <v>0</v>
      </c>
      <c r="B18" s="191">
        <f>N10</f>
        <v>0</v>
      </c>
      <c r="C18" s="209">
        <f>O10</f>
        <v>0</v>
      </c>
      <c r="D18" s="199"/>
      <c r="E18" s="199"/>
      <c r="F18" s="196"/>
      <c r="G18" s="197"/>
      <c r="H18" s="198"/>
      <c r="I18" s="198"/>
      <c r="J18" s="198"/>
      <c r="K18" s="206"/>
      <c r="L18" s="206"/>
      <c r="M18" s="191">
        <f>A18+K18</f>
        <v>0</v>
      </c>
      <c r="N18" s="191">
        <f>B18+L18</f>
        <v>0</v>
      </c>
      <c r="O18" s="209">
        <f>M18*N18</f>
        <v>0</v>
      </c>
    </row>
    <row r="19" spans="1:15" x14ac:dyDescent="0.2">
      <c r="A19" s="192"/>
      <c r="B19" s="192"/>
      <c r="C19" s="209"/>
      <c r="D19" s="199"/>
      <c r="E19" s="199"/>
      <c r="F19" s="196"/>
      <c r="G19" s="197"/>
      <c r="H19" s="198"/>
      <c r="I19" s="198"/>
      <c r="J19" s="198"/>
      <c r="K19" s="207"/>
      <c r="L19" s="207"/>
      <c r="M19" s="192"/>
      <c r="N19" s="192"/>
      <c r="O19" s="209"/>
    </row>
    <row r="41" spans="2:4" x14ac:dyDescent="0.2">
      <c r="B41" s="105"/>
      <c r="C41" s="105"/>
      <c r="D41" s="105"/>
    </row>
    <row r="42" spans="2:4" x14ac:dyDescent="0.2">
      <c r="B42" s="105"/>
      <c r="C42" s="105"/>
      <c r="D42" s="105"/>
    </row>
    <row r="43" spans="2:4" x14ac:dyDescent="0.2">
      <c r="B43" s="105">
        <v>1</v>
      </c>
      <c r="C43" s="105">
        <v>-1</v>
      </c>
      <c r="D43" s="105"/>
    </row>
    <row r="44" spans="2:4" x14ac:dyDescent="0.2">
      <c r="B44" s="105">
        <v>2</v>
      </c>
      <c r="C44" s="105">
        <v>-2</v>
      </c>
      <c r="D44" s="105"/>
    </row>
    <row r="45" spans="2:4" x14ac:dyDescent="0.2">
      <c r="B45" s="105">
        <v>3</v>
      </c>
      <c r="C45" s="105">
        <v>-3</v>
      </c>
      <c r="D45" s="105"/>
    </row>
    <row r="46" spans="2:4" x14ac:dyDescent="0.2">
      <c r="B46" s="105">
        <v>4</v>
      </c>
      <c r="C46" s="105">
        <v>-4</v>
      </c>
      <c r="D46" s="105"/>
    </row>
    <row r="47" spans="2:4" x14ac:dyDescent="0.2">
      <c r="B47" s="105">
        <v>5</v>
      </c>
      <c r="C47" s="105">
        <v>-5</v>
      </c>
      <c r="D47" s="105"/>
    </row>
    <row r="48" spans="2:4" x14ac:dyDescent="0.2">
      <c r="B48" s="105"/>
      <c r="C48" s="105"/>
      <c r="D48" s="105"/>
    </row>
  </sheetData>
  <mergeCells count="34">
    <mergeCell ref="L18:L19"/>
    <mergeCell ref="M18:M19"/>
    <mergeCell ref="N18:N19"/>
    <mergeCell ref="O18:O19"/>
    <mergeCell ref="D19:E19"/>
    <mergeCell ref="H19:J19"/>
    <mergeCell ref="K18:K19"/>
    <mergeCell ref="A18:A19"/>
    <mergeCell ref="B18:B19"/>
    <mergeCell ref="C18:C19"/>
    <mergeCell ref="D18:E18"/>
    <mergeCell ref="H18:J18"/>
    <mergeCell ref="F18:G18"/>
    <mergeCell ref="F19:G19"/>
    <mergeCell ref="A16:C16"/>
    <mergeCell ref="D16:L16"/>
    <mergeCell ref="M16:O16"/>
    <mergeCell ref="D17:E17"/>
    <mergeCell ref="H17:J17"/>
    <mergeCell ref="F17:G17"/>
    <mergeCell ref="C3:H3"/>
    <mergeCell ref="A8:C8"/>
    <mergeCell ref="D8:L8"/>
    <mergeCell ref="M8:O8"/>
    <mergeCell ref="A10:A13"/>
    <mergeCell ref="B10:B13"/>
    <mergeCell ref="C10:C13"/>
    <mergeCell ref="K10:K13"/>
    <mergeCell ref="L10:L13"/>
    <mergeCell ref="M10:M13"/>
    <mergeCell ref="N10:N13"/>
    <mergeCell ref="O10:O13"/>
    <mergeCell ref="F5:G5"/>
    <mergeCell ref="F4:G4"/>
  </mergeCells>
  <conditionalFormatting sqref="A10:B12 F10:F13 H10:H13 J13 J10:K12">
    <cfRule type="cellIs" dxfId="259" priority="25" operator="between">
      <formula>0</formula>
      <formula>0</formula>
    </cfRule>
  </conditionalFormatting>
  <conditionalFormatting sqref="C10:C12 O10:O12">
    <cfRule type="cellIs" dxfId="258" priority="10" operator="between">
      <formula>8</formula>
      <formula>16</formula>
    </cfRule>
    <cfRule type="cellIs" dxfId="257" priority="11" operator="between">
      <formula>4</formula>
      <formula>6</formula>
    </cfRule>
    <cfRule type="cellIs" dxfId="256" priority="12" operator="between">
      <formula>0</formula>
      <formula>3</formula>
    </cfRule>
  </conditionalFormatting>
  <conditionalFormatting sqref="C18">
    <cfRule type="cellIs" dxfId="255" priority="7" operator="between">
      <formula>8</formula>
      <formula>16</formula>
    </cfRule>
    <cfRule type="cellIs" dxfId="254" priority="8" operator="between">
      <formula>4</formula>
      <formula>6</formula>
    </cfRule>
    <cfRule type="cellIs" dxfId="253" priority="9" operator="between">
      <formula>0</formula>
      <formula>3</formula>
    </cfRule>
  </conditionalFormatting>
  <conditionalFormatting sqref="O18">
    <cfRule type="cellIs" dxfId="252" priority="4" operator="between">
      <formula>8</formula>
      <formula>16</formula>
    </cfRule>
    <cfRule type="cellIs" dxfId="251" priority="5" operator="between">
      <formula>4</formula>
      <formula>6</formula>
    </cfRule>
    <cfRule type="cellIs" dxfId="250" priority="6" operator="between">
      <formula>0</formula>
      <formula>3</formula>
    </cfRule>
  </conditionalFormatting>
  <dataValidations count="2">
    <dataValidation type="list" allowBlank="1" showInputMessage="1" showErrorMessage="1" sqref="K18:L19 K10:L13">
      <formula1>negative</formula1>
    </dataValidation>
    <dataValidation type="list" allowBlank="1" showInputMessage="1" showErrorMessage="1" sqref="B10:B13 A10:A12">
      <formula1>positive</formula1>
    </dataValidation>
  </dataValidations>
  <pageMargins left="0.70866141732283472" right="0.70866141732283472" top="0.74803149606299213" bottom="0.74803149606299213" header="0.31496062992125984" footer="0.31496062992125984"/>
  <pageSetup paperSize="8" scale="5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'AR1'!$A$53:$A$55</xm:f>
          </x14:formula1>
          <xm:sqref>J10:J13</xm:sqref>
        </x14:dataValidation>
        <x14:dataValidation type="list" allowBlank="1" showInputMessage="1" showErrorMessage="1">
          <x14:formula1>
            <xm:f>'AR1'!$A$58:$A$59</xm:f>
          </x14:formula1>
          <xm:sqref>F10:F13 H10:H13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O45"/>
  <sheetViews>
    <sheetView view="pageBreakPreview" zoomScaleNormal="75" zoomScaleSheetLayoutView="100" workbookViewId="0">
      <selection activeCell="B3" sqref="B3"/>
    </sheetView>
  </sheetViews>
  <sheetFormatPr defaultRowHeight="12.75" x14ac:dyDescent="0.2"/>
  <cols>
    <col min="1" max="1" width="13.140625" customWidth="1"/>
    <col min="2" max="2" width="14.28515625" customWidth="1"/>
    <col min="3" max="3" width="12.85546875" customWidth="1"/>
    <col min="4" max="4" width="15.140625" customWidth="1"/>
    <col min="5" max="5" width="70.28515625" customWidth="1"/>
    <col min="6" max="7" width="28.42578125" customWidth="1"/>
    <col min="8" max="9" width="23.42578125" customWidth="1"/>
    <col min="10" max="10" width="14.85546875" customWidth="1"/>
    <col min="11" max="11" width="15.28515625" customWidth="1"/>
    <col min="12" max="12" width="18.5703125" customWidth="1"/>
    <col min="13" max="13" width="22.7109375" customWidth="1"/>
    <col min="14" max="14" width="21" customWidth="1"/>
    <col min="15" max="15" width="21.7109375" customWidth="1"/>
    <col min="16" max="16" width="29.28515625" customWidth="1"/>
    <col min="17" max="17" width="15.28515625" customWidth="1"/>
    <col min="18" max="18" width="18.5703125" customWidth="1"/>
    <col min="19" max="19" width="14.7109375" bestFit="1" customWidth="1"/>
    <col min="20" max="20" width="15.85546875" bestFit="1" customWidth="1"/>
    <col min="21" max="21" width="13.28515625" customWidth="1"/>
    <col min="22" max="22" width="12.7109375" customWidth="1"/>
    <col min="23" max="23" width="13.7109375" customWidth="1"/>
    <col min="24" max="24" width="41.28515625" customWidth="1"/>
  </cols>
  <sheetData>
    <row r="2" spans="1:15" ht="13.5" thickBot="1" x14ac:dyDescent="0.25">
      <c r="C2" t="s">
        <v>167</v>
      </c>
    </row>
    <row r="3" spans="1:15" s="11" customFormat="1" ht="26.25" customHeight="1" x14ac:dyDescent="0.4">
      <c r="C3" s="202" t="s">
        <v>30</v>
      </c>
      <c r="D3" s="203"/>
      <c r="E3" s="203"/>
      <c r="F3" s="203"/>
      <c r="G3" s="204"/>
      <c r="H3" s="205"/>
      <c r="I3" s="92"/>
    </row>
    <row r="4" spans="1:15" s="10" customFormat="1" ht="31.5" x14ac:dyDescent="0.25">
      <c r="C4" s="29" t="s">
        <v>31</v>
      </c>
      <c r="D4" s="50" t="s">
        <v>32</v>
      </c>
      <c r="E4" s="50" t="s">
        <v>156</v>
      </c>
      <c r="F4" s="187" t="s">
        <v>42</v>
      </c>
      <c r="G4" s="188"/>
      <c r="H4" s="30" t="s">
        <v>34</v>
      </c>
      <c r="I4" s="93"/>
    </row>
    <row r="5" spans="1:15" s="21" customFormat="1" ht="16.5" thickBot="1" x14ac:dyDescent="0.25">
      <c r="C5" s="19" t="s">
        <v>40</v>
      </c>
      <c r="D5" s="32">
        <f>'1. Projektu iesniedzēju atlase'!B10</f>
        <v>0</v>
      </c>
      <c r="E5" s="32" t="str">
        <f>'1. Projektu iesniedzēju atlase'!C10</f>
        <v>Ievietojiet aprakstu par papildu riskiem…</v>
      </c>
      <c r="F5" s="215">
        <f>'1. Projektu iesniedzēju atlase'!D10</f>
        <v>0</v>
      </c>
      <c r="G5" s="216"/>
      <c r="H5" s="33">
        <f>'1. Projektu iesniedzēju atlase'!E10</f>
        <v>0</v>
      </c>
      <c r="I5" s="99"/>
    </row>
    <row r="7" spans="1:15" x14ac:dyDescent="0.2">
      <c r="A7" t="s">
        <v>168</v>
      </c>
    </row>
    <row r="8" spans="1:15" s="24" customFormat="1" ht="57" customHeight="1" x14ac:dyDescent="0.4">
      <c r="A8" s="184" t="s">
        <v>43</v>
      </c>
      <c r="B8" s="185"/>
      <c r="C8" s="186"/>
      <c r="D8" s="184" t="s">
        <v>44</v>
      </c>
      <c r="E8" s="185"/>
      <c r="F8" s="185"/>
      <c r="G8" s="185"/>
      <c r="H8" s="185"/>
      <c r="I8" s="185"/>
      <c r="J8" s="185"/>
      <c r="K8" s="185"/>
      <c r="L8" s="186"/>
      <c r="M8" s="184" t="s">
        <v>45</v>
      </c>
      <c r="N8" s="185"/>
      <c r="O8" s="186"/>
    </row>
    <row r="9" spans="1:15" ht="126" x14ac:dyDescent="0.25">
      <c r="A9" s="50" t="s">
        <v>51</v>
      </c>
      <c r="B9" s="50" t="s">
        <v>50</v>
      </c>
      <c r="C9" s="50" t="s">
        <v>56</v>
      </c>
      <c r="D9" s="50" t="s">
        <v>46</v>
      </c>
      <c r="E9" s="50" t="s">
        <v>47</v>
      </c>
      <c r="F9" s="126" t="s">
        <v>48</v>
      </c>
      <c r="G9" s="126" t="s">
        <v>302</v>
      </c>
      <c r="H9" s="126" t="s">
        <v>49</v>
      </c>
      <c r="I9" s="126" t="s">
        <v>303</v>
      </c>
      <c r="J9" s="126" t="s">
        <v>166</v>
      </c>
      <c r="K9" s="51" t="s">
        <v>160</v>
      </c>
      <c r="L9" s="51" t="s">
        <v>161</v>
      </c>
      <c r="M9" s="50" t="s">
        <v>52</v>
      </c>
      <c r="N9" s="50" t="s">
        <v>53</v>
      </c>
      <c r="O9" s="50" t="s">
        <v>57</v>
      </c>
    </row>
    <row r="10" spans="1:15" ht="15" x14ac:dyDescent="0.2">
      <c r="A10" s="198"/>
      <c r="B10" s="198"/>
      <c r="C10" s="209">
        <f>A10*B10</f>
        <v>0</v>
      </c>
      <c r="D10" s="138" t="s">
        <v>144</v>
      </c>
      <c r="E10" s="3"/>
      <c r="F10" s="18"/>
      <c r="G10" s="95"/>
      <c r="H10" s="53"/>
      <c r="I10" s="95"/>
      <c r="J10" s="18"/>
      <c r="K10" s="198"/>
      <c r="L10" s="198"/>
      <c r="M10" s="214">
        <f>A10+K10</f>
        <v>0</v>
      </c>
      <c r="N10" s="214">
        <f>B10+L10</f>
        <v>0</v>
      </c>
      <c r="O10" s="209">
        <f>M10*N10</f>
        <v>0</v>
      </c>
    </row>
    <row r="11" spans="1:15" ht="15" x14ac:dyDescent="0.2">
      <c r="A11" s="198"/>
      <c r="B11" s="198"/>
      <c r="C11" s="209"/>
      <c r="D11" s="4" t="s">
        <v>145</v>
      </c>
      <c r="E11" s="7" t="s">
        <v>26</v>
      </c>
      <c r="F11" s="53"/>
      <c r="G11" s="95"/>
      <c r="H11" s="53"/>
      <c r="I11" s="95"/>
      <c r="J11" s="52"/>
      <c r="K11" s="198"/>
      <c r="L11" s="198"/>
      <c r="M11" s="214"/>
      <c r="N11" s="214"/>
      <c r="O11" s="209"/>
    </row>
    <row r="13" spans="1:15" x14ac:dyDescent="0.2">
      <c r="A13" t="s">
        <v>169</v>
      </c>
    </row>
    <row r="14" spans="1:15" s="24" customFormat="1" ht="58.5" customHeight="1" x14ac:dyDescent="0.4">
      <c r="A14" s="184" t="s">
        <v>45</v>
      </c>
      <c r="B14" s="185"/>
      <c r="C14" s="186"/>
      <c r="D14" s="213" t="s">
        <v>170</v>
      </c>
      <c r="E14" s="213"/>
      <c r="F14" s="213"/>
      <c r="G14" s="213"/>
      <c r="H14" s="213"/>
      <c r="I14" s="213"/>
      <c r="J14" s="213"/>
      <c r="K14" s="213"/>
      <c r="L14" s="213"/>
      <c r="M14" s="184" t="s">
        <v>55</v>
      </c>
      <c r="N14" s="185"/>
      <c r="O14" s="186"/>
    </row>
    <row r="15" spans="1:15" ht="110.25" x14ac:dyDescent="0.25">
      <c r="A15" s="50" t="s">
        <v>52</v>
      </c>
      <c r="B15" s="50" t="s">
        <v>53</v>
      </c>
      <c r="C15" s="50" t="s">
        <v>54</v>
      </c>
      <c r="D15" s="211" t="s">
        <v>157</v>
      </c>
      <c r="E15" s="211"/>
      <c r="F15" s="187" t="s">
        <v>152</v>
      </c>
      <c r="G15" s="188"/>
      <c r="H15" s="187" t="s">
        <v>153</v>
      </c>
      <c r="I15" s="212"/>
      <c r="J15" s="188"/>
      <c r="K15" s="31" t="s">
        <v>158</v>
      </c>
      <c r="L15" s="31" t="s">
        <v>159</v>
      </c>
      <c r="M15" s="50" t="s">
        <v>154</v>
      </c>
      <c r="N15" s="50" t="s">
        <v>155</v>
      </c>
      <c r="O15" s="51" t="s">
        <v>162</v>
      </c>
    </row>
    <row r="16" spans="1:15" x14ac:dyDescent="0.2">
      <c r="A16" s="191">
        <f>M10</f>
        <v>0</v>
      </c>
      <c r="B16" s="191">
        <f>N10</f>
        <v>0</v>
      </c>
      <c r="C16" s="194">
        <f>O10</f>
        <v>0</v>
      </c>
      <c r="D16" s="199"/>
      <c r="E16" s="199"/>
      <c r="F16" s="196"/>
      <c r="G16" s="197"/>
      <c r="H16" s="198"/>
      <c r="I16" s="198"/>
      <c r="J16" s="198"/>
      <c r="K16" s="206"/>
      <c r="L16" s="206"/>
      <c r="M16" s="191">
        <f>A16+K16</f>
        <v>0</v>
      </c>
      <c r="N16" s="191">
        <f>B16+L16</f>
        <v>0</v>
      </c>
      <c r="O16" s="194">
        <f>M16*N16</f>
        <v>0</v>
      </c>
    </row>
    <row r="17" spans="1:15" x14ac:dyDescent="0.2">
      <c r="A17" s="192"/>
      <c r="B17" s="192"/>
      <c r="C17" s="195"/>
      <c r="D17" s="199"/>
      <c r="E17" s="199"/>
      <c r="F17" s="196"/>
      <c r="G17" s="197"/>
      <c r="H17" s="198"/>
      <c r="I17" s="198"/>
      <c r="J17" s="198"/>
      <c r="K17" s="207"/>
      <c r="L17" s="207"/>
      <c r="M17" s="192"/>
      <c r="N17" s="192"/>
      <c r="O17" s="195"/>
    </row>
    <row r="41" spans="2:3" x14ac:dyDescent="0.2">
      <c r="B41">
        <v>1</v>
      </c>
      <c r="C41">
        <v>-1</v>
      </c>
    </row>
    <row r="42" spans="2:3" x14ac:dyDescent="0.2">
      <c r="B42">
        <v>2</v>
      </c>
      <c r="C42">
        <v>-2</v>
      </c>
    </row>
    <row r="43" spans="2:3" x14ac:dyDescent="0.2">
      <c r="B43">
        <v>3</v>
      </c>
      <c r="C43">
        <v>-3</v>
      </c>
    </row>
    <row r="44" spans="2:3" x14ac:dyDescent="0.2">
      <c r="B44">
        <v>4</v>
      </c>
      <c r="C44">
        <v>-4</v>
      </c>
    </row>
    <row r="45" spans="2:3" x14ac:dyDescent="0.2">
      <c r="B45">
        <v>5</v>
      </c>
      <c r="C45">
        <v>-5</v>
      </c>
    </row>
  </sheetData>
  <mergeCells count="34">
    <mergeCell ref="F16:G16"/>
    <mergeCell ref="F17:G17"/>
    <mergeCell ref="M14:O14"/>
    <mergeCell ref="A16:A17"/>
    <mergeCell ref="B16:B17"/>
    <mergeCell ref="C16:C17"/>
    <mergeCell ref="D16:E16"/>
    <mergeCell ref="H16:J16"/>
    <mergeCell ref="L16:L17"/>
    <mergeCell ref="M16:M17"/>
    <mergeCell ref="N16:N17"/>
    <mergeCell ref="O16:O17"/>
    <mergeCell ref="D17:E17"/>
    <mergeCell ref="H17:J17"/>
    <mergeCell ref="K16:K17"/>
    <mergeCell ref="D15:E15"/>
    <mergeCell ref="H15:J15"/>
    <mergeCell ref="F15:G15"/>
    <mergeCell ref="C3:H3"/>
    <mergeCell ref="A8:C8"/>
    <mergeCell ref="D8:L8"/>
    <mergeCell ref="A14:C14"/>
    <mergeCell ref="D14:L14"/>
    <mergeCell ref="F4:G4"/>
    <mergeCell ref="F5:G5"/>
    <mergeCell ref="M8:O8"/>
    <mergeCell ref="A10:A11"/>
    <mergeCell ref="B10:B11"/>
    <mergeCell ref="C10:C11"/>
    <mergeCell ref="K10:K11"/>
    <mergeCell ref="L10:L11"/>
    <mergeCell ref="M10:M11"/>
    <mergeCell ref="N10:N11"/>
    <mergeCell ref="O10:O11"/>
  </mergeCells>
  <conditionalFormatting sqref="A10:B10 F10:F11 H10:H11 J11 J10:K10">
    <cfRule type="cellIs" dxfId="249" priority="25" operator="between">
      <formula>0</formula>
      <formula>0</formula>
    </cfRule>
  </conditionalFormatting>
  <conditionalFormatting sqref="C10">
    <cfRule type="cellIs" dxfId="248" priority="10" operator="between">
      <formula>8</formula>
      <formula>16</formula>
    </cfRule>
    <cfRule type="cellIs" dxfId="247" priority="11" operator="between">
      <formula>4</formula>
      <formula>6</formula>
    </cfRule>
    <cfRule type="cellIs" dxfId="246" priority="12" operator="between">
      <formula>0</formula>
      <formula>3</formula>
    </cfRule>
  </conditionalFormatting>
  <conditionalFormatting sqref="C16">
    <cfRule type="cellIs" dxfId="245" priority="7" operator="between">
      <formula>8</formula>
      <formula>16</formula>
    </cfRule>
    <cfRule type="cellIs" dxfId="244" priority="8" operator="between">
      <formula>4</formula>
      <formula>6</formula>
    </cfRule>
    <cfRule type="cellIs" dxfId="243" priority="9" operator="between">
      <formula>0</formula>
      <formula>3</formula>
    </cfRule>
  </conditionalFormatting>
  <conditionalFormatting sqref="O16">
    <cfRule type="cellIs" dxfId="242" priority="4" operator="between">
      <formula>8</formula>
      <formula>16</formula>
    </cfRule>
    <cfRule type="cellIs" dxfId="241" priority="5" operator="between">
      <formula>4</formula>
      <formula>6</formula>
    </cfRule>
    <cfRule type="cellIs" dxfId="240" priority="6" operator="between">
      <formula>0</formula>
      <formula>3</formula>
    </cfRule>
  </conditionalFormatting>
  <conditionalFormatting sqref="O10">
    <cfRule type="cellIs" dxfId="239" priority="1" operator="between">
      <formula>8</formula>
      <formula>16</formula>
    </cfRule>
    <cfRule type="cellIs" dxfId="238" priority="2" operator="between">
      <formula>4</formula>
      <formula>6</formula>
    </cfRule>
    <cfRule type="cellIs" dxfId="237" priority="3" operator="between">
      <formula>0</formula>
      <formula>3</formula>
    </cfRule>
  </conditionalFormatting>
  <dataValidations count="2">
    <dataValidation type="list" allowBlank="1" showInputMessage="1" showErrorMessage="1" sqref="K16:L17 K10:L11">
      <formula1>negative</formula1>
    </dataValidation>
    <dataValidation type="list" allowBlank="1" showInputMessage="1" showErrorMessage="1" sqref="A10 B10:B11">
      <formula1>positive</formula1>
    </dataValidation>
  </dataValidations>
  <pageMargins left="0.70866141732283472" right="0.70866141732283472" top="0.74803149606299213" bottom="0.74803149606299213" header="0.31496062992125984" footer="0.31496062992125984"/>
  <pageSetup paperSize="8" scale="5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'AR1'!$A$53:$A$55</xm:f>
          </x14:formula1>
          <xm:sqref>J10:J11</xm:sqref>
        </x14:dataValidation>
        <x14:dataValidation type="list" allowBlank="1" showInputMessage="1" showErrorMessage="1">
          <x14:formula1>
            <xm:f>'AR1'!$A$58:$A$59</xm:f>
          </x14:formula1>
          <xm:sqref>F10:F11 H10:H11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H85"/>
  <sheetViews>
    <sheetView view="pageBreakPreview" zoomScale="80" zoomScaleNormal="75" zoomScaleSheetLayoutView="80" workbookViewId="0">
      <selection activeCell="A5" sqref="A5"/>
    </sheetView>
  </sheetViews>
  <sheetFormatPr defaultColWidth="8.85546875" defaultRowHeight="15.75" x14ac:dyDescent="0.25"/>
  <cols>
    <col min="1" max="1" width="10" style="46" customWidth="1"/>
    <col min="2" max="2" width="33.7109375" style="40" customWidth="1"/>
    <col min="3" max="3" width="51.42578125" style="40" customWidth="1"/>
    <col min="4" max="4" width="65.7109375" style="40" customWidth="1"/>
    <col min="5" max="5" width="53.7109375" style="40" bestFit="1" customWidth="1"/>
    <col min="6" max="6" width="18.7109375" style="40" bestFit="1" customWidth="1"/>
    <col min="7" max="7" width="19.140625" style="24" customWidth="1"/>
    <col min="8" max="8" width="29.28515625" style="24" customWidth="1"/>
    <col min="9" max="10" width="8.85546875" style="24" customWidth="1"/>
    <col min="11" max="16384" width="8.85546875" style="24"/>
  </cols>
  <sheetData>
    <row r="2" spans="1:8" ht="26.25" x14ac:dyDescent="0.4">
      <c r="A2" s="56" t="s">
        <v>293</v>
      </c>
    </row>
    <row r="4" spans="1:8" s="27" customFormat="1" ht="38.25" customHeight="1" x14ac:dyDescent="0.4">
      <c r="A4" s="184" t="s">
        <v>30</v>
      </c>
      <c r="B4" s="185"/>
      <c r="C4" s="185"/>
      <c r="D4" s="185"/>
      <c r="E4" s="185"/>
      <c r="F4" s="185"/>
      <c r="G4" s="185"/>
      <c r="H4" s="186"/>
    </row>
    <row r="5" spans="1:8" s="28" customFormat="1" ht="47.25" x14ac:dyDescent="0.25">
      <c r="A5" s="50" t="s">
        <v>31</v>
      </c>
      <c r="B5" s="50" t="s">
        <v>32</v>
      </c>
      <c r="C5" s="50" t="s">
        <v>156</v>
      </c>
      <c r="D5" s="50" t="s">
        <v>41</v>
      </c>
      <c r="E5" s="50" t="s">
        <v>33</v>
      </c>
      <c r="F5" s="50" t="s">
        <v>34</v>
      </c>
      <c r="G5" s="25" t="s">
        <v>35</v>
      </c>
      <c r="H5" s="25" t="s">
        <v>36</v>
      </c>
    </row>
    <row r="6" spans="1:8" s="41" customFormat="1" ht="26.25" x14ac:dyDescent="0.35">
      <c r="A6" s="217" t="s">
        <v>183</v>
      </c>
      <c r="B6" s="217"/>
      <c r="C6" s="217"/>
      <c r="D6" s="217"/>
      <c r="E6" s="217"/>
      <c r="F6" s="217"/>
      <c r="G6" s="217"/>
      <c r="H6" s="217"/>
    </row>
    <row r="7" spans="1:8" ht="108.75" customHeight="1" x14ac:dyDescent="0.2">
      <c r="A7" s="49" t="s">
        <v>0</v>
      </c>
      <c r="B7" s="132" t="s">
        <v>227</v>
      </c>
      <c r="C7" s="131" t="s">
        <v>228</v>
      </c>
      <c r="D7" s="131" t="s">
        <v>229</v>
      </c>
      <c r="E7" s="132" t="s">
        <v>186</v>
      </c>
      <c r="F7" s="132" t="s">
        <v>21</v>
      </c>
      <c r="G7" s="76"/>
      <c r="H7" s="42"/>
    </row>
    <row r="8" spans="1:8" ht="240.75" customHeight="1" x14ac:dyDescent="0.2">
      <c r="A8" s="49" t="s">
        <v>1</v>
      </c>
      <c r="B8" s="132" t="s">
        <v>230</v>
      </c>
      <c r="C8" s="131" t="s">
        <v>231</v>
      </c>
      <c r="D8" s="131" t="s">
        <v>232</v>
      </c>
      <c r="E8" s="132" t="s">
        <v>186</v>
      </c>
      <c r="F8" s="132" t="s">
        <v>21</v>
      </c>
      <c r="G8" s="76"/>
      <c r="H8" s="42"/>
    </row>
    <row r="9" spans="1:8" ht="180.75" customHeight="1" x14ac:dyDescent="0.2">
      <c r="A9" s="43" t="s">
        <v>2</v>
      </c>
      <c r="B9" s="122" t="s">
        <v>219</v>
      </c>
      <c r="C9" s="123" t="s">
        <v>220</v>
      </c>
      <c r="D9" s="123" t="s">
        <v>221</v>
      </c>
      <c r="E9" s="132" t="s">
        <v>186</v>
      </c>
      <c r="F9" s="132" t="s">
        <v>21</v>
      </c>
      <c r="G9" s="76"/>
      <c r="H9" s="42"/>
    </row>
    <row r="10" spans="1:8" ht="225.75" customHeight="1" x14ac:dyDescent="0.2">
      <c r="A10" s="43" t="s">
        <v>3</v>
      </c>
      <c r="B10" s="122" t="s">
        <v>222</v>
      </c>
      <c r="C10" s="123" t="s">
        <v>223</v>
      </c>
      <c r="D10" s="123" t="s">
        <v>224</v>
      </c>
      <c r="E10" s="132" t="s">
        <v>185</v>
      </c>
      <c r="F10" s="132" t="s">
        <v>21</v>
      </c>
      <c r="G10" s="76"/>
      <c r="H10" s="42"/>
    </row>
    <row r="11" spans="1:8" ht="102" x14ac:dyDescent="0.2">
      <c r="A11" s="43" t="s">
        <v>4</v>
      </c>
      <c r="B11" s="122" t="s">
        <v>174</v>
      </c>
      <c r="C11" s="123" t="s">
        <v>225</v>
      </c>
      <c r="D11" s="123" t="s">
        <v>226</v>
      </c>
      <c r="E11" s="132" t="s">
        <v>185</v>
      </c>
      <c r="F11" s="132" t="s">
        <v>21</v>
      </c>
      <c r="G11" s="76"/>
      <c r="H11" s="42"/>
    </row>
    <row r="12" spans="1:8" ht="127.5" x14ac:dyDescent="0.2">
      <c r="A12" s="43" t="s">
        <v>5</v>
      </c>
      <c r="B12" s="122" t="s">
        <v>211</v>
      </c>
      <c r="C12" s="123" t="s">
        <v>212</v>
      </c>
      <c r="D12" s="123" t="s">
        <v>213</v>
      </c>
      <c r="E12" s="132" t="s">
        <v>185</v>
      </c>
      <c r="F12" s="132" t="s">
        <v>21</v>
      </c>
      <c r="G12" s="76"/>
      <c r="H12" s="42"/>
    </row>
    <row r="13" spans="1:8" ht="95.25" customHeight="1" x14ac:dyDescent="0.2">
      <c r="A13" s="43" t="s">
        <v>6</v>
      </c>
      <c r="B13" s="122" t="s">
        <v>214</v>
      </c>
      <c r="C13" s="123" t="s">
        <v>215</v>
      </c>
      <c r="D13" s="123" t="s">
        <v>216</v>
      </c>
      <c r="E13" s="132" t="s">
        <v>186</v>
      </c>
      <c r="F13" s="132" t="s">
        <v>21</v>
      </c>
      <c r="G13" s="76"/>
      <c r="H13" s="42"/>
    </row>
    <row r="14" spans="1:8" ht="72.75" customHeight="1" x14ac:dyDescent="0.2">
      <c r="A14" s="43" t="s">
        <v>7</v>
      </c>
      <c r="B14" s="122" t="s">
        <v>217</v>
      </c>
      <c r="C14" s="121" t="s">
        <v>218</v>
      </c>
      <c r="D14" s="133" t="s">
        <v>416</v>
      </c>
      <c r="E14" s="132" t="s">
        <v>186</v>
      </c>
      <c r="F14" s="132" t="s">
        <v>21</v>
      </c>
      <c r="G14" s="76"/>
      <c r="H14" s="42"/>
    </row>
    <row r="15" spans="1:8" s="41" customFormat="1" ht="35.25" customHeight="1" x14ac:dyDescent="0.35">
      <c r="A15" s="218" t="s">
        <v>182</v>
      </c>
      <c r="B15" s="219"/>
      <c r="C15" s="219"/>
      <c r="D15" s="219"/>
      <c r="E15" s="219"/>
      <c r="F15" s="219"/>
      <c r="G15" s="219"/>
      <c r="H15" s="220"/>
    </row>
    <row r="16" spans="1:8" ht="89.25" x14ac:dyDescent="0.2">
      <c r="A16" s="44" t="s">
        <v>8</v>
      </c>
      <c r="B16" s="134" t="s">
        <v>15</v>
      </c>
      <c r="C16" s="135" t="s">
        <v>187</v>
      </c>
      <c r="D16" s="135" t="s">
        <v>188</v>
      </c>
      <c r="E16" s="136" t="s">
        <v>186</v>
      </c>
      <c r="F16" s="136" t="s">
        <v>21</v>
      </c>
      <c r="G16" s="76"/>
      <c r="H16" s="42"/>
    </row>
    <row r="17" spans="1:8" ht="229.5" customHeight="1" x14ac:dyDescent="0.2">
      <c r="A17" s="44" t="s">
        <v>9</v>
      </c>
      <c r="B17" s="134" t="s">
        <v>16</v>
      </c>
      <c r="C17" s="135" t="s">
        <v>209</v>
      </c>
      <c r="D17" s="135" t="s">
        <v>210</v>
      </c>
      <c r="E17" s="136" t="s">
        <v>186</v>
      </c>
      <c r="F17" s="136" t="s">
        <v>21</v>
      </c>
      <c r="G17" s="76"/>
      <c r="H17" s="42"/>
    </row>
    <row r="18" spans="1:8" ht="38.25" x14ac:dyDescent="0.2">
      <c r="A18" s="44" t="s">
        <v>10</v>
      </c>
      <c r="B18" s="134" t="s">
        <v>23</v>
      </c>
      <c r="C18" s="135" t="s">
        <v>206</v>
      </c>
      <c r="D18" s="135" t="s">
        <v>208</v>
      </c>
      <c r="E18" s="136" t="s">
        <v>184</v>
      </c>
      <c r="F18" s="136" t="s">
        <v>21</v>
      </c>
      <c r="G18" s="76"/>
      <c r="H18" s="42"/>
    </row>
    <row r="19" spans="1:8" ht="53.25" customHeight="1" x14ac:dyDescent="0.2">
      <c r="A19" s="45" t="s">
        <v>11</v>
      </c>
      <c r="B19" s="155"/>
      <c r="C19" s="156" t="s">
        <v>17</v>
      </c>
      <c r="D19" s="156"/>
      <c r="E19" s="155"/>
      <c r="F19" s="155"/>
      <c r="G19" s="76"/>
      <c r="H19" s="42"/>
    </row>
    <row r="36" spans="7:7" hidden="1" x14ac:dyDescent="0.25">
      <c r="G36" s="24" t="s">
        <v>12</v>
      </c>
    </row>
    <row r="37" spans="7:7" hidden="1" x14ac:dyDescent="0.25">
      <c r="G37" s="24" t="s">
        <v>13</v>
      </c>
    </row>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sheetData>
  <mergeCells count="3">
    <mergeCell ref="A6:H6"/>
    <mergeCell ref="A15:H15"/>
    <mergeCell ref="A4:H4"/>
  </mergeCells>
  <conditionalFormatting sqref="G7:G14">
    <cfRule type="cellIs" dxfId="236" priority="2" operator="between">
      <formula>0</formula>
      <formula>0</formula>
    </cfRule>
  </conditionalFormatting>
  <conditionalFormatting sqref="G16:G19">
    <cfRule type="cellIs" dxfId="235" priority="1" operator="between">
      <formula>0</formula>
      <formula>0</formula>
    </cfRule>
  </conditionalFormatting>
  <dataValidations count="1">
    <dataValidation type="list" allowBlank="1" showInputMessage="1" showErrorMessage="1" sqref="G16:G19">
      <formula1>$A$54:$A$55</formula1>
    </dataValidation>
  </dataValidations>
  <pageMargins left="0.7" right="0.7" top="0.75" bottom="0.75" header="0.3" footer="0.3"/>
  <pageSetup paperSize="8" scale="6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'AR1'!$A$58:$A$59</xm:f>
          </x14:formula1>
          <xm:sqref>G7:G14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O63"/>
  <sheetViews>
    <sheetView view="pageBreakPreview" zoomScaleNormal="75" zoomScaleSheetLayoutView="100" workbookViewId="0">
      <selection activeCell="B4" sqref="B4"/>
    </sheetView>
  </sheetViews>
  <sheetFormatPr defaultRowHeight="12.75" x14ac:dyDescent="0.2"/>
  <cols>
    <col min="1" max="1" width="13.140625" customWidth="1"/>
    <col min="2" max="2" width="14.28515625" customWidth="1"/>
    <col min="3" max="3" width="12.85546875" customWidth="1"/>
    <col min="4" max="4" width="18.7109375" bestFit="1" customWidth="1"/>
    <col min="5" max="5" width="70.28515625" customWidth="1"/>
    <col min="6" max="7" width="28.42578125" customWidth="1"/>
    <col min="8" max="9" width="23.42578125" customWidth="1"/>
    <col min="10" max="10" width="14.85546875" customWidth="1"/>
    <col min="11" max="11" width="15.28515625" customWidth="1"/>
    <col min="12" max="13" width="18.5703125" customWidth="1"/>
    <col min="14" max="14" width="19.5703125" customWidth="1"/>
    <col min="15" max="15" width="21.5703125" customWidth="1"/>
    <col min="16" max="16" width="29.28515625" customWidth="1"/>
    <col min="17" max="17" width="15.28515625" customWidth="1"/>
    <col min="18" max="18" width="18.5703125" customWidth="1"/>
    <col min="19" max="19" width="14.7109375" bestFit="1" customWidth="1"/>
    <col min="20" max="20" width="15.85546875" bestFit="1" customWidth="1"/>
    <col min="21" max="21" width="13.28515625" customWidth="1"/>
    <col min="22" max="22" width="12.7109375" customWidth="1"/>
    <col min="23" max="23" width="13.7109375" customWidth="1"/>
    <col min="24" max="24" width="41.28515625" customWidth="1"/>
  </cols>
  <sheetData>
    <row r="2" spans="1:15" ht="13.5" thickBot="1" x14ac:dyDescent="0.25">
      <c r="C2" t="s">
        <v>167</v>
      </c>
    </row>
    <row r="3" spans="1:15" s="11" customFormat="1" ht="26.25" customHeight="1" x14ac:dyDescent="0.4">
      <c r="C3" s="202" t="s">
        <v>30</v>
      </c>
      <c r="D3" s="203"/>
      <c r="E3" s="203"/>
      <c r="F3" s="203"/>
      <c r="G3" s="204"/>
      <c r="H3" s="205"/>
      <c r="I3" s="92"/>
    </row>
    <row r="4" spans="1:15" s="10" customFormat="1" ht="31.5" x14ac:dyDescent="0.25">
      <c r="C4" s="29" t="s">
        <v>31</v>
      </c>
      <c r="D4" s="50" t="s">
        <v>32</v>
      </c>
      <c r="E4" s="50" t="s">
        <v>156</v>
      </c>
      <c r="F4" s="187" t="s">
        <v>42</v>
      </c>
      <c r="G4" s="188"/>
      <c r="H4" s="30" t="s">
        <v>34</v>
      </c>
      <c r="I4" s="93"/>
    </row>
    <row r="5" spans="1:15" s="21" customFormat="1" ht="97.5" customHeight="1" thickBot="1" x14ac:dyDescent="0.25">
      <c r="C5" s="38" t="str">
        <f>'2. Ieviešana un uzraudzība'!A7:A7</f>
        <v>IR1</v>
      </c>
      <c r="D5" s="132" t="str">
        <f>'2. Ieviešana un uzraudzība'!B7</f>
        <v xml:space="preserve">Interešu konflikts vai kukuļi un cits nepelnīts labums sev vai citām personām </v>
      </c>
      <c r="E5" s="131" t="str">
        <f>'2. Ieviešana un uzraudzība'!C7</f>
        <v>Finansējuma saņēmēja iepirkuma procedūrā izvēlēts pretendents piegādes, pakalpojumu vai būvdarbu līguma slēgšanai, jo:
- finansējuma saņēmējs un pretendents atradās interešu konfliktā;
- tika maksāti kukuļi un sniegts cits nepelnīts labums sev vai citām personām</v>
      </c>
      <c r="F5" s="189" t="str">
        <f>'2. Ieviešana un uzraudzība'!E7:E7</f>
        <v>Finansējuma saņēmējs un tā iepirkuma procedūrā izraudzītais pretendents (līgumslēdzēja puse)</v>
      </c>
      <c r="G5" s="190"/>
      <c r="H5" s="23" t="str">
        <f>'2. Ieviešana un uzraudzība'!F7:F7</f>
        <v>Ārējais</v>
      </c>
      <c r="I5" s="94"/>
    </row>
    <row r="7" spans="1:15" x14ac:dyDescent="0.2">
      <c r="A7" t="s">
        <v>168</v>
      </c>
    </row>
    <row r="8" spans="1:15" ht="56.25" customHeight="1" x14ac:dyDescent="0.4">
      <c r="A8" s="184" t="s">
        <v>43</v>
      </c>
      <c r="B8" s="185"/>
      <c r="C8" s="186"/>
      <c r="D8" s="184" t="s">
        <v>44</v>
      </c>
      <c r="E8" s="185"/>
      <c r="F8" s="185"/>
      <c r="G8" s="185"/>
      <c r="H8" s="185"/>
      <c r="I8" s="185"/>
      <c r="J8" s="185"/>
      <c r="K8" s="185"/>
      <c r="L8" s="186"/>
      <c r="M8" s="184" t="s">
        <v>45</v>
      </c>
      <c r="N8" s="185"/>
      <c r="O8" s="186"/>
    </row>
    <row r="9" spans="1:15" ht="126" x14ac:dyDescent="0.25">
      <c r="A9" s="50" t="s">
        <v>51</v>
      </c>
      <c r="B9" s="50" t="s">
        <v>50</v>
      </c>
      <c r="C9" s="50" t="s">
        <v>56</v>
      </c>
      <c r="D9" s="50" t="s">
        <v>46</v>
      </c>
      <c r="E9" s="50" t="s">
        <v>47</v>
      </c>
      <c r="F9" s="51" t="s">
        <v>48</v>
      </c>
      <c r="G9" s="126" t="s">
        <v>302</v>
      </c>
      <c r="H9" s="126" t="s">
        <v>49</v>
      </c>
      <c r="I9" s="126" t="s">
        <v>303</v>
      </c>
      <c r="J9" s="51" t="s">
        <v>166</v>
      </c>
      <c r="K9" s="51" t="s">
        <v>160</v>
      </c>
      <c r="L9" s="51" t="s">
        <v>161</v>
      </c>
      <c r="M9" s="50" t="s">
        <v>52</v>
      </c>
      <c r="N9" s="50" t="s">
        <v>53</v>
      </c>
      <c r="O9" s="50" t="s">
        <v>57</v>
      </c>
    </row>
    <row r="10" spans="1:15" ht="15.75" x14ac:dyDescent="0.25">
      <c r="A10" s="198"/>
      <c r="B10" s="198"/>
      <c r="C10" s="209">
        <f>A10*B10</f>
        <v>0</v>
      </c>
      <c r="D10" s="221" t="s">
        <v>24</v>
      </c>
      <c r="E10" s="221"/>
      <c r="F10" s="221"/>
      <c r="G10" s="221"/>
      <c r="H10" s="221"/>
      <c r="I10" s="221"/>
      <c r="J10" s="222"/>
      <c r="K10" s="206"/>
      <c r="L10" s="206"/>
      <c r="M10" s="191">
        <f>A10+K10</f>
        <v>0</v>
      </c>
      <c r="N10" s="191">
        <f>B10+L10</f>
        <v>0</v>
      </c>
      <c r="O10" s="194">
        <f>M10*N10</f>
        <v>0</v>
      </c>
    </row>
    <row r="11" spans="1:15" ht="210" customHeight="1" x14ac:dyDescent="0.2">
      <c r="A11" s="198"/>
      <c r="B11" s="198"/>
      <c r="C11" s="209"/>
      <c r="D11" s="137" t="s">
        <v>137</v>
      </c>
      <c r="E11" s="124" t="s">
        <v>372</v>
      </c>
      <c r="F11" s="53"/>
      <c r="G11" s="95"/>
      <c r="H11" s="53"/>
      <c r="I11" s="95"/>
      <c r="J11" s="47"/>
      <c r="K11" s="207"/>
      <c r="L11" s="207"/>
      <c r="M11" s="192"/>
      <c r="N11" s="192"/>
      <c r="O11" s="195"/>
    </row>
    <row r="12" spans="1:15" ht="117.75" customHeight="1" x14ac:dyDescent="0.2">
      <c r="A12" s="198"/>
      <c r="B12" s="198"/>
      <c r="C12" s="209"/>
      <c r="D12" s="137" t="s">
        <v>138</v>
      </c>
      <c r="E12" s="124" t="s">
        <v>323</v>
      </c>
      <c r="F12" s="110"/>
      <c r="G12" s="95"/>
      <c r="H12" s="110"/>
      <c r="I12" s="95"/>
      <c r="J12" s="110"/>
      <c r="K12" s="207"/>
      <c r="L12" s="207"/>
      <c r="M12" s="192"/>
      <c r="N12" s="192"/>
      <c r="O12" s="195"/>
    </row>
    <row r="13" spans="1:15" ht="80.25" customHeight="1" x14ac:dyDescent="0.2">
      <c r="A13" s="198"/>
      <c r="B13" s="198"/>
      <c r="C13" s="209"/>
      <c r="D13" s="137" t="s">
        <v>139</v>
      </c>
      <c r="E13" s="124" t="s">
        <v>321</v>
      </c>
      <c r="F13" s="110"/>
      <c r="G13" s="95"/>
      <c r="H13" s="110"/>
      <c r="I13" s="95"/>
      <c r="J13" s="110"/>
      <c r="K13" s="207"/>
      <c r="L13" s="207"/>
      <c r="M13" s="192"/>
      <c r="N13" s="192"/>
      <c r="O13" s="195"/>
    </row>
    <row r="14" spans="1:15" ht="66.75" customHeight="1" x14ac:dyDescent="0.2">
      <c r="A14" s="198"/>
      <c r="B14" s="198"/>
      <c r="C14" s="209"/>
      <c r="D14" s="137" t="s">
        <v>140</v>
      </c>
      <c r="E14" s="124" t="s">
        <v>373</v>
      </c>
      <c r="F14" s="76"/>
      <c r="G14" s="95"/>
      <c r="H14" s="76"/>
      <c r="I14" s="95"/>
      <c r="J14" s="76"/>
      <c r="K14" s="207"/>
      <c r="L14" s="207"/>
      <c r="M14" s="192"/>
      <c r="N14" s="192"/>
      <c r="O14" s="195"/>
    </row>
    <row r="15" spans="1:15" ht="105" customHeight="1" x14ac:dyDescent="0.2">
      <c r="A15" s="198"/>
      <c r="B15" s="198"/>
      <c r="C15" s="209"/>
      <c r="D15" s="137" t="s">
        <v>252</v>
      </c>
      <c r="E15" s="131" t="s">
        <v>374</v>
      </c>
      <c r="F15" s="76"/>
      <c r="G15" s="95"/>
      <c r="H15" s="76"/>
      <c r="I15" s="95"/>
      <c r="J15" s="76"/>
      <c r="K15" s="207"/>
      <c r="L15" s="207"/>
      <c r="M15" s="192"/>
      <c r="N15" s="192"/>
      <c r="O15" s="195"/>
    </row>
    <row r="16" spans="1:15" ht="42.75" customHeight="1" x14ac:dyDescent="0.2">
      <c r="A16" s="198"/>
      <c r="B16" s="198"/>
      <c r="C16" s="209"/>
      <c r="D16" s="137" t="s">
        <v>329</v>
      </c>
      <c r="E16" s="149" t="s">
        <v>322</v>
      </c>
      <c r="F16" s="100"/>
      <c r="G16" s="95"/>
      <c r="H16" s="100"/>
      <c r="I16" s="95"/>
      <c r="J16" s="100"/>
      <c r="K16" s="207"/>
      <c r="L16" s="207"/>
      <c r="M16" s="192"/>
      <c r="N16" s="192"/>
      <c r="O16" s="195"/>
    </row>
    <row r="17" spans="1:15" ht="42.75" customHeight="1" x14ac:dyDescent="0.2">
      <c r="A17" s="198"/>
      <c r="B17" s="198"/>
      <c r="C17" s="209"/>
      <c r="D17" s="137" t="s">
        <v>330</v>
      </c>
      <c r="E17" s="124" t="s">
        <v>333</v>
      </c>
      <c r="F17" s="111"/>
      <c r="G17" s="95"/>
      <c r="H17" s="111"/>
      <c r="I17" s="95"/>
      <c r="J17" s="111"/>
      <c r="K17" s="207"/>
      <c r="L17" s="207"/>
      <c r="M17" s="192"/>
      <c r="N17" s="192"/>
      <c r="O17" s="195"/>
    </row>
    <row r="18" spans="1:15" ht="15" x14ac:dyDescent="0.2">
      <c r="A18" s="198"/>
      <c r="B18" s="198"/>
      <c r="C18" s="209"/>
      <c r="D18" s="157" t="s">
        <v>141</v>
      </c>
      <c r="E18" s="7" t="s">
        <v>26</v>
      </c>
      <c r="F18" s="76"/>
      <c r="G18" s="95"/>
      <c r="H18" s="76"/>
      <c r="I18" s="95"/>
      <c r="J18" s="76"/>
      <c r="K18" s="207"/>
      <c r="L18" s="207"/>
      <c r="M18" s="192"/>
      <c r="N18" s="192"/>
      <c r="O18" s="195"/>
    </row>
    <row r="19" spans="1:15" ht="15.75" x14ac:dyDescent="0.25">
      <c r="A19" s="198"/>
      <c r="B19" s="198"/>
      <c r="C19" s="209"/>
      <c r="D19" s="221" t="s">
        <v>190</v>
      </c>
      <c r="E19" s="221"/>
      <c r="F19" s="221"/>
      <c r="G19" s="221"/>
      <c r="H19" s="221"/>
      <c r="I19" s="221"/>
      <c r="J19" s="222"/>
      <c r="K19" s="207"/>
      <c r="L19" s="207"/>
      <c r="M19" s="192"/>
      <c r="N19" s="192"/>
      <c r="O19" s="195"/>
    </row>
    <row r="20" spans="1:15" ht="95.25" customHeight="1" x14ac:dyDescent="0.2">
      <c r="A20" s="198"/>
      <c r="B20" s="198"/>
      <c r="C20" s="209"/>
      <c r="D20" s="137" t="s">
        <v>142</v>
      </c>
      <c r="E20" s="124" t="s">
        <v>375</v>
      </c>
      <c r="F20" s="76"/>
      <c r="G20" s="95"/>
      <c r="H20" s="76"/>
      <c r="I20" s="95"/>
      <c r="J20" s="76"/>
      <c r="K20" s="207"/>
      <c r="L20" s="207"/>
      <c r="M20" s="192"/>
      <c r="N20" s="192"/>
      <c r="O20" s="195"/>
    </row>
    <row r="21" spans="1:15" ht="70.5" customHeight="1" x14ac:dyDescent="0.2">
      <c r="A21" s="198"/>
      <c r="B21" s="198"/>
      <c r="C21" s="209"/>
      <c r="D21" s="137" t="s">
        <v>404</v>
      </c>
      <c r="E21" s="124" t="s">
        <v>373</v>
      </c>
      <c r="F21" s="76"/>
      <c r="G21" s="95"/>
      <c r="H21" s="76"/>
      <c r="I21" s="95"/>
      <c r="J21" s="76"/>
      <c r="K21" s="207"/>
      <c r="L21" s="207"/>
      <c r="M21" s="192"/>
      <c r="N21" s="192"/>
      <c r="O21" s="195"/>
    </row>
    <row r="22" spans="1:15" ht="93.75" customHeight="1" x14ac:dyDescent="0.2">
      <c r="A22" s="198"/>
      <c r="B22" s="198"/>
      <c r="C22" s="209"/>
      <c r="D22" s="137" t="s">
        <v>324</v>
      </c>
      <c r="E22" s="131" t="s">
        <v>374</v>
      </c>
      <c r="F22" s="76"/>
      <c r="G22" s="95"/>
      <c r="H22" s="76"/>
      <c r="I22" s="95"/>
      <c r="J22" s="76"/>
      <c r="K22" s="207"/>
      <c r="L22" s="207"/>
      <c r="M22" s="192"/>
      <c r="N22" s="192"/>
      <c r="O22" s="195"/>
    </row>
    <row r="23" spans="1:15" ht="54.75" customHeight="1" x14ac:dyDescent="0.2">
      <c r="A23" s="198"/>
      <c r="B23" s="198"/>
      <c r="C23" s="209"/>
      <c r="D23" s="137" t="s">
        <v>143</v>
      </c>
      <c r="E23" s="124" t="s">
        <v>383</v>
      </c>
      <c r="F23" s="111"/>
      <c r="G23" s="95"/>
      <c r="H23" s="111"/>
      <c r="I23" s="95"/>
      <c r="J23" s="111"/>
      <c r="K23" s="207"/>
      <c r="L23" s="207"/>
      <c r="M23" s="192"/>
      <c r="N23" s="192"/>
      <c r="O23" s="195"/>
    </row>
    <row r="24" spans="1:15" ht="69" customHeight="1" x14ac:dyDescent="0.2">
      <c r="A24" s="198"/>
      <c r="B24" s="198"/>
      <c r="C24" s="209"/>
      <c r="D24" s="137" t="s">
        <v>331</v>
      </c>
      <c r="E24" s="124" t="s">
        <v>316</v>
      </c>
      <c r="F24" s="115"/>
      <c r="G24" s="95"/>
      <c r="H24" s="115"/>
      <c r="I24" s="95"/>
      <c r="J24" s="115"/>
      <c r="K24" s="207"/>
      <c r="L24" s="207"/>
      <c r="M24" s="192"/>
      <c r="N24" s="192"/>
      <c r="O24" s="195"/>
    </row>
    <row r="25" spans="1:15" ht="15" x14ac:dyDescent="0.2">
      <c r="A25" s="198"/>
      <c r="B25" s="198"/>
      <c r="C25" s="209"/>
      <c r="D25" s="81" t="s">
        <v>141</v>
      </c>
      <c r="E25" s="7" t="s">
        <v>26</v>
      </c>
      <c r="F25" s="76"/>
      <c r="G25" s="95"/>
      <c r="H25" s="76"/>
      <c r="I25" s="95"/>
      <c r="J25" s="76"/>
      <c r="K25" s="76"/>
      <c r="L25" s="76"/>
      <c r="M25" s="79"/>
      <c r="N25" s="79"/>
      <c r="O25" s="77"/>
    </row>
    <row r="27" spans="1:15" x14ac:dyDescent="0.2">
      <c r="A27" t="s">
        <v>169</v>
      </c>
    </row>
    <row r="28" spans="1:15" ht="72" customHeight="1" x14ac:dyDescent="0.4">
      <c r="A28" s="184" t="s">
        <v>45</v>
      </c>
      <c r="B28" s="185"/>
      <c r="C28" s="186"/>
      <c r="D28" s="213" t="s">
        <v>170</v>
      </c>
      <c r="E28" s="213"/>
      <c r="F28" s="213"/>
      <c r="G28" s="213"/>
      <c r="H28" s="213"/>
      <c r="I28" s="213"/>
      <c r="J28" s="213"/>
      <c r="K28" s="213"/>
      <c r="L28" s="213"/>
      <c r="M28" s="184" t="s">
        <v>55</v>
      </c>
      <c r="N28" s="185"/>
      <c r="O28" s="186"/>
    </row>
    <row r="29" spans="1:15" ht="110.25" x14ac:dyDescent="0.25">
      <c r="A29" s="50" t="s">
        <v>52</v>
      </c>
      <c r="B29" s="50" t="s">
        <v>53</v>
      </c>
      <c r="C29" s="50" t="s">
        <v>54</v>
      </c>
      <c r="D29" s="211" t="s">
        <v>157</v>
      </c>
      <c r="E29" s="211"/>
      <c r="F29" s="187" t="s">
        <v>152</v>
      </c>
      <c r="G29" s="188"/>
      <c r="H29" s="187" t="s">
        <v>153</v>
      </c>
      <c r="I29" s="212"/>
      <c r="J29" s="188"/>
      <c r="K29" s="31" t="s">
        <v>158</v>
      </c>
      <c r="L29" s="31" t="s">
        <v>159</v>
      </c>
      <c r="M29" s="50" t="s">
        <v>154</v>
      </c>
      <c r="N29" s="50" t="s">
        <v>155</v>
      </c>
      <c r="O29" s="51" t="s">
        <v>162</v>
      </c>
    </row>
    <row r="30" spans="1:15" x14ac:dyDescent="0.2">
      <c r="A30" s="214">
        <f>M10</f>
        <v>0</v>
      </c>
      <c r="B30" s="214">
        <f>N10</f>
        <v>0</v>
      </c>
      <c r="C30" s="209">
        <f>O10</f>
        <v>0</v>
      </c>
      <c r="D30" s="199"/>
      <c r="E30" s="199"/>
      <c r="F30" s="196"/>
      <c r="G30" s="197"/>
      <c r="H30" s="198"/>
      <c r="I30" s="198"/>
      <c r="J30" s="198"/>
      <c r="K30" s="198"/>
      <c r="L30" s="198"/>
      <c r="M30" s="214">
        <f>A30+K30</f>
        <v>0</v>
      </c>
      <c r="N30" s="214">
        <f>B30+L30</f>
        <v>0</v>
      </c>
      <c r="O30" s="209">
        <f>M30*N30</f>
        <v>0</v>
      </c>
    </row>
    <row r="31" spans="1:15" x14ac:dyDescent="0.2">
      <c r="A31" s="214"/>
      <c r="B31" s="214"/>
      <c r="C31" s="209"/>
      <c r="D31" s="199"/>
      <c r="E31" s="199"/>
      <c r="F31" s="196"/>
      <c r="G31" s="197"/>
      <c r="H31" s="198"/>
      <c r="I31" s="198"/>
      <c r="J31" s="198"/>
      <c r="K31" s="198"/>
      <c r="L31" s="198"/>
      <c r="M31" s="214"/>
      <c r="N31" s="214"/>
      <c r="O31" s="209"/>
    </row>
    <row r="54" spans="2:4" x14ac:dyDescent="0.2">
      <c r="B54" s="105"/>
      <c r="C54" s="105"/>
      <c r="D54" s="105"/>
    </row>
    <row r="55" spans="2:4" x14ac:dyDescent="0.2">
      <c r="B55" s="105">
        <v>1</v>
      </c>
      <c r="C55" s="105">
        <v>-1</v>
      </c>
      <c r="D55" s="105"/>
    </row>
    <row r="56" spans="2:4" x14ac:dyDescent="0.2">
      <c r="B56" s="105">
        <v>2</v>
      </c>
      <c r="C56" s="105">
        <v>-2</v>
      </c>
      <c r="D56" s="105"/>
    </row>
    <row r="57" spans="2:4" x14ac:dyDescent="0.2">
      <c r="B57" s="105">
        <v>3</v>
      </c>
      <c r="C57" s="105">
        <v>-3</v>
      </c>
      <c r="D57" s="105"/>
    </row>
    <row r="58" spans="2:4" x14ac:dyDescent="0.2">
      <c r="B58" s="105">
        <v>4</v>
      </c>
      <c r="C58" s="105">
        <v>-4</v>
      </c>
      <c r="D58" s="105"/>
    </row>
    <row r="59" spans="2:4" x14ac:dyDescent="0.2">
      <c r="B59" s="105">
        <v>5</v>
      </c>
      <c r="C59" s="105">
        <v>-5</v>
      </c>
      <c r="D59" s="105"/>
    </row>
    <row r="60" spans="2:4" x14ac:dyDescent="0.2">
      <c r="B60" s="105"/>
      <c r="C60" s="105"/>
      <c r="D60" s="105"/>
    </row>
    <row r="61" spans="2:4" x14ac:dyDescent="0.2">
      <c r="B61" s="105"/>
      <c r="C61" s="105"/>
      <c r="D61" s="105"/>
    </row>
    <row r="62" spans="2:4" x14ac:dyDescent="0.2">
      <c r="B62" s="105"/>
      <c r="C62" s="105"/>
      <c r="D62" s="105"/>
    </row>
    <row r="63" spans="2:4" x14ac:dyDescent="0.2">
      <c r="B63" s="105"/>
      <c r="C63" s="105"/>
      <c r="D63" s="105"/>
    </row>
  </sheetData>
  <mergeCells count="36">
    <mergeCell ref="M8:O8"/>
    <mergeCell ref="D29:E29"/>
    <mergeCell ref="H29:J29"/>
    <mergeCell ref="M28:O28"/>
    <mergeCell ref="M10:M24"/>
    <mergeCell ref="N10:N24"/>
    <mergeCell ref="O10:O24"/>
    <mergeCell ref="F29:G29"/>
    <mergeCell ref="C3:H3"/>
    <mergeCell ref="A8:C8"/>
    <mergeCell ref="D8:L8"/>
    <mergeCell ref="A28:C28"/>
    <mergeCell ref="D28:L28"/>
    <mergeCell ref="K10:K24"/>
    <mergeCell ref="L10:L24"/>
    <mergeCell ref="D10:J10"/>
    <mergeCell ref="D19:J19"/>
    <mergeCell ref="A10:A25"/>
    <mergeCell ref="B10:B25"/>
    <mergeCell ref="C10:C25"/>
    <mergeCell ref="F4:G4"/>
    <mergeCell ref="F5:G5"/>
    <mergeCell ref="A30:A31"/>
    <mergeCell ref="B30:B31"/>
    <mergeCell ref="C30:C31"/>
    <mergeCell ref="D30:E30"/>
    <mergeCell ref="H30:J30"/>
    <mergeCell ref="F30:G30"/>
    <mergeCell ref="F31:G31"/>
    <mergeCell ref="L30:L31"/>
    <mergeCell ref="M30:M31"/>
    <mergeCell ref="N30:N31"/>
    <mergeCell ref="O30:O31"/>
    <mergeCell ref="D31:E31"/>
    <mergeCell ref="H31:J31"/>
    <mergeCell ref="K30:K31"/>
  </mergeCells>
  <conditionalFormatting sqref="C10">
    <cfRule type="cellIs" dxfId="234" priority="30" operator="between">
      <formula>8</formula>
      <formula>16</formula>
    </cfRule>
    <cfRule type="cellIs" dxfId="233" priority="31" operator="between">
      <formula>4</formula>
      <formula>6</formula>
    </cfRule>
    <cfRule type="cellIs" dxfId="232" priority="32" operator="between">
      <formula>0</formula>
      <formula>3</formula>
    </cfRule>
  </conditionalFormatting>
  <conditionalFormatting sqref="O10">
    <cfRule type="cellIs" dxfId="231" priority="11" operator="between">
      <formula>8</formula>
      <formula>16</formula>
    </cfRule>
    <cfRule type="cellIs" dxfId="230" priority="12" operator="between">
      <formula>4</formula>
      <formula>6</formula>
    </cfRule>
    <cfRule type="cellIs" dxfId="229" priority="13" operator="between">
      <formula>0</formula>
      <formula>3</formula>
    </cfRule>
  </conditionalFormatting>
  <conditionalFormatting sqref="O30">
    <cfRule type="cellIs" dxfId="228" priority="8" operator="between">
      <formula>8</formula>
      <formula>16</formula>
    </cfRule>
    <cfRule type="cellIs" dxfId="227" priority="9" operator="between">
      <formula>4</formula>
      <formula>6</formula>
    </cfRule>
    <cfRule type="cellIs" dxfId="226" priority="10" operator="between">
      <formula>0</formula>
      <formula>3</formula>
    </cfRule>
  </conditionalFormatting>
  <conditionalFormatting sqref="C30">
    <cfRule type="cellIs" dxfId="225" priority="5" operator="between">
      <formula>8</formula>
      <formula>16</formula>
    </cfRule>
    <cfRule type="cellIs" dxfId="224" priority="6" operator="between">
      <formula>4</formula>
      <formula>6</formula>
    </cfRule>
    <cfRule type="cellIs" dxfId="223" priority="7" operator="between">
      <formula>0</formula>
      <formula>3</formula>
    </cfRule>
  </conditionalFormatting>
  <conditionalFormatting sqref="F11:F18 H11:H18 F20:F25 H20:H25">
    <cfRule type="cellIs" dxfId="222" priority="4" operator="between">
      <formula>0</formula>
      <formula>0</formula>
    </cfRule>
  </conditionalFormatting>
  <dataValidations count="4">
    <dataValidation type="list" allowBlank="1" showInputMessage="1" showErrorMessage="1" sqref="A10:B10">
      <formula1>positive</formula1>
    </dataValidation>
    <dataValidation type="list" allowBlank="1" showInputMessage="1" showErrorMessage="1" sqref="K30:L31 K10:L10">
      <formula1>negative</formula1>
    </dataValidation>
    <dataValidation type="list" allowBlank="1" showInputMessage="1" showErrorMessage="1" sqref="J20:J25">
      <formula1>$A$44:$A$46</formula1>
    </dataValidation>
    <dataValidation type="list" allowBlank="1" showInputMessage="1" showErrorMessage="1" sqref="F20:F25 H20:H25">
      <formula1>$A$49:$A$50</formula1>
    </dataValidation>
  </dataValidations>
  <pageMargins left="0.70866141732283472" right="0.70866141732283472" top="0.74803149606299213" bottom="0.74803149606299213" header="0.31496062992125984" footer="0.31496062992125984"/>
  <pageSetup paperSize="8" scale="43"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'S:\Users\HOGNALE\AppData\Local\Microsoft\Windows\Temporary Internet Files\Content.Outlook\YFN29NSQ\[Fraud Risk Assessment Tool - 4.4.13.xlsx]A. Operating Environment'!#REF!</xm:f>
          </x14:formula1>
          <xm:sqref>F19:J19</xm:sqref>
        </x14:dataValidation>
        <x14:dataValidation type="list" allowBlank="1" showInputMessage="1" showErrorMessage="1">
          <x14:formula1>
            <xm:f>'AR1'!$A$53:$A$55</xm:f>
          </x14:formula1>
          <xm:sqref>J11:J18</xm:sqref>
        </x14:dataValidation>
        <x14:dataValidation type="list" allowBlank="1" showInputMessage="1" showErrorMessage="1">
          <x14:formula1>
            <xm:f>'AR1'!$A$58:$A$59</xm:f>
          </x14:formula1>
          <xm:sqref>H11:H18 F11:F18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25</vt:i4>
      </vt:variant>
    </vt:vector>
  </HeadingPairs>
  <TitlesOfParts>
    <vt:vector size="50" baseType="lpstr">
      <vt:lpstr>Metodikas 2.pielikums</vt:lpstr>
      <vt:lpstr>1. Projektu iesniedzēju atlase</vt:lpstr>
      <vt:lpstr>AR1</vt:lpstr>
      <vt:lpstr>AR2</vt:lpstr>
      <vt:lpstr>AR3</vt:lpstr>
      <vt:lpstr>ARX</vt:lpstr>
      <vt:lpstr>Sheet1</vt:lpstr>
      <vt:lpstr>2. Ieviešana un uzraudzība</vt:lpstr>
      <vt:lpstr>IR1</vt:lpstr>
      <vt:lpstr>IR2</vt:lpstr>
      <vt:lpstr>IR3</vt:lpstr>
      <vt:lpstr>IR4</vt:lpstr>
      <vt:lpstr>IR5</vt:lpstr>
      <vt:lpstr>IR6</vt:lpstr>
      <vt:lpstr>IR7</vt:lpstr>
      <vt:lpstr>IR8</vt:lpstr>
      <vt:lpstr>IR9</vt:lpstr>
      <vt:lpstr>IR10</vt:lpstr>
      <vt:lpstr>IR11</vt:lpstr>
      <vt:lpstr>IRXX</vt:lpstr>
      <vt:lpstr>3. Maksājumi un deklarēšana</vt:lpstr>
      <vt:lpstr>MDR1</vt:lpstr>
      <vt:lpstr>MDR2</vt:lpstr>
      <vt:lpstr>MDR3</vt:lpstr>
      <vt:lpstr>MDRX</vt:lpstr>
      <vt:lpstr>negative</vt:lpstr>
      <vt:lpstr>positive</vt:lpstr>
      <vt:lpstr>'2. Ieviešana un uzraudzība'!Print_Area</vt:lpstr>
      <vt:lpstr>'3. Maksājumi un deklarēšana'!Print_Area</vt:lpstr>
      <vt:lpstr>'AR1'!Print_Area</vt:lpstr>
      <vt:lpstr>'AR2'!Print_Area</vt:lpstr>
      <vt:lpstr>'AR3'!Print_Area</vt:lpstr>
      <vt:lpstr>ARX!Print_Area</vt:lpstr>
      <vt:lpstr>'IR1'!Print_Area</vt:lpstr>
      <vt:lpstr>'IR10'!Print_Area</vt:lpstr>
      <vt:lpstr>'IR11'!Print_Area</vt:lpstr>
      <vt:lpstr>'IR2'!Print_Area</vt:lpstr>
      <vt:lpstr>'IR3'!Print_Area</vt:lpstr>
      <vt:lpstr>'IR4'!Print_Area</vt:lpstr>
      <vt:lpstr>'IR5'!Print_Area</vt:lpstr>
      <vt:lpstr>'IR6'!Print_Area</vt:lpstr>
      <vt:lpstr>'IR7'!Print_Area</vt:lpstr>
      <vt:lpstr>'IR8'!Print_Area</vt:lpstr>
      <vt:lpstr>'IR9'!Print_Area</vt:lpstr>
      <vt:lpstr>IRXX!Print_Area</vt:lpstr>
      <vt:lpstr>'MDR1'!Print_Area</vt:lpstr>
      <vt:lpstr>'MDR2'!Print_Area</vt:lpstr>
      <vt:lpstr>'MDR3'!Print_Area</vt:lpstr>
      <vt:lpstr>MDRX!Print_Area</vt:lpstr>
      <vt:lpstr>'Metodikas 2.pielikums'!Print_Area</vt:lpstr>
    </vt:vector>
  </TitlesOfParts>
  <Company>Moore Stephens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cholmes</dc:creator>
  <cp:lastModifiedBy>Artūrs Pētersons</cp:lastModifiedBy>
  <cp:lastPrinted>2017-11-27T15:11:08Z</cp:lastPrinted>
  <dcterms:created xsi:type="dcterms:W3CDTF">2013-01-09T11:58:16Z</dcterms:created>
  <dcterms:modified xsi:type="dcterms:W3CDTF">2017-12-05T13:57:35Z</dcterms:modified>
  <cp:contentStatus/>
</cp:coreProperties>
</file>