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S:\IEVIEŠANAS UZRAUDZĪBA\ZIŅOJUMI\MK_zinojumi\2024.gads\Divmenesu zinojumi\2_jūnijs-julijs_iesn_MK_lidz_31.07.2024\4_IESNIEGTS VK_NELABOT\"/>
    </mc:Choice>
  </mc:AlternateContent>
  <xr:revisionPtr revIDLastSave="0" documentId="13_ncr:1_{45891D3A-1C22-490A-86FC-D8A1363F930C}" xr6:coauthVersionLast="47" xr6:coauthVersionMax="47" xr10:uidLastSave="{00000000-0000-0000-0000-000000000000}"/>
  <bookViews>
    <workbookView xWindow="-110" yWindow="-110" windowWidth="19420" windowHeight="10300" xr2:uid="{A897C2B6-5DCB-4DF7-91BA-755502137D08}"/>
  </bookViews>
  <sheets>
    <sheet name="Laika grafiks 21-27" sheetId="1" r:id="rId1"/>
  </sheets>
  <definedNames>
    <definedName name="_xlnm._FilterDatabase" localSheetId="0" hidden="1">'Laika grafiks 21-27'!$A$4:$Z$232</definedName>
    <definedName name="_xlnm.Print_Area" localSheetId="0">'Laika grafiks 21-27'!$A$1:$Z$239</definedName>
    <definedName name="_xlnm.Print_Titles" localSheetId="0">'Laika grafiks 21-27'!$4:$5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0" i="1" l="1"/>
  <c r="S10" i="1"/>
  <c r="Q10" i="1"/>
  <c r="R34" i="1"/>
  <c r="S34" i="1"/>
  <c r="Q34" i="1"/>
  <c r="R226" i="1"/>
  <c r="S226" i="1"/>
  <c r="Q226" i="1"/>
  <c r="R97" i="1"/>
  <c r="S97" i="1"/>
  <c r="Q97" i="1"/>
  <c r="Q227" i="1" l="1"/>
</calcChain>
</file>

<file path=xl/sharedStrings.xml><?xml version="1.0" encoding="utf-8"?>
<sst xmlns="http://schemas.openxmlformats.org/spreadsheetml/2006/main" count="3999" uniqueCount="1010">
  <si>
    <t>PM Nr.</t>
  </si>
  <si>
    <t>Prior. Nr.</t>
  </si>
  <si>
    <t xml:space="preserve">Prioritātes nosaukums </t>
  </si>
  <si>
    <t>Name of Priority</t>
  </si>
  <si>
    <t>SAM Nr.</t>
  </si>
  <si>
    <t>SAM nosaukums</t>
  </si>
  <si>
    <t>Name of SO</t>
  </si>
  <si>
    <t>ĪSAIS SAM NOSAUKUMS</t>
  </si>
  <si>
    <t>SHORT NAME OF SPECIFIC OBJECITVE</t>
  </si>
  <si>
    <t>Pasākuma Nr.</t>
  </si>
  <si>
    <t>Pasākuma nosaukums</t>
  </si>
  <si>
    <t>Name of measure</t>
  </si>
  <si>
    <t>ĪSAIS PASĀKUMA NOSAUKUMS</t>
  </si>
  <si>
    <t>SHORT NAME OF MEASURE</t>
  </si>
  <si>
    <t>Kārtas Nr.</t>
  </si>
  <si>
    <t>Fonds</t>
  </si>
  <si>
    <t>ES FONDU finansējums 
(ieskaitot elastības finansējumu)*</t>
  </si>
  <si>
    <t>KOPĀ (ar nac. līdzfinansējumu +15%**)</t>
  </si>
  <si>
    <t xml:space="preserve">NACIONĀLAIS līdzfinansējums </t>
  </si>
  <si>
    <t>Atbildīgā iestāde</t>
  </si>
  <si>
    <t>TEHNISKĀ KOLONNA 
RISKA LĪMENIS</t>
  </si>
  <si>
    <t>Iesniegšana apstiprināšanai MK (gads un ceturksnis)</t>
  </si>
  <si>
    <t>1.1.</t>
  </si>
  <si>
    <t>Pētniecība un prasmes</t>
  </si>
  <si>
    <t>1.1.Research and skills</t>
  </si>
  <si>
    <t>1.1.1.</t>
  </si>
  <si>
    <t xml:space="preserve"> “Pētniecības un inovāciju kapacitātes stiprināšana un progresīvu tehnoloģiju ieviešana  kopējā P&amp;A sistēmā”</t>
  </si>
  <si>
    <t>Strengthening research and innovation capacity and implementation of advanced technologies in the overall R&amp;D system</t>
  </si>
  <si>
    <t>P&amp;I kapacitātes stiprināšana</t>
  </si>
  <si>
    <t>Strengthening of R&amp;I capacity</t>
  </si>
  <si>
    <t>1.1.1.1.</t>
  </si>
  <si>
    <t>Zinātnes politikas ieviešana,vadība un kapacitātes stiprināšana</t>
  </si>
  <si>
    <t>Science policy implementation, management and capacity building</t>
  </si>
  <si>
    <t>Zinātnes politikas attīstība</t>
  </si>
  <si>
    <t>Development of science policy</t>
  </si>
  <si>
    <t>_</t>
  </si>
  <si>
    <t>ERAF</t>
  </si>
  <si>
    <t>IZM</t>
  </si>
  <si>
    <t>Apstiprināts</t>
  </si>
  <si>
    <t>APSTIPRINĀTS</t>
  </si>
  <si>
    <t>1.1.1.2.</t>
  </si>
  <si>
    <t>RIS3 pētniecības un inovācijas centri</t>
  </si>
  <si>
    <t>RIS3 research and innovation centers</t>
  </si>
  <si>
    <t>RIS3 P&amp;A centri</t>
  </si>
  <si>
    <t>RIS3 R&amp;D centers</t>
  </si>
  <si>
    <t>2024 II</t>
  </si>
  <si>
    <t>2024 III</t>
  </si>
  <si>
    <t>PLĀNOJAS</t>
  </si>
  <si>
    <t>Strengthening research and innovation capacity and introduction of advanced technologies in the overall R&amp;D system</t>
  </si>
  <si>
    <t>1.1.1.3.</t>
  </si>
  <si>
    <t>Praktiskas ievirzes pētījumi</t>
  </si>
  <si>
    <t>Industry-driven research</t>
  </si>
  <si>
    <t>2025 II</t>
  </si>
  <si>
    <t>2025 III</t>
  </si>
  <si>
    <t>1.1.1.5.</t>
  </si>
  <si>
    <t>Latvijas pilnvērtīga dalība Apvārsnis Eiropa programmā, tajā skaitā nodrošinot kompleksu atbalsta instrumentu klāstu un sasaisti ar RIS3 specializācijas jomu attīstīšanu</t>
  </si>
  <si>
    <t>Complete participation of Latvia in the Horizon Europe programme, including providing a range of complex support tools and connection with the development of RIS3 specialization areas</t>
  </si>
  <si>
    <t>Dalība Apvārsnis Eiropa programmā</t>
  </si>
  <si>
    <t>Participation in Horizon Europe</t>
  </si>
  <si>
    <t>N/A</t>
  </si>
  <si>
    <t>IZSTRĀDĒ</t>
  </si>
  <si>
    <t>1.1.1.6.</t>
  </si>
  <si>
    <t>Zinātniskās darbības digitalizācija un  dalība Eiropas Atvērtajā zinātnes mākonī (EOSC market place pakalpojumu iegāde)</t>
  </si>
  <si>
    <t>Digitalisation of scientific activities and participation in the European Open Science Cloud (purchase of EOSC market place services)</t>
  </si>
  <si>
    <t>Zinātnes digitalizācija</t>
  </si>
  <si>
    <t>Science digitalisation</t>
  </si>
  <si>
    <t>2024 IV</t>
  </si>
  <si>
    <t>P&amp;I kapacitātes stiprināšana P&amp;A sistēmā</t>
  </si>
  <si>
    <t>1.1.1.7.</t>
  </si>
  <si>
    <t>Inovāciju granti studentiem</t>
  </si>
  <si>
    <t>Innovation grants for students</t>
  </si>
  <si>
    <t>1.1.1.8.</t>
  </si>
  <si>
    <t>Doktorantūras granti</t>
  </si>
  <si>
    <t>Doctoral studies grants</t>
  </si>
  <si>
    <t>1.1.1.9.</t>
  </si>
  <si>
    <t>Pēcdoktorantūras pētījumi</t>
  </si>
  <si>
    <t>Postdoctoral grants</t>
  </si>
  <si>
    <t>2024 I</t>
  </si>
  <si>
    <t>1.1.2.</t>
  </si>
  <si>
    <t xml:space="preserve"> “Prasmju attīstīšana viedās specializācijas,  industriālās pārejas un uzņēmējdarbības veicināšanai”</t>
  </si>
  <si>
    <t>Developing skills to promote smart specialization, industrial transition and entrepreneurship</t>
  </si>
  <si>
    <t>RIS3 prasmju attīstība</t>
  </si>
  <si>
    <t>RIS3 skill development</t>
  </si>
  <si>
    <t>1.1.2.1.</t>
  </si>
  <si>
    <t>RIS3 industriālās prasmes</t>
  </si>
  <si>
    <t>RIS3 industrial skills</t>
  </si>
  <si>
    <t>Prasmju attīstība</t>
  </si>
  <si>
    <t>Skill development</t>
  </si>
  <si>
    <t>2025 I</t>
  </si>
  <si>
    <t>EM</t>
  </si>
  <si>
    <t>1.2.</t>
  </si>
  <si>
    <t>Atbalsts uzņēmējdarbībai</t>
  </si>
  <si>
    <t>1.2. Business support</t>
  </si>
  <si>
    <t>1.2.1.</t>
  </si>
  <si>
    <t>“Pētniecības un inovāciju kapacitātes stiprināšana un progresīvu tehnoloģiju ieviešana uzņēmumiem ”</t>
  </si>
  <si>
    <t>Strengthening research and innovation capacity and introduction of advanced technologies for companies</t>
  </si>
  <si>
    <t>P&amp;I kapacitātes stiprināšana uzņēmumiem</t>
  </si>
  <si>
    <t>Strengthening of R&amp;I capacity for companies</t>
  </si>
  <si>
    <t>1.2.1.1.</t>
  </si>
  <si>
    <t>Atbalsts jaunu produktu attīstībai un internacionalizācijai</t>
  </si>
  <si>
    <t>Support for new product development and internationalization</t>
  </si>
  <si>
    <t>Inovāciju klasteri</t>
  </si>
  <si>
    <t>Innovation clusters</t>
  </si>
  <si>
    <t>Uzsākta UK rakstiskā procedūra 12.06.2024</t>
  </si>
  <si>
    <t>1.2.1.2.</t>
  </si>
  <si>
    <t>Produktivitātes aizdevumi (t.sk., ar kapitāla atlaidi) inovatīvām iekārtām, pētniecībai un attīstībai, tehnoloģiju pārnesei</t>
  </si>
  <si>
    <t>Productive loans (including capital rebates) for innovative equipment, research and development, technology transfer</t>
  </si>
  <si>
    <t>Produktivitātes aizdevumi inovācijām</t>
  </si>
  <si>
    <t>Productive loans for innovation</t>
  </si>
  <si>
    <t>N/A, jo FI</t>
  </si>
  <si>
    <t>1.2.1.3.</t>
  </si>
  <si>
    <t>Uzņēmuma atbalsts dalībai kapitāla tirgos</t>
  </si>
  <si>
    <t>Support for participation of enterprises in capital markets</t>
  </si>
  <si>
    <t>Support for participation in capital markets</t>
  </si>
  <si>
    <t>1.2.1.4.</t>
  </si>
  <si>
    <t>Atbalsts tehnoloģiju pārneses sistēmas pilnveidošanai</t>
  </si>
  <si>
    <t>Support for the improvement of technology transfer system</t>
  </si>
  <si>
    <t> Tehnoloģiju pārnese</t>
  </si>
  <si>
    <t>Technology transfer</t>
  </si>
  <si>
    <t>1.2.2.</t>
  </si>
  <si>
    <t xml:space="preserve"> “Izmantot digitalizācijas priekšrocības uzņēmējdarbības attīstībai ”</t>
  </si>
  <si>
    <t>Use the advantages of digitalisation for business development</t>
  </si>
  <si>
    <t>Digitalizācija uzņēmējdarbības attīstībai</t>
  </si>
  <si>
    <t>Digitalisation for business development</t>
  </si>
  <si>
    <t>1.2.2.1.</t>
  </si>
  <si>
    <t>Atbalsts procesu digitalizācijai komercdarbībā</t>
  </si>
  <si>
    <t>Support for digitization of processes in commercial activities</t>
  </si>
  <si>
    <t>Komercdarbības procesu digitalizācija</t>
  </si>
  <si>
    <t>Digitization of commercial processes</t>
  </si>
  <si>
    <t>1.2.2.2.</t>
  </si>
  <si>
    <t>Individuālās garantijas digitalizācijai un automatizācijai</t>
  </si>
  <si>
    <t>Individual guarantees for digitalisation and automation</t>
  </si>
  <si>
    <t>Garantijas digitalizācijai</t>
  </si>
  <si>
    <t>Guarantees for digitalisation</t>
  </si>
  <si>
    <t>1.2.3.</t>
  </si>
  <si>
    <t>"Veicināt ilgtspējīgu izaugsmi, konkurētspēju un darba vietu radīšanu MVU, tostarp ar produktīvām  investīcijām”</t>
  </si>
  <si>
    <t>Promote sustainable growth, competitiveness and job creation for SMEs, including through productive investments</t>
  </si>
  <si>
    <t>MVU konkurētspēja</t>
  </si>
  <si>
    <t>Competitiveness of SMEs</t>
  </si>
  <si>
    <t>1.2.3.1.</t>
  </si>
  <si>
    <t>Atbalsts MVU inovatīvas uzņēmējdarbības attīstībai</t>
  </si>
  <si>
    <t>Support for innovative business development  for SMEs</t>
  </si>
  <si>
    <t xml:space="preserve">Atbalsts MVU </t>
  </si>
  <si>
    <t>Support for SMEs</t>
  </si>
  <si>
    <t>1.2.3.2.</t>
  </si>
  <si>
    <t>Iespējkapitāla ieguldījumi</t>
  </si>
  <si>
    <t>Venture capital investments</t>
  </si>
  <si>
    <t>Iespējkapitāls</t>
  </si>
  <si>
    <t>Venture capital</t>
  </si>
  <si>
    <t>1.2.3.3.</t>
  </si>
  <si>
    <t>Starta, izaugsmes aizdevumi</t>
  </si>
  <si>
    <t>Start-up, growth loans</t>
  </si>
  <si>
    <t>1.2.3.4.</t>
  </si>
  <si>
    <t>Garantijas, portfeļgarantijas pilna cikla uzņēmējdarbībai</t>
  </si>
  <si>
    <t>Guarantees, portfolio guarantees for full cycle entrepreneurship</t>
  </si>
  <si>
    <t>Aizdevumu garantijas</t>
  </si>
  <si>
    <t>Loan guarantees</t>
  </si>
  <si>
    <t>1.2.3.5.</t>
  </si>
  <si>
    <t>Aizdevumi, produktivitātes kāpināšanai (investīcijas un apgrozāmie līdzekļi)</t>
  </si>
  <si>
    <t>Loans for increasing productivity (investments and working capital)</t>
  </si>
  <si>
    <t>Aizdevumi</t>
  </si>
  <si>
    <t>Loans</t>
  </si>
  <si>
    <t>1.2.3.6.</t>
  </si>
  <si>
    <t>Tūrisma produktu attīstības programma</t>
  </si>
  <si>
    <t>Development of tourism products</t>
  </si>
  <si>
    <t>Tūrisma atbalsta programma</t>
  </si>
  <si>
    <t>Tourism support program</t>
  </si>
  <si>
    <t>1.2.3.7.</t>
  </si>
  <si>
    <t>Atbalsts jaunu darba vietu radīšanai uz eksportu orientētiem komersantiem</t>
  </si>
  <si>
    <t>Support for creation of new jobs for export oriented companies</t>
  </si>
  <si>
    <t>Atbalsts jaunu darba vietu radīšanai</t>
  </si>
  <si>
    <t>Support for creation of new jobs</t>
  </si>
  <si>
    <t>1.3.</t>
  </si>
  <si>
    <t>Digitalizācija</t>
  </si>
  <si>
    <t>1.3. Digitization</t>
  </si>
  <si>
    <t>1.3.1.</t>
  </si>
  <si>
    <t>“Izmantot digitalizācijas priekšrocības  iedzīvotājiem, uzņēmumiem, pētniecības organizācijām un publiskajām iestādēm”</t>
  </si>
  <si>
    <t>Reaping the advantages of digitalisation for citizens, companies, research organisations and public authorities</t>
  </si>
  <si>
    <t>Digitalizācijas priekšrocības</t>
  </si>
  <si>
    <t xml:space="preserve"> Digitalisation advantages</t>
  </si>
  <si>
    <t>1.3.1.1.</t>
  </si>
  <si>
    <t>IKT risinājumu un pakalpojumu attīstība un iespēju radīšana privātajam sektoram</t>
  </si>
  <si>
    <t>Development of ICT solutions and services  and creation of opportunities for private sector</t>
  </si>
  <si>
    <t>IKT platformas</t>
  </si>
  <si>
    <t>ICT solutions</t>
  </si>
  <si>
    <t>VARAM</t>
  </si>
  <si>
    <t>1.3.1.2.</t>
  </si>
  <si>
    <t xml:space="preserve">Inovācijas laboratorija digitalizācijas priekšrocību izmantošanai </t>
  </si>
  <si>
    <t>Innovation laboratory for the use of advantages of digitalisation</t>
  </si>
  <si>
    <t xml:space="preserve">Inovācijas laboratorija </t>
  </si>
  <si>
    <t xml:space="preserve">Innovation laboratory </t>
  </si>
  <si>
    <t>VK</t>
  </si>
  <si>
    <t>1.4.</t>
  </si>
  <si>
    <t>Digitālā savienojamība</t>
  </si>
  <si>
    <t>1.4. Digital connectivity</t>
  </si>
  <si>
    <t>1.4.1.</t>
  </si>
  <si>
    <t xml:space="preserve"> “Uzlabot digitālo savienojamību”</t>
  </si>
  <si>
    <t>Enhancing digital connectivity</t>
  </si>
  <si>
    <t>Digital connectivity</t>
  </si>
  <si>
    <t>1.4.1.1.</t>
  </si>
  <si>
    <t>Platjoslas infrastruktūras attīstība
(pēdējā jūdze)</t>
  </si>
  <si>
    <t>Broadband infrastructure development
(last mile)</t>
  </si>
  <si>
    <t xml:space="preserve">Platjoslas infrastruktūra
</t>
  </si>
  <si>
    <t>Broadband, last mile</t>
  </si>
  <si>
    <t>SM</t>
  </si>
  <si>
    <t>KAVĒJAS</t>
  </si>
  <si>
    <t>1.4.1.4.</t>
  </si>
  <si>
    <t>Vienotā kiberdrošības infrastruktūra</t>
  </si>
  <si>
    <t>Unified Cyber ​​Security Infrastructure</t>
  </si>
  <si>
    <t>Kiberdrošības infrastruktūra</t>
  </si>
  <si>
    <t>Cyber ​​Security Infrastructure</t>
  </si>
  <si>
    <t>2.1.</t>
  </si>
  <si>
    <t>Klimata pārmaiņu mazināšana un pielāgošanās klimata pārmaiņām</t>
  </si>
  <si>
    <t>2.1.Climate change mitigation and adaptation</t>
  </si>
  <si>
    <t>2.1.1.</t>
  </si>
  <si>
    <t>“Energoefektivitātes veicināšana un siltumnīcefekta gāzu emisiju samazināšana”</t>
  </si>
  <si>
    <t>Promoting energy efficiency and reducing greenhouse gas emissions</t>
  </si>
  <si>
    <t xml:space="preserve">Energoefektivitātes paaugstināšana </t>
  </si>
  <si>
    <t>Increasing energy efficiency</t>
  </si>
  <si>
    <t>2.1.1.1.</t>
  </si>
  <si>
    <t>Energoefektivitātes paaugstināšana dzīvojamās ēkās, t.sk. attīstot ESKO tirgu (daudzīvokļu, privātās un neliela dzīvokļu skaita ēku kompleksos)</t>
  </si>
  <si>
    <t>Increasing energy efficiency in residental apartment buildings including ESCO market (multi apartment, private and small amount apartment buildings)</t>
  </si>
  <si>
    <t xml:space="preserve">Dzīvojamo ēku energoefektivitāte </t>
  </si>
  <si>
    <t xml:space="preserve">Energy efficiency in residental buildings </t>
  </si>
  <si>
    <t>2.1.1.2.</t>
  </si>
  <si>
    <t>AER izmantošana un energoefektivitātes paaugstināšana rūpniecībā un komersantos</t>
  </si>
  <si>
    <t>Use of renewable energy resources and increase energy efficiency in industry and economic operators</t>
  </si>
  <si>
    <t>AER un energoefektivitāte rūpniecībā un komersantos</t>
  </si>
  <si>
    <t xml:space="preserve">Renewable energy resources and energy efficiency in industry and economic operators </t>
  </si>
  <si>
    <t>2.1.1.3.</t>
  </si>
  <si>
    <t>AER izmantošana un energoefektivitātes paaugstināšana lokālajā un individuālajā siltumapgādē un aukstumapgādē</t>
  </si>
  <si>
    <t xml:space="preserve">Use of renewable energy resources and increase energy efficiency in local and individual heating and cooling systems. </t>
  </si>
  <si>
    <t xml:space="preserve">AER un energoefektivitāte siltumapgādē </t>
  </si>
  <si>
    <t>Posmotie projekti</t>
  </si>
  <si>
    <t>KEM</t>
  </si>
  <si>
    <t>2.1.1.4.</t>
  </si>
  <si>
    <t>Energoefektivitātes paaugstināšana valsts ēkās</t>
  </si>
  <si>
    <t xml:space="preserve">Increasing energy efficiency in public buildings </t>
  </si>
  <si>
    <t xml:space="preserve">Valsts ēku energoefektivitāte </t>
  </si>
  <si>
    <t xml:space="preserve">Energy efficiency in public buildings </t>
  </si>
  <si>
    <t>2.1.1.5.</t>
  </si>
  <si>
    <t>Klimata neitrāli risinājumi profesionālās izglītības iestāžu un koledžu izglītības programmās, vidē un infrastruktūrā</t>
  </si>
  <si>
    <t xml:space="preserve">Climate neutral solutions for professional education institution and college education programmes, environment and infrastructure </t>
  </si>
  <si>
    <t xml:space="preserve">Kilmatneitralitāte profesionālās izglītības iestādēs un koledžās </t>
  </si>
  <si>
    <t>Climate neutral solutions for professional education institutions and colleges</t>
  </si>
  <si>
    <t>IPIA izņēmums (UK lēm. 23.04.2024)</t>
  </si>
  <si>
    <t>2.1.1.6.</t>
  </si>
  <si>
    <t>Pašvaldību ēku energoefektivitātes paaugstināšana</t>
  </si>
  <si>
    <t xml:space="preserve">Increasing energy efficiency in municipal buildings </t>
  </si>
  <si>
    <t xml:space="preserve">Pašvaldību ēku energoefektivitāte </t>
  </si>
  <si>
    <t xml:space="preserve">Energy efficiency in municipal buildings </t>
  </si>
  <si>
    <t>Plānots izskatīt 25.07.2024 AK</t>
  </si>
  <si>
    <t xml:space="preserve">Uzsaukums par elastības finansējuma apjomu 2026.g. </t>
  </si>
  <si>
    <t>2.1.1.7.</t>
  </si>
  <si>
    <t xml:space="preserve">Zinātniskās infrastruktūras energoefektivitātes pasākumi  </t>
  </si>
  <si>
    <t xml:space="preserve">State institution infrastructure optimization </t>
  </si>
  <si>
    <t>Valsts iestāžu  infrastruktūras optimizācija</t>
  </si>
  <si>
    <t>2.1.1.8.</t>
  </si>
  <si>
    <t>Energoefektivitāti veicinoši pasākumi kultūras infrastruktūrā</t>
  </si>
  <si>
    <t xml:space="preserve">Measures promoting energy efficiency in cultural infrastructure </t>
  </si>
  <si>
    <t xml:space="preserve">Kultūras infrastruktūras energoefektivitāte </t>
  </si>
  <si>
    <t xml:space="preserve">Energy efficiency in cultural infrastructure </t>
  </si>
  <si>
    <t>2.1.2.</t>
  </si>
  <si>
    <t>“Atjaunojamo energoresursu enerģijas veicināšana - biometāns”</t>
  </si>
  <si>
    <t xml:space="preserve">Promoting renewable energy - biomethan </t>
  </si>
  <si>
    <t>AER - biometāns</t>
  </si>
  <si>
    <t xml:space="preserve">Renewable energy - biomethan </t>
  </si>
  <si>
    <t>2.1.2.0.</t>
  </si>
  <si>
    <t>KF</t>
  </si>
  <si>
    <t>2.1.3.</t>
  </si>
  <si>
    <t>“Veicināt pielāgošanos klimata pārmaiņām, risku novēršanu un noturību pret katastrofām”</t>
  </si>
  <si>
    <t>Promoting climate change adaptation and disaster risk prevention and resilience</t>
  </si>
  <si>
    <t>Pielāgošanās klimata pārmaiņām</t>
  </si>
  <si>
    <t xml:space="preserve">Adaptation to climate change </t>
  </si>
  <si>
    <t>2.1.3.1.</t>
  </si>
  <si>
    <t>Pašvaldību pielāgošanās klimata pārmaiņām</t>
  </si>
  <si>
    <t>Adaptation to climate change in municipalities</t>
  </si>
  <si>
    <t>Uzsaukums par elastības finansējuma apjomu 2026.g.</t>
  </si>
  <si>
    <t>2.1.3.2.</t>
  </si>
  <si>
    <t>Nacionālas nozīmes plūdu un krasta erozijas pasākumi</t>
  </si>
  <si>
    <t>Flooding and coastal erosion measures of national importance</t>
  </si>
  <si>
    <t xml:space="preserve">Plūdu risku samazināšana </t>
  </si>
  <si>
    <t>Reducing flood risks</t>
  </si>
  <si>
    <t>2.1.3.3.</t>
  </si>
  <si>
    <t>Katastrofu risku mazināšanas pasākumi</t>
  </si>
  <si>
    <t>Disaster risk reduction measures</t>
  </si>
  <si>
    <t>IeM</t>
  </si>
  <si>
    <t>2.2.</t>
  </si>
  <si>
    <t>Vides aizsardzība un attīstība</t>
  </si>
  <si>
    <t>2.2. Environmental protection and development</t>
  </si>
  <si>
    <t>2.2.1.</t>
  </si>
  <si>
    <t>“Veicināt ilgtspējīgu ūdenssaimniecību”</t>
  </si>
  <si>
    <t xml:space="preserve">Promoting sustainable water management </t>
  </si>
  <si>
    <t xml:space="preserve">Ūdenssaimniecība </t>
  </si>
  <si>
    <t>Water management</t>
  </si>
  <si>
    <t>2.2.1.1.</t>
  </si>
  <si>
    <t>Notekūdeņu un to dūņu apsaimniekošanas sistēmas attīstība piesārņojuma samazināšanai</t>
  </si>
  <si>
    <t>Development of a management system for waste water and its sludge to reduce pollution</t>
  </si>
  <si>
    <t xml:space="preserve">Notekūdeņu apsaimniekošana </t>
  </si>
  <si>
    <t xml:space="preserve">Wastewater management </t>
  </si>
  <si>
    <t>Promoting sustainable water management</t>
  </si>
  <si>
    <t>2.2.2.</t>
  </si>
  <si>
    <t>“Pārejas uz aprites ekonomiku veicināšana”</t>
  </si>
  <si>
    <t>Promoting the transition to a circular economy</t>
  </si>
  <si>
    <t xml:space="preserve">Aprites ekonomikas veicināšana </t>
  </si>
  <si>
    <t>Promoting of circular economy</t>
  </si>
  <si>
    <t>2.2.2.1.</t>
  </si>
  <si>
    <t>Atkritumu šķirošana, pārstrāde un reģenerācija</t>
  </si>
  <si>
    <t xml:space="preserve">Waste sortig, recycling and recovery </t>
  </si>
  <si>
    <t>Waste sortig, recycling and recovery</t>
  </si>
  <si>
    <t>2.2.2.2.</t>
  </si>
  <si>
    <t>Atkritumu dalītā vākšana</t>
  </si>
  <si>
    <t>Separate waste collection</t>
  </si>
  <si>
    <t>2.2.2.3.</t>
  </si>
  <si>
    <t>Notekūdeņu dūņu pārstrāde</t>
  </si>
  <si>
    <t>Sewage sludge recycling</t>
  </si>
  <si>
    <t>2.2.2.4.</t>
  </si>
  <si>
    <t>Aprites ekonomikas principu ieviešana</t>
  </si>
  <si>
    <t>2.2.3.</t>
  </si>
  <si>
    <t>“Uzlabot dabas aizsardzību un bioloģisko daudzveidību, “zaļo” infrastruktūru, it īpaši pilsētvidē, un samazināt piesārņojumu”</t>
  </si>
  <si>
    <t>Enhancing protection and preservation of nature, biodiversity and green infrastructure, especially in urban areas, and reducing all forms of pollution</t>
  </si>
  <si>
    <t>Bioloģiskās daudzveidības uzlabošana un piesārņojuma mazināšana</t>
  </si>
  <si>
    <t>Enhancing biodiversity and reducing pollution</t>
  </si>
  <si>
    <t>2.2.3.2.</t>
  </si>
  <si>
    <t>Vides izglītību veicinoši pasākumi sabiedrības informētībai un prasmju attīstībai</t>
  </si>
  <si>
    <t>Measures for environmental education to promot public awareness and skills development</t>
  </si>
  <si>
    <t>Vides izglītības veicināšana</t>
  </si>
  <si>
    <t>Promoting environmental education</t>
  </si>
  <si>
    <t>2.2.3.3.</t>
  </si>
  <si>
    <t>Pasākumi bioloģiskās daudzveidības veicināšanai un saglabāšanai</t>
  </si>
  <si>
    <t>Measures to promote and conserve biodiversity</t>
  </si>
  <si>
    <t>Bioloģiskās daudzveidības veicināšana un saglabāšana</t>
  </si>
  <si>
    <t>Biodiversity</t>
  </si>
  <si>
    <t>2.2.3.4.</t>
  </si>
  <si>
    <t>Vides monitoringa attīstība harmonizētai vides un klimata datu informācijas nodrošināšanai</t>
  </si>
  <si>
    <t>Development of environmental monitoring for harmonised provision of environmental and climate data information</t>
  </si>
  <si>
    <t xml:space="preserve">Vides monitorings </t>
  </si>
  <si>
    <t>Environmental monitoring</t>
  </si>
  <si>
    <t>Enhancing protection and preservation of nature, biodiversity and green infrastructure, including in urban areas, and reducing all forms of pollution</t>
  </si>
  <si>
    <t>VM</t>
  </si>
  <si>
    <t>2.2.3.5.</t>
  </si>
  <si>
    <t>Gaisa piesārņojuma samazināšanas pasākumi pašvaldībās</t>
  </si>
  <si>
    <t>Air pollution reduction measures in municipalities</t>
  </si>
  <si>
    <t xml:space="preserve">Gaisa piesārņojuma samazināšana </t>
  </si>
  <si>
    <t>Reduction of air pollution in municipalities</t>
  </si>
  <si>
    <t>2.2.3.6.</t>
  </si>
  <si>
    <t>Gaisa piesārņojumu mazinošu pasākumu īstenošana, uzlabojot mājsaimniecību siltumapgādes sistēmas</t>
  </si>
  <si>
    <t>Implementation of measures to reduce air pollution by improving household heat supply systems</t>
  </si>
  <si>
    <t>Gaisa piesārņojumu mazinoši pasākumi mājsaimniecībās</t>
  </si>
  <si>
    <t>Air pollution reducing measures in households</t>
  </si>
  <si>
    <t>2.2.3.7.</t>
  </si>
  <si>
    <t>Gaisa piesārņojošo vielu emisiju samazināšana pašvaldību siltumapgādē</t>
  </si>
  <si>
    <t>Reduction of air pollutants emissions  in municipal heat supply</t>
  </si>
  <si>
    <t>Filtru nomaiņa enerģētikas uzņēmumos</t>
  </si>
  <si>
    <t>Replacement of filters in heat supply companies</t>
  </si>
  <si>
    <t>2.3.</t>
  </si>
  <si>
    <t>Ilgtspējīga mobilitāte</t>
  </si>
  <si>
    <t>2.3. Promotion of sustainable multimodal urban mobility</t>
  </si>
  <si>
    <t>2.3.1.</t>
  </si>
  <si>
    <t>“Veicināt ilgtspējīgu daudzveidu mobilitāti pilsētās”</t>
  </si>
  <si>
    <t>Promoting sustainable multimodal urban mobility</t>
  </si>
  <si>
    <t>Ilgtspējīga daudzveidu mobilitāte</t>
  </si>
  <si>
    <t>Sustainable multimodal mobility</t>
  </si>
  <si>
    <t>2.3.1.1.</t>
  </si>
  <si>
    <t>Satiksmes plūsmas viedās tehnoloģijas</t>
  </si>
  <si>
    <t>Smart traffic flow technologies</t>
  </si>
  <si>
    <t>Satiksmes viedās tehnoloģijas</t>
  </si>
  <si>
    <t>Smart traffic technologies</t>
  </si>
  <si>
    <t>2.3.1.2.</t>
  </si>
  <si>
    <t xml:space="preserve">Multimodāls sabiedriskā transporta tīkls </t>
  </si>
  <si>
    <t>Multimodal public transport network</t>
  </si>
  <si>
    <t xml:space="preserve"> 20.06.2024. </t>
  </si>
  <si>
    <t>Uzsākta UK rakstiskā procedūra 09.07.2024</t>
  </si>
  <si>
    <t>2.3.1.3.</t>
  </si>
  <si>
    <t>Veloinfrastruktūras attīstība</t>
  </si>
  <si>
    <t>Development of cycling infrastructure</t>
  </si>
  <si>
    <t>2.3.1.4.</t>
  </si>
  <si>
    <t xml:space="preserve">Bezemisiju vilcieni </t>
  </si>
  <si>
    <t>Zero-emission trains</t>
  </si>
  <si>
    <t>2.3.1.5.</t>
  </si>
  <si>
    <t xml:space="preserve">Risinājuma modelējums ES Zaļā kursa jomā </t>
  </si>
  <si>
    <t>Research in the field of the EU Green Deal</t>
  </si>
  <si>
    <t xml:space="preserve">Pētījumi ES Zaļā kursa jomā </t>
  </si>
  <si>
    <t>2.4.</t>
  </si>
  <si>
    <t>AER izmantošanas transportā veicināšana</t>
  </si>
  <si>
    <t>2.4. Promoting the use of RES in transport</t>
  </si>
  <si>
    <t>2.4.1.</t>
  </si>
  <si>
    <t>“Veicināt ilgtspējīgu multimodālu mobilitāti, veicinot elektrotransportlīdzekļu izmantošanu”</t>
  </si>
  <si>
    <t>Promoting sustainable multimodal mobility by the development of charging infrastructure for electric vehicles</t>
  </si>
  <si>
    <t>Elektrotransportlīdzekļu lieljaudas uzlādes infrastruktūra</t>
  </si>
  <si>
    <t>High power charging infrastructure for electric vehicles</t>
  </si>
  <si>
    <t>2.4.1.1.</t>
  </si>
  <si>
    <t xml:space="preserve">Elektrotransportlīdzekļiem paredzēti lieljaudas uzlādes punkti </t>
  </si>
  <si>
    <t>High power recharging points for electric vehicles</t>
  </si>
  <si>
    <t xml:space="preserve">Elektrotransportlīdzekļu lieljaudas uzlādes punkti </t>
  </si>
  <si>
    <t xml:space="preserve">High power recharging points for electric vehicles </t>
  </si>
  <si>
    <t>2.4.1.2.</t>
  </si>
  <si>
    <t>Bezemisiju vilcienu iegāde - elektrovilcieni</t>
  </si>
  <si>
    <t>Purchase of zero emission trains - electric trains</t>
  </si>
  <si>
    <t>Electric trains</t>
  </si>
  <si>
    <t>2.4.1.3.</t>
  </si>
  <si>
    <t>Bezemisiju (bateriju) vilcieni</t>
  </si>
  <si>
    <t>Zero emission (battery) trains</t>
  </si>
  <si>
    <t>2.5.</t>
  </si>
  <si>
    <t>Enerģētiskās neatkarības un atjaunīgās enerģijas kapacitātes celšana</t>
  </si>
  <si>
    <t>2.5.1.</t>
  </si>
  <si>
    <t>"Ieguldījumi, kas atbalsta STEP mērķu sasniegšanu"</t>
  </si>
  <si>
    <t>Contributions that support the achievement of STEP objectives</t>
  </si>
  <si>
    <t>2.5.1.0.</t>
  </si>
  <si>
    <t>3.1.</t>
  </si>
  <si>
    <t>Ilgtspējīga TEN-T infrastruktūra</t>
  </si>
  <si>
    <t>3.1. Sustainable TEN-T infrastructure</t>
  </si>
  <si>
    <t>3.1.1.</t>
  </si>
  <si>
    <t>“Attīstīt ilgtspējīgu, pret klimatu izturīgu, inteliģentu, drošu un vairākveidu TEN-T infrastruktūru”</t>
  </si>
  <si>
    <t>Development of a climate resilient, intelligent, secure, sustainable and intermodal TEN-T infrastructure</t>
  </si>
  <si>
    <t>TEN-T infrastruktūras attīstība</t>
  </si>
  <si>
    <t>Development of TEN-T infrastructure</t>
  </si>
  <si>
    <t>3.1.1.1.</t>
  </si>
  <si>
    <t xml:space="preserve">Dzelzceļa transporta attīstība un energoefektivitātes uzlabošana sabiedriskajos pasažieru pārvadājumos
</t>
  </si>
  <si>
    <t>Development of railway transport and improvement of energy efficiency in public passenger transport</t>
  </si>
  <si>
    <t xml:space="preserve">Dzelzceļa transporta infrastruktūras attīstība 
</t>
  </si>
  <si>
    <t>Development of railway transport infrastructure</t>
  </si>
  <si>
    <t>3.1.1.2.</t>
  </si>
  <si>
    <t>Ieguldījumi TEN-T tīkla autoceļu drošībā un vides piekļūstamībā</t>
  </si>
  <si>
    <t>Development of the main national roads in the TEN-T network</t>
  </si>
  <si>
    <t>Valsts galveno autoceļu attīstība</t>
  </si>
  <si>
    <t>Development of the main national roads</t>
  </si>
  <si>
    <t>3.1.1.3.</t>
  </si>
  <si>
    <t>Eiropas transporta tīklā esošās dzelzceļa infrastruktūras attīstība</t>
  </si>
  <si>
    <t>Development of the railway infrastructure on the European transport network</t>
  </si>
  <si>
    <t>Dzelzceļa pasažieru infrastruktūras attīstība</t>
  </si>
  <si>
    <t>Development of railway passenger infrastructure</t>
  </si>
  <si>
    <t>3.1.1.4.</t>
  </si>
  <si>
    <t>Rīgas pilsētas transporta infrastruktūras attīstība</t>
  </si>
  <si>
    <t>Development of transport infrastructure in Riga city</t>
  </si>
  <si>
    <t>Rīgas transporta infrastruktūras attīstība</t>
  </si>
  <si>
    <t>Development of transport infrastructure in Riga</t>
  </si>
  <si>
    <t>3.1.1.5.</t>
  </si>
  <si>
    <t>Nacionālās nozīmes centru maģistrālo ielu un esošo maršrutu attīstība</t>
  </si>
  <si>
    <t xml:space="preserve">Development of main streets of the centers of national importance and existing routes </t>
  </si>
  <si>
    <t>Nacionālās nozīmes centru ielu infrastruktūras attīstība</t>
  </si>
  <si>
    <t>Development of street infrastructure of centers of national importance</t>
  </si>
  <si>
    <t>3.1.1.6.</t>
  </si>
  <si>
    <t>Lielo ostu publiskās infrastruktūras attīstība</t>
  </si>
  <si>
    <t>Development of public infrastructure for large ports</t>
  </si>
  <si>
    <t>Lielo ostu infrastruktūras attīstība</t>
  </si>
  <si>
    <t>Development of the large ports' infrastructure</t>
  </si>
  <si>
    <t>3.1.1.7.</t>
  </si>
  <si>
    <t>Iekšzemes intermodālo termināļu ("sauso ostu") attīstības projekti</t>
  </si>
  <si>
    <t>Projects of development of inland intermodal terminals ("dry ports")</t>
  </si>
  <si>
    <t xml:space="preserve">Intermodālais loģistikas centrs (“Sausā osta”)   </t>
  </si>
  <si>
    <t>Intermodal terminal ("dry port")</t>
  </si>
  <si>
    <t>FM</t>
  </si>
  <si>
    <t>3.1.1.8.</t>
  </si>
  <si>
    <t>Robežšķērsošanas punktu attīstība</t>
  </si>
  <si>
    <t>4.1.</t>
  </si>
  <si>
    <t>Veselības veicināšana un aprūpe</t>
  </si>
  <si>
    <t>4.1. Health promotion and care</t>
  </si>
  <si>
    <t>4.1.1.</t>
  </si>
  <si>
    <t>“Nodrošināt vienlīdzīgu piekļuvi veselības aprūpei un stiprināt veselības sistēmu, tostarp primārās veselības aprūpes noturību, un sekmēt pāreju no aprūpes iestādē uz ģimenē un kopienā balstītu aprūpi”</t>
  </si>
  <si>
    <t>Ensuring equal access to health care and fostering resilience of health systems, including primary care, and promoting the transition from institutional to family-based and community-based care;</t>
  </si>
  <si>
    <t>Vienlīdzīga piekļuve veselības aprūpei</t>
  </si>
  <si>
    <t>Equal access to health care</t>
  </si>
  <si>
    <t>4.1.1.1.</t>
  </si>
  <si>
    <t>Ārstniecības iestāžu infrastruktūras attīstība</t>
  </si>
  <si>
    <t>Development of the infrastructure of medical institutions</t>
  </si>
  <si>
    <t>4.1.1.2.</t>
  </si>
  <si>
    <t>P.Stradiņa klīniskās universitātes slimnīcas infrastruktūras attīstība</t>
  </si>
  <si>
    <t>Infrastructure development of P.Stradiņa Clinical University Hospital</t>
  </si>
  <si>
    <t>P. Stradiņa slimnīcas infrastruktūras attīstība</t>
  </si>
  <si>
    <t>4.1.1.3.</t>
  </si>
  <si>
    <t xml:space="preserve">Primārās veselības aprūpes lomas stiprināšana, attīstot infrastruktūru </t>
  </si>
  <si>
    <t>Strengthening the role of primary health care by developing infrastructure</t>
  </si>
  <si>
    <t>Primārās veselības aprūpes infrastruktūras attīstība</t>
  </si>
  <si>
    <t>Development of primary healthcare infrastructure</t>
  </si>
  <si>
    <t>4.1.1.4.</t>
  </si>
  <si>
    <t>Veselības aprūpes pārvaldības sistēmas stiprināšana un digitalizācija, attīstot digitālos risinājumus</t>
  </si>
  <si>
    <t>Strengthening and digitalisation of the healthcare management system through the development of digital solutions</t>
  </si>
  <si>
    <t>Veselības nozares digitalizācija</t>
  </si>
  <si>
    <t>Digitalisationof the health sector</t>
  </si>
  <si>
    <t>4.1.1.5.</t>
  </si>
  <si>
    <t>Neatliekamās medicīniskās palīdzības dienesta attīstība</t>
  </si>
  <si>
    <t>Development of the Emergency Medical Service</t>
  </si>
  <si>
    <t>4.1.2.</t>
  </si>
  <si>
    <t xml:space="preserve"> “Uzlabot vienlīdzīgu un savlaicīgu piekļuvi kvalitatīviem, ilgtspējīgiem un izmaksu ziņā pieejamiem veselības aprūpes, veselības veicināšanas un slimību profilakses pakalpojumiem, uzlabojot veselības aprūpes sistēmu efektivitāti un izturētspēju”</t>
  </si>
  <si>
    <t>Enhancing equal and timely provision of quality, sustainable and affordable health care, health promotion and disease prevention services, improving the efficiency and resilience of health care systems</t>
  </si>
  <si>
    <t>Uzlabota veselības aprūpes sistēmas efektivitāte un izturētspēja</t>
  </si>
  <si>
    <t>Enhancing efficiency and resilience of the healthcare system</t>
  </si>
  <si>
    <t>4.1.2.1.</t>
  </si>
  <si>
    <t>Nacionāla mēroga veselības veicināšanas un slimību profilakses pasākumi</t>
  </si>
  <si>
    <t>National health promotion and disease prevention measures</t>
  </si>
  <si>
    <t>Nacionāla mēroga veselības veicināšana un slimību profilakse</t>
  </si>
  <si>
    <t>National health promotion and disease prevention</t>
  </si>
  <si>
    <t>ESF</t>
  </si>
  <si>
    <t>4.1.2.2.</t>
  </si>
  <si>
    <t>Veselības veicināšanas un slimību profilakses pasākumu īstenošana vietējai sabiedrībai</t>
  </si>
  <si>
    <t>Implementation of health promotion and disease prevention measures for the local community</t>
  </si>
  <si>
    <t>Veselības veicināšana un slimību profilakse pašvaldībās</t>
  </si>
  <si>
    <t>Health promotion and disease prevention in municipalities</t>
  </si>
  <si>
    <t>4.1.2.3.</t>
  </si>
  <si>
    <t>Pasākumi atkarīgo personu resocializācijai un atgriešanai darba tirgū, kā arī preventīvie pasākumi jauniešiem</t>
  </si>
  <si>
    <t>Measures to resocialise and return dependants to the labour market, as well as prevention measures for young people</t>
  </si>
  <si>
    <t>Procesu atkarībām profilakse un resocializācija</t>
  </si>
  <si>
    <t>Prevention and resocialisation of processes for addictions</t>
  </si>
  <si>
    <t>4.1.2.4.</t>
  </si>
  <si>
    <t>Pierādījumos balstītu narkotiku lietošanas profilakses programmu īstenošana un profilakses kvalitātes standartu ieviešana</t>
  </si>
  <si>
    <t>Implementation of evidence-based drug prevention programmes and implementation of quality standards for prevention</t>
  </si>
  <si>
    <t>Narkotiku lietošanas profilakse</t>
  </si>
  <si>
    <t>Prevention of drug use</t>
  </si>
  <si>
    <t>4.1.2.5.</t>
  </si>
  <si>
    <t>Piesaistīt un noturēt ārstniecības personas darbam valsts apmaksāto veselības aprūpes pakalpojumu sektorā, īpaši stacionāros</t>
  </si>
  <si>
    <t>Attract and retain medical practitioners for work in the sector of state-paid health care services, especially inpatient</t>
  </si>
  <si>
    <t xml:space="preserve">Ārstniecības personu piesaiste </t>
  </si>
  <si>
    <t>Attract of medical personnel</t>
  </si>
  <si>
    <t>4.1.2.6.</t>
  </si>
  <si>
    <t>Uzlabot izglītības iespējas ārstniecības personām, t.sk. uzlabojot tālākizglītības pieejamību</t>
  </si>
  <si>
    <t>Improve educational opportunities for medical personnel, incl. improving access to further education</t>
  </si>
  <si>
    <t>Ārstniecības personu tālākizglītība</t>
  </si>
  <si>
    <t>Life- long learning for medical staff</t>
  </si>
  <si>
    <t>4.1.2.7.</t>
  </si>
  <si>
    <t>Pilnveidot pacientu drošību un aprūpes kvalitāti</t>
  </si>
  <si>
    <t>Improve patient safety and quality of care</t>
  </si>
  <si>
    <t>4.1.2.8.</t>
  </si>
  <si>
    <t>Nevalstisko organizāciju iesaiste veselības veicināšanas un slimību profilakses pasākumu īstenošanā</t>
  </si>
  <si>
    <t>Involvement of NGOs in the implementation of health promotion and disease prevention measures</t>
  </si>
  <si>
    <t>NVO iesaiste veselības veicināšanā un slimību profilaksē</t>
  </si>
  <si>
    <t>Involvement of NGOs in health promotion and disease prevention</t>
  </si>
  <si>
    <t>4.2.</t>
  </si>
  <si>
    <t>Izglītība, prasmes un mūžizglītība</t>
  </si>
  <si>
    <t>4.2. Education, skills and lifelong learning</t>
  </si>
  <si>
    <t>4.2.1.</t>
  </si>
  <si>
    <t>“Uzlabot vienlīdzīgu piekļuvi iekļaujošiem un kvalitatīviem pakalpojumiem izglītības, mācību un mūžizglītības jomā, attīstot pieejamu infrastruktūru, tostarp, veicinot noturību izglītošanā un mācībā attālinātā un tiešsaistes režīmā”</t>
  </si>
  <si>
    <t>Improving equal access to inclusive and quality services in education, training and lifelong learning through developing accessible infrastructure, including by fostering resilience for distance and on-line education and training</t>
  </si>
  <si>
    <t>Infrastruktūra iekļaujošiem un kvalitatīviem pakalpojumiem izglītībā</t>
  </si>
  <si>
    <t>Infrastructure for inclusive and quality services in education</t>
  </si>
  <si>
    <t>4.2.1.1.</t>
  </si>
  <si>
    <t>Infrastruktūras izveide starpnozaru sadarbības un atbalsta sistēmas izveidei bērnu attīstībai</t>
  </si>
  <si>
    <t>Creation of infrastructure for the creation of intersectoral cooperation and support system for children's development</t>
  </si>
  <si>
    <t>Pedagoģiski psiholoģiskā atbalsta dienests</t>
  </si>
  <si>
    <t>Pedagogical-psychological support service</t>
  </si>
  <si>
    <t>4.2.1.2.</t>
  </si>
  <si>
    <t xml:space="preserve">Izveidot asistīvo tehnoloģiju (tehnisko palīglīdzekļu) apmaiņas sistēmu izglītības iestādēm </t>
  </si>
  <si>
    <t>To create an exchange system of assistive technologies (technical aids) for educational institutions</t>
  </si>
  <si>
    <t>Tehnisko palīglīdzekļu apmaiņas sistēma</t>
  </si>
  <si>
    <t>Technical aids exchange system</t>
  </si>
  <si>
    <t>"Uzlabot vienlīdzīgu piekļuvi iekļaujošiem un kvalitatīviem pakalpojumiem izglītības, mācību un mūžizglītības jomā, attīstot pieejamu infrastruktūru, tostarp, veicinot noturību izglītošanā un mācībā attālinātā un tiešsaistes režīmā”</t>
  </si>
  <si>
    <t>4.2.1.3.</t>
  </si>
  <si>
    <t>Infrastruktūras un mācību vides pilnveide efektīvas, kvalitatīvas un mūsdienīgas izglītības īstenošanai speciālās izglītības iestādēs</t>
  </si>
  <si>
    <t>Improvement of the infrastructure and learning environment for the implementation of effective, high-quality and modern education in special education institutions</t>
  </si>
  <si>
    <t>Speciālā izglītība</t>
  </si>
  <si>
    <t>Special education</t>
  </si>
  <si>
    <t>4.2.1.4.</t>
  </si>
  <si>
    <t>Izglītības iestāžu nodrošinājums pilnveidotā vispārējās izglītības satura kvalitatīvai ieviešanai pirmsskolas izglītības pakāpē</t>
  </si>
  <si>
    <t>Provision of educational institutions for the qualitative implementation of the improved general education content at the pre-school education level</t>
  </si>
  <si>
    <t>Pirmsskolas izglītības iestāžu mācību līdzekļi un aprīkojums</t>
  </si>
  <si>
    <t>Teaching aids and equipment of pre-school educational institutions</t>
  </si>
  <si>
    <t>4.2.1.5.</t>
  </si>
  <si>
    <t>Izglītības iestāžu nodrošinājums pilnveidotā vispārējās izglītības satura kvalitatīvai ieviešanai pamata un vidējās izglītības pakāpē</t>
  </si>
  <si>
    <t>Provision of educational institutions for the qualitative implementation of the improved general education content at the basic and secondary education level</t>
  </si>
  <si>
    <t>Izglītības iestāžu mācību līdzekļi un aprīkojums</t>
  </si>
  <si>
    <t>Teaching aids and equipment of educational institutions</t>
  </si>
  <si>
    <t>2025 IV</t>
  </si>
  <si>
    <t>4.2.1.6.</t>
  </si>
  <si>
    <t xml:space="preserve">Profesionālās izglītības iestāžu un koledžu mācību vide nozarēm aktuālo prasmju apguvei </t>
  </si>
  <si>
    <t>The learning environment of vocational education institutions and colleges for learning relevant skills for industries</t>
  </si>
  <si>
    <t>Profesionālās izglītības iestāžu infrastruktūra</t>
  </si>
  <si>
    <t>Infrastructure of vocational education institutions</t>
  </si>
  <si>
    <t>4.2.1.7.</t>
  </si>
  <si>
    <t>Pirmsskolas izglītības iestāžu infrastruktūras attīstība</t>
  </si>
  <si>
    <t>Development of pre-school education infrastructure</t>
  </si>
  <si>
    <t>Pirmsskolas izglītības iestāžu infrastruktūra</t>
  </si>
  <si>
    <t>Infrastructure of pre-school educational institutions</t>
  </si>
  <si>
    <t xml:space="preserve">4.2.1.8. </t>
  </si>
  <si>
    <t>Augstskolu studiju vides modernizācija</t>
  </si>
  <si>
    <t>Modernization of the study environment of higher education institutions</t>
  </si>
  <si>
    <t>Augstskolu infrastruktūra</t>
  </si>
  <si>
    <t>Infrastructure of higher education institutions</t>
  </si>
  <si>
    <t>4.2.2.</t>
  </si>
  <si>
    <t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duālās apmācības sistēmu un māceklības ieviešanu” </t>
  </si>
  <si>
    <t>Improving the quality, inclusiveness, effectiveness and labour market relevance of education and training systems including through validation of non-formal and informal learning, to support acquisition of key competences including entrepreneurial and digital skills, and by promoting the introduction of dual-training systems and apprenticeships</t>
  </si>
  <si>
    <t>Izglītības un mācību sistēmas kvalitāte, efektivitāte un atbilstība darba tirgum</t>
  </si>
  <si>
    <t>Quality, efficiency and relevance of the education and training system to the labor market</t>
  </si>
  <si>
    <t>4.2.2.1.</t>
  </si>
  <si>
    <t>Kvalitatīvas un mūsdienīgas izglītības īstenošana pirmsskolas izglītības pakāpē</t>
  </si>
  <si>
    <t>Implementation of qualitative and modern education at the pre-school level</t>
  </si>
  <si>
    <t>Pirmsskolas izglītības iestāžu mācību procesa dažādošana</t>
  </si>
  <si>
    <t>Diversification of the teaching process of pre-school educational institutions</t>
  </si>
  <si>
    <t>4.2.2.2.</t>
  </si>
  <si>
    <t>Kvalitatīvas un mūsdienīgas izglītības īstenošana pamata un vidējās izglītības pakāpē</t>
  </si>
  <si>
    <t>Implementation of qualitative and modern education at the basic and secondary level</t>
  </si>
  <si>
    <t>Atbalsts kompetenču izglītības ieviešanai</t>
  </si>
  <si>
    <t>Support for the implementation of competence-based education</t>
  </si>
  <si>
    <t>4.2.2.3.</t>
  </si>
  <si>
    <t>Mācību procesa kvalitātes nodrošināšana, īstenojot pedagogu profesionālās darbības atbalsta sistēmas attīstību, skolēnu izcilības aktivitāšu nodrošināšanu un metodisko atbalsta līdzekļu izstrādi pedagogam</t>
  </si>
  <si>
    <t>Creation of a methodical support center for teachers for the development of the profession and improvement of prestige</t>
  </si>
  <si>
    <t>Pedagoga profesijas attīstība</t>
  </si>
  <si>
    <t>Development of the teaching profession</t>
  </si>
  <si>
    <t>4.2.2.4.</t>
  </si>
  <si>
    <t>Izglītības kvalitātes monitoringa sistēmas attīstība un nodrošināšana</t>
  </si>
  <si>
    <t>Development and provision of the education quality monitoring system</t>
  </si>
  <si>
    <t xml:space="preserve">Izglītības kvalitātes monitorings </t>
  </si>
  <si>
    <t>Monitoring of the quality of education</t>
  </si>
  <si>
    <t>4.2.2.5.</t>
  </si>
  <si>
    <t>Dalība starptautiskos izglītības pētījumos izglītības kvalitātes monitoringa sistēmas attīstībai un nodrošināšanai</t>
  </si>
  <si>
    <t>Participation in international education research for the development and provision of the education quality monitoring system</t>
  </si>
  <si>
    <t>Starptautiskie izglītības pētījumi</t>
  </si>
  <si>
    <t>International educational studies</t>
  </si>
  <si>
    <t>4.2.2.6.</t>
  </si>
  <si>
    <t>Cikliskas institucionālās akreditācijas ieviešana augstākajā izglītībā</t>
  </si>
  <si>
    <t>Implementation of cyclical institutional accreditation in higher education</t>
  </si>
  <si>
    <t>Pāreja uz ciklisku institucionālo akreditāciju</t>
  </si>
  <si>
    <t>Transition to cyclical institutional accreditation</t>
  </si>
  <si>
    <t>4.2.2.7.</t>
  </si>
  <si>
    <t>Indukcijas gada ieviešana pedagogu sagatavošanas studiju programmās</t>
  </si>
  <si>
    <t>Introduction of the induction year in teacher preparation study programs</t>
  </si>
  <si>
    <t>Indukcijas gada ieviešana</t>
  </si>
  <si>
    <t>Introduction of the induction year</t>
  </si>
  <si>
    <t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duālo mācību sistēmu un māceklības ieviešanu” </t>
  </si>
  <si>
    <t>4.2.2.8.</t>
  </si>
  <si>
    <t>Latviešu valodas apguves piedāvājuma paplašināšana</t>
  </si>
  <si>
    <t>Expanding the Latvian language learning offer</t>
  </si>
  <si>
    <t>Latviešu valodas kā svešvalodas izglītības satura izstrāde</t>
  </si>
  <si>
    <t>Development of educational content of Latvian as a foreign language</t>
  </si>
  <si>
    <t>4.2.2.9.</t>
  </si>
  <si>
    <t>Izglītības procesa individualizācija un starpnozaru sadarbība profesionālās izglītības izcilībai</t>
  </si>
  <si>
    <t>Individualization of the educational process and interdisciplinary cooperation for the excellence of professional education</t>
  </si>
  <si>
    <t>Atbalsts profesionālai izglītībai</t>
  </si>
  <si>
    <t>Support for professional education</t>
  </si>
  <si>
    <t>4.2.2.10.</t>
  </si>
  <si>
    <t>Akadēmiskās karjeras sistēmas reformas ieviešana</t>
  </si>
  <si>
    <t>Implementation of the reform of the academic career system</t>
  </si>
  <si>
    <t>Akadēmiskās karjeras sistēmas reforma</t>
  </si>
  <si>
    <t>Reform of the academic career system</t>
  </si>
  <si>
    <t>4.2.2.11.</t>
  </si>
  <si>
    <t>Studiju procesa digitalizācija</t>
  </si>
  <si>
    <t>Digitalisation of the study process</t>
  </si>
  <si>
    <t>4.2.3.</t>
  </si>
  <si>
    <t>“Sekmēt to, lai – jo īpaši nelabvēlīgā situācijā esošām grupām – būtu vienlīdzīga piekļuve kvalitatīvai un iekļaujošai izglītībai un mācībām un iespēja to iegūt, sākot ar pirmsskolas izglītību un aprūpi un vispārējās izglītības un profesionālās izglītības un mācību gaitā līdz pat augstākajai izglītībai un pieaugušo izglītībai un mācībām, tostarp veicināt mācību mobilitāti visiem un atvieglot piekļūstamības iespējas personām ar invaliditāti”</t>
  </si>
  <si>
    <t>Promoting equal access to and completion of quality and inclusive education and training, in particular for disadvantaged groups, from early childhood education and care through general and vocational education and training, to tertiary level, as well as adult education and learning, including facilitating learning mobility for all and accessibility for persons with disabilities</t>
  </si>
  <si>
    <t>Vienlīdzīga piekļuve kvalitatīvai un iekļaujošai izglītībai un mācībām</t>
  </si>
  <si>
    <t>Equal access to quality and inclusive education and training</t>
  </si>
  <si>
    <t>4.2.3.1.</t>
  </si>
  <si>
    <t>Integrēta "skola-kopiena" sadarbības programma atstumtības riska mazināšanai izglītības iestādēs</t>
  </si>
  <si>
    <t>Integrated "school-community" cooperation program for reducing the risk of exclusion in educational institutions</t>
  </si>
  <si>
    <t xml:space="preserve">Sadarbības programma "Skola-kopiena" </t>
  </si>
  <si>
    <t>Cooperation program "School-community"</t>
  </si>
  <si>
    <t>4.2.3.2.</t>
  </si>
  <si>
    <t>Interešu izglītības, brīvā laika un bērnu pieskatīšanas pakalpojumu pieejamības paplašināšana sociālās atstumtības riskam pakļautiem izglītojamajiem un bērniem ar speciālām vajadzībām</t>
  </si>
  <si>
    <t>Expanding access to interest education, leisure and childcare services for learners at risk of social exclusion and children with special needs</t>
  </si>
  <si>
    <t xml:space="preserve">Neformālās izglītības pieejamība </t>
  </si>
  <si>
    <t>Availability of non-formal education</t>
  </si>
  <si>
    <t>4.2.3.3.</t>
  </si>
  <si>
    <t xml:space="preserve">Pilsonisko līdzdalību veicinošu kultūras pakalpojumu pieejamības veicināšana
</t>
  </si>
  <si>
    <t>Promotion of access to cultural services promoting civic participation</t>
  </si>
  <si>
    <t>Kultūras pakalpojumu pieejamība</t>
  </si>
  <si>
    <t>Availability of cultural services</t>
  </si>
  <si>
    <t>KM</t>
  </si>
  <si>
    <t>“Sekmēt to, lai – jo īpaši nelabvēlīgā situācijā esošām grupām – būtu vienlīdzīga piekļuve kvalitatīvai un iekļaujošai izglītībai un mācībām un iespēja to iegūt, sākot ar pirmsskolas izglītību un aprūpi un vispārējās izglītības un profesionālās izglītības un mācību gaitā līdz pat augstākajai izglītībai un pieaugušo izglītībai un mācībām, tostarp veicināt mācību mobilitāti visiem un atvieglot piekļūstamības iespējas personām ar invaliditātii”</t>
  </si>
  <si>
    <t>4.2.3.4.</t>
  </si>
  <si>
    <t>Sekmēt NEET jauniešu integrēšanos izglītībā un nodarbinātībā</t>
  </si>
  <si>
    <t>Promote the integration of NEET youth in education and employment</t>
  </si>
  <si>
    <t>Atbalsts NEET jauniešiem</t>
  </si>
  <si>
    <t>Support for NEET youth</t>
  </si>
  <si>
    <t>4.2.4.</t>
  </si>
  <si>
    <t>“Veicināt mūžizglītību, jo īpaši piedāvājot elastīgas prasmju pilnveides un pārkvalifikācijas iespējas visiem, ņemot vērā uzņēmējdarbības un digitālās prasmes, labāk prognozējot pārmaiņas un vajadzību pēc jaunām prasmēm, pamatojoties uz darba tirgus vajadzībām, atvieglojot karjeras maiņu un sekmējot profesionālo mobilitāti”</t>
  </si>
  <si>
    <t>Promoting lifelong learning, in particular flexible upskilling and reskilling opportunities for all taking into account entrepreneurial and digital skills, better anticipating change and new skills requirements based on labour market needs, facilitating career transitions and promoting professional mobility</t>
  </si>
  <si>
    <t>Mūžizglītība</t>
  </si>
  <si>
    <t>Lifelong learning</t>
  </si>
  <si>
    <t>4.2.4.1.</t>
  </si>
  <si>
    <t>Atbalsts nozaru vajadzībās balstītai pieaugušo izglītībai</t>
  </si>
  <si>
    <t>Support for adult education based on industry needs</t>
  </si>
  <si>
    <t>Nozaru vajadzībās balstīta mūžizglītība</t>
  </si>
  <si>
    <t>Lifelong learning based on industry needs</t>
  </si>
  <si>
    <t>4.2.4.2.</t>
  </si>
  <si>
    <t>Atbalsts pieaugušo individuālajās vajadzībās balstītai pieaugušo izglītībai</t>
  </si>
  <si>
    <t>Support for adult education based on the individual needs of adults</t>
  </si>
  <si>
    <t>Individuālajās vajadzībās balstīta mūžizglītība</t>
  </si>
  <si>
    <t>Lifelong learning based on individual needs</t>
  </si>
  <si>
    <t>4.2.4.3.</t>
  </si>
  <si>
    <t>Digitālo prasmju pilnveide</t>
  </si>
  <si>
    <t>Improvement of digital skills</t>
  </si>
  <si>
    <t>4.3.</t>
  </si>
  <si>
    <t>Nodarbinātība un sociālā iekļaušana</t>
  </si>
  <si>
    <t>4.3. Employment and social inclusion</t>
  </si>
  <si>
    <t>4.3.1.</t>
  </si>
  <si>
    <t>“Veicināt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t>
  </si>
  <si>
    <t>Promoting the socioeconomic integration of marginalised communities, low income households  and disadvantaged groups including people with special needs, through integrated actions including housing and social services</t>
  </si>
  <si>
    <t>Sociālās infrastruktūras nodrošināšana</t>
  </si>
  <si>
    <t>Provision of social infrastructure</t>
  </si>
  <si>
    <t>LM</t>
  </si>
  <si>
    <t>4.3.1.2.</t>
  </si>
  <si>
    <t xml:space="preserve">Pakalpojumu kvalitātes un pieejamības uzlabošana, tuvinot valsts sociālās aprūpes centru filiāles kopienā sniegtajiem (ģimeniskai videi pietuvinātiem) pakalpojumiem
</t>
  </si>
  <si>
    <t>Improving the quality and accessibility of services  by bringing public social care centres closer to the services provided in the community (family-like environment)</t>
  </si>
  <si>
    <t>Ģimeniskai videi pietuvināti pakalpojumi</t>
  </si>
  <si>
    <t>Improvement of care services close to family-like environment</t>
  </si>
  <si>
    <t>4.3.1.3.</t>
  </si>
  <si>
    <t>Sociālo mājokļu atjaunošana vai jaunu sociālo mājokļu būvniecība</t>
  </si>
  <si>
    <t>Renovation of social housing or construction of new social housing</t>
  </si>
  <si>
    <t>Sociālo mājokļu būvniecība vai atjaunošana</t>
  </si>
  <si>
    <t>Construction or renovation of social housing</t>
  </si>
  <si>
    <t>4.3.1.5.</t>
  </si>
  <si>
    <t>Sabiedrībā balstītu sociālo pakalpojumu infrastruktūras izveide un attīstība</t>
  </si>
  <si>
    <t>Development of community-based social service infrastructure</t>
  </si>
  <si>
    <t>DI infrastruktūras attīstība</t>
  </si>
  <si>
    <t>Development of DI infrastructure</t>
  </si>
  <si>
    <t>4.3.2.</t>
  </si>
  <si>
    <t xml:space="preserve">"Kultūras un tūrisma lomas palielināšana ekonomiskajā attīstībā, sociālajā iekļaušanā un sociālajās inovācijās" </t>
  </si>
  <si>
    <t>Enhancing the role of culture and sustainable tourism in economic development, social inclusion and social innovation</t>
  </si>
  <si>
    <t xml:space="preserve">Kultūras pakalpojumu pieejamība </t>
  </si>
  <si>
    <t>4.3.2.0.</t>
  </si>
  <si>
    <t>4.3.3.</t>
  </si>
  <si>
    <t xml:space="preserve"> “Uzlabot visu darba meklētāju, jo īpaši jauniešu – it sevišķi, īstenojot Garantiju jauniešiem –, ilgstošo bezdarbnieku un darba tirgū nelabvēlīgā situācijā esošo grupu, un ekonomiski neaktīvo personu piekļuvi nodarbinātībai un aktivizācijas pasākumiem, kā arī veicinot pašnodarbinātību un sociālo ekonomiku”</t>
  </si>
  <si>
    <t>Improving access to employment and activation measures for all jobseekers, in particular young people, especially
through the implementation of the Youth Guarantee, for long-term unemployed and disadvantaged groups on the
labour market, and for inactive people, as well as through the promotion of self-employment and the social economy.</t>
  </si>
  <si>
    <t>Nodarbinātība</t>
  </si>
  <si>
    <t>Employment</t>
  </si>
  <si>
    <t>4.3.3.1.</t>
  </si>
  <si>
    <t xml:space="preserve"> Bezdarbnieku, darba meklētāju un bezdarba riskam pakļauto personu kvalifikācijas un prasmju paaugstināšana</t>
  </si>
  <si>
    <t>Improving the qualifications and skills of the unemployed, jobseekers and those at risk of unemployment</t>
  </si>
  <si>
    <t>Bezdarbnieku apmācības</t>
  </si>
  <si>
    <t>Trainings for the unemployed</t>
  </si>
  <si>
    <t>2026 I</t>
  </si>
  <si>
    <t>4.3.3.2.</t>
  </si>
  <si>
    <t xml:space="preserve">Nelabvēlīgākā situācijā esošu bezdarbnieku un ekonomiski neaktīvo iedzīvotāju iekļaušanās darba tirgū sekmēšana </t>
  </si>
  <si>
    <t>Promoting the integration of disadvantaged  groups of unemployed and economically inactive people into the labour market.</t>
  </si>
  <si>
    <t>Subsidētās darba vietas</t>
  </si>
  <si>
    <t>Subsidised workplaces.</t>
  </si>
  <si>
    <t>4.3.3.3.</t>
  </si>
  <si>
    <t>Atbalsts sociālajai uzņēmējdarbībai</t>
  </si>
  <si>
    <t>Support for social entrepreneurship.</t>
  </si>
  <si>
    <t>Sociālā uzņēmējdarbība</t>
  </si>
  <si>
    <t>Social entrepreneurship.</t>
  </si>
  <si>
    <t>“Uzlabot visu darba meklētāju, jo īpaši jauniešu, ilgstošo bezdarbnieku un nelabvēlīgā situācijā esošu grupu, kā arī neaktīvo personu piekļuvi nodarbinātībai, veicināt pašnodarbinātību un sociālo ekonomiku”</t>
  </si>
  <si>
    <t>4.3.3.4.</t>
  </si>
  <si>
    <t>EURES tīkla darbības nodrošināšana Latvijā</t>
  </si>
  <si>
    <t>Ensuring the functioning of the EURES network in Latvia.</t>
  </si>
  <si>
    <t>EURES tīkls</t>
  </si>
  <si>
    <t>EURES network.</t>
  </si>
  <si>
    <t>4.3.3.5.</t>
  </si>
  <si>
    <t xml:space="preserve">Ilgāka un labāka darba mūža veicināšana </t>
  </si>
  <si>
    <t>Promoting longer and better working lives.</t>
  </si>
  <si>
    <t>Ilgāks darba mūžs</t>
  </si>
  <si>
    <t>Longer working lives.</t>
  </si>
  <si>
    <t>4.3.3.6.</t>
  </si>
  <si>
    <t>Nodarbinātības valsts aģentūras veiktspējas stiprināšana un pakalpojumu modernizēšana</t>
  </si>
  <si>
    <t>Strengthening the performance and modernizing services of the State Employment Agency.</t>
  </si>
  <si>
    <t>NVA kapacitāte</t>
  </si>
  <si>
    <t>The State Employment Agency (SEA) capacity.</t>
  </si>
  <si>
    <t>4.3.3.7.</t>
  </si>
  <si>
    <t>Valsts darba inspekcijas veiktspējas stiprināšana un pakalpojumu modernizēšana</t>
  </si>
  <si>
    <t>Strengthening the performance and modernizing services of the State Labour Inspectorate</t>
  </si>
  <si>
    <t>VDI kapacitāte</t>
  </si>
  <si>
    <t>The State Labour Inspectorate (SLI) capacity.</t>
  </si>
  <si>
    <t>4.3.4.</t>
  </si>
  <si>
    <t>“Sekmēt aktīvu iekļaušanu, lai veicinātu vienlīdzīgas iespējas, nediskriminēšanu un aktīvu līdzdalību, kā arī uzlabotu nodarbināmību,  jo īpaši attiecībā uz nelabvēlīgā situācijā esošām grupām”</t>
  </si>
  <si>
    <t>Fostering active inclusion with a view to promoting equal opportunities, non-discrimination and active participation,
and improving employability, in particular for disadvantaged groups.</t>
  </si>
  <si>
    <t>Aktīvā iekļaušana</t>
  </si>
  <si>
    <t>Active participation.</t>
  </si>
  <si>
    <t>4.3.4.1.</t>
  </si>
  <si>
    <t>Vienlīdzīgu iespēju un nediskriminācijas veicināšana</t>
  </si>
  <si>
    <t>Promoting equal opportunities and non-discrimination.</t>
  </si>
  <si>
    <t>Vienlīdzīgas iespējas</t>
  </si>
  <si>
    <t>Equal opportunities.</t>
  </si>
  <si>
    <t>Aktīvā iekļaušana un vienlīdzīgas iespējas</t>
  </si>
  <si>
    <t>Active participation and equal opportunities.</t>
  </si>
  <si>
    <t>4.3.4.2.</t>
  </si>
  <si>
    <t>Atbalsta pasākumi diskriminācijas riskam pakļautajām personām vienlīdzīgu iespēju un tiesību realizēšanai dažādās dzīves jomās</t>
  </si>
  <si>
    <t>Support measures for the exercise of equal opportunities and rights for groups at risk of discrimination in different areas of life.</t>
  </si>
  <si>
    <t>Atbalsta pasākumi diskriminācijas riskam</t>
  </si>
  <si>
    <t>Support measures to reduce the risk of discrimination</t>
  </si>
  <si>
    <t>2026 II</t>
  </si>
  <si>
    <t>4.3.4.3.</t>
  </si>
  <si>
    <t>Pasākumi ģimenes un darba dzīves saskaņošanai</t>
  </si>
  <si>
    <t>Measures to reconcile family and working life.</t>
  </si>
  <si>
    <t>Ģimene un darba dzīve</t>
  </si>
  <si>
    <t>Family and working life.</t>
  </si>
  <si>
    <t>4.3.4.4.</t>
  </si>
  <si>
    <t>Sociālā dialoga attīstība, stiprinot sociālo partneru veiktspēju līdzdarboties likumdošanas, nacionālo reformu un koplīgumu slēgšanas pārrunu procesā</t>
  </si>
  <si>
    <t>Development of social dialogue, strengthening the capacity of the social partners to participate in the legislative, national reform and collective bargaining process.</t>
  </si>
  <si>
    <t>Sociālais dialogs</t>
  </si>
  <si>
    <t>Social dialogue.</t>
  </si>
  <si>
    <t>4.3.4.5.</t>
  </si>
  <si>
    <t>Atbalsts pilsoniskās sabiedrības organizāciju izaugsmei, stiprinot līdzdalību publiskās pārvaldes lēmumu pieņemšanas procesos</t>
  </si>
  <si>
    <t>Supporting the growth of civil society organisations by strengthening participation in public administration decision-making processes.</t>
  </si>
  <si>
    <t>Atbalsts NVO izaugsmei</t>
  </si>
  <si>
    <t>Supporting the growth of NGO.</t>
  </si>
  <si>
    <t>4.3.4.6.</t>
  </si>
  <si>
    <t>Resocializācijas pakalpojumu probācijas klientiem pilnveidošana un taisnīguma atjaunošanas pieeju attīstība, veicinot probācijas klientu aktīvu līdzdalību sabiedrības procesos un radot priekšnosacījumus viņu veiksmīgai iekļaušanai un nodarbināmībai</t>
  </si>
  <si>
    <t>Development of resocialisation services for probation clients and development of  restorative justice approaches, promoting the active participation of probation clients in community processes and creating preconditions for their successful inclusion and employability.</t>
  </si>
  <si>
    <t>Probācijas klientu resocializācija</t>
  </si>
  <si>
    <t>Resocialisation of probation clients.</t>
  </si>
  <si>
    <t>TM</t>
  </si>
  <si>
    <t>4.3.4.7.</t>
  </si>
  <si>
    <t>Nodarbināmības priekšnosacījumu nodrošināšana ieslodzītajiem, pilnveidojot resocializācijas sistēmas efektivitāti,  sekmējot bijušo ieslodzīto iekļaušanos, vienlīdzīgas iespējas un aktīvu līdzdalību</t>
  </si>
  <si>
    <t>Ensuring employability conditions for prisoners, improving the effectiveness of the resocialisation system, promoting the integration of former prisoners, equal opportunities and active participation.</t>
  </si>
  <si>
    <t>Ieslodzīto resocializācija</t>
  </si>
  <si>
    <t>Resocialisation of prisoners.</t>
  </si>
  <si>
    <t>4.3.4.8.</t>
  </si>
  <si>
    <t>Sabiedrības saliedēšana, veicinot jauniebraucēju iekļaušanos vietējā sabiedrībā un sekmējot starpkultūru komunikāciju</t>
  </si>
  <si>
    <t>Community cohesion by promoting the integration of newcomers into local society and promoting intercultural communication</t>
  </si>
  <si>
    <t>Vienas pieturas aģentūras pakalpojumi jauniebraucējiem</t>
  </si>
  <si>
    <t>One-stop agency services for newcomers</t>
  </si>
  <si>
    <t>4.3.4.9.</t>
  </si>
  <si>
    <t xml:space="preserve">Sabiedrības saliedēšana, veicinot sabiedrības pašorganizēšanos un paplašinot sadarbības un līdzdarbības prasmes un iespējas
</t>
  </si>
  <si>
    <t>Community cohesion by promoting community self-organization and expanding cooperation and collaboration skills and opportunities</t>
  </si>
  <si>
    <t>Pilsoniskā sabiedrība</t>
  </si>
  <si>
    <t>Civil society</t>
  </si>
  <si>
    <t>4.3.5.</t>
  </si>
  <si>
    <t>"Uzlabot vienlīdzīgu un savlaicīgu piekļuvi kvalitatīviem, ilgtspējīgiem un izmaksu ziņā pieejamiem pakalpojumiem; pilnveidot sociālās aizsardzības sistēmas, tostarp veicināt sociālās aizsardzības pieejamību; uzlabot ilgtermiņa aprūpes pakalpojumu pieejamību, efektivitāti un izturētspēju"</t>
  </si>
  <si>
    <t>Enhancing equal and timely access to quality, sustainable and affordable services; improve social protection systems, including promoting access to social protection; improving accessibility, effectiveness and resilience of long-term care services</t>
  </si>
  <si>
    <t>Sociālā iekļaušana</t>
  </si>
  <si>
    <t>Social inclusion</t>
  </si>
  <si>
    <t>4.3.5.1.</t>
  </si>
  <si>
    <t>Sabiedrībā balstītu sociālo pakalpojumu pieejamības palielināšana</t>
  </si>
  <si>
    <t>Increasing access to community-based social services (continuation of DI)</t>
  </si>
  <si>
    <t>DI pakalpojumu pieejamība</t>
  </si>
  <si>
    <t>Availability of DI services</t>
  </si>
  <si>
    <t>2027 IV</t>
  </si>
  <si>
    <t>4.3.5.2.</t>
  </si>
  <si>
    <t>Atbalsts paliatīvās aprūpes sistēmas pilnveidošanai</t>
  </si>
  <si>
    <t>Effective improvement of the support and palliative care service, increasing its availability for adults whose cure is no longer possible</t>
  </si>
  <si>
    <t>Paliatīvās aprūpes pakalpojuma pilnveide</t>
  </si>
  <si>
    <t>Improvement of the palliative care service</t>
  </si>
  <si>
    <t>4.3.5.3.</t>
  </si>
  <si>
    <t xml:space="preserve">Sociālo pakalpojumu kvalitātes un efektivitātes paaugstināšana
</t>
  </si>
  <si>
    <t>Increasing the efficiency and availability of social services + SPOLIS</t>
  </si>
  <si>
    <t>SPOLIS sistēmas pilnveide</t>
  </si>
  <si>
    <t>Improvement of SPOLIS system</t>
  </si>
  <si>
    <t>4.3.5.4.</t>
  </si>
  <si>
    <t xml:space="preserve"> Profesionāla un mūsdienīga sociālā darba attīstība</t>
  </si>
  <si>
    <t>Development of professional and modern social work.</t>
  </si>
  <si>
    <t>Sociālā darba attīstība</t>
  </si>
  <si>
    <t>Development of social work</t>
  </si>
  <si>
    <t>4.3.5.5.</t>
  </si>
  <si>
    <t>Pieeja tiesiskumam</t>
  </si>
  <si>
    <t>Access to justice</t>
  </si>
  <si>
    <t>4.3.6.</t>
  </si>
  <si>
    <t>"Veicināt nabadzības vai sociālās atstumtības riskam pakļauto cilvēku, tostarp vistrūcīgāko un bērnu, sociālo integrāciju"</t>
  </si>
  <si>
    <t>Promoting social integration of people at risk of poverty or social exclusion, including the most deprived and children</t>
  </si>
  <si>
    <t>Atstumtības riskam pakļauto personu un bērnu integrācija</t>
  </si>
  <si>
    <t>Integration of persons and children at risk of exclusion</t>
  </si>
  <si>
    <t>4.3.6.1.</t>
  </si>
  <si>
    <t>Speciālistu, kuru profesionālā darbība saistīta ar bērnu tiesību aizsardzības nodrošināšanu, profesionālās kvalifikācijas pilnveide un bērnu likumisko pārstāvju atbildības stiprināšana bērnu tiesību aizsardzības sistēmas reorganizācijas ietvaros</t>
  </si>
  <si>
    <t>Improvement of the professional qualifications of specialists whose professional activity is related to the protection of children's rights and strengthening the responsibility of legal representatives of children within the framework of the reorganization of the system of protection of children's rights</t>
  </si>
  <si>
    <t>Bērnu tiesību aizsardzības sistēmas pilnveide</t>
  </si>
  <si>
    <t xml:space="preserve">Improvement of the children rights protection system
</t>
  </si>
  <si>
    <t>4.3.6.2.</t>
  </si>
  <si>
    <t>Atbalsta pasākumi Veselības un darbspēju ekspertīzes ārstu valsts komisijas klientu apkalpošanas efektivitātes un kvalitātes uzlabošanai, speciālistu profesionālo spēju, invaliditātes informatīvās sistēmas procesu un funkcionalitātes pilnveidei</t>
  </si>
  <si>
    <t>Support measures for improving the efficiency and quality of customer service of the State Medical Commission for the Assessment of Health Condition and Working Ability, improvement of professional abilities of specialists, processes and functionality of the disability information system</t>
  </si>
  <si>
    <t>Atbalsta pasākumi VDEĀVK klientu apkalpošanas uzlabošanai</t>
  </si>
  <si>
    <t>Improving the efficiency and quality of the work of the SMC</t>
  </si>
  <si>
    <t>4.3.6.3.</t>
  </si>
  <si>
    <t>Atbalsts bērniem ar smagu diagnozi vai funkcionāliem traucējumiem, iespējamu vai esošu invaliditāti un viņu ģimenes locekļiem</t>
  </si>
  <si>
    <t>Support for children with a severe diagnosis or functional impairments, possible or existing disability and their family members</t>
  </si>
  <si>
    <t>Atbalsts bērniem ar smagu diagnozi/ invaliditāti un viņu ģimenēm</t>
  </si>
  <si>
    <t xml:space="preserve">Support for children with a severe diagnosis/disability and their families </t>
  </si>
  <si>
    <t>4.3.6.4.</t>
  </si>
  <si>
    <t>Atbalsta instrumentu izstrāde un ieviešana ģimenes funkcionalitātes stiprināšanai</t>
  </si>
  <si>
    <t xml:space="preserve">Development and implementation of support tools for the strengthening of family functionality
</t>
  </si>
  <si>
    <t>Atbalsta sistēmas no vardarbības ģimenē cietušām personām pilnveide (LM)</t>
  </si>
  <si>
    <t xml:space="preserve">Improvement of the support system for victims of domestic violence (MoW)
</t>
  </si>
  <si>
    <t>Inovatīvi pakalpojumi no vardarbības cietušām personām (NVO)</t>
  </si>
  <si>
    <t>Innovative services for victims of violence (NGO)</t>
  </si>
  <si>
    <t>4.3.6.5.</t>
  </si>
  <si>
    <t>Atbalsta pasākumi bērniem ar uzvedības vai atkarību problēmām un to ģimenēm</t>
  </si>
  <si>
    <t>Support measures for children with behavioral and addiction problems and their families</t>
  </si>
  <si>
    <t>Atbalsta pasākumi ģimenēm ar bērniem labklājības veicināšanai</t>
  </si>
  <si>
    <t xml:space="preserve">Support measures for families with children to promote well-being
</t>
  </si>
  <si>
    <t>4.3.6.6.</t>
  </si>
  <si>
    <t xml:space="preserve">Bērnu pieskatīšanas pakalpojumi </t>
  </si>
  <si>
    <t>Children supervision services</t>
  </si>
  <si>
    <t>Bērnu pieskatīšanas pakalpojumi</t>
  </si>
  <si>
    <t>4.3.6.7.</t>
  </si>
  <si>
    <t>Starpnozaru sadarbības un atbalsta sistēmas izveide bērnu veselīgais attīstībai un sekmīgai pašrealizācijai</t>
  </si>
  <si>
    <t>Establishing a system of cross-sectoral cooperation and support for the healthy development and successful self-realisation of children</t>
  </si>
  <si>
    <t>Atbalsta sistēmas izveide bērnu veselīgais attīstībai</t>
  </si>
  <si>
    <t>Creation of a support system for the healthy development of children</t>
  </si>
  <si>
    <t>4.3.6.8.</t>
  </si>
  <si>
    <t>IKT sistēmu modernizācija labākas bērnu tiesību aizsardzības sistēmas nodrošināšanai</t>
  </si>
  <si>
    <t>Modernization of ICT systems to ensure a better system of protection of children's rights</t>
  </si>
  <si>
    <t>IKT sistēmu modernizācija bērnu tiesību aizsardzības nodrošināšanai</t>
  </si>
  <si>
    <t>Modernization of ICT systems to ensure the protection of children's rights</t>
  </si>
  <si>
    <t>4.3.6.9.</t>
  </si>
  <si>
    <t xml:space="preserve">Ģimenei draudzīgas vides un sabiedrības veidošana un intervences psiholoģiskā un emocionālā noturīguma veicināšanai </t>
  </si>
  <si>
    <t>Creating a family-friendly environment and society and interventions to promote psychological and emotional sustainability</t>
  </si>
  <si>
    <t>Ģimenei draudzīgas vides veicināšana</t>
  </si>
  <si>
    <t>Creating a family-friendly environment</t>
  </si>
  <si>
    <t>4.4.</t>
  </si>
  <si>
    <t>Sociālās inovācijas</t>
  </si>
  <si>
    <t>4.4.Social inovations</t>
  </si>
  <si>
    <t>4.4.1.</t>
  </si>
  <si>
    <t>"Veicināt nabadzības vai sociālās atstumtības riskam pakļauto personu sociālo integrāciju, izmantojot sociālās inovācijas "</t>
  </si>
  <si>
    <t>Promote the social integration of persons at risk of poverty or social exclusion through social innovations</t>
  </si>
  <si>
    <t>Social innovations</t>
  </si>
  <si>
    <t>4.4.1.1.</t>
  </si>
  <si>
    <t>Atbalsts jaunām pieejām sabiedrībā balstītu sociālo pakalpojumu sniegšanā</t>
  </si>
  <si>
    <t>Support for new approaches in providing community-based social services (innovation)</t>
  </si>
  <si>
    <t>Sociālo pakalpojumu inovācijas (1. kārta)</t>
  </si>
  <si>
    <t>Social service innovations</t>
  </si>
  <si>
    <t>4.4.1.2.</t>
  </si>
  <si>
    <t xml:space="preserve">Izmēģinājumprojekts strapprofesionāļu komandas atbalsta sniegšanai nemotivētiem cilvēkiem ar garīga rakstura traucējumiem (18+)  </t>
  </si>
  <si>
    <t>Pilot project for providing support for non-motivated people with mental disabilities (18+)</t>
  </si>
  <si>
    <t>Inovatīvi pakalpojumi nemotivētiem pilngadīgiem cilvēkiem ar GRT</t>
  </si>
  <si>
    <t>Innovative services for unmotivated adults with MD</t>
  </si>
  <si>
    <t>5.1.</t>
  </si>
  <si>
    <t xml:space="preserve">Reģionu līdzsvarota attīstība </t>
  </si>
  <si>
    <t>5.1. Regional development</t>
  </si>
  <si>
    <t>5.1.1.</t>
  </si>
  <si>
    <t>“Vietējās teritorijas integrētās sociālās, ekonomiskās un vides attīstības un kultūras mantojuma, tūrisma un drošības veicināšana pilsētu funkcionālajās teritorijās”</t>
  </si>
  <si>
    <t>Local territory integrated social, economic and environmental development, culture, natural heritage, sustainable tourism, and promoting security in functional urban areas</t>
  </si>
  <si>
    <t>Integrētās sociālās, ekonomiskās un vides attīstības un kultūras mantojuma, tūrisma un drošības veicināšana pilsētu teritorijās</t>
  </si>
  <si>
    <t>Integrated social, economic and environmental development, culture, natural heritage, sustainable tourism, and promoting security in urban areas</t>
  </si>
  <si>
    <t>5.1.1.1.</t>
  </si>
  <si>
    <t xml:space="preserve">Infrastruktūra uzņēmējdarbības atbalstam </t>
  </si>
  <si>
    <t>Infrastructure for business support</t>
  </si>
  <si>
    <t>Atbalsts uzņēmējdarbības infrastuktūrai</t>
  </si>
  <si>
    <t xml:space="preserve">Support for business infrastructure </t>
  </si>
  <si>
    <t>Local territory integrated social, economic and environmental development, culture, natural heritage, sustainable tourism, and security in functional urban areas</t>
  </si>
  <si>
    <t>5.1.1.2.</t>
  </si>
  <si>
    <t>Pašvaldību un plānošanas reģionu kapacitātes uzlabošana</t>
  </si>
  <si>
    <t xml:space="preserve">Improving the capacity of municipalities and planning regions </t>
  </si>
  <si>
    <t>5.1.1.3.</t>
  </si>
  <si>
    <t>Publiskās ārtelpas attīstība</t>
  </si>
  <si>
    <t>Development of the public outdoor space</t>
  </si>
  <si>
    <t>5.1.1.4.</t>
  </si>
  <si>
    <t>Viedās pašvaldības</t>
  </si>
  <si>
    <t xml:space="preserve">Smart municipalities </t>
  </si>
  <si>
    <t>5.1.1.5.</t>
  </si>
  <si>
    <t>Unikāla Eiropas mēroga kultūras  mantojuma  atjaunošana, lai veicinātu to pieejamību,  attīstot kultūras pakalpojumus</t>
  </si>
  <si>
    <t>Restoration of  
Unique European dimensioncultural heritage to facilitate their accessibility through the development of cultural services</t>
  </si>
  <si>
    <t>Kultūras  mantojuma  atjaunošana</t>
  </si>
  <si>
    <t>Restoration of cultural heritage</t>
  </si>
  <si>
    <t>5.1.1.6.</t>
  </si>
  <si>
    <t>Kultūras mantojuma saglabāšana un jaunu pakalpojumu attīstība</t>
  </si>
  <si>
    <t>To preserve cultural heritage and to develop related services</t>
  </si>
  <si>
    <t>5.1.1.7.</t>
  </si>
  <si>
    <t>Reģionālās kultūras infrastruktūras attīstība kultūras pakalpojumu pieejamības uzlabošana</t>
  </si>
  <si>
    <t>Development of regional cultural infrastructure, improving access to cultural services</t>
  </si>
  <si>
    <t>Reģionālās kultūras infrastruktūras attīstība/ pieejamība</t>
  </si>
  <si>
    <t>Development/accessibility of regional cultural infrastructure</t>
  </si>
  <si>
    <t>6.1.</t>
  </si>
  <si>
    <t>Pāreja uz klimatneitralitāti</t>
  </si>
  <si>
    <t>6.1. Transition to climate neutrality</t>
  </si>
  <si>
    <t>6.1.1.</t>
  </si>
  <si>
    <t>"Pārejas uz klimatneitralitāti radīto ekonomisko, sociālo un vides seku mazināšana visvairāk skartajos reģionos"</t>
  </si>
  <si>
    <t>Mitigation of the economic, social and environmental impacts of the transition to climate neutrality in the most affected regions</t>
  </si>
  <si>
    <t>Pārejas uz klimatneitralitāti radītoseku mazināšana</t>
  </si>
  <si>
    <t>Mitigating the impacts of the transition to climate neutrality</t>
  </si>
  <si>
    <t>6.1.1.1.</t>
  </si>
  <si>
    <t>Atteikšanās no kūdras izmantošanas enerģētikā</t>
  </si>
  <si>
    <t>Phasing out energy peat usage</t>
  </si>
  <si>
    <t>TPF</t>
  </si>
  <si>
    <t>6.1.1.2.</t>
  </si>
  <si>
    <t>Pētniecības attīstība dabas resursu ilgtspējīgai izmantošanai vides un klimata mērķu kontekstā</t>
  </si>
  <si>
    <t>Research development for the sustainable use of natural resources related to environmental and climate goals</t>
  </si>
  <si>
    <t>Pētniecības attīstība dabas resursu ilgtspējīgai izmantošanai</t>
  </si>
  <si>
    <t xml:space="preserve">Research development for the sustainable use of natural resources </t>
  </si>
  <si>
    <t>Plānots izskatīt 30.05.2024</t>
  </si>
  <si>
    <t>6.1.1.3.</t>
  </si>
  <si>
    <t>Atbalsts uzņēmējdarbībai nepieciešamās publiskās infrastruktūras attīstībai, veicinot pāreju uz klimatneitrālu ekonomiku</t>
  </si>
  <si>
    <t>Development of the public infrastructure necessary for business and improving skills in transition to a climate neutral economy</t>
  </si>
  <si>
    <t>Uzņēmējdarbības publiskās infrastruktūras attīstība pārejā uz klimatneitralitāti</t>
  </si>
  <si>
    <t>Development of public business infrastructure in transition to climate neutrality</t>
  </si>
  <si>
    <t>6.1.1.4.</t>
  </si>
  <si>
    <t xml:space="preserve">Uzņēmējdarbības “zaļināšanas” un produktu attīstības pasākumi, veicinot energoefektivitātes paaugstināšanu un energoefektīvu tehnoloģiju ieviešanu uzņēmumos </t>
  </si>
  <si>
    <t>Activities for business “greening” and product development by promoting energy efficiency and the deployment of energy-efficient technologies in companies</t>
  </si>
  <si>
    <t>Energoefektivitāte un produktu attīstība uzņēmumos</t>
  </si>
  <si>
    <t>Promoting energy efficiency and product in companies</t>
  </si>
  <si>
    <t>6.1.1.5.</t>
  </si>
  <si>
    <t>Nodarbināto prasmju paaugstināšana un atbalsts kvalifikācijas iegūšanai, atbalsts darbaspēka mācībām saskaņā ar uzņēmumu pieprasījumu</t>
  </si>
  <si>
    <t>Promotion of skills and support for obtaining qualification, support for labor training according to the demand of companies</t>
  </si>
  <si>
    <t>Prasmju attīstības (TPF)</t>
  </si>
  <si>
    <t>Promotion of skills, upskilling and reskilling  in particularly affected areas   (Entrepreneurship)</t>
  </si>
  <si>
    <t>6.1.1.6.</t>
  </si>
  <si>
    <t xml:space="preserve">Bezemisiju transportlīdzekļu izmantošanas veicināšana pašvaldībās </t>
  </si>
  <si>
    <t>Promotion of the use of zero emission vehicles in municipalities</t>
  </si>
  <si>
    <t xml:space="preserve"> Bezemisiju mobilitātes  veicināšana pašvaldībās </t>
  </si>
  <si>
    <t xml:space="preserve">Promoting zero emission mobility in municipalities </t>
  </si>
  <si>
    <t>6.1.1.7.</t>
  </si>
  <si>
    <t>Eiropas Savienības nozīmes biotopu vai purvu ekosistēmu atjaunošana</t>
  </si>
  <si>
    <t>Restoration of degraded peatlands and wetland habitats of European Union importance</t>
  </si>
  <si>
    <t>Purvu ekosistēmu atjaunošana</t>
  </si>
  <si>
    <t xml:space="preserve">Restoration of degraded peatlands </t>
  </si>
  <si>
    <t>6.1.1.8.</t>
  </si>
  <si>
    <t>Pašvaldību un reģionu speciālistu prasmju paaugstināšana klimatneitrālas ekonomikas un sociālekonomisko seku saistībā ar klimata pārmaiņām mazināšanas jautājumos</t>
  </si>
  <si>
    <t xml:space="preserve">Improving the skills of municipal and planning region specialists in relation to the reduction of the socio-economic impact of climate change and the development of a climate-neutral economy. </t>
  </si>
  <si>
    <t>Pašvaldību un plānošanas reģionu speciālistu prasmju paaugstināšana</t>
  </si>
  <si>
    <t>Improving the skills of municipal and planning region specialists</t>
  </si>
  <si>
    <t>1. pielikums 
Informatīvajam ziņojumam
"Informatīvais ziņojums par Eiropas Savienības fondu un Atveseļošanas fonda plāna ieviešanas statusu
 2024. gada jūnijā – jūlijā"</t>
  </si>
  <si>
    <t>ES fondu 2021.–2027. gada plānošanas perioda MK noteikumu par specifisko atbalsta mērķu ieviešanu izstrādes laika grafika progress***</t>
  </si>
  <si>
    <t>APSTIPRINĀTS NORMATĪVAIS REGULĒJUMS</t>
  </si>
  <si>
    <t>NORMATĪVAIS REGULĒJUMS IZSTRĀDĒ</t>
  </si>
  <si>
    <t>* ES fondu daļa ieskaistot elatības finansējumu</t>
  </si>
  <si>
    <t>** Nacionālais finansējums tiek norādīts ar 15% līdzfinansējuma likmi, ņemot vērā Programmā noteikto, ka tiks nodrošināts nacionālais līdzfinansējums vismaz 15% un ES fondu finansējuma likme prioritātes līmenī būs 85%. Atsevišķu investīciju gadījumā līdzfinansējuma likmes var atšķirties vienlaikus nodrošinot, ka tiks ievērots Programmā noteiktais, ka ES fondu līdzfinansējums tiks nodrošināts 85% prioritātes līmenī.</t>
  </si>
  <si>
    <t>*** Attēlotas investīciju optimizācijai veiktie grozījumi Eiropas Savienības kohēzijas politikas programmā 2021.–2027.gadam, bet šajā pielikumā netiek iekļauta informācija par finansējuma sadalījumu pa intervences kodiem. Intervences kodu izmaiņas tiks iestrādātas Eiropas Savienības kohēzijas politikas programmas 2021.–2027.gadam grozījumu failos.</t>
  </si>
  <si>
    <t>Finanšu ministrs</t>
  </si>
  <si>
    <t>A. Ašeradens</t>
  </si>
  <si>
    <t>Evita Bāliņa, 26304894</t>
  </si>
  <si>
    <t>evita.balina@fm.gov.lv</t>
  </si>
  <si>
    <r>
      <t>Izskatīšana AK 2021-2027</t>
    </r>
    <r>
      <rPr>
        <sz val="8"/>
        <rFont val="Times New Roman"/>
        <family val="1"/>
        <charset val="186"/>
      </rPr>
      <t xml:space="preserve">
(gads un ceturksnis)/</t>
    </r>
    <r>
      <rPr>
        <b/>
        <sz val="8"/>
        <rFont val="Times New Roman"/>
        <family val="1"/>
        <charset val="186"/>
      </rPr>
      <t xml:space="preserve"> Izskatīšanas datums AK</t>
    </r>
  </si>
  <si>
    <r>
      <t xml:space="preserve">Izskatīšana UK 2021-2027
</t>
    </r>
    <r>
      <rPr>
        <sz val="8"/>
        <rFont val="Times New Roman"/>
        <family val="1"/>
        <charset val="186"/>
      </rPr>
      <t>(gads un ceturksnis)</t>
    </r>
    <r>
      <rPr>
        <b/>
        <sz val="8"/>
        <rFont val="Times New Roman"/>
        <family val="1"/>
        <charset val="186"/>
      </rPr>
      <t>/ UK apstiprināšanas datums</t>
    </r>
  </si>
  <si>
    <r>
      <t xml:space="preserve">Saskaņošanas uzsākšana TAP  </t>
    </r>
    <r>
      <rPr>
        <sz val="8"/>
        <color theme="1"/>
        <rFont val="Times New Roman"/>
        <family val="1"/>
        <charset val="186"/>
      </rPr>
      <t>(gads un ceturksnis)</t>
    </r>
    <r>
      <rPr>
        <b/>
        <sz val="8"/>
        <color theme="1"/>
        <rFont val="Times New Roman"/>
        <family val="1"/>
        <charset val="186"/>
      </rPr>
      <t>/ faktiskais datums</t>
    </r>
  </si>
  <si>
    <t>***** MKN apstiprināti par 18 094 768 euro ES fondu finansējuma daļu</t>
  </si>
  <si>
    <t>**** Projektu iesniegumu atlases uzsākšanas datums ir atkarīgs no MK noteikumu par SAM īstenošanu vai citu atlases norisei nepieciešamo dokumentu apstiprināšanas datuma, jo tikai pēc pilnībā saskaņotu un apstiprinātu ieviešanas nosacījumu pieejamības, ir iespējams izstrādāt projektu iesniegumu atlases nolikumu.</t>
  </si>
  <si>
    <t>Bezemisiju vilcienu iegāde - elektrovilcieni*****</t>
  </si>
  <si>
    <t xml:space="preserve">Plānotais atlases uzsākšanas laiks (gads un ceturksnis)**** </t>
  </si>
  <si>
    <t>Sagatavots 24.07.2024.</t>
  </si>
  <si>
    <t>PLĀNOTA NORMATĪVĀ REGULĒJUMA IZSTRĀDE - nav uzsākta saskaņošana TAP</t>
  </si>
  <si>
    <t>BŪTISKI KAVĒTA NORMATĪVĀ REGULĒJUMA IZSTRĀDE</t>
  </si>
  <si>
    <t>KOPĀ:</t>
  </si>
  <si>
    <t>Pavisam kopā investīcijām nozarēs, bez Tehniskās palīdzības administrēšanai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</si>
</sst>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9" x14ac:knownFonts="1">
    <font>
      <sz val="12"/>
      <color theme="1"/>
      <name val="Times New Roman"/>
      <family val="2"/>
      <charset val="186"/>
    </font>
    <font>
      <sz val="12"/>
      <color theme="1"/>
      <name val="Times New Roman"/>
      <family val="2"/>
      <charset val="186"/>
    </font>
    <font>
      <sz val="9"/>
      <color theme="1"/>
      <name val="Aptos Narrow"/>
      <family val="2"/>
      <charset val="186"/>
      <scheme val="minor"/>
    </font>
    <font>
      <sz val="11"/>
      <color theme="1"/>
      <name val="Aptos Narrow"/>
      <family val="2"/>
      <charset val="186"/>
      <scheme val="minor"/>
    </font>
    <font>
      <sz val="8"/>
      <color theme="1"/>
      <name val="Aptos Display"/>
      <family val="2"/>
      <charset val="186"/>
      <scheme val="major"/>
    </font>
    <font>
      <sz val="8"/>
      <color theme="1"/>
      <name val="Aptos Narrow"/>
      <family val="2"/>
      <charset val="186"/>
      <scheme val="minor"/>
    </font>
    <font>
      <b/>
      <sz val="8"/>
      <name val="Aptos Display"/>
      <family val="2"/>
      <scheme val="major"/>
    </font>
    <font>
      <sz val="8"/>
      <name val="Aptos Display"/>
      <family val="2"/>
      <scheme val="major"/>
    </font>
    <font>
      <sz val="8"/>
      <color theme="1"/>
      <name val="Arial"/>
      <family val="2"/>
      <charset val="186"/>
    </font>
    <font>
      <sz val="9"/>
      <name val="Times New Roman"/>
      <family val="1"/>
      <charset val="186"/>
    </font>
    <font>
      <sz val="14"/>
      <name val="Times New Roman"/>
      <family val="1"/>
      <charset val="186"/>
    </font>
    <font>
      <b/>
      <sz val="14"/>
      <name val="Times New Roman"/>
      <family val="1"/>
      <charset val="186"/>
    </font>
    <font>
      <b/>
      <sz val="9"/>
      <name val="Times New Roman"/>
      <family val="1"/>
      <charset val="186"/>
    </font>
    <font>
      <sz val="8"/>
      <name val="Times New Roman"/>
      <family val="1"/>
      <charset val="186"/>
    </font>
    <font>
      <b/>
      <sz val="8"/>
      <name val="Times New Roman"/>
      <family val="1"/>
      <charset val="186"/>
    </font>
    <font>
      <sz val="8"/>
      <color theme="1"/>
      <name val="Times New Roman"/>
      <family val="1"/>
      <charset val="186"/>
    </font>
    <font>
      <b/>
      <sz val="8"/>
      <color theme="1"/>
      <name val="Times New Roman"/>
      <family val="1"/>
      <charset val="186"/>
    </font>
    <font>
      <b/>
      <sz val="9"/>
      <name val="Aptos Display"/>
      <family val="2"/>
      <scheme val="major"/>
    </font>
    <font>
      <b/>
      <sz val="12"/>
      <color theme="1"/>
      <name val="Times New Roman"/>
      <family val="1"/>
      <charset val="186"/>
    </font>
  </fonts>
  <fills count="10">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3" tint="0.749992370372631"/>
        <bgColor indexed="64"/>
      </patternFill>
    </fill>
    <fill>
      <patternFill patternType="solid">
        <fgColor rgb="FFFF7575"/>
        <bgColor indexed="64"/>
      </patternFill>
    </fill>
    <fill>
      <patternFill patternType="solid">
        <fgColor theme="6" tint="0.79998168889431442"/>
        <bgColor indexed="64"/>
      </patternFill>
    </fill>
    <fill>
      <patternFill patternType="solid">
        <fgColor theme="3" tint="0.89999084444715716"/>
        <bgColor indexed="64"/>
      </patternFill>
    </fill>
    <fill>
      <patternFill patternType="solid">
        <fgColor rgb="FFDAE9F8"/>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0" fontId="3" fillId="0" borderId="0"/>
  </cellStyleXfs>
  <cellXfs count="139">
    <xf numFmtId="0" fontId="0" fillId="0" borderId="0" xfId="0"/>
    <xf numFmtId="0" fontId="0" fillId="0" borderId="0" xfId="0" applyAlignment="1">
      <alignment wrapText="1"/>
    </xf>
    <xf numFmtId="164" fontId="0" fillId="0" borderId="0" xfId="1" applyNumberFormat="1" applyFont="1"/>
    <xf numFmtId="0" fontId="6" fillId="0" borderId="0" xfId="0" applyFont="1" applyAlignment="1">
      <alignment horizontal="center" vertical="center"/>
    </xf>
    <xf numFmtId="0" fontId="8" fillId="0" borderId="0" xfId="0" applyFont="1" applyAlignment="1">
      <alignment horizontal="center" vertical="top"/>
    </xf>
    <xf numFmtId="0" fontId="9" fillId="0" borderId="0" xfId="0" applyFont="1" applyAlignment="1">
      <alignment horizontal="center"/>
    </xf>
    <xf numFmtId="3" fontId="9" fillId="0" borderId="0" xfId="0" applyNumberFormat="1" applyFont="1" applyAlignment="1">
      <alignment horizontal="center" vertical="top"/>
    </xf>
    <xf numFmtId="164" fontId="9" fillId="0" borderId="0" xfId="0" applyNumberFormat="1" applyFont="1" applyAlignment="1">
      <alignment horizontal="center"/>
    </xf>
    <xf numFmtId="0" fontId="9" fillId="0" borderId="0" xfId="0" applyFont="1" applyAlignment="1">
      <alignment horizontal="left" vertical="top" wrapText="1"/>
    </xf>
    <xf numFmtId="0" fontId="9" fillId="0" borderId="0" xfId="0" applyFont="1" applyAlignment="1">
      <alignment horizontal="center" vertical="top" wrapText="1"/>
    </xf>
    <xf numFmtId="0" fontId="10" fillId="0" borderId="0" xfId="3" applyFont="1" applyAlignment="1">
      <alignment horizontal="center" vertical="center"/>
    </xf>
    <xf numFmtId="3" fontId="10" fillId="0" borderId="0" xfId="0" applyNumberFormat="1" applyFont="1" applyAlignment="1">
      <alignment horizontal="center" vertical="top"/>
    </xf>
    <xf numFmtId="164" fontId="11" fillId="0" borderId="0" xfId="0" applyNumberFormat="1" applyFont="1" applyAlignment="1">
      <alignment horizontal="center"/>
    </xf>
    <xf numFmtId="0" fontId="10" fillId="0" borderId="0" xfId="0" applyFont="1" applyAlignment="1">
      <alignment horizontal="center"/>
    </xf>
    <xf numFmtId="164" fontId="12" fillId="0" borderId="0" xfId="0" applyNumberFormat="1" applyFont="1" applyAlignment="1">
      <alignment horizontal="center"/>
    </xf>
    <xf numFmtId="164" fontId="9" fillId="0" borderId="0" xfId="1" applyNumberFormat="1" applyFont="1" applyFill="1" applyAlignment="1">
      <alignment horizontal="center"/>
    </xf>
    <xf numFmtId="3" fontId="13" fillId="0" borderId="0" xfId="0" applyNumberFormat="1" applyFont="1" applyAlignment="1">
      <alignment horizontal="center" vertical="top"/>
    </xf>
    <xf numFmtId="0" fontId="14" fillId="0" borderId="0" xfId="0" applyFont="1" applyAlignment="1">
      <alignment horizontal="center"/>
    </xf>
    <xf numFmtId="164" fontId="13" fillId="0" borderId="0" xfId="1" applyNumberFormat="1" applyFont="1" applyFill="1" applyAlignment="1">
      <alignment horizontal="center"/>
    </xf>
    <xf numFmtId="164" fontId="13" fillId="0" borderId="0" xfId="0" applyNumberFormat="1" applyFont="1" applyAlignment="1">
      <alignment horizontal="center"/>
    </xf>
    <xf numFmtId="0" fontId="13" fillId="0" borderId="0" xfId="0" applyFont="1" applyAlignment="1">
      <alignment horizontal="center"/>
    </xf>
    <xf numFmtId="164" fontId="14" fillId="0" borderId="0" xfId="0" applyNumberFormat="1" applyFont="1" applyAlignment="1">
      <alignment horizontal="center"/>
    </xf>
    <xf numFmtId="0" fontId="0" fillId="0" borderId="0" xfId="0" applyAlignment="1">
      <alignment horizontal="center"/>
    </xf>
    <xf numFmtId="0" fontId="13" fillId="0" borderId="1" xfId="0" applyFont="1" applyBorder="1" applyAlignment="1">
      <alignment horizontal="left" vertical="top" wrapText="1"/>
    </xf>
    <xf numFmtId="0" fontId="14" fillId="0" borderId="1" xfId="0" applyFont="1" applyBorder="1" applyAlignment="1">
      <alignment horizontal="center" vertical="center"/>
    </xf>
    <xf numFmtId="0" fontId="13" fillId="0" borderId="1" xfId="0" applyFont="1" applyBorder="1" applyAlignment="1">
      <alignment horizontal="center" vertical="center"/>
    </xf>
    <xf numFmtId="0" fontId="14" fillId="5" borderId="1" xfId="0" applyFont="1" applyFill="1" applyBorder="1" applyAlignment="1">
      <alignment horizontal="center" vertical="center" wrapText="1"/>
    </xf>
    <xf numFmtId="0" fontId="14" fillId="0" borderId="0" xfId="0" applyFont="1" applyAlignment="1">
      <alignment horizontal="center" vertical="center"/>
    </xf>
    <xf numFmtId="0" fontId="14" fillId="5" borderId="2" xfId="0" applyFont="1" applyFill="1" applyBorder="1" applyAlignment="1">
      <alignment horizontal="center" vertical="center" wrapText="1"/>
    </xf>
    <xf numFmtId="164" fontId="15" fillId="0" borderId="0" xfId="1" applyNumberFormat="1" applyFont="1" applyBorder="1" applyAlignment="1">
      <alignment vertical="center"/>
    </xf>
    <xf numFmtId="164" fontId="14" fillId="5" borderId="2" xfId="1" applyNumberFormat="1" applyFont="1" applyFill="1" applyBorder="1" applyAlignment="1">
      <alignment horizontal="center" vertical="center" wrapText="1"/>
    </xf>
    <xf numFmtId="0" fontId="15" fillId="0" borderId="1" xfId="0" applyFont="1" applyBorder="1" applyAlignment="1">
      <alignment vertical="center"/>
    </xf>
    <xf numFmtId="0" fontId="15" fillId="0" borderId="1" xfId="0" applyFont="1" applyBorder="1" applyAlignment="1">
      <alignment vertical="center" wrapText="1"/>
    </xf>
    <xf numFmtId="164" fontId="15" fillId="0" borderId="1" xfId="1" applyNumberFormat="1" applyFont="1" applyBorder="1" applyAlignment="1">
      <alignment vertical="center"/>
    </xf>
    <xf numFmtId="14" fontId="14" fillId="0" borderId="1" xfId="0" applyNumberFormat="1" applyFont="1" applyBorder="1" applyAlignment="1">
      <alignment horizontal="center" vertical="center" wrapText="1"/>
    </xf>
    <xf numFmtId="14" fontId="14" fillId="0" borderId="1" xfId="0" applyNumberFormat="1" applyFont="1" applyBorder="1" applyAlignment="1">
      <alignment horizontal="center" vertical="center"/>
    </xf>
    <xf numFmtId="0" fontId="13" fillId="0" borderId="1" xfId="0" applyFont="1" applyBorder="1" applyAlignment="1">
      <alignment horizontal="center" vertical="center" wrapText="1"/>
    </xf>
    <xf numFmtId="0" fontId="15" fillId="0" borderId="1" xfId="0" applyFont="1" applyBorder="1" applyAlignment="1">
      <alignment horizontal="center" vertical="center"/>
    </xf>
    <xf numFmtId="164" fontId="9" fillId="0" borderId="0" xfId="1" applyNumberFormat="1" applyFont="1" applyFill="1" applyAlignment="1">
      <alignment horizontal="center" vertical="top" wrapText="1"/>
    </xf>
    <xf numFmtId="0" fontId="15" fillId="0" borderId="0" xfId="0" applyFont="1" applyAlignment="1">
      <alignment horizontal="center" vertical="center"/>
    </xf>
    <xf numFmtId="0" fontId="15" fillId="0" borderId="2" xfId="0" applyFont="1" applyBorder="1" applyAlignment="1">
      <alignment horizontal="center" vertical="center"/>
    </xf>
    <xf numFmtId="0" fontId="15" fillId="0" borderId="2" xfId="0" applyFont="1" applyBorder="1" applyAlignment="1">
      <alignment vertical="center" wrapText="1"/>
    </xf>
    <xf numFmtId="0" fontId="15" fillId="0" borderId="2" xfId="0" applyFont="1" applyBorder="1" applyAlignment="1">
      <alignment vertical="center"/>
    </xf>
    <xf numFmtId="164" fontId="15" fillId="0" borderId="2" xfId="1" applyNumberFormat="1" applyFont="1" applyBorder="1" applyAlignment="1">
      <alignment vertical="center"/>
    </xf>
    <xf numFmtId="0" fontId="14" fillId="0" borderId="1" xfId="0" applyFont="1" applyBorder="1" applyAlignment="1">
      <alignment horizontal="center" vertical="center" wrapText="1"/>
    </xf>
    <xf numFmtId="14" fontId="16" fillId="0" borderId="1" xfId="0" applyNumberFormat="1" applyFont="1" applyBorder="1" applyAlignment="1">
      <alignment horizontal="center" vertical="center" wrapText="1"/>
    </xf>
    <xf numFmtId="14" fontId="14" fillId="0" borderId="1" xfId="2" applyNumberFormat="1" applyFont="1" applyBorder="1" applyAlignment="1">
      <alignment horizontal="center" vertical="center" wrapText="1"/>
    </xf>
    <xf numFmtId="14" fontId="13" fillId="0" borderId="1" xfId="0" applyNumberFormat="1" applyFont="1" applyBorder="1" applyAlignment="1">
      <alignment horizontal="center" vertical="center" wrapText="1"/>
    </xf>
    <xf numFmtId="14" fontId="13" fillId="0" borderId="1" xfId="0" applyNumberFormat="1" applyFont="1" applyBorder="1" applyAlignment="1">
      <alignment horizontal="center" vertical="center"/>
    </xf>
    <xf numFmtId="0" fontId="15" fillId="0" borderId="0" xfId="0" applyFont="1" applyAlignment="1">
      <alignment horizontal="center" vertical="center" wrapText="1"/>
    </xf>
    <xf numFmtId="0" fontId="15" fillId="2" borderId="1" xfId="0" applyFont="1" applyFill="1" applyBorder="1" applyAlignment="1">
      <alignment horizontal="center" vertical="center"/>
    </xf>
    <xf numFmtId="0" fontId="15" fillId="0" borderId="1" xfId="0" applyFont="1" applyBorder="1" applyAlignment="1">
      <alignment horizontal="center" vertical="center" wrapText="1"/>
    </xf>
    <xf numFmtId="0" fontId="15" fillId="4" borderId="1" xfId="0" applyFont="1" applyFill="1" applyBorder="1" applyAlignment="1">
      <alignment horizontal="center" vertical="center"/>
    </xf>
    <xf numFmtId="0" fontId="15" fillId="6" borderId="1" xfId="0" applyFont="1" applyFill="1" applyBorder="1" applyAlignment="1">
      <alignment horizontal="center" vertical="center"/>
    </xf>
    <xf numFmtId="0" fontId="15" fillId="3" borderId="1" xfId="0" applyFont="1" applyFill="1" applyBorder="1" applyAlignment="1">
      <alignment horizontal="center" vertical="center"/>
    </xf>
    <xf numFmtId="0" fontId="4" fillId="0" borderId="0" xfId="0" applyFont="1" applyAlignment="1">
      <alignment horizontal="center"/>
    </xf>
    <xf numFmtId="0" fontId="0" fillId="0" borderId="0" xfId="0" applyAlignment="1">
      <alignment horizontal="center" wrapText="1"/>
    </xf>
    <xf numFmtId="0" fontId="5" fillId="0" borderId="0" xfId="0" applyFont="1" applyAlignment="1">
      <alignment horizontal="center"/>
    </xf>
    <xf numFmtId="0" fontId="2" fillId="0" borderId="0" xfId="0" applyFont="1" applyAlignment="1">
      <alignment horizont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4" xfId="0" applyFont="1" applyBorder="1" applyAlignment="1">
      <alignment vertical="center" wrapText="1"/>
    </xf>
    <xf numFmtId="0" fontId="15" fillId="0" borderId="4" xfId="0" applyFont="1" applyBorder="1" applyAlignment="1">
      <alignment vertical="center"/>
    </xf>
    <xf numFmtId="164" fontId="15" fillId="0" borderId="4" xfId="1" applyNumberFormat="1" applyFont="1" applyBorder="1" applyAlignment="1">
      <alignment vertical="center"/>
    </xf>
    <xf numFmtId="0" fontId="15" fillId="2" borderId="4" xfId="0" applyFont="1" applyFill="1" applyBorder="1" applyAlignment="1">
      <alignment horizontal="center" vertical="center"/>
    </xf>
    <xf numFmtId="14" fontId="16" fillId="0" borderId="1" xfId="0" applyNumberFormat="1" applyFont="1" applyBorder="1" applyAlignment="1">
      <alignment horizontal="center" vertical="center"/>
    </xf>
    <xf numFmtId="164" fontId="15" fillId="0" borderId="1" xfId="1" applyNumberFormat="1" applyFont="1" applyFill="1" applyBorder="1" applyAlignment="1">
      <alignment vertical="center"/>
    </xf>
    <xf numFmtId="14" fontId="14" fillId="0" borderId="1" xfId="0" applyNumberFormat="1" applyFont="1" applyBorder="1" applyAlignment="1">
      <alignment horizontal="center" vertical="top" wrapText="1"/>
    </xf>
    <xf numFmtId="0" fontId="15" fillId="0" borderId="2" xfId="0" applyFont="1" applyBorder="1" applyAlignment="1">
      <alignment horizontal="center" vertical="center" wrapText="1"/>
    </xf>
    <xf numFmtId="14" fontId="14" fillId="0" borderId="1" xfId="0" applyNumberFormat="1" applyFont="1" applyBorder="1" applyAlignment="1">
      <alignment horizontal="center" vertical="top"/>
    </xf>
    <xf numFmtId="14" fontId="14" fillId="0" borderId="1" xfId="0" applyNumberFormat="1" applyFont="1" applyBorder="1" applyAlignment="1">
      <alignment horizontal="center"/>
    </xf>
    <xf numFmtId="164" fontId="14" fillId="0" borderId="1" xfId="1" applyNumberFormat="1" applyFont="1" applyFill="1" applyBorder="1" applyAlignment="1">
      <alignment horizontal="center" vertical="center" wrapText="1"/>
    </xf>
    <xf numFmtId="0" fontId="13" fillId="0" borderId="2" xfId="0" applyFont="1" applyBorder="1" applyAlignment="1">
      <alignment vertical="center"/>
    </xf>
    <xf numFmtId="0" fontId="7" fillId="0" borderId="2" xfId="0" applyFont="1" applyBorder="1" applyAlignment="1">
      <alignment vertical="center"/>
    </xf>
    <xf numFmtId="0" fontId="14" fillId="6" borderId="0" xfId="0" applyFont="1" applyFill="1" applyAlignment="1">
      <alignment horizontal="center" vertical="center" wrapText="1"/>
    </xf>
    <xf numFmtId="0" fontId="14" fillId="6" borderId="8" xfId="0" applyFont="1" applyFill="1" applyBorder="1" applyAlignment="1">
      <alignment horizontal="center" vertical="center" wrapText="1"/>
    </xf>
    <xf numFmtId="0" fontId="14" fillId="8" borderId="0" xfId="0" applyFont="1" applyFill="1" applyAlignment="1">
      <alignment horizontal="center" vertical="center" wrapText="1"/>
    </xf>
    <xf numFmtId="0" fontId="14" fillId="8" borderId="8" xfId="0" applyFont="1" applyFill="1" applyBorder="1" applyAlignment="1">
      <alignment horizontal="center" vertical="center" wrapText="1"/>
    </xf>
    <xf numFmtId="14" fontId="14" fillId="0" borderId="4" xfId="0" applyNumberFormat="1" applyFont="1" applyBorder="1" applyAlignment="1">
      <alignment horizontal="center" vertical="center" wrapText="1"/>
    </xf>
    <xf numFmtId="0" fontId="15" fillId="6" borderId="2" xfId="0" applyFont="1" applyFill="1" applyBorder="1" applyAlignment="1">
      <alignment horizontal="center" vertical="center"/>
    </xf>
    <xf numFmtId="14" fontId="14" fillId="0" borderId="5" xfId="0" applyNumberFormat="1" applyFont="1" applyBorder="1" applyAlignment="1">
      <alignment horizontal="center" vertical="top" wrapText="1"/>
    </xf>
    <xf numFmtId="14" fontId="14" fillId="0" borderId="2" xfId="0" applyNumberFormat="1" applyFont="1" applyBorder="1" applyAlignment="1">
      <alignment horizontal="center" vertical="center" wrapText="1"/>
    </xf>
    <xf numFmtId="0" fontId="13" fillId="0" borderId="2" xfId="0" applyFont="1" applyBorder="1" applyAlignment="1">
      <alignment horizontal="center" vertical="center" wrapText="1"/>
    </xf>
    <xf numFmtId="0" fontId="15" fillId="0" borderId="9" xfId="0" applyFont="1" applyBorder="1" applyAlignment="1">
      <alignment horizontal="center" vertical="center"/>
    </xf>
    <xf numFmtId="0" fontId="14" fillId="0" borderId="0" xfId="0" applyFont="1" applyAlignment="1">
      <alignment horizontal="center" vertical="center" wrapText="1"/>
    </xf>
    <xf numFmtId="0" fontId="13" fillId="0" borderId="0" xfId="0" applyFont="1" applyAlignment="1">
      <alignment horizontal="center" vertical="center"/>
    </xf>
    <xf numFmtId="0" fontId="15" fillId="0" borderId="8" xfId="0" applyFont="1" applyBorder="1" applyAlignment="1">
      <alignment horizontal="center" vertical="center" wrapText="1"/>
    </xf>
    <xf numFmtId="164" fontId="16" fillId="7" borderId="1" xfId="1" applyNumberFormat="1" applyFont="1" applyFill="1" applyBorder="1" applyAlignment="1">
      <alignment vertical="center"/>
    </xf>
    <xf numFmtId="164" fontId="16" fillId="3" borderId="1" xfId="1" applyNumberFormat="1" applyFont="1" applyFill="1" applyBorder="1" applyAlignment="1">
      <alignment vertical="center"/>
    </xf>
    <xf numFmtId="164" fontId="16" fillId="6" borderId="10" xfId="1" applyNumberFormat="1" applyFont="1" applyFill="1" applyBorder="1" applyAlignment="1">
      <alignment vertical="center"/>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5" fillId="0" borderId="10" xfId="0" applyFont="1" applyBorder="1" applyAlignment="1">
      <alignment horizontal="center" vertical="center"/>
    </xf>
    <xf numFmtId="0" fontId="13" fillId="0" borderId="10" xfId="0" applyFont="1" applyBorder="1" applyAlignment="1">
      <alignment horizontal="center" vertical="center" wrapText="1"/>
    </xf>
    <xf numFmtId="14" fontId="14" fillId="0" borderId="10" xfId="0" applyNumberFormat="1" applyFont="1" applyBorder="1" applyAlignment="1">
      <alignment horizontal="center" vertical="center" wrapText="1"/>
    </xf>
    <xf numFmtId="0" fontId="15" fillId="4" borderId="10" xfId="0" applyFont="1" applyFill="1" applyBorder="1" applyAlignment="1">
      <alignment horizontal="center" vertical="center"/>
    </xf>
    <xf numFmtId="0" fontId="15" fillId="0" borderId="10" xfId="0" applyFont="1" applyBorder="1" applyAlignment="1">
      <alignment horizontal="center" vertical="center" wrapText="1"/>
    </xf>
    <xf numFmtId="0" fontId="13" fillId="0" borderId="4" xfId="0" applyFont="1" applyBorder="1" applyAlignment="1">
      <alignment horizontal="center" vertical="center" wrapText="1"/>
    </xf>
    <xf numFmtId="0" fontId="15" fillId="0" borderId="4" xfId="0" applyFont="1" applyBorder="1" applyAlignment="1">
      <alignment horizontal="center" vertical="center" wrapText="1"/>
    </xf>
    <xf numFmtId="164" fontId="16" fillId="9" borderId="10" xfId="1" applyNumberFormat="1" applyFont="1" applyFill="1" applyBorder="1" applyAlignment="1">
      <alignment vertical="center"/>
    </xf>
    <xf numFmtId="0" fontId="14" fillId="7" borderId="4" xfId="0" applyFont="1" applyFill="1" applyBorder="1" applyAlignment="1">
      <alignment horizontal="center" vertical="center" wrapText="1"/>
    </xf>
    <xf numFmtId="0" fontId="14" fillId="7" borderId="5" xfId="0" applyFont="1" applyFill="1" applyBorder="1" applyAlignment="1">
      <alignment horizontal="center" vertical="center" wrapText="1"/>
    </xf>
    <xf numFmtId="14" fontId="14" fillId="0" borderId="0" xfId="0" applyNumberFormat="1" applyFont="1" applyAlignment="1">
      <alignment horizontal="center" vertical="center" wrapText="1"/>
    </xf>
    <xf numFmtId="14" fontId="14" fillId="0" borderId="0" xfId="0" applyNumberFormat="1" applyFont="1" applyAlignment="1">
      <alignment horizontal="center" vertical="center"/>
    </xf>
    <xf numFmtId="14" fontId="16" fillId="0" borderId="0" xfId="0" applyNumberFormat="1" applyFont="1" applyAlignment="1">
      <alignment horizontal="center" vertical="center"/>
    </xf>
    <xf numFmtId="0" fontId="15" fillId="0" borderId="5" xfId="0" applyFont="1" applyBorder="1" applyAlignment="1">
      <alignment horizontal="center" vertical="center"/>
    </xf>
    <xf numFmtId="164" fontId="18" fillId="0" borderId="0" xfId="1" applyNumberFormat="1" applyFont="1"/>
    <xf numFmtId="0" fontId="16" fillId="7" borderId="3" xfId="0" applyFont="1" applyFill="1" applyBorder="1" applyAlignment="1">
      <alignment horizontal="right" vertical="center" wrapText="1"/>
    </xf>
    <xf numFmtId="0" fontId="16" fillId="7" borderId="4" xfId="0" applyFont="1" applyFill="1" applyBorder="1" applyAlignment="1">
      <alignment horizontal="right" vertical="center" wrapText="1"/>
    </xf>
    <xf numFmtId="0" fontId="16" fillId="7" borderId="5" xfId="0" applyFont="1" applyFill="1" applyBorder="1" applyAlignment="1">
      <alignment horizontal="right" vertical="center" wrapText="1"/>
    </xf>
    <xf numFmtId="0" fontId="9" fillId="0" borderId="0" xfId="0" applyFont="1" applyAlignment="1">
      <alignment vertical="top" wrapText="1"/>
    </xf>
    <xf numFmtId="0" fontId="9" fillId="0" borderId="0" xfId="3" applyFont="1" applyAlignment="1">
      <alignment horizontal="center"/>
    </xf>
    <xf numFmtId="0" fontId="10" fillId="0" borderId="0" xfId="4" applyFont="1" applyAlignment="1">
      <alignment horizontal="center"/>
    </xf>
    <xf numFmtId="0" fontId="10" fillId="0" borderId="0" xfId="3" applyFont="1" applyAlignment="1">
      <alignment horizontal="center" vertical="center"/>
    </xf>
    <xf numFmtId="0" fontId="9" fillId="0" borderId="0" xfId="0" applyFont="1" applyAlignment="1">
      <alignment vertical="top"/>
    </xf>
    <xf numFmtId="0" fontId="18" fillId="0" borderId="7" xfId="0" applyFont="1" applyBorder="1" applyAlignment="1">
      <alignment wrapText="1"/>
    </xf>
    <xf numFmtId="0" fontId="13" fillId="0" borderId="0" xfId="0" applyFont="1" applyAlignment="1">
      <alignment horizontal="right" vertical="center" wrapText="1"/>
    </xf>
    <xf numFmtId="0" fontId="7" fillId="0" borderId="0" xfId="0" applyFont="1" applyAlignment="1">
      <alignment horizontal="center" vertical="center" wrapText="1"/>
    </xf>
    <xf numFmtId="0" fontId="12" fillId="0" borderId="0" xfId="0" applyFont="1" applyAlignment="1">
      <alignment horizontal="center" vertical="center"/>
    </xf>
    <xf numFmtId="0" fontId="17" fillId="0" borderId="0" xfId="0" applyFont="1" applyAlignment="1">
      <alignment horizontal="center" vertical="center"/>
    </xf>
    <xf numFmtId="0" fontId="14" fillId="6" borderId="0" xfId="0" applyFont="1" applyFill="1" applyAlignment="1">
      <alignment horizontal="right" vertical="center" wrapText="1"/>
    </xf>
    <xf numFmtId="0" fontId="14" fillId="7" borderId="3" xfId="0" applyFont="1" applyFill="1" applyBorder="1" applyAlignment="1">
      <alignment horizontal="right" vertical="center" wrapText="1"/>
    </xf>
    <xf numFmtId="0" fontId="14" fillId="7" borderId="4" xfId="0" applyFont="1" applyFill="1" applyBorder="1" applyAlignment="1">
      <alignment horizontal="right" vertical="center" wrapText="1"/>
    </xf>
    <xf numFmtId="0" fontId="14" fillId="3" borderId="3" xfId="0" applyFont="1" applyFill="1" applyBorder="1" applyAlignment="1">
      <alignment horizontal="right" vertical="center" wrapText="1"/>
    </xf>
    <xf numFmtId="0" fontId="14" fillId="3" borderId="4" xfId="0" applyFont="1" applyFill="1" applyBorder="1" applyAlignment="1">
      <alignment horizontal="right" vertical="center" wrapText="1"/>
    </xf>
    <xf numFmtId="0" fontId="14" fillId="9" borderId="9" xfId="0" applyFont="1" applyFill="1" applyBorder="1" applyAlignment="1">
      <alignment horizontal="right" vertical="center" wrapText="1"/>
    </xf>
    <xf numFmtId="0" fontId="14" fillId="9" borderId="0" xfId="0" applyFont="1" applyFill="1" applyAlignment="1">
      <alignment horizontal="right" vertical="center" wrapText="1"/>
    </xf>
    <xf numFmtId="0" fontId="14" fillId="9" borderId="7" xfId="0" applyFont="1" applyFill="1" applyBorder="1" applyAlignment="1">
      <alignment horizontal="right" vertical="center" wrapText="1"/>
    </xf>
    <xf numFmtId="0" fontId="16" fillId="6" borderId="3" xfId="0" applyFont="1" applyFill="1" applyBorder="1" applyAlignment="1">
      <alignment horizontal="right" vertical="center" wrapText="1"/>
    </xf>
    <xf numFmtId="0" fontId="16" fillId="6" borderId="4" xfId="0" applyFont="1" applyFill="1" applyBorder="1" applyAlignment="1">
      <alignment horizontal="right" vertical="center" wrapText="1"/>
    </xf>
    <xf numFmtId="0" fontId="16" fillId="6" borderId="5" xfId="0" applyFont="1" applyFill="1" applyBorder="1" applyAlignment="1">
      <alignment horizontal="right" vertical="center" wrapText="1"/>
    </xf>
    <xf numFmtId="0" fontId="16" fillId="3" borderId="3" xfId="0" applyFont="1" applyFill="1" applyBorder="1" applyAlignment="1">
      <alignment horizontal="right" vertical="center" wrapText="1"/>
    </xf>
    <xf numFmtId="0" fontId="16" fillId="3" borderId="4" xfId="0" applyFont="1" applyFill="1" applyBorder="1" applyAlignment="1">
      <alignment horizontal="right" vertical="center" wrapText="1"/>
    </xf>
    <xf numFmtId="0" fontId="16" fillId="3" borderId="5" xfId="0" applyFont="1" applyFill="1" applyBorder="1" applyAlignment="1">
      <alignment horizontal="right" vertical="center" wrapText="1"/>
    </xf>
    <xf numFmtId="0" fontId="16" fillId="9" borderId="3" xfId="0" applyFont="1" applyFill="1" applyBorder="1" applyAlignment="1">
      <alignment horizontal="right" vertical="center" wrapText="1"/>
    </xf>
    <xf numFmtId="0" fontId="16" fillId="9" borderId="4" xfId="0" applyFont="1" applyFill="1" applyBorder="1" applyAlignment="1">
      <alignment horizontal="right" vertical="center" wrapText="1"/>
    </xf>
    <xf numFmtId="0" fontId="16" fillId="9" borderId="5" xfId="0" applyFont="1" applyFill="1" applyBorder="1" applyAlignment="1">
      <alignment horizontal="right" vertical="center" wrapText="1"/>
    </xf>
  </cellXfs>
  <cellStyles count="5">
    <cellStyle name="Comma" xfId="1" builtinId="3"/>
    <cellStyle name="Normal" xfId="0" builtinId="0"/>
    <cellStyle name="Normal 2 4" xfId="2" xr:uid="{7855C9ED-D38D-4DDF-86A1-28BBE21802CF}"/>
    <cellStyle name="Normal 4" xfId="4" xr:uid="{E2388865-363D-4976-B3C4-43ABDD747CE6}"/>
    <cellStyle name="Normal 5" xfId="3" xr:uid="{737A390C-9A82-497B-84CD-3B91BDFBB146}"/>
  </cellStyles>
  <dxfs count="7">
    <dxf>
      <fill>
        <patternFill patternType="solid">
          <fgColor rgb="FFE49EDD"/>
          <bgColor rgb="FF000000"/>
        </patternFill>
      </fill>
    </dxf>
    <dxf>
      <fill>
        <patternFill patternType="solid">
          <fgColor rgb="FFC0E6F5"/>
          <bgColor rgb="FF000000"/>
        </patternFill>
      </fill>
    </dxf>
    <dxf>
      <fill>
        <patternFill patternType="solid">
          <fgColor rgb="FFD9D9D9"/>
          <bgColor rgb="FF000000"/>
        </patternFill>
      </fill>
    </dxf>
    <dxf>
      <fill>
        <patternFill patternType="solid">
          <fgColor rgb="FFDAF2D0"/>
          <bgColor rgb="FF000000"/>
        </patternFill>
      </fill>
    </dxf>
    <dxf>
      <fill>
        <patternFill patternType="solid">
          <fgColor rgb="FFFBE2D5"/>
          <bgColor rgb="FF000000"/>
        </patternFill>
      </fill>
    </dxf>
    <dxf>
      <fill>
        <patternFill patternType="solid">
          <fgColor rgb="FFFF7575"/>
          <bgColor rgb="FF000000"/>
        </patternFill>
      </fill>
    </dxf>
    <dxf>
      <fill>
        <patternFill patternType="none">
          <fgColor indexed="64"/>
          <bgColor indexed="65"/>
        </patternFill>
      </fill>
    </dxf>
  </dxfs>
  <tableStyles count="0" defaultTableStyle="TableStyleMedium2" defaultPivotStyle="PivotStyleLight16"/>
  <colors>
    <mruColors>
      <color rgb="FFFF7575"/>
      <color rgb="FFDAE9F8"/>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7880A-E5F7-4B6F-A41C-0945C4F2E865}">
  <sheetPr>
    <tabColor rgb="FFFFC000"/>
    <pageSetUpPr fitToPage="1"/>
  </sheetPr>
  <dimension ref="A1:Z332"/>
  <sheetViews>
    <sheetView tabSelected="1" zoomScaleNormal="100" zoomScaleSheetLayoutView="100" workbookViewId="0">
      <pane ySplit="4" topLeftCell="A5" activePane="bottomLeft" state="frozen"/>
      <selection pane="bottomLeft" activeCell="V8" sqref="V8"/>
    </sheetView>
  </sheetViews>
  <sheetFormatPr defaultRowHeight="15.5" outlineLevelRow="1" outlineLevelCol="1" x14ac:dyDescent="0.35"/>
  <cols>
    <col min="1" max="1" width="3.25" style="22" customWidth="1"/>
    <col min="2" max="2" width="4.25" style="22" customWidth="1"/>
    <col min="3" max="4" width="9" style="22" hidden="1" customWidth="1" outlineLevel="1"/>
    <col min="5" max="5" width="4.75" style="22" customWidth="1" collapsed="1"/>
    <col min="6" max="9" width="0" style="22" hidden="1" customWidth="1" outlineLevel="1"/>
    <col min="10" max="10" width="5.25" style="22" customWidth="1" collapsed="1"/>
    <col min="11" max="11" width="26.75" customWidth="1"/>
    <col min="12" max="14" width="9" hidden="1" customWidth="1" outlineLevel="1"/>
    <col min="15" max="15" width="4.83203125" style="22" customWidth="1" collapsed="1"/>
    <col min="16" max="16" width="4.58203125" style="22" customWidth="1"/>
    <col min="17" max="17" width="13.83203125" style="2" customWidth="1"/>
    <col min="18" max="18" width="10.58203125" style="2" customWidth="1"/>
    <col min="19" max="19" width="10.75" style="2" customWidth="1"/>
    <col min="20" max="20" width="5.75" style="22" customWidth="1"/>
    <col min="21" max="21" width="9.08203125" style="58" customWidth="1"/>
    <col min="22" max="22" width="10.08203125" style="58" customWidth="1"/>
    <col min="23" max="23" width="8.33203125" style="58" customWidth="1"/>
    <col min="24" max="24" width="8.75" style="22" hidden="1" customWidth="1"/>
    <col min="25" max="25" width="9" style="22"/>
    <col min="26" max="26" width="9" style="56"/>
  </cols>
  <sheetData>
    <row r="1" spans="1:26" ht="59.15" customHeight="1" x14ac:dyDescent="0.35">
      <c r="A1" s="118" t="s">
        <v>987</v>
      </c>
      <c r="B1" s="118"/>
      <c r="C1" s="119"/>
      <c r="D1" s="119"/>
      <c r="E1" s="118"/>
      <c r="F1" s="119"/>
      <c r="G1" s="119"/>
      <c r="H1" s="119"/>
      <c r="I1" s="119"/>
      <c r="J1" s="118"/>
      <c r="K1" s="118"/>
      <c r="L1" s="119"/>
      <c r="M1" s="119"/>
      <c r="N1" s="119"/>
      <c r="O1" s="118"/>
      <c r="P1" s="118"/>
      <c r="Q1" s="118"/>
      <c r="R1" s="118"/>
      <c r="S1" s="118"/>
      <c r="T1" s="118"/>
      <c r="U1" s="118"/>
      <c r="V1" s="118"/>
      <c r="W1" s="118"/>
      <c r="X1" s="118"/>
      <c r="Y1" s="118"/>
      <c r="Z1" s="118"/>
    </row>
    <row r="2" spans="1:26" x14ac:dyDescent="0.35">
      <c r="A2" s="120" t="s">
        <v>988</v>
      </c>
      <c r="B2" s="120"/>
      <c r="C2" s="121"/>
      <c r="D2" s="121"/>
      <c r="E2" s="120"/>
      <c r="F2" s="121"/>
      <c r="G2" s="121"/>
      <c r="H2" s="121"/>
      <c r="I2" s="121"/>
      <c r="J2" s="120"/>
      <c r="K2" s="120"/>
      <c r="L2" s="121"/>
      <c r="M2" s="121"/>
      <c r="N2" s="121"/>
      <c r="O2" s="120"/>
      <c r="P2" s="120"/>
      <c r="Q2" s="120"/>
      <c r="R2" s="120"/>
      <c r="S2" s="120"/>
      <c r="T2" s="120"/>
      <c r="U2" s="120"/>
      <c r="V2" s="120"/>
      <c r="W2" s="120"/>
      <c r="X2" s="120"/>
      <c r="Y2" s="120"/>
      <c r="Z2" s="120"/>
    </row>
    <row r="3" spans="1:26" x14ac:dyDescent="0.35">
      <c r="A3" s="74" t="s">
        <v>1005</v>
      </c>
      <c r="B3" s="74"/>
      <c r="C3" s="75"/>
      <c r="D3" s="75"/>
      <c r="E3" s="74"/>
      <c r="F3" s="75"/>
      <c r="G3" s="59"/>
      <c r="H3" s="59"/>
      <c r="I3" s="60"/>
      <c r="J3" s="27"/>
      <c r="K3" s="27"/>
      <c r="L3" s="3"/>
      <c r="M3" s="3"/>
      <c r="N3" s="3"/>
      <c r="O3" s="27"/>
      <c r="P3" s="27"/>
      <c r="Q3" s="29"/>
      <c r="R3" s="29"/>
      <c r="S3" s="29"/>
      <c r="T3" s="39"/>
      <c r="U3" s="39"/>
      <c r="V3" s="39"/>
      <c r="W3" s="39"/>
      <c r="X3" s="39"/>
      <c r="Y3" s="39"/>
      <c r="Z3" s="49"/>
    </row>
    <row r="4" spans="1:26" s="1" customFormat="1" ht="63" x14ac:dyDescent="0.35">
      <c r="A4" s="26" t="s">
        <v>0</v>
      </c>
      <c r="B4" s="26" t="s">
        <v>1</v>
      </c>
      <c r="C4" s="26" t="s">
        <v>2</v>
      </c>
      <c r="D4" s="26" t="s">
        <v>3</v>
      </c>
      <c r="E4" s="26" t="s">
        <v>4</v>
      </c>
      <c r="F4" s="26" t="s">
        <v>5</v>
      </c>
      <c r="G4" s="26" t="s">
        <v>6</v>
      </c>
      <c r="H4" s="26" t="s">
        <v>7</v>
      </c>
      <c r="I4" s="26" t="s">
        <v>8</v>
      </c>
      <c r="J4" s="28" t="s">
        <v>9</v>
      </c>
      <c r="K4" s="28" t="s">
        <v>10</v>
      </c>
      <c r="L4" s="28" t="s">
        <v>11</v>
      </c>
      <c r="M4" s="28" t="s">
        <v>12</v>
      </c>
      <c r="N4" s="28" t="s">
        <v>13</v>
      </c>
      <c r="O4" s="28" t="s">
        <v>14</v>
      </c>
      <c r="P4" s="28" t="s">
        <v>15</v>
      </c>
      <c r="Q4" s="30" t="s">
        <v>16</v>
      </c>
      <c r="R4" s="30" t="s">
        <v>17</v>
      </c>
      <c r="S4" s="30" t="s">
        <v>18</v>
      </c>
      <c r="T4" s="28" t="s">
        <v>19</v>
      </c>
      <c r="U4" s="28" t="s">
        <v>998</v>
      </c>
      <c r="V4" s="28" t="s">
        <v>999</v>
      </c>
      <c r="W4" s="28" t="s">
        <v>1000</v>
      </c>
      <c r="X4" s="28" t="s">
        <v>20</v>
      </c>
      <c r="Y4" s="28" t="s">
        <v>21</v>
      </c>
      <c r="Z4" s="28" t="s">
        <v>1004</v>
      </c>
    </row>
    <row r="5" spans="1:26" s="1" customFormat="1" x14ac:dyDescent="0.35">
      <c r="A5" s="44">
        <v>1</v>
      </c>
      <c r="B5" s="44">
        <v>2</v>
      </c>
      <c r="C5" s="44">
        <v>3</v>
      </c>
      <c r="D5" s="44">
        <v>4</v>
      </c>
      <c r="E5" s="44">
        <v>3</v>
      </c>
      <c r="F5" s="44"/>
      <c r="G5" s="44"/>
      <c r="H5" s="44"/>
      <c r="I5" s="44"/>
      <c r="J5" s="44">
        <v>4</v>
      </c>
      <c r="K5" s="44">
        <v>5</v>
      </c>
      <c r="L5" s="44"/>
      <c r="M5" s="44"/>
      <c r="N5" s="44"/>
      <c r="O5" s="44">
        <v>6</v>
      </c>
      <c r="P5" s="44">
        <v>7</v>
      </c>
      <c r="Q5" s="73">
        <v>8</v>
      </c>
      <c r="R5" s="73">
        <v>9</v>
      </c>
      <c r="S5" s="73">
        <v>10</v>
      </c>
      <c r="T5" s="44">
        <v>11</v>
      </c>
      <c r="U5" s="44">
        <v>12</v>
      </c>
      <c r="V5" s="44">
        <v>13</v>
      </c>
      <c r="W5" s="44">
        <v>14</v>
      </c>
      <c r="X5" s="44">
        <v>0</v>
      </c>
      <c r="Y5" s="44">
        <v>15</v>
      </c>
      <c r="Z5" s="44">
        <v>16</v>
      </c>
    </row>
    <row r="6" spans="1:26" x14ac:dyDescent="0.35">
      <c r="A6" s="122" t="s">
        <v>1007</v>
      </c>
      <c r="B6" s="122"/>
      <c r="C6" s="122"/>
      <c r="D6" s="122"/>
      <c r="E6" s="122"/>
      <c r="F6" s="122"/>
      <c r="G6" s="122"/>
      <c r="H6" s="122"/>
      <c r="I6" s="122"/>
      <c r="J6" s="122"/>
      <c r="K6" s="122"/>
      <c r="L6" s="122"/>
      <c r="M6" s="122"/>
      <c r="N6" s="122"/>
      <c r="O6" s="122"/>
      <c r="P6" s="122"/>
      <c r="Q6" s="122"/>
      <c r="R6" s="122"/>
      <c r="S6" s="122"/>
      <c r="T6" s="122"/>
      <c r="U6" s="76"/>
      <c r="V6" s="76"/>
      <c r="W6" s="76"/>
      <c r="X6" s="76"/>
      <c r="Y6" s="76"/>
      <c r="Z6" s="77"/>
    </row>
    <row r="7" spans="1:26" s="1" customFormat="1" ht="23.25" customHeight="1" outlineLevel="1" x14ac:dyDescent="0.35">
      <c r="A7" s="37">
        <v>1</v>
      </c>
      <c r="B7" s="37" t="s">
        <v>192</v>
      </c>
      <c r="C7" s="37" t="s">
        <v>193</v>
      </c>
      <c r="D7" s="37" t="s">
        <v>194</v>
      </c>
      <c r="E7" s="37" t="s">
        <v>195</v>
      </c>
      <c r="F7" s="37" t="s">
        <v>196</v>
      </c>
      <c r="G7" s="37" t="s">
        <v>197</v>
      </c>
      <c r="H7" s="37" t="s">
        <v>193</v>
      </c>
      <c r="I7" s="37" t="s">
        <v>198</v>
      </c>
      <c r="J7" s="37" t="s">
        <v>199</v>
      </c>
      <c r="K7" s="32" t="s">
        <v>200</v>
      </c>
      <c r="L7" s="31" t="s">
        <v>201</v>
      </c>
      <c r="M7" s="31" t="s">
        <v>202</v>
      </c>
      <c r="N7" s="31" t="s">
        <v>203</v>
      </c>
      <c r="O7" s="37">
        <v>1</v>
      </c>
      <c r="P7" s="37" t="s">
        <v>36</v>
      </c>
      <c r="Q7" s="33">
        <v>6228621</v>
      </c>
      <c r="R7" s="33">
        <v>7327790</v>
      </c>
      <c r="S7" s="33">
        <v>1099169</v>
      </c>
      <c r="T7" s="37" t="s">
        <v>204</v>
      </c>
      <c r="U7" s="34">
        <v>45379</v>
      </c>
      <c r="V7" s="34">
        <v>45470</v>
      </c>
      <c r="W7" s="36" t="s">
        <v>45</v>
      </c>
      <c r="X7" s="53" t="s">
        <v>205</v>
      </c>
      <c r="Y7" s="37" t="s">
        <v>45</v>
      </c>
      <c r="Z7" s="51" t="s">
        <v>46</v>
      </c>
    </row>
    <row r="8" spans="1:26" ht="21" outlineLevel="1" x14ac:dyDescent="0.35">
      <c r="A8" s="40">
        <v>1</v>
      </c>
      <c r="B8" s="40" t="s">
        <v>192</v>
      </c>
      <c r="C8" s="40" t="s">
        <v>193</v>
      </c>
      <c r="D8" s="40" t="s">
        <v>194</v>
      </c>
      <c r="E8" s="40" t="s">
        <v>195</v>
      </c>
      <c r="F8" s="40" t="s">
        <v>196</v>
      </c>
      <c r="G8" s="40" t="s">
        <v>197</v>
      </c>
      <c r="H8" s="40" t="s">
        <v>193</v>
      </c>
      <c r="I8" s="40" t="s">
        <v>198</v>
      </c>
      <c r="J8" s="40" t="s">
        <v>199</v>
      </c>
      <c r="K8" s="41" t="s">
        <v>200</v>
      </c>
      <c r="L8" s="42"/>
      <c r="M8" s="42"/>
      <c r="N8" s="42"/>
      <c r="O8" s="40">
        <v>2</v>
      </c>
      <c r="P8" s="40" t="s">
        <v>36</v>
      </c>
      <c r="Q8" s="43">
        <v>1166379</v>
      </c>
      <c r="R8" s="43">
        <v>1372211</v>
      </c>
      <c r="S8" s="43">
        <v>205832</v>
      </c>
      <c r="T8" s="40" t="s">
        <v>204</v>
      </c>
      <c r="U8" s="83">
        <v>45379</v>
      </c>
      <c r="V8" s="83">
        <v>45470</v>
      </c>
      <c r="W8" s="84" t="s">
        <v>45</v>
      </c>
      <c r="X8" s="81" t="s">
        <v>205</v>
      </c>
      <c r="Y8" s="40" t="s">
        <v>45</v>
      </c>
      <c r="Z8" s="70" t="s">
        <v>46</v>
      </c>
    </row>
    <row r="9" spans="1:26" ht="42" outlineLevel="1" x14ac:dyDescent="0.35">
      <c r="A9" s="37">
        <v>6</v>
      </c>
      <c r="B9" s="37" t="s">
        <v>939</v>
      </c>
      <c r="C9" s="37" t="s">
        <v>940</v>
      </c>
      <c r="D9" s="37" t="s">
        <v>941</v>
      </c>
      <c r="E9" s="37" t="s">
        <v>942</v>
      </c>
      <c r="F9" s="37" t="s">
        <v>943</v>
      </c>
      <c r="G9" s="37" t="s">
        <v>944</v>
      </c>
      <c r="H9" s="37" t="s">
        <v>945</v>
      </c>
      <c r="I9" s="37" t="s">
        <v>946</v>
      </c>
      <c r="J9" s="37" t="s">
        <v>962</v>
      </c>
      <c r="K9" s="32" t="s">
        <v>963</v>
      </c>
      <c r="L9" s="31" t="s">
        <v>964</v>
      </c>
      <c r="M9" s="31" t="s">
        <v>965</v>
      </c>
      <c r="N9" s="31" t="s">
        <v>966</v>
      </c>
      <c r="O9" s="37" t="s">
        <v>35</v>
      </c>
      <c r="P9" s="37" t="s">
        <v>950</v>
      </c>
      <c r="Q9" s="33">
        <v>35298850</v>
      </c>
      <c r="R9" s="33">
        <v>41528059</v>
      </c>
      <c r="S9" s="33">
        <v>6229209</v>
      </c>
      <c r="T9" s="37" t="s">
        <v>89</v>
      </c>
      <c r="U9" s="37" t="s">
        <v>45</v>
      </c>
      <c r="V9" s="37" t="s">
        <v>45</v>
      </c>
      <c r="W9" s="37" t="s">
        <v>45</v>
      </c>
      <c r="X9" s="53" t="s">
        <v>205</v>
      </c>
      <c r="Y9" s="37" t="s">
        <v>45</v>
      </c>
      <c r="Z9" s="51" t="s">
        <v>109</v>
      </c>
    </row>
    <row r="10" spans="1:26" x14ac:dyDescent="0.35">
      <c r="A10" s="85"/>
      <c r="B10" s="39"/>
      <c r="C10" s="39"/>
      <c r="D10" s="39"/>
      <c r="E10" s="39"/>
      <c r="F10" s="39"/>
      <c r="G10" s="39"/>
      <c r="H10" s="39"/>
      <c r="I10" s="39"/>
      <c r="J10" s="39"/>
      <c r="K10" s="130" t="s">
        <v>1008</v>
      </c>
      <c r="L10" s="131"/>
      <c r="M10" s="131"/>
      <c r="N10" s="131"/>
      <c r="O10" s="131"/>
      <c r="P10" s="132"/>
      <c r="Q10" s="91">
        <f>SUM(Q7:Q9)</f>
        <v>42693850</v>
      </c>
      <c r="R10" s="91">
        <f t="shared" ref="R10:S10" si="0">SUM(R7:R9)</f>
        <v>50228060</v>
      </c>
      <c r="S10" s="91">
        <f t="shared" si="0"/>
        <v>7534210</v>
      </c>
      <c r="T10" s="39"/>
      <c r="U10" s="39"/>
      <c r="V10" s="39"/>
      <c r="W10" s="39"/>
      <c r="X10" s="39"/>
      <c r="Y10" s="39"/>
      <c r="Z10" s="49"/>
    </row>
    <row r="11" spans="1:26" x14ac:dyDescent="0.35">
      <c r="A11" s="125" t="s">
        <v>990</v>
      </c>
      <c r="B11" s="126"/>
      <c r="C11" s="126"/>
      <c r="D11" s="126"/>
      <c r="E11" s="126"/>
      <c r="F11" s="126"/>
      <c r="G11" s="126"/>
      <c r="H11" s="126"/>
      <c r="I11" s="126"/>
      <c r="J11" s="126"/>
      <c r="K11" s="126"/>
      <c r="L11" s="126"/>
      <c r="M11" s="126"/>
      <c r="N11" s="126"/>
      <c r="O11" s="126"/>
      <c r="P11" s="126"/>
      <c r="Q11" s="126"/>
      <c r="R11" s="126"/>
      <c r="S11" s="126"/>
      <c r="T11" s="126"/>
      <c r="U11" s="92"/>
      <c r="V11" s="92"/>
      <c r="W11" s="92"/>
      <c r="X11" s="92"/>
      <c r="Y11" s="92"/>
      <c r="Z11" s="93"/>
    </row>
    <row r="12" spans="1:26" ht="31.5" outlineLevel="1" x14ac:dyDescent="0.35">
      <c r="A12" s="37">
        <v>4</v>
      </c>
      <c r="B12" s="37" t="s">
        <v>455</v>
      </c>
      <c r="C12" s="37" t="s">
        <v>456</v>
      </c>
      <c r="D12" s="37" t="s">
        <v>457</v>
      </c>
      <c r="E12" s="37" t="s">
        <v>483</v>
      </c>
      <c r="F12" s="37" t="s">
        <v>484</v>
      </c>
      <c r="G12" s="37" t="s">
        <v>485</v>
      </c>
      <c r="H12" s="37" t="s">
        <v>486</v>
      </c>
      <c r="I12" s="37" t="s">
        <v>487</v>
      </c>
      <c r="J12" s="37" t="s">
        <v>499</v>
      </c>
      <c r="K12" s="32" t="s">
        <v>500</v>
      </c>
      <c r="L12" s="31" t="s">
        <v>501</v>
      </c>
      <c r="M12" s="31" t="s">
        <v>502</v>
      </c>
      <c r="N12" s="31" t="s">
        <v>503</v>
      </c>
      <c r="O12" s="37" t="s">
        <v>35</v>
      </c>
      <c r="P12" s="37" t="s">
        <v>493</v>
      </c>
      <c r="Q12" s="33">
        <v>961350</v>
      </c>
      <c r="R12" s="33">
        <v>1131000</v>
      </c>
      <c r="S12" s="33">
        <v>169650</v>
      </c>
      <c r="T12" s="37" t="s">
        <v>339</v>
      </c>
      <c r="U12" s="34">
        <v>45281</v>
      </c>
      <c r="V12" s="35">
        <v>45320</v>
      </c>
      <c r="W12" s="35">
        <v>45252</v>
      </c>
      <c r="X12" s="52" t="s">
        <v>60</v>
      </c>
      <c r="Y12" s="37" t="s">
        <v>45</v>
      </c>
      <c r="Z12" s="51" t="s">
        <v>46</v>
      </c>
    </row>
    <row r="13" spans="1:26" ht="21" outlineLevel="1" x14ac:dyDescent="0.35">
      <c r="A13" s="37">
        <v>4</v>
      </c>
      <c r="B13" s="37" t="s">
        <v>527</v>
      </c>
      <c r="C13" s="37" t="s">
        <v>528</v>
      </c>
      <c r="D13" s="37" t="s">
        <v>529</v>
      </c>
      <c r="E13" s="37" t="s">
        <v>577</v>
      </c>
      <c r="F13" s="37" t="s">
        <v>578</v>
      </c>
      <c r="G13" s="37" t="s">
        <v>579</v>
      </c>
      <c r="H13" s="37" t="s">
        <v>580</v>
      </c>
      <c r="I13" s="37" t="s">
        <v>581</v>
      </c>
      <c r="J13" s="37" t="s">
        <v>597</v>
      </c>
      <c r="K13" s="32" t="s">
        <v>598</v>
      </c>
      <c r="L13" s="31" t="s">
        <v>599</v>
      </c>
      <c r="M13" s="31" t="s">
        <v>600</v>
      </c>
      <c r="N13" s="31" t="s">
        <v>601</v>
      </c>
      <c r="O13" s="37" t="s">
        <v>35</v>
      </c>
      <c r="P13" s="37" t="s">
        <v>493</v>
      </c>
      <c r="Q13" s="33">
        <v>18095404</v>
      </c>
      <c r="R13" s="33">
        <v>21288711</v>
      </c>
      <c r="S13" s="33">
        <v>3193307</v>
      </c>
      <c r="T13" s="37" t="s">
        <v>37</v>
      </c>
      <c r="U13" s="34">
        <v>45351</v>
      </c>
      <c r="V13" s="34">
        <v>45390</v>
      </c>
      <c r="W13" s="35">
        <v>45338</v>
      </c>
      <c r="X13" s="52" t="s">
        <v>60</v>
      </c>
      <c r="Y13" s="37" t="s">
        <v>45</v>
      </c>
      <c r="Z13" s="51" t="s">
        <v>46</v>
      </c>
    </row>
    <row r="14" spans="1:26" ht="21" outlineLevel="1" x14ac:dyDescent="0.35">
      <c r="A14" s="37">
        <v>1</v>
      </c>
      <c r="B14" s="37" t="s">
        <v>90</v>
      </c>
      <c r="C14" s="37" t="s">
        <v>91</v>
      </c>
      <c r="D14" s="37" t="s">
        <v>92</v>
      </c>
      <c r="E14" s="37" t="s">
        <v>93</v>
      </c>
      <c r="F14" s="37" t="s">
        <v>94</v>
      </c>
      <c r="G14" s="37" t="s">
        <v>95</v>
      </c>
      <c r="H14" s="37" t="s">
        <v>96</v>
      </c>
      <c r="I14" s="37" t="s">
        <v>97</v>
      </c>
      <c r="J14" s="37" t="s">
        <v>98</v>
      </c>
      <c r="K14" s="32" t="s">
        <v>99</v>
      </c>
      <c r="L14" s="31" t="s">
        <v>100</v>
      </c>
      <c r="M14" s="31" t="s">
        <v>101</v>
      </c>
      <c r="N14" s="31" t="s">
        <v>102</v>
      </c>
      <c r="O14" s="37">
        <v>2</v>
      </c>
      <c r="P14" s="37" t="s">
        <v>36</v>
      </c>
      <c r="Q14" s="33">
        <v>9869476</v>
      </c>
      <c r="R14" s="33">
        <v>11611149</v>
      </c>
      <c r="S14" s="33">
        <v>1741673</v>
      </c>
      <c r="T14" s="37" t="s">
        <v>89</v>
      </c>
      <c r="U14" s="34">
        <v>45407</v>
      </c>
      <c r="V14" s="25" t="s">
        <v>103</v>
      </c>
      <c r="W14" s="35">
        <v>45359</v>
      </c>
      <c r="X14" s="52" t="s">
        <v>60</v>
      </c>
      <c r="Y14" s="37" t="s">
        <v>46</v>
      </c>
      <c r="Z14" s="51" t="s">
        <v>66</v>
      </c>
    </row>
    <row r="15" spans="1:26" ht="31.5" outlineLevel="1" x14ac:dyDescent="0.35">
      <c r="A15" s="37">
        <v>1</v>
      </c>
      <c r="B15" s="37" t="s">
        <v>90</v>
      </c>
      <c r="C15" s="37" t="s">
        <v>91</v>
      </c>
      <c r="D15" s="37" t="s">
        <v>92</v>
      </c>
      <c r="E15" s="37" t="s">
        <v>93</v>
      </c>
      <c r="F15" s="37" t="s">
        <v>94</v>
      </c>
      <c r="G15" s="37" t="s">
        <v>95</v>
      </c>
      <c r="H15" s="37" t="s">
        <v>96</v>
      </c>
      <c r="I15" s="37" t="s">
        <v>97</v>
      </c>
      <c r="J15" s="37" t="s">
        <v>104</v>
      </c>
      <c r="K15" s="32" t="s">
        <v>105</v>
      </c>
      <c r="L15" s="31" t="s">
        <v>106</v>
      </c>
      <c r="M15" s="31" t="s">
        <v>107</v>
      </c>
      <c r="N15" s="31" t="s">
        <v>108</v>
      </c>
      <c r="O15" s="37" t="s">
        <v>35</v>
      </c>
      <c r="P15" s="37" t="s">
        <v>36</v>
      </c>
      <c r="Q15" s="33">
        <v>58001921</v>
      </c>
      <c r="R15" s="33">
        <v>68237555</v>
      </c>
      <c r="S15" s="33">
        <v>10235634</v>
      </c>
      <c r="T15" s="37" t="s">
        <v>89</v>
      </c>
      <c r="U15" s="44" t="s">
        <v>59</v>
      </c>
      <c r="V15" s="44" t="s">
        <v>59</v>
      </c>
      <c r="W15" s="35">
        <v>45356</v>
      </c>
      <c r="X15" s="52" t="s">
        <v>60</v>
      </c>
      <c r="Y15" s="37" t="s">
        <v>45</v>
      </c>
      <c r="Z15" s="51" t="s">
        <v>109</v>
      </c>
    </row>
    <row r="16" spans="1:26" outlineLevel="1" x14ac:dyDescent="0.35">
      <c r="A16" s="37">
        <v>1</v>
      </c>
      <c r="B16" s="37" t="s">
        <v>90</v>
      </c>
      <c r="C16" s="37" t="s">
        <v>91</v>
      </c>
      <c r="D16" s="37" t="s">
        <v>92</v>
      </c>
      <c r="E16" s="37" t="s">
        <v>119</v>
      </c>
      <c r="F16" s="37" t="s">
        <v>120</v>
      </c>
      <c r="G16" s="37" t="s">
        <v>121</v>
      </c>
      <c r="H16" s="37" t="s">
        <v>122</v>
      </c>
      <c r="I16" s="37" t="s">
        <v>123</v>
      </c>
      <c r="J16" s="37" t="s">
        <v>124</v>
      </c>
      <c r="K16" s="32" t="s">
        <v>125</v>
      </c>
      <c r="L16" s="31" t="s">
        <v>126</v>
      </c>
      <c r="M16" s="31" t="s">
        <v>127</v>
      </c>
      <c r="N16" s="31" t="s">
        <v>128</v>
      </c>
      <c r="O16" s="37" t="s">
        <v>35</v>
      </c>
      <c r="P16" s="37" t="s">
        <v>36</v>
      </c>
      <c r="Q16" s="33">
        <v>23471243</v>
      </c>
      <c r="R16" s="33">
        <v>27613228</v>
      </c>
      <c r="S16" s="33">
        <v>4141985</v>
      </c>
      <c r="T16" s="37" t="s">
        <v>89</v>
      </c>
      <c r="U16" s="36" t="s">
        <v>45</v>
      </c>
      <c r="V16" s="36" t="s">
        <v>46</v>
      </c>
      <c r="W16" s="34">
        <v>45415</v>
      </c>
      <c r="X16" s="52" t="s">
        <v>60</v>
      </c>
      <c r="Y16" s="37" t="s">
        <v>46</v>
      </c>
      <c r="Z16" s="51" t="s">
        <v>66</v>
      </c>
    </row>
    <row r="17" spans="1:26" outlineLevel="1" x14ac:dyDescent="0.35">
      <c r="A17" s="37">
        <v>2</v>
      </c>
      <c r="B17" s="37" t="s">
        <v>211</v>
      </c>
      <c r="C17" s="37" t="s">
        <v>212</v>
      </c>
      <c r="D17" s="37" t="s">
        <v>213</v>
      </c>
      <c r="E17" s="37" t="s">
        <v>214</v>
      </c>
      <c r="F17" s="37" t="s">
        <v>215</v>
      </c>
      <c r="G17" s="37" t="s">
        <v>216</v>
      </c>
      <c r="H17" s="37" t="s">
        <v>217</v>
      </c>
      <c r="I17" s="37" t="s">
        <v>218</v>
      </c>
      <c r="J17" s="37" t="s">
        <v>235</v>
      </c>
      <c r="K17" s="32" t="s">
        <v>236</v>
      </c>
      <c r="L17" s="31" t="s">
        <v>237</v>
      </c>
      <c r="M17" s="31" t="s">
        <v>238</v>
      </c>
      <c r="N17" s="31" t="s">
        <v>239</v>
      </c>
      <c r="O17" s="37" t="s">
        <v>35</v>
      </c>
      <c r="P17" s="37" t="s">
        <v>36</v>
      </c>
      <c r="Q17" s="33">
        <v>86441736</v>
      </c>
      <c r="R17" s="33">
        <v>101696160</v>
      </c>
      <c r="S17" s="33">
        <v>15254424</v>
      </c>
      <c r="T17" s="37" t="s">
        <v>89</v>
      </c>
      <c r="U17" s="36" t="s">
        <v>46</v>
      </c>
      <c r="V17" s="36" t="s">
        <v>46</v>
      </c>
      <c r="W17" s="35">
        <v>45462</v>
      </c>
      <c r="X17" s="52" t="s">
        <v>60</v>
      </c>
      <c r="Y17" s="37" t="s">
        <v>66</v>
      </c>
      <c r="Z17" s="51" t="s">
        <v>66</v>
      </c>
    </row>
    <row r="18" spans="1:26" ht="31.5" outlineLevel="1" x14ac:dyDescent="0.35">
      <c r="A18" s="37">
        <v>2</v>
      </c>
      <c r="B18" s="37" t="s">
        <v>211</v>
      </c>
      <c r="C18" s="37" t="s">
        <v>212</v>
      </c>
      <c r="D18" s="37" t="s">
        <v>213</v>
      </c>
      <c r="E18" s="37" t="s">
        <v>214</v>
      </c>
      <c r="F18" s="37" t="s">
        <v>215</v>
      </c>
      <c r="G18" s="37" t="s">
        <v>216</v>
      </c>
      <c r="H18" s="37" t="s">
        <v>217</v>
      </c>
      <c r="I18" s="37" t="s">
        <v>218</v>
      </c>
      <c r="J18" s="37" t="s">
        <v>240</v>
      </c>
      <c r="K18" s="32" t="s">
        <v>241</v>
      </c>
      <c r="L18" s="31" t="s">
        <v>242</v>
      </c>
      <c r="M18" s="31" t="s">
        <v>243</v>
      </c>
      <c r="N18" s="31" t="s">
        <v>244</v>
      </c>
      <c r="O18" s="37" t="s">
        <v>35</v>
      </c>
      <c r="P18" s="37" t="s">
        <v>36</v>
      </c>
      <c r="Q18" s="33">
        <v>16269000</v>
      </c>
      <c r="R18" s="33">
        <v>19140000</v>
      </c>
      <c r="S18" s="33">
        <v>2871000</v>
      </c>
      <c r="T18" s="37" t="s">
        <v>37</v>
      </c>
      <c r="U18" s="44" t="s">
        <v>245</v>
      </c>
      <c r="V18" s="44" t="s">
        <v>245</v>
      </c>
      <c r="W18" s="35">
        <v>45454</v>
      </c>
      <c r="X18" s="52" t="s">
        <v>60</v>
      </c>
      <c r="Y18" s="37" t="s">
        <v>45</v>
      </c>
      <c r="Z18" s="51" t="s">
        <v>45</v>
      </c>
    </row>
    <row r="19" spans="1:26" ht="21" outlineLevel="1" x14ac:dyDescent="0.35">
      <c r="A19" s="37">
        <v>2</v>
      </c>
      <c r="B19" s="37" t="s">
        <v>211</v>
      </c>
      <c r="C19" s="37" t="s">
        <v>212</v>
      </c>
      <c r="D19" s="37" t="s">
        <v>213</v>
      </c>
      <c r="E19" s="37" t="s">
        <v>214</v>
      </c>
      <c r="F19" s="37" t="s">
        <v>215</v>
      </c>
      <c r="G19" s="37" t="s">
        <v>216</v>
      </c>
      <c r="H19" s="37" t="s">
        <v>217</v>
      </c>
      <c r="I19" s="37" t="s">
        <v>218</v>
      </c>
      <c r="J19" s="37" t="s">
        <v>253</v>
      </c>
      <c r="K19" s="32" t="s">
        <v>254</v>
      </c>
      <c r="L19" s="31" t="s">
        <v>255</v>
      </c>
      <c r="M19" s="31" t="s">
        <v>256</v>
      </c>
      <c r="N19" s="31" t="s">
        <v>255</v>
      </c>
      <c r="O19" s="37" t="s">
        <v>35</v>
      </c>
      <c r="P19" s="37" t="s">
        <v>36</v>
      </c>
      <c r="Q19" s="33">
        <v>11092500</v>
      </c>
      <c r="R19" s="33">
        <v>13050000</v>
      </c>
      <c r="S19" s="33">
        <v>1957500</v>
      </c>
      <c r="T19" s="37" t="s">
        <v>89</v>
      </c>
      <c r="U19" s="36" t="s">
        <v>46</v>
      </c>
      <c r="V19" s="36" t="s">
        <v>46</v>
      </c>
      <c r="W19" s="35">
        <v>45462</v>
      </c>
      <c r="X19" s="52" t="s">
        <v>60</v>
      </c>
      <c r="Y19" s="37" t="s">
        <v>66</v>
      </c>
      <c r="Z19" s="51" t="s">
        <v>66</v>
      </c>
    </row>
    <row r="20" spans="1:26" outlineLevel="1" x14ac:dyDescent="0.35">
      <c r="A20" s="37">
        <v>2</v>
      </c>
      <c r="B20" s="37" t="s">
        <v>287</v>
      </c>
      <c r="C20" s="37" t="s">
        <v>288</v>
      </c>
      <c r="D20" s="37" t="s">
        <v>289</v>
      </c>
      <c r="E20" s="37" t="s">
        <v>301</v>
      </c>
      <c r="F20" s="37" t="s">
        <v>302</v>
      </c>
      <c r="G20" s="37" t="s">
        <v>303</v>
      </c>
      <c r="H20" s="37" t="s">
        <v>304</v>
      </c>
      <c r="I20" s="37" t="s">
        <v>305</v>
      </c>
      <c r="J20" s="37" t="s">
        <v>310</v>
      </c>
      <c r="K20" s="32" t="s">
        <v>311</v>
      </c>
      <c r="L20" s="31" t="s">
        <v>312</v>
      </c>
      <c r="M20" s="31" t="s">
        <v>311</v>
      </c>
      <c r="N20" s="31" t="s">
        <v>312</v>
      </c>
      <c r="O20" s="37">
        <v>2</v>
      </c>
      <c r="P20" s="37" t="s">
        <v>268</v>
      </c>
      <c r="Q20" s="33">
        <v>2000000</v>
      </c>
      <c r="R20" s="33">
        <v>2352942</v>
      </c>
      <c r="S20" s="33">
        <v>352942</v>
      </c>
      <c r="T20" s="37" t="s">
        <v>185</v>
      </c>
      <c r="U20" s="34">
        <v>45379</v>
      </c>
      <c r="V20" s="35">
        <v>45447</v>
      </c>
      <c r="W20" s="35">
        <v>45385</v>
      </c>
      <c r="X20" s="52" t="s">
        <v>60</v>
      </c>
      <c r="Y20" s="37" t="s">
        <v>45</v>
      </c>
      <c r="Z20" s="51" t="s">
        <v>46</v>
      </c>
    </row>
    <row r="21" spans="1:26" outlineLevel="1" x14ac:dyDescent="0.35">
      <c r="A21" s="37">
        <v>2</v>
      </c>
      <c r="B21" s="37" t="s">
        <v>383</v>
      </c>
      <c r="C21" s="37" t="s">
        <v>384</v>
      </c>
      <c r="D21" s="37" t="s">
        <v>385</v>
      </c>
      <c r="E21" s="37" t="s">
        <v>386</v>
      </c>
      <c r="F21" s="37" t="s">
        <v>387</v>
      </c>
      <c r="G21" s="37" t="s">
        <v>388</v>
      </c>
      <c r="H21" s="37" t="s">
        <v>389</v>
      </c>
      <c r="I21" s="37" t="s">
        <v>390</v>
      </c>
      <c r="J21" s="37" t="s">
        <v>396</v>
      </c>
      <c r="K21" s="32" t="s">
        <v>397</v>
      </c>
      <c r="L21" s="31" t="s">
        <v>398</v>
      </c>
      <c r="M21" s="31" t="s">
        <v>397</v>
      </c>
      <c r="N21" s="31" t="s">
        <v>399</v>
      </c>
      <c r="O21" s="37">
        <v>1</v>
      </c>
      <c r="P21" s="37" t="s">
        <v>268</v>
      </c>
      <c r="Q21" s="33">
        <v>12544923</v>
      </c>
      <c r="R21" s="33">
        <v>14758733</v>
      </c>
      <c r="S21" s="33">
        <v>2213810</v>
      </c>
      <c r="T21" s="37" t="s">
        <v>204</v>
      </c>
      <c r="U21" s="34">
        <v>45379</v>
      </c>
      <c r="V21" s="34">
        <v>45433</v>
      </c>
      <c r="W21" s="34">
        <v>45425</v>
      </c>
      <c r="X21" s="52" t="s">
        <v>60</v>
      </c>
      <c r="Y21" s="37" t="s">
        <v>46</v>
      </c>
      <c r="Z21" s="51" t="s">
        <v>46</v>
      </c>
    </row>
    <row r="22" spans="1:26" ht="31.5" outlineLevel="1" x14ac:dyDescent="0.35">
      <c r="A22" s="37">
        <v>3</v>
      </c>
      <c r="B22" s="37" t="s">
        <v>409</v>
      </c>
      <c r="C22" s="37" t="s">
        <v>410</v>
      </c>
      <c r="D22" s="37" t="s">
        <v>411</v>
      </c>
      <c r="E22" s="37" t="s">
        <v>412</v>
      </c>
      <c r="F22" s="37" t="s">
        <v>413</v>
      </c>
      <c r="G22" s="37" t="s">
        <v>414</v>
      </c>
      <c r="H22" s="37" t="s">
        <v>415</v>
      </c>
      <c r="I22" s="37" t="s">
        <v>416</v>
      </c>
      <c r="J22" s="37" t="s">
        <v>417</v>
      </c>
      <c r="K22" s="32" t="s">
        <v>418</v>
      </c>
      <c r="L22" s="31" t="s">
        <v>419</v>
      </c>
      <c r="M22" s="31" t="s">
        <v>420</v>
      </c>
      <c r="N22" s="31" t="s">
        <v>421</v>
      </c>
      <c r="O22" s="37" t="s">
        <v>35</v>
      </c>
      <c r="P22" s="37" t="s">
        <v>268</v>
      </c>
      <c r="Q22" s="33">
        <v>246997693</v>
      </c>
      <c r="R22" s="33">
        <v>290585522</v>
      </c>
      <c r="S22" s="33">
        <v>43587829</v>
      </c>
      <c r="T22" s="37" t="s">
        <v>204</v>
      </c>
      <c r="U22" s="34">
        <v>45106</v>
      </c>
      <c r="V22" s="35">
        <v>45470</v>
      </c>
      <c r="W22" s="35">
        <v>45163</v>
      </c>
      <c r="X22" s="52" t="s">
        <v>60</v>
      </c>
      <c r="Y22" s="37" t="s">
        <v>45</v>
      </c>
      <c r="Z22" s="51" t="s">
        <v>46</v>
      </c>
    </row>
    <row r="23" spans="1:26" ht="21" outlineLevel="1" x14ac:dyDescent="0.35">
      <c r="A23" s="37">
        <v>3</v>
      </c>
      <c r="B23" s="37" t="s">
        <v>409</v>
      </c>
      <c r="C23" s="37" t="s">
        <v>410</v>
      </c>
      <c r="D23" s="37" t="s">
        <v>411</v>
      </c>
      <c r="E23" s="37" t="s">
        <v>412</v>
      </c>
      <c r="F23" s="37" t="s">
        <v>413</v>
      </c>
      <c r="G23" s="37" t="s">
        <v>414</v>
      </c>
      <c r="H23" s="37" t="s">
        <v>415</v>
      </c>
      <c r="I23" s="37" t="s">
        <v>416</v>
      </c>
      <c r="J23" s="37" t="s">
        <v>427</v>
      </c>
      <c r="K23" s="32" t="s">
        <v>428</v>
      </c>
      <c r="L23" s="31" t="s">
        <v>429</v>
      </c>
      <c r="M23" s="31" t="s">
        <v>430</v>
      </c>
      <c r="N23" s="31" t="s">
        <v>431</v>
      </c>
      <c r="O23" s="37">
        <v>2</v>
      </c>
      <c r="P23" s="37" t="s">
        <v>268</v>
      </c>
      <c r="Q23" s="33">
        <v>80000000</v>
      </c>
      <c r="R23" s="33">
        <v>94117648</v>
      </c>
      <c r="S23" s="33">
        <v>14117648</v>
      </c>
      <c r="T23" s="37" t="s">
        <v>204</v>
      </c>
      <c r="U23" s="34">
        <v>45106</v>
      </c>
      <c r="V23" s="35">
        <v>45470</v>
      </c>
      <c r="W23" s="35">
        <v>45163</v>
      </c>
      <c r="X23" s="52" t="s">
        <v>60</v>
      </c>
      <c r="Y23" s="37" t="s">
        <v>45</v>
      </c>
      <c r="Z23" s="51" t="s">
        <v>46</v>
      </c>
    </row>
    <row r="24" spans="1:26" outlineLevel="1" x14ac:dyDescent="0.35">
      <c r="A24" s="37">
        <v>3</v>
      </c>
      <c r="B24" s="37" t="s">
        <v>409</v>
      </c>
      <c r="C24" s="37" t="s">
        <v>410</v>
      </c>
      <c r="D24" s="37" t="s">
        <v>411</v>
      </c>
      <c r="E24" s="37" t="s">
        <v>412</v>
      </c>
      <c r="F24" s="37" t="s">
        <v>413</v>
      </c>
      <c r="G24" s="37" t="s">
        <v>414</v>
      </c>
      <c r="H24" s="37" t="s">
        <v>415</v>
      </c>
      <c r="I24" s="37" t="s">
        <v>416</v>
      </c>
      <c r="J24" s="37" t="s">
        <v>442</v>
      </c>
      <c r="K24" s="32" t="s">
        <v>443</v>
      </c>
      <c r="L24" s="31" t="s">
        <v>444</v>
      </c>
      <c r="M24" s="31" t="s">
        <v>445</v>
      </c>
      <c r="N24" s="31" t="s">
        <v>446</v>
      </c>
      <c r="O24" s="37" t="s">
        <v>35</v>
      </c>
      <c r="P24" s="37" t="s">
        <v>268</v>
      </c>
      <c r="Q24" s="33">
        <v>8113999</v>
      </c>
      <c r="R24" s="33">
        <v>9545882</v>
      </c>
      <c r="S24" s="33">
        <v>1431883</v>
      </c>
      <c r="T24" s="37" t="s">
        <v>204</v>
      </c>
      <c r="U24" s="34">
        <v>45379</v>
      </c>
      <c r="V24" s="34">
        <v>45433</v>
      </c>
      <c r="W24" s="34">
        <v>45408</v>
      </c>
      <c r="X24" s="52" t="s">
        <v>60</v>
      </c>
      <c r="Y24" s="37" t="s">
        <v>46</v>
      </c>
      <c r="Z24" s="51" t="s">
        <v>66</v>
      </c>
    </row>
    <row r="25" spans="1:26" outlineLevel="1" x14ac:dyDescent="0.35">
      <c r="A25" s="37">
        <v>4</v>
      </c>
      <c r="B25" s="37" t="s">
        <v>455</v>
      </c>
      <c r="C25" s="37" t="s">
        <v>456</v>
      </c>
      <c r="D25" s="37" t="s">
        <v>457</v>
      </c>
      <c r="E25" s="37" t="s">
        <v>458</v>
      </c>
      <c r="F25" s="37" t="s">
        <v>459</v>
      </c>
      <c r="G25" s="37" t="s">
        <v>460</v>
      </c>
      <c r="H25" s="37" t="s">
        <v>461</v>
      </c>
      <c r="I25" s="37" t="s">
        <v>462</v>
      </c>
      <c r="J25" s="37" t="s">
        <v>463</v>
      </c>
      <c r="K25" s="32" t="s">
        <v>464</v>
      </c>
      <c r="L25" s="31" t="s">
        <v>465</v>
      </c>
      <c r="M25" s="31" t="s">
        <v>464</v>
      </c>
      <c r="N25" s="31" t="s">
        <v>465</v>
      </c>
      <c r="O25" s="37">
        <v>3</v>
      </c>
      <c r="P25" s="37" t="s">
        <v>36</v>
      </c>
      <c r="Q25" s="33">
        <v>6764203</v>
      </c>
      <c r="R25" s="33">
        <v>7957886</v>
      </c>
      <c r="S25" s="33">
        <v>1193683</v>
      </c>
      <c r="T25" s="37" t="s">
        <v>339</v>
      </c>
      <c r="U25" s="35">
        <v>45407</v>
      </c>
      <c r="V25" s="35">
        <v>45470</v>
      </c>
      <c r="W25" s="35">
        <v>45408</v>
      </c>
      <c r="X25" s="52" t="s">
        <v>60</v>
      </c>
      <c r="Y25" s="37" t="s">
        <v>46</v>
      </c>
      <c r="Z25" s="51" t="s">
        <v>66</v>
      </c>
    </row>
    <row r="26" spans="1:26" outlineLevel="1" x14ac:dyDescent="0.35">
      <c r="A26" s="37">
        <v>4</v>
      </c>
      <c r="B26" s="37" t="s">
        <v>527</v>
      </c>
      <c r="C26" s="37" t="s">
        <v>528</v>
      </c>
      <c r="D26" s="37" t="s">
        <v>529</v>
      </c>
      <c r="E26" s="37" t="s">
        <v>530</v>
      </c>
      <c r="F26" s="37" t="s">
        <v>531</v>
      </c>
      <c r="G26" s="37" t="s">
        <v>532</v>
      </c>
      <c r="H26" s="37" t="s">
        <v>533</v>
      </c>
      <c r="I26" s="37" t="s">
        <v>534</v>
      </c>
      <c r="J26" s="37" t="s">
        <v>572</v>
      </c>
      <c r="K26" s="32" t="s">
        <v>573</v>
      </c>
      <c r="L26" s="31" t="s">
        <v>574</v>
      </c>
      <c r="M26" s="31" t="s">
        <v>575</v>
      </c>
      <c r="N26" s="31" t="s">
        <v>576</v>
      </c>
      <c r="O26" s="37">
        <v>2</v>
      </c>
      <c r="P26" s="37" t="s">
        <v>36</v>
      </c>
      <c r="Q26" s="33">
        <v>26656937</v>
      </c>
      <c r="R26" s="33">
        <v>31361103</v>
      </c>
      <c r="S26" s="33">
        <v>4704166</v>
      </c>
      <c r="T26" s="37" t="s">
        <v>37</v>
      </c>
      <c r="U26" s="25" t="s">
        <v>45</v>
      </c>
      <c r="V26" s="25" t="s">
        <v>46</v>
      </c>
      <c r="W26" s="35">
        <v>45463</v>
      </c>
      <c r="X26" s="52" t="s">
        <v>60</v>
      </c>
      <c r="Y26" s="37" t="s">
        <v>46</v>
      </c>
      <c r="Z26" s="51" t="s">
        <v>66</v>
      </c>
    </row>
    <row r="27" spans="1:26" outlineLevel="1" x14ac:dyDescent="0.35">
      <c r="A27" s="37">
        <v>4</v>
      </c>
      <c r="B27" s="37" t="s">
        <v>527</v>
      </c>
      <c r="C27" s="37" t="s">
        <v>528</v>
      </c>
      <c r="D27" s="37" t="s">
        <v>529</v>
      </c>
      <c r="E27" s="37" t="s">
        <v>530</v>
      </c>
      <c r="F27" s="37" t="s">
        <v>531</v>
      </c>
      <c r="G27" s="37" t="s">
        <v>532</v>
      </c>
      <c r="H27" s="37" t="s">
        <v>533</v>
      </c>
      <c r="I27" s="37" t="s">
        <v>534</v>
      </c>
      <c r="J27" s="37" t="s">
        <v>572</v>
      </c>
      <c r="K27" s="32" t="s">
        <v>573</v>
      </c>
      <c r="L27" s="31" t="s">
        <v>574</v>
      </c>
      <c r="M27" s="31" t="s">
        <v>575</v>
      </c>
      <c r="N27" s="31" t="s">
        <v>576</v>
      </c>
      <c r="O27" s="37">
        <v>3</v>
      </c>
      <c r="P27" s="37" t="s">
        <v>36</v>
      </c>
      <c r="Q27" s="33">
        <v>1780892</v>
      </c>
      <c r="R27" s="33">
        <v>2095168</v>
      </c>
      <c r="S27" s="33">
        <v>314276</v>
      </c>
      <c r="T27" s="37" t="s">
        <v>37</v>
      </c>
      <c r="U27" s="25" t="s">
        <v>45</v>
      </c>
      <c r="V27" s="25" t="s">
        <v>46</v>
      </c>
      <c r="W27" s="35">
        <v>45463</v>
      </c>
      <c r="X27" s="52" t="s">
        <v>60</v>
      </c>
      <c r="Y27" s="37" t="s">
        <v>46</v>
      </c>
      <c r="Z27" s="51" t="s">
        <v>66</v>
      </c>
    </row>
    <row r="28" spans="1:26" ht="31.5" outlineLevel="1" x14ac:dyDescent="0.35">
      <c r="A28" s="37">
        <v>4</v>
      </c>
      <c r="B28" s="37" t="s">
        <v>527</v>
      </c>
      <c r="C28" s="37" t="s">
        <v>528</v>
      </c>
      <c r="D28" s="37" t="s">
        <v>529</v>
      </c>
      <c r="E28" s="37" t="s">
        <v>577</v>
      </c>
      <c r="F28" s="37" t="s">
        <v>578</v>
      </c>
      <c r="G28" s="37" t="s">
        <v>579</v>
      </c>
      <c r="H28" s="37" t="s">
        <v>580</v>
      </c>
      <c r="I28" s="37" t="s">
        <v>581</v>
      </c>
      <c r="J28" s="37" t="s">
        <v>607</v>
      </c>
      <c r="K28" s="32" t="s">
        <v>608</v>
      </c>
      <c r="L28" s="31" t="s">
        <v>609</v>
      </c>
      <c r="M28" s="31" t="s">
        <v>610</v>
      </c>
      <c r="N28" s="31" t="s">
        <v>611</v>
      </c>
      <c r="O28" s="37" t="s">
        <v>35</v>
      </c>
      <c r="P28" s="37" t="s">
        <v>493</v>
      </c>
      <c r="Q28" s="33">
        <v>1005550</v>
      </c>
      <c r="R28" s="33">
        <v>1183000</v>
      </c>
      <c r="S28" s="33">
        <v>177450</v>
      </c>
      <c r="T28" s="37" t="s">
        <v>37</v>
      </c>
      <c r="U28" s="44" t="s">
        <v>245</v>
      </c>
      <c r="V28" s="44" t="s">
        <v>245</v>
      </c>
      <c r="W28" s="35">
        <v>45432</v>
      </c>
      <c r="X28" s="52" t="s">
        <v>60</v>
      </c>
      <c r="Y28" s="37" t="s">
        <v>46</v>
      </c>
      <c r="Z28" s="51" t="s">
        <v>66</v>
      </c>
    </row>
    <row r="29" spans="1:26" ht="42" outlineLevel="1" x14ac:dyDescent="0.35">
      <c r="A29" s="37">
        <v>4</v>
      </c>
      <c r="B29" s="37" t="s">
        <v>527</v>
      </c>
      <c r="C29" s="37" t="s">
        <v>528</v>
      </c>
      <c r="D29" s="37" t="s">
        <v>529</v>
      </c>
      <c r="E29" s="37" t="s">
        <v>663</v>
      </c>
      <c r="F29" s="37" t="s">
        <v>664</v>
      </c>
      <c r="G29" s="37" t="s">
        <v>665</v>
      </c>
      <c r="H29" s="37" t="s">
        <v>666</v>
      </c>
      <c r="I29" s="37" t="s">
        <v>667</v>
      </c>
      <c r="J29" s="37" t="s">
        <v>678</v>
      </c>
      <c r="K29" s="32" t="s">
        <v>679</v>
      </c>
      <c r="L29" s="31" t="s">
        <v>680</v>
      </c>
      <c r="M29" s="31" t="s">
        <v>679</v>
      </c>
      <c r="N29" s="31" t="s">
        <v>680</v>
      </c>
      <c r="O29" s="37" t="s">
        <v>35</v>
      </c>
      <c r="P29" s="37" t="s">
        <v>493</v>
      </c>
      <c r="Q29" s="33">
        <v>3685037</v>
      </c>
      <c r="R29" s="33">
        <v>4335338</v>
      </c>
      <c r="S29" s="33">
        <v>650301</v>
      </c>
      <c r="T29" s="37" t="s">
        <v>185</v>
      </c>
      <c r="U29" s="35" t="s">
        <v>371</v>
      </c>
      <c r="V29" s="44" t="s">
        <v>372</v>
      </c>
      <c r="W29" s="35">
        <v>45439</v>
      </c>
      <c r="X29" s="52" t="s">
        <v>60</v>
      </c>
      <c r="Y29" s="37" t="s">
        <v>66</v>
      </c>
      <c r="Z29" s="51" t="s">
        <v>88</v>
      </c>
    </row>
    <row r="30" spans="1:26" ht="21" outlineLevel="1" x14ac:dyDescent="0.35">
      <c r="A30" s="37">
        <v>4</v>
      </c>
      <c r="B30" s="37" t="s">
        <v>681</v>
      </c>
      <c r="C30" s="37" t="s">
        <v>682</v>
      </c>
      <c r="D30" s="37" t="s">
        <v>683</v>
      </c>
      <c r="E30" s="37" t="s">
        <v>806</v>
      </c>
      <c r="F30" s="37" t="s">
        <v>807</v>
      </c>
      <c r="G30" s="37" t="s">
        <v>808</v>
      </c>
      <c r="H30" s="37" t="s">
        <v>809</v>
      </c>
      <c r="I30" s="37" t="s">
        <v>810</v>
      </c>
      <c r="J30" s="37" t="s">
        <v>811</v>
      </c>
      <c r="K30" s="32" t="s">
        <v>812</v>
      </c>
      <c r="L30" s="31" t="s">
        <v>813</v>
      </c>
      <c r="M30" s="31" t="s">
        <v>814</v>
      </c>
      <c r="N30" s="31" t="s">
        <v>815</v>
      </c>
      <c r="O30" s="37">
        <v>2</v>
      </c>
      <c r="P30" s="37" t="s">
        <v>493</v>
      </c>
      <c r="Q30" s="33">
        <v>13430158</v>
      </c>
      <c r="R30" s="33">
        <v>15800186</v>
      </c>
      <c r="S30" s="33">
        <v>2370028</v>
      </c>
      <c r="T30" s="37" t="s">
        <v>689</v>
      </c>
      <c r="U30" s="34">
        <v>45407</v>
      </c>
      <c r="V30" s="35">
        <v>45454</v>
      </c>
      <c r="W30" s="46">
        <v>45426</v>
      </c>
      <c r="X30" s="52" t="s">
        <v>60</v>
      </c>
      <c r="Y30" s="37" t="s">
        <v>66</v>
      </c>
      <c r="Z30" s="51" t="s">
        <v>88</v>
      </c>
    </row>
    <row r="31" spans="1:26" ht="21" outlineLevel="1" x14ac:dyDescent="0.35">
      <c r="A31" s="37">
        <v>6</v>
      </c>
      <c r="B31" s="37" t="s">
        <v>939</v>
      </c>
      <c r="C31" s="37" t="s">
        <v>940</v>
      </c>
      <c r="D31" s="37" t="s">
        <v>941</v>
      </c>
      <c r="E31" s="37" t="s">
        <v>942</v>
      </c>
      <c r="F31" s="37" t="s">
        <v>943</v>
      </c>
      <c r="G31" s="37" t="s">
        <v>944</v>
      </c>
      <c r="H31" s="37" t="s">
        <v>945</v>
      </c>
      <c r="I31" s="37" t="s">
        <v>946</v>
      </c>
      <c r="J31" s="37" t="s">
        <v>951</v>
      </c>
      <c r="K31" s="32" t="s">
        <v>952</v>
      </c>
      <c r="L31" s="31" t="s">
        <v>953</v>
      </c>
      <c r="M31" s="31" t="s">
        <v>954</v>
      </c>
      <c r="N31" s="31" t="s">
        <v>955</v>
      </c>
      <c r="O31" s="37" t="s">
        <v>35</v>
      </c>
      <c r="P31" s="37" t="s">
        <v>950</v>
      </c>
      <c r="Q31" s="33">
        <v>5083937</v>
      </c>
      <c r="R31" s="33">
        <v>5981103</v>
      </c>
      <c r="S31" s="33">
        <v>897166</v>
      </c>
      <c r="T31" s="37" t="s">
        <v>37</v>
      </c>
      <c r="U31" s="44" t="s">
        <v>956</v>
      </c>
      <c r="V31" s="25" t="s">
        <v>45</v>
      </c>
      <c r="W31" s="35">
        <v>45436</v>
      </c>
      <c r="X31" s="52" t="s">
        <v>60</v>
      </c>
      <c r="Y31" s="37" t="s">
        <v>45</v>
      </c>
      <c r="Z31" s="51" t="s">
        <v>46</v>
      </c>
    </row>
    <row r="32" spans="1:26" ht="21" outlineLevel="1" x14ac:dyDescent="0.35">
      <c r="A32" s="37">
        <v>5</v>
      </c>
      <c r="B32" s="37" t="s">
        <v>903</v>
      </c>
      <c r="C32" s="37" t="s">
        <v>904</v>
      </c>
      <c r="D32" s="37" t="s">
        <v>905</v>
      </c>
      <c r="E32" s="37" t="s">
        <v>906</v>
      </c>
      <c r="F32" s="37" t="s">
        <v>907</v>
      </c>
      <c r="G32" s="37" t="s">
        <v>916</v>
      </c>
      <c r="H32" s="37" t="s">
        <v>909</v>
      </c>
      <c r="I32" s="37" t="s">
        <v>910</v>
      </c>
      <c r="J32" s="37" t="s">
        <v>931</v>
      </c>
      <c r="K32" s="32" t="s">
        <v>932</v>
      </c>
      <c r="L32" s="31" t="s">
        <v>933</v>
      </c>
      <c r="M32" s="31" t="s">
        <v>932</v>
      </c>
      <c r="N32" s="31" t="s">
        <v>933</v>
      </c>
      <c r="O32" s="37" t="s">
        <v>35</v>
      </c>
      <c r="P32" s="37" t="s">
        <v>36</v>
      </c>
      <c r="Q32" s="33">
        <v>7395000</v>
      </c>
      <c r="R32" s="33">
        <v>8700000</v>
      </c>
      <c r="S32" s="33">
        <v>1305000</v>
      </c>
      <c r="T32" s="37" t="s">
        <v>656</v>
      </c>
      <c r="U32" s="35">
        <v>45351</v>
      </c>
      <c r="V32" s="34">
        <v>45384</v>
      </c>
      <c r="W32" s="34">
        <v>45412</v>
      </c>
      <c r="X32" s="52" t="s">
        <v>60</v>
      </c>
      <c r="Y32" s="37" t="s">
        <v>46</v>
      </c>
      <c r="Z32" s="51" t="s">
        <v>66</v>
      </c>
    </row>
    <row r="33" spans="1:26" ht="21" outlineLevel="1" x14ac:dyDescent="0.35">
      <c r="A33" s="94">
        <v>2</v>
      </c>
      <c r="B33" s="94" t="s">
        <v>211</v>
      </c>
      <c r="C33" s="94" t="s">
        <v>212</v>
      </c>
      <c r="D33" s="94" t="s">
        <v>213</v>
      </c>
      <c r="E33" s="94" t="s">
        <v>214</v>
      </c>
      <c r="F33" s="94" t="s">
        <v>215</v>
      </c>
      <c r="G33" s="94" t="s">
        <v>216</v>
      </c>
      <c r="H33" s="94" t="s">
        <v>217</v>
      </c>
      <c r="I33" s="94" t="s">
        <v>218</v>
      </c>
      <c r="J33" s="94" t="s">
        <v>257</v>
      </c>
      <c r="K33" s="32" t="s">
        <v>258</v>
      </c>
      <c r="L33" s="31" t="s">
        <v>259</v>
      </c>
      <c r="M33" s="31" t="s">
        <v>260</v>
      </c>
      <c r="N33" s="31" t="s">
        <v>261</v>
      </c>
      <c r="O33" s="37" t="s">
        <v>35</v>
      </c>
      <c r="P33" s="37" t="s">
        <v>36</v>
      </c>
      <c r="Q33" s="33">
        <v>29580000</v>
      </c>
      <c r="R33" s="33">
        <v>34800000</v>
      </c>
      <c r="S33" s="33">
        <v>5220000</v>
      </c>
      <c r="T33" s="94" t="s">
        <v>89</v>
      </c>
      <c r="U33" s="95" t="s">
        <v>46</v>
      </c>
      <c r="V33" s="95" t="s">
        <v>46</v>
      </c>
      <c r="W33" s="96">
        <v>45491</v>
      </c>
      <c r="X33" s="97" t="s">
        <v>60</v>
      </c>
      <c r="Y33" s="94" t="s">
        <v>66</v>
      </c>
      <c r="Z33" s="98" t="s">
        <v>66</v>
      </c>
    </row>
    <row r="34" spans="1:26" x14ac:dyDescent="0.35">
      <c r="A34" s="62"/>
      <c r="B34" s="62"/>
      <c r="C34" s="62"/>
      <c r="D34" s="62"/>
      <c r="E34" s="62"/>
      <c r="F34" s="62"/>
      <c r="G34" s="62"/>
      <c r="H34" s="62"/>
      <c r="I34" s="62"/>
      <c r="J34" s="62"/>
      <c r="K34" s="133" t="s">
        <v>1008</v>
      </c>
      <c r="L34" s="134"/>
      <c r="M34" s="134"/>
      <c r="N34" s="134"/>
      <c r="O34" s="134"/>
      <c r="P34" s="135"/>
      <c r="Q34" s="90">
        <f>SUM(Q12:Q33)</f>
        <v>669240959</v>
      </c>
      <c r="R34" s="90">
        <f t="shared" ref="R34:S34" si="1">SUM(R12:R33)</f>
        <v>787342314</v>
      </c>
      <c r="S34" s="90">
        <f t="shared" si="1"/>
        <v>118101355</v>
      </c>
      <c r="T34" s="62"/>
      <c r="U34" s="99"/>
      <c r="V34" s="99"/>
      <c r="W34" s="80"/>
      <c r="X34" s="62"/>
      <c r="Y34" s="62"/>
      <c r="Z34" s="100"/>
    </row>
    <row r="35" spans="1:26" x14ac:dyDescent="0.35">
      <c r="A35" s="127" t="s">
        <v>1006</v>
      </c>
      <c r="B35" s="128"/>
      <c r="C35" s="128"/>
      <c r="D35" s="128"/>
      <c r="E35" s="128"/>
      <c r="F35" s="128"/>
      <c r="G35" s="128"/>
      <c r="H35" s="128"/>
      <c r="I35" s="128"/>
      <c r="J35" s="128"/>
      <c r="K35" s="129"/>
      <c r="L35" s="129"/>
      <c r="M35" s="129"/>
      <c r="N35" s="129"/>
      <c r="O35" s="129"/>
      <c r="P35" s="129"/>
      <c r="Q35" s="129"/>
      <c r="R35" s="129"/>
      <c r="S35" s="129"/>
      <c r="T35" s="128"/>
      <c r="U35" s="78"/>
      <c r="V35" s="78"/>
      <c r="W35" s="78"/>
      <c r="X35" s="78"/>
      <c r="Y35" s="78"/>
      <c r="Z35" s="79"/>
    </row>
    <row r="36" spans="1:26" outlineLevel="1" x14ac:dyDescent="0.35">
      <c r="A36" s="37">
        <v>2</v>
      </c>
      <c r="B36" s="37" t="s">
        <v>383</v>
      </c>
      <c r="C36" s="37" t="s">
        <v>384</v>
      </c>
      <c r="D36" s="37" t="s">
        <v>385</v>
      </c>
      <c r="E36" s="37" t="s">
        <v>386</v>
      </c>
      <c r="F36" s="37" t="s">
        <v>387</v>
      </c>
      <c r="G36" s="37" t="s">
        <v>388</v>
      </c>
      <c r="H36" s="37" t="s">
        <v>389</v>
      </c>
      <c r="I36" s="37" t="s">
        <v>390</v>
      </c>
      <c r="J36" s="37" t="s">
        <v>396</v>
      </c>
      <c r="K36" s="23" t="s">
        <v>1003</v>
      </c>
      <c r="L36" s="31"/>
      <c r="M36" s="31"/>
      <c r="N36" s="31"/>
      <c r="O36" s="37">
        <v>2</v>
      </c>
      <c r="P36" s="37" t="s">
        <v>268</v>
      </c>
      <c r="Q36" s="33">
        <v>54444719</v>
      </c>
      <c r="R36" s="33">
        <v>64052611</v>
      </c>
      <c r="S36" s="33">
        <v>9607892</v>
      </c>
      <c r="T36" s="37" t="s">
        <v>204</v>
      </c>
      <c r="U36" s="34"/>
      <c r="V36" s="34"/>
      <c r="W36" s="34"/>
      <c r="X36" s="54" t="s">
        <v>47</v>
      </c>
      <c r="Y36" s="37"/>
      <c r="Z36" s="51"/>
    </row>
    <row r="37" spans="1:26" outlineLevel="1" x14ac:dyDescent="0.35">
      <c r="A37" s="37">
        <v>1</v>
      </c>
      <c r="B37" s="37" t="s">
        <v>22</v>
      </c>
      <c r="C37" s="37" t="s">
        <v>23</v>
      </c>
      <c r="D37" s="37" t="s">
        <v>24</v>
      </c>
      <c r="E37" s="37" t="s">
        <v>25</v>
      </c>
      <c r="F37" s="37" t="s">
        <v>26</v>
      </c>
      <c r="G37" s="37" t="s">
        <v>27</v>
      </c>
      <c r="H37" s="37" t="s">
        <v>28</v>
      </c>
      <c r="I37" s="37" t="s">
        <v>29</v>
      </c>
      <c r="J37" s="37" t="s">
        <v>40</v>
      </c>
      <c r="K37" s="32" t="s">
        <v>41</v>
      </c>
      <c r="L37" s="31" t="s">
        <v>42</v>
      </c>
      <c r="M37" s="31" t="s">
        <v>43</v>
      </c>
      <c r="N37" s="31" t="s">
        <v>44</v>
      </c>
      <c r="O37" s="37" t="s">
        <v>35</v>
      </c>
      <c r="P37" s="37" t="s">
        <v>36</v>
      </c>
      <c r="Q37" s="33">
        <v>36098377</v>
      </c>
      <c r="R37" s="33">
        <v>42468679</v>
      </c>
      <c r="S37" s="33">
        <v>6370302</v>
      </c>
      <c r="T37" s="37" t="s">
        <v>37</v>
      </c>
      <c r="U37" s="25" t="s">
        <v>45</v>
      </c>
      <c r="V37" s="25" t="s">
        <v>46</v>
      </c>
      <c r="W37" s="25" t="s">
        <v>45</v>
      </c>
      <c r="X37" s="54" t="s">
        <v>47</v>
      </c>
      <c r="Y37" s="37" t="s">
        <v>46</v>
      </c>
      <c r="Z37" s="51" t="s">
        <v>46</v>
      </c>
    </row>
    <row r="38" spans="1:26" ht="31.5" outlineLevel="1" x14ac:dyDescent="0.35">
      <c r="A38" s="37">
        <v>1</v>
      </c>
      <c r="B38" s="37" t="s">
        <v>22</v>
      </c>
      <c r="C38" s="37" t="s">
        <v>23</v>
      </c>
      <c r="D38" s="37" t="s">
        <v>24</v>
      </c>
      <c r="E38" s="37" t="s">
        <v>25</v>
      </c>
      <c r="F38" s="37" t="s">
        <v>26</v>
      </c>
      <c r="G38" s="37" t="s">
        <v>48</v>
      </c>
      <c r="H38" s="37" t="s">
        <v>28</v>
      </c>
      <c r="I38" s="37" t="s">
        <v>29</v>
      </c>
      <c r="J38" s="37" t="s">
        <v>61</v>
      </c>
      <c r="K38" s="32" t="s">
        <v>62</v>
      </c>
      <c r="L38" s="31" t="s">
        <v>63</v>
      </c>
      <c r="M38" s="31" t="s">
        <v>64</v>
      </c>
      <c r="N38" s="31" t="s">
        <v>65</v>
      </c>
      <c r="O38" s="37" t="s">
        <v>35</v>
      </c>
      <c r="P38" s="37" t="s">
        <v>36</v>
      </c>
      <c r="Q38" s="33">
        <v>18487501</v>
      </c>
      <c r="R38" s="33">
        <v>21750002</v>
      </c>
      <c r="S38" s="33">
        <v>3262501</v>
      </c>
      <c r="T38" s="37" t="s">
        <v>37</v>
      </c>
      <c r="U38" s="25" t="s">
        <v>45</v>
      </c>
      <c r="V38" s="25" t="s">
        <v>46</v>
      </c>
      <c r="W38" s="25" t="s">
        <v>45</v>
      </c>
      <c r="X38" s="54" t="s">
        <v>47</v>
      </c>
      <c r="Y38" s="37" t="s">
        <v>46</v>
      </c>
      <c r="Z38" s="51" t="s">
        <v>66</v>
      </c>
    </row>
    <row r="39" spans="1:26" outlineLevel="1" x14ac:dyDescent="0.35">
      <c r="A39" s="37">
        <v>1</v>
      </c>
      <c r="B39" s="37" t="s">
        <v>22</v>
      </c>
      <c r="C39" s="37" t="s">
        <v>23</v>
      </c>
      <c r="D39" s="37" t="s">
        <v>24</v>
      </c>
      <c r="E39" s="37" t="s">
        <v>25</v>
      </c>
      <c r="F39" s="37" t="s">
        <v>26</v>
      </c>
      <c r="G39" s="37" t="s">
        <v>48</v>
      </c>
      <c r="H39" s="37" t="s">
        <v>67</v>
      </c>
      <c r="I39" s="37" t="s">
        <v>29</v>
      </c>
      <c r="J39" s="37" t="s">
        <v>68</v>
      </c>
      <c r="K39" s="32" t="s">
        <v>69</v>
      </c>
      <c r="L39" s="31" t="s">
        <v>70</v>
      </c>
      <c r="M39" s="31" t="s">
        <v>69</v>
      </c>
      <c r="N39" s="31" t="s">
        <v>70</v>
      </c>
      <c r="O39" s="37" t="s">
        <v>35</v>
      </c>
      <c r="P39" s="37" t="s">
        <v>36</v>
      </c>
      <c r="Q39" s="33">
        <v>14025000</v>
      </c>
      <c r="R39" s="33">
        <v>16500000</v>
      </c>
      <c r="S39" s="33">
        <v>2475000</v>
      </c>
      <c r="T39" s="37" t="s">
        <v>37</v>
      </c>
      <c r="U39" s="25" t="s">
        <v>45</v>
      </c>
      <c r="V39" s="25" t="s">
        <v>46</v>
      </c>
      <c r="W39" s="25" t="s">
        <v>45</v>
      </c>
      <c r="X39" s="54" t="s">
        <v>47</v>
      </c>
      <c r="Y39" s="37" t="s">
        <v>46</v>
      </c>
      <c r="Z39" s="51" t="s">
        <v>66</v>
      </c>
    </row>
    <row r="40" spans="1:26" outlineLevel="1" x14ac:dyDescent="0.35">
      <c r="A40" s="37">
        <v>1</v>
      </c>
      <c r="B40" s="37" t="s">
        <v>22</v>
      </c>
      <c r="C40" s="37" t="s">
        <v>23</v>
      </c>
      <c r="D40" s="37" t="s">
        <v>24</v>
      </c>
      <c r="E40" s="37" t="s">
        <v>78</v>
      </c>
      <c r="F40" s="37" t="s">
        <v>79</v>
      </c>
      <c r="G40" s="37" t="s">
        <v>80</v>
      </c>
      <c r="H40" s="37" t="s">
        <v>81</v>
      </c>
      <c r="I40" s="37" t="s">
        <v>82</v>
      </c>
      <c r="J40" s="37" t="s">
        <v>83</v>
      </c>
      <c r="K40" s="32" t="s">
        <v>84</v>
      </c>
      <c r="L40" s="31" t="s">
        <v>85</v>
      </c>
      <c r="M40" s="31" t="s">
        <v>86</v>
      </c>
      <c r="N40" s="31" t="s">
        <v>87</v>
      </c>
      <c r="O40" s="37" t="s">
        <v>35</v>
      </c>
      <c r="P40" s="37" t="s">
        <v>36</v>
      </c>
      <c r="Q40" s="33">
        <v>22185000</v>
      </c>
      <c r="R40" s="33">
        <v>26100000</v>
      </c>
      <c r="S40" s="33">
        <v>3915000</v>
      </c>
      <c r="T40" s="37" t="s">
        <v>37</v>
      </c>
      <c r="U40" s="25" t="s">
        <v>66</v>
      </c>
      <c r="V40" s="25" t="s">
        <v>88</v>
      </c>
      <c r="W40" s="25" t="s">
        <v>66</v>
      </c>
      <c r="X40" s="54" t="s">
        <v>47</v>
      </c>
      <c r="Y40" s="37" t="s">
        <v>88</v>
      </c>
      <c r="Z40" s="51" t="s">
        <v>52</v>
      </c>
    </row>
    <row r="41" spans="1:26" ht="21" outlineLevel="1" x14ac:dyDescent="0.35">
      <c r="A41" s="37">
        <v>1</v>
      </c>
      <c r="B41" s="37" t="s">
        <v>90</v>
      </c>
      <c r="C41" s="37" t="s">
        <v>91</v>
      </c>
      <c r="D41" s="37" t="s">
        <v>92</v>
      </c>
      <c r="E41" s="37" t="s">
        <v>93</v>
      </c>
      <c r="F41" s="37" t="s">
        <v>94</v>
      </c>
      <c r="G41" s="37" t="s">
        <v>95</v>
      </c>
      <c r="H41" s="37" t="s">
        <v>96</v>
      </c>
      <c r="I41" s="37" t="s">
        <v>97</v>
      </c>
      <c r="J41" s="37" t="s">
        <v>98</v>
      </c>
      <c r="K41" s="32" t="s">
        <v>99</v>
      </c>
      <c r="L41" s="31" t="s">
        <v>100</v>
      </c>
      <c r="M41" s="31" t="s">
        <v>101</v>
      </c>
      <c r="N41" s="31" t="s">
        <v>102</v>
      </c>
      <c r="O41" s="37">
        <v>3</v>
      </c>
      <c r="P41" s="37" t="s">
        <v>36</v>
      </c>
      <c r="Q41" s="33">
        <v>27201486</v>
      </c>
      <c r="R41" s="33">
        <v>32001749</v>
      </c>
      <c r="S41" s="33">
        <v>4800263</v>
      </c>
      <c r="T41" s="37" t="s">
        <v>89</v>
      </c>
      <c r="U41" s="36" t="s">
        <v>45</v>
      </c>
      <c r="V41" s="36" t="s">
        <v>45</v>
      </c>
      <c r="W41" s="36" t="s">
        <v>77</v>
      </c>
      <c r="X41" s="54" t="s">
        <v>47</v>
      </c>
      <c r="Y41" s="37" t="s">
        <v>46</v>
      </c>
      <c r="Z41" s="51" t="s">
        <v>66</v>
      </c>
    </row>
    <row r="42" spans="1:26" ht="21" outlineLevel="1" x14ac:dyDescent="0.35">
      <c r="A42" s="37">
        <v>1</v>
      </c>
      <c r="B42" s="37" t="s">
        <v>90</v>
      </c>
      <c r="C42" s="37" t="s">
        <v>91</v>
      </c>
      <c r="D42" s="37" t="s">
        <v>92</v>
      </c>
      <c r="E42" s="37" t="s">
        <v>134</v>
      </c>
      <c r="F42" s="37" t="s">
        <v>94</v>
      </c>
      <c r="G42" s="37" t="s">
        <v>136</v>
      </c>
      <c r="H42" s="37" t="s">
        <v>96</v>
      </c>
      <c r="I42" s="37" t="s">
        <v>138</v>
      </c>
      <c r="J42" s="37" t="s">
        <v>167</v>
      </c>
      <c r="K42" s="32" t="s">
        <v>168</v>
      </c>
      <c r="L42" s="31" t="s">
        <v>169</v>
      </c>
      <c r="M42" s="31" t="s">
        <v>170</v>
      </c>
      <c r="N42" s="31" t="s">
        <v>171</v>
      </c>
      <c r="O42" s="37" t="s">
        <v>35</v>
      </c>
      <c r="P42" s="37" t="s">
        <v>36</v>
      </c>
      <c r="Q42" s="33">
        <v>25619201</v>
      </c>
      <c r="R42" s="33">
        <v>30140237</v>
      </c>
      <c r="S42" s="33">
        <v>4521036</v>
      </c>
      <c r="T42" s="37" t="s">
        <v>89</v>
      </c>
      <c r="U42" s="36" t="s">
        <v>59</v>
      </c>
      <c r="V42" s="36" t="s">
        <v>59</v>
      </c>
      <c r="W42" s="36" t="s">
        <v>45</v>
      </c>
      <c r="X42" s="54" t="s">
        <v>47</v>
      </c>
      <c r="Y42" s="37" t="s">
        <v>66</v>
      </c>
      <c r="Z42" s="51" t="s">
        <v>109</v>
      </c>
    </row>
    <row r="43" spans="1:26" ht="31.5" outlineLevel="1" x14ac:dyDescent="0.35">
      <c r="A43" s="37">
        <v>2</v>
      </c>
      <c r="B43" s="37" t="s">
        <v>211</v>
      </c>
      <c r="C43" s="37" t="s">
        <v>212</v>
      </c>
      <c r="D43" s="37" t="s">
        <v>213</v>
      </c>
      <c r="E43" s="37" t="s">
        <v>214</v>
      </c>
      <c r="F43" s="37" t="s">
        <v>215</v>
      </c>
      <c r="G43" s="37" t="s">
        <v>216</v>
      </c>
      <c r="H43" s="37" t="s">
        <v>217</v>
      </c>
      <c r="I43" s="37" t="s">
        <v>218</v>
      </c>
      <c r="J43" s="37" t="s">
        <v>219</v>
      </c>
      <c r="K43" s="32" t="s">
        <v>220</v>
      </c>
      <c r="L43" s="31" t="s">
        <v>221</v>
      </c>
      <c r="M43" s="31" t="s">
        <v>222</v>
      </c>
      <c r="N43" s="31" t="s">
        <v>223</v>
      </c>
      <c r="O43" s="37" t="s">
        <v>35</v>
      </c>
      <c r="P43" s="37" t="s">
        <v>36</v>
      </c>
      <c r="Q43" s="33">
        <v>147235431</v>
      </c>
      <c r="R43" s="33">
        <v>173218155</v>
      </c>
      <c r="S43" s="33">
        <v>25982724</v>
      </c>
      <c r="T43" s="37" t="s">
        <v>89</v>
      </c>
      <c r="U43" s="36" t="s">
        <v>59</v>
      </c>
      <c r="V43" s="36" t="s">
        <v>59</v>
      </c>
      <c r="W43" s="36" t="s">
        <v>45</v>
      </c>
      <c r="X43" s="54" t="s">
        <v>47</v>
      </c>
      <c r="Y43" s="37" t="s">
        <v>66</v>
      </c>
      <c r="Z43" s="51" t="s">
        <v>109</v>
      </c>
    </row>
    <row r="44" spans="1:26" ht="21" outlineLevel="1" x14ac:dyDescent="0.35">
      <c r="A44" s="37">
        <v>2</v>
      </c>
      <c r="B44" s="37" t="s">
        <v>211</v>
      </c>
      <c r="C44" s="37" t="s">
        <v>212</v>
      </c>
      <c r="D44" s="37" t="s">
        <v>213</v>
      </c>
      <c r="E44" s="37" t="s">
        <v>214</v>
      </c>
      <c r="F44" s="37" t="s">
        <v>215</v>
      </c>
      <c r="G44" s="37" t="s">
        <v>216</v>
      </c>
      <c r="H44" s="37" t="s">
        <v>217</v>
      </c>
      <c r="I44" s="37" t="s">
        <v>218</v>
      </c>
      <c r="J44" s="37" t="s">
        <v>224</v>
      </c>
      <c r="K44" s="32" t="s">
        <v>225</v>
      </c>
      <c r="L44" s="31" t="s">
        <v>226</v>
      </c>
      <c r="M44" s="31" t="s">
        <v>227</v>
      </c>
      <c r="N44" s="31" t="s">
        <v>228</v>
      </c>
      <c r="O44" s="37" t="s">
        <v>35</v>
      </c>
      <c r="P44" s="37" t="s">
        <v>36</v>
      </c>
      <c r="Q44" s="33">
        <v>36703812</v>
      </c>
      <c r="R44" s="33">
        <v>43180956</v>
      </c>
      <c r="S44" s="33">
        <v>6477144</v>
      </c>
      <c r="T44" s="37" t="s">
        <v>89</v>
      </c>
      <c r="U44" s="36" t="s">
        <v>46</v>
      </c>
      <c r="V44" s="36" t="s">
        <v>46</v>
      </c>
      <c r="W44" s="36" t="s">
        <v>77</v>
      </c>
      <c r="X44" s="54" t="s">
        <v>47</v>
      </c>
      <c r="Y44" s="37" t="s">
        <v>66</v>
      </c>
      <c r="Z44" s="51" t="s">
        <v>109</v>
      </c>
    </row>
    <row r="45" spans="1:26" ht="31.5" outlineLevel="1" x14ac:dyDescent="0.35">
      <c r="A45" s="37">
        <v>2</v>
      </c>
      <c r="B45" s="37" t="s">
        <v>211</v>
      </c>
      <c r="C45" s="37" t="s">
        <v>212</v>
      </c>
      <c r="D45" s="37" t="s">
        <v>213</v>
      </c>
      <c r="E45" s="37" t="s">
        <v>214</v>
      </c>
      <c r="F45" s="37" t="s">
        <v>215</v>
      </c>
      <c r="G45" s="37" t="s">
        <v>216</v>
      </c>
      <c r="H45" s="37" t="s">
        <v>217</v>
      </c>
      <c r="I45" s="37" t="s">
        <v>218</v>
      </c>
      <c r="J45" s="37" t="s">
        <v>229</v>
      </c>
      <c r="K45" s="32" t="s">
        <v>230</v>
      </c>
      <c r="L45" s="31" t="s">
        <v>231</v>
      </c>
      <c r="M45" s="31" t="s">
        <v>232</v>
      </c>
      <c r="N45" s="31"/>
      <c r="O45" s="37">
        <v>2</v>
      </c>
      <c r="P45" s="37" t="s">
        <v>36</v>
      </c>
      <c r="Q45" s="33">
        <v>47440102</v>
      </c>
      <c r="R45" s="33">
        <v>55811885</v>
      </c>
      <c r="S45" s="33">
        <v>8371783</v>
      </c>
      <c r="T45" s="37" t="s">
        <v>234</v>
      </c>
      <c r="U45" s="36" t="s">
        <v>46</v>
      </c>
      <c r="V45" s="36" t="s">
        <v>46</v>
      </c>
      <c r="W45" s="36" t="s">
        <v>46</v>
      </c>
      <c r="X45" s="54" t="s">
        <v>47</v>
      </c>
      <c r="Y45" s="37" t="s">
        <v>46</v>
      </c>
      <c r="Z45" s="51" t="s">
        <v>66</v>
      </c>
    </row>
    <row r="46" spans="1:26" ht="21" outlineLevel="1" x14ac:dyDescent="0.35">
      <c r="A46" s="37">
        <v>2</v>
      </c>
      <c r="B46" s="37" t="s">
        <v>211</v>
      </c>
      <c r="C46" s="37" t="s">
        <v>212</v>
      </c>
      <c r="D46" s="37" t="s">
        <v>213</v>
      </c>
      <c r="E46" s="37" t="s">
        <v>214</v>
      </c>
      <c r="F46" s="37" t="s">
        <v>215</v>
      </c>
      <c r="G46" s="37" t="s">
        <v>216</v>
      </c>
      <c r="H46" s="37" t="s">
        <v>217</v>
      </c>
      <c r="I46" s="37" t="s">
        <v>218</v>
      </c>
      <c r="J46" s="37" t="s">
        <v>246</v>
      </c>
      <c r="K46" s="32" t="s">
        <v>247</v>
      </c>
      <c r="L46" s="31" t="s">
        <v>248</v>
      </c>
      <c r="M46" s="31" t="s">
        <v>249</v>
      </c>
      <c r="N46" s="31" t="s">
        <v>250</v>
      </c>
      <c r="O46" s="37">
        <v>2</v>
      </c>
      <c r="P46" s="37" t="s">
        <v>36</v>
      </c>
      <c r="Q46" s="33">
        <v>6500000</v>
      </c>
      <c r="R46" s="33">
        <v>7647059</v>
      </c>
      <c r="S46" s="33">
        <v>1147059</v>
      </c>
      <c r="T46" s="37" t="s">
        <v>185</v>
      </c>
      <c r="U46" s="47" t="s">
        <v>251</v>
      </c>
      <c r="V46" s="25" t="s">
        <v>46</v>
      </c>
      <c r="W46" s="25" t="s">
        <v>46</v>
      </c>
      <c r="X46" s="54" t="s">
        <v>47</v>
      </c>
      <c r="Y46" s="37" t="s">
        <v>66</v>
      </c>
      <c r="Z46" s="51" t="s">
        <v>66</v>
      </c>
    </row>
    <row r="47" spans="1:26" ht="52.5" outlineLevel="1" x14ac:dyDescent="0.35">
      <c r="A47" s="37">
        <v>2</v>
      </c>
      <c r="B47" s="37" t="s">
        <v>211</v>
      </c>
      <c r="C47" s="37" t="s">
        <v>212</v>
      </c>
      <c r="D47" s="37" t="s">
        <v>213</v>
      </c>
      <c r="E47" s="37" t="s">
        <v>214</v>
      </c>
      <c r="F47" s="37" t="s">
        <v>215</v>
      </c>
      <c r="G47" s="37" t="s">
        <v>216</v>
      </c>
      <c r="H47" s="37" t="s">
        <v>217</v>
      </c>
      <c r="I47" s="37" t="s">
        <v>218</v>
      </c>
      <c r="J47" s="37" t="s">
        <v>246</v>
      </c>
      <c r="K47" s="32" t="s">
        <v>247</v>
      </c>
      <c r="L47" s="31" t="s">
        <v>248</v>
      </c>
      <c r="M47" s="31" t="s">
        <v>249</v>
      </c>
      <c r="N47" s="31" t="s">
        <v>250</v>
      </c>
      <c r="O47" s="37">
        <v>3</v>
      </c>
      <c r="P47" s="37" t="s">
        <v>36</v>
      </c>
      <c r="Q47" s="33">
        <v>12961544</v>
      </c>
      <c r="R47" s="33">
        <v>15248876</v>
      </c>
      <c r="S47" s="33">
        <v>2287332</v>
      </c>
      <c r="T47" s="37" t="s">
        <v>185</v>
      </c>
      <c r="U47" s="36" t="s">
        <v>252</v>
      </c>
      <c r="V47" s="36" t="s">
        <v>252</v>
      </c>
      <c r="W47" s="36" t="s">
        <v>252</v>
      </c>
      <c r="X47" s="54" t="s">
        <v>47</v>
      </c>
      <c r="Y47" s="51" t="s">
        <v>252</v>
      </c>
      <c r="Z47" s="51" t="s">
        <v>252</v>
      </c>
    </row>
    <row r="48" spans="1:26" outlineLevel="1" x14ac:dyDescent="0.35">
      <c r="A48" s="37">
        <v>2</v>
      </c>
      <c r="B48" s="37" t="s">
        <v>211</v>
      </c>
      <c r="C48" s="37" t="s">
        <v>212</v>
      </c>
      <c r="D48" s="37" t="s">
        <v>213</v>
      </c>
      <c r="E48" s="37" t="s">
        <v>262</v>
      </c>
      <c r="F48" s="37" t="s">
        <v>263</v>
      </c>
      <c r="G48" s="37" t="s">
        <v>264</v>
      </c>
      <c r="H48" s="37" t="s">
        <v>265</v>
      </c>
      <c r="I48" s="37" t="s">
        <v>266</v>
      </c>
      <c r="J48" s="37" t="s">
        <v>267</v>
      </c>
      <c r="K48" s="32" t="s">
        <v>35</v>
      </c>
      <c r="L48" s="31" t="s">
        <v>35</v>
      </c>
      <c r="M48" s="31" t="s">
        <v>35</v>
      </c>
      <c r="N48" s="31" t="s">
        <v>35</v>
      </c>
      <c r="O48" s="37" t="s">
        <v>35</v>
      </c>
      <c r="P48" s="37" t="s">
        <v>268</v>
      </c>
      <c r="Q48" s="33">
        <v>18246193</v>
      </c>
      <c r="R48" s="33">
        <v>21466110</v>
      </c>
      <c r="S48" s="33">
        <v>3219917</v>
      </c>
      <c r="T48" s="37" t="s">
        <v>234</v>
      </c>
      <c r="U48" s="36" t="s">
        <v>46</v>
      </c>
      <c r="V48" s="36" t="s">
        <v>46</v>
      </c>
      <c r="W48" s="36" t="s">
        <v>46</v>
      </c>
      <c r="X48" s="54" t="s">
        <v>47</v>
      </c>
      <c r="Y48" s="37" t="s">
        <v>66</v>
      </c>
      <c r="Z48" s="51" t="s">
        <v>66</v>
      </c>
    </row>
    <row r="49" spans="1:26" ht="52.5" outlineLevel="1" x14ac:dyDescent="0.35">
      <c r="A49" s="37">
        <v>2</v>
      </c>
      <c r="B49" s="37" t="s">
        <v>211</v>
      </c>
      <c r="C49" s="37" t="s">
        <v>212</v>
      </c>
      <c r="D49" s="37" t="s">
        <v>213</v>
      </c>
      <c r="E49" s="37" t="s">
        <v>269</v>
      </c>
      <c r="F49" s="37" t="s">
        <v>270</v>
      </c>
      <c r="G49" s="37" t="s">
        <v>271</v>
      </c>
      <c r="H49" s="37" t="s">
        <v>272</v>
      </c>
      <c r="I49" s="37" t="s">
        <v>273</v>
      </c>
      <c r="J49" s="37" t="s">
        <v>274</v>
      </c>
      <c r="K49" s="32" t="s">
        <v>275</v>
      </c>
      <c r="L49" s="31" t="s">
        <v>276</v>
      </c>
      <c r="M49" s="31" t="s">
        <v>275</v>
      </c>
      <c r="N49" s="31" t="s">
        <v>276</v>
      </c>
      <c r="O49" s="37">
        <v>2</v>
      </c>
      <c r="P49" s="37" t="s">
        <v>36</v>
      </c>
      <c r="Q49" s="33">
        <v>8754334</v>
      </c>
      <c r="R49" s="33">
        <v>10299217</v>
      </c>
      <c r="S49" s="33">
        <v>1544883</v>
      </c>
      <c r="T49" s="37" t="s">
        <v>185</v>
      </c>
      <c r="U49" s="36" t="s">
        <v>252</v>
      </c>
      <c r="V49" s="36" t="s">
        <v>252</v>
      </c>
      <c r="W49" s="36" t="s">
        <v>252</v>
      </c>
      <c r="X49" s="54" t="s">
        <v>47</v>
      </c>
      <c r="Y49" s="51" t="s">
        <v>277</v>
      </c>
      <c r="Z49" s="51" t="s">
        <v>277</v>
      </c>
    </row>
    <row r="50" spans="1:26" ht="31.5" outlineLevel="1" x14ac:dyDescent="0.35">
      <c r="A50" s="37">
        <v>2</v>
      </c>
      <c r="B50" s="37" t="s">
        <v>211</v>
      </c>
      <c r="C50" s="37" t="s">
        <v>212</v>
      </c>
      <c r="D50" s="37" t="s">
        <v>213</v>
      </c>
      <c r="E50" s="37" t="s">
        <v>269</v>
      </c>
      <c r="F50" s="37" t="s">
        <v>270</v>
      </c>
      <c r="G50" s="37" t="s">
        <v>271</v>
      </c>
      <c r="H50" s="37" t="s">
        <v>272</v>
      </c>
      <c r="I50" s="37" t="s">
        <v>273</v>
      </c>
      <c r="J50" s="37" t="s">
        <v>283</v>
      </c>
      <c r="K50" s="32" t="s">
        <v>284</v>
      </c>
      <c r="L50" s="31" t="s">
        <v>285</v>
      </c>
      <c r="M50" s="31" t="s">
        <v>284</v>
      </c>
      <c r="N50" s="31" t="s">
        <v>285</v>
      </c>
      <c r="O50" s="37">
        <v>2</v>
      </c>
      <c r="P50" s="37" t="s">
        <v>36</v>
      </c>
      <c r="Q50" s="33">
        <v>6926913</v>
      </c>
      <c r="R50" s="33">
        <v>8149310</v>
      </c>
      <c r="S50" s="33">
        <v>1222397</v>
      </c>
      <c r="T50" s="37" t="s">
        <v>286</v>
      </c>
      <c r="U50" s="44" t="s">
        <v>245</v>
      </c>
      <c r="V50" s="44" t="s">
        <v>245</v>
      </c>
      <c r="W50" s="47" t="s">
        <v>66</v>
      </c>
      <c r="X50" s="54" t="s">
        <v>47</v>
      </c>
      <c r="Y50" s="37" t="s">
        <v>88</v>
      </c>
      <c r="Z50" s="51" t="s">
        <v>88</v>
      </c>
    </row>
    <row r="51" spans="1:26" ht="31.5" outlineLevel="1" x14ac:dyDescent="0.35">
      <c r="A51" s="37">
        <v>2</v>
      </c>
      <c r="B51" s="37" t="s">
        <v>211</v>
      </c>
      <c r="C51" s="37" t="s">
        <v>212</v>
      </c>
      <c r="D51" s="37" t="s">
        <v>213</v>
      </c>
      <c r="E51" s="37" t="s">
        <v>269</v>
      </c>
      <c r="F51" s="37" t="s">
        <v>270</v>
      </c>
      <c r="G51" s="37" t="s">
        <v>271</v>
      </c>
      <c r="H51" s="37" t="s">
        <v>272</v>
      </c>
      <c r="I51" s="37" t="s">
        <v>273</v>
      </c>
      <c r="J51" s="37" t="s">
        <v>283</v>
      </c>
      <c r="K51" s="32" t="s">
        <v>284</v>
      </c>
      <c r="L51" s="31" t="s">
        <v>285</v>
      </c>
      <c r="M51" s="31" t="s">
        <v>284</v>
      </c>
      <c r="N51" s="31" t="s">
        <v>285</v>
      </c>
      <c r="O51" s="37">
        <v>4</v>
      </c>
      <c r="P51" s="37" t="s">
        <v>36</v>
      </c>
      <c r="Q51" s="33">
        <v>287555</v>
      </c>
      <c r="R51" s="33">
        <v>338300</v>
      </c>
      <c r="S51" s="33">
        <v>50745</v>
      </c>
      <c r="T51" s="37" t="s">
        <v>286</v>
      </c>
      <c r="U51" s="44" t="s">
        <v>245</v>
      </c>
      <c r="V51" s="44" t="s">
        <v>245</v>
      </c>
      <c r="W51" s="47" t="s">
        <v>88</v>
      </c>
      <c r="X51" s="54" t="s">
        <v>47</v>
      </c>
      <c r="Y51" s="37" t="s">
        <v>52</v>
      </c>
      <c r="Z51" s="51" t="s">
        <v>53</v>
      </c>
    </row>
    <row r="52" spans="1:26" ht="52.5" outlineLevel="1" x14ac:dyDescent="0.35">
      <c r="A52" s="37">
        <v>2</v>
      </c>
      <c r="B52" s="37" t="s">
        <v>287</v>
      </c>
      <c r="C52" s="37" t="s">
        <v>288</v>
      </c>
      <c r="D52" s="37" t="s">
        <v>289</v>
      </c>
      <c r="E52" s="37" t="s">
        <v>290</v>
      </c>
      <c r="F52" s="37" t="s">
        <v>291</v>
      </c>
      <c r="G52" s="37" t="s">
        <v>300</v>
      </c>
      <c r="H52" s="37" t="s">
        <v>293</v>
      </c>
      <c r="I52" s="37" t="s">
        <v>294</v>
      </c>
      <c r="J52" s="37" t="s">
        <v>295</v>
      </c>
      <c r="K52" s="32" t="s">
        <v>296</v>
      </c>
      <c r="L52" s="31" t="s">
        <v>297</v>
      </c>
      <c r="M52" s="31" t="s">
        <v>298</v>
      </c>
      <c r="N52" s="31" t="s">
        <v>299</v>
      </c>
      <c r="O52" s="37">
        <v>2</v>
      </c>
      <c r="P52" s="37" t="s">
        <v>36</v>
      </c>
      <c r="Q52" s="33">
        <v>22309636</v>
      </c>
      <c r="R52" s="33">
        <v>26246631</v>
      </c>
      <c r="S52" s="33">
        <v>3936995</v>
      </c>
      <c r="T52" s="37" t="s">
        <v>185</v>
      </c>
      <c r="U52" s="36" t="s">
        <v>277</v>
      </c>
      <c r="V52" s="36" t="s">
        <v>277</v>
      </c>
      <c r="W52" s="36" t="s">
        <v>277</v>
      </c>
      <c r="X52" s="54" t="s">
        <v>47</v>
      </c>
      <c r="Y52" s="51" t="s">
        <v>277</v>
      </c>
      <c r="Z52" s="51" t="s">
        <v>277</v>
      </c>
    </row>
    <row r="53" spans="1:26" outlineLevel="1" x14ac:dyDescent="0.35">
      <c r="A53" s="37">
        <v>2</v>
      </c>
      <c r="B53" s="37" t="s">
        <v>287</v>
      </c>
      <c r="C53" s="37" t="s">
        <v>288</v>
      </c>
      <c r="D53" s="37" t="s">
        <v>289</v>
      </c>
      <c r="E53" s="37" t="s">
        <v>301</v>
      </c>
      <c r="F53" s="37" t="s">
        <v>302</v>
      </c>
      <c r="G53" s="37" t="s">
        <v>303</v>
      </c>
      <c r="H53" s="37" t="s">
        <v>304</v>
      </c>
      <c r="I53" s="37" t="s">
        <v>305</v>
      </c>
      <c r="J53" s="37" t="s">
        <v>306</v>
      </c>
      <c r="K53" s="32" t="s">
        <v>307</v>
      </c>
      <c r="L53" s="31" t="s">
        <v>308</v>
      </c>
      <c r="M53" s="31" t="s">
        <v>307</v>
      </c>
      <c r="N53" s="31" t="s">
        <v>309</v>
      </c>
      <c r="O53" s="37">
        <v>2</v>
      </c>
      <c r="P53" s="37" t="s">
        <v>268</v>
      </c>
      <c r="Q53" s="33">
        <v>20000000</v>
      </c>
      <c r="R53" s="33">
        <v>23529412</v>
      </c>
      <c r="S53" s="33">
        <v>3529412</v>
      </c>
      <c r="T53" s="37" t="s">
        <v>185</v>
      </c>
      <c r="U53" s="36" t="s">
        <v>46</v>
      </c>
      <c r="V53" s="36" t="s">
        <v>66</v>
      </c>
      <c r="W53" s="25" t="s">
        <v>46</v>
      </c>
      <c r="X53" s="54" t="s">
        <v>47</v>
      </c>
      <c r="Y53" s="37" t="s">
        <v>66</v>
      </c>
      <c r="Z53" s="51" t="s">
        <v>88</v>
      </c>
    </row>
    <row r="54" spans="1:26" outlineLevel="1" x14ac:dyDescent="0.35">
      <c r="A54" s="37">
        <v>2</v>
      </c>
      <c r="B54" s="37" t="s">
        <v>287</v>
      </c>
      <c r="C54" s="37" t="s">
        <v>288</v>
      </c>
      <c r="D54" s="37" t="s">
        <v>289</v>
      </c>
      <c r="E54" s="37" t="s">
        <v>301</v>
      </c>
      <c r="F54" s="37" t="s">
        <v>302</v>
      </c>
      <c r="G54" s="37" t="s">
        <v>303</v>
      </c>
      <c r="H54" s="37" t="s">
        <v>304</v>
      </c>
      <c r="I54" s="37" t="s">
        <v>305</v>
      </c>
      <c r="J54" s="37" t="s">
        <v>306</v>
      </c>
      <c r="K54" s="32" t="s">
        <v>307</v>
      </c>
      <c r="L54" s="31" t="s">
        <v>308</v>
      </c>
      <c r="M54" s="31" t="s">
        <v>307</v>
      </c>
      <c r="N54" s="31" t="s">
        <v>309</v>
      </c>
      <c r="O54" s="37">
        <v>3</v>
      </c>
      <c r="P54" s="37" t="s">
        <v>268</v>
      </c>
      <c r="Q54" s="33">
        <v>25030000</v>
      </c>
      <c r="R54" s="33">
        <v>29447059</v>
      </c>
      <c r="S54" s="33">
        <v>4417059</v>
      </c>
      <c r="T54" s="37" t="s">
        <v>185</v>
      </c>
      <c r="U54" s="36" t="s">
        <v>46</v>
      </c>
      <c r="V54" s="36" t="s">
        <v>66</v>
      </c>
      <c r="W54" s="36" t="s">
        <v>46</v>
      </c>
      <c r="X54" s="54" t="s">
        <v>47</v>
      </c>
      <c r="Y54" s="37" t="s">
        <v>66</v>
      </c>
      <c r="Z54" s="51" t="s">
        <v>52</v>
      </c>
    </row>
    <row r="55" spans="1:26" outlineLevel="1" x14ac:dyDescent="0.35">
      <c r="A55" s="37">
        <v>2</v>
      </c>
      <c r="B55" s="37" t="s">
        <v>287</v>
      </c>
      <c r="C55" s="37" t="s">
        <v>288</v>
      </c>
      <c r="D55" s="37" t="s">
        <v>289</v>
      </c>
      <c r="E55" s="37" t="s">
        <v>301</v>
      </c>
      <c r="F55" s="37" t="s">
        <v>302</v>
      </c>
      <c r="G55" s="37" t="s">
        <v>303</v>
      </c>
      <c r="H55" s="37" t="s">
        <v>304</v>
      </c>
      <c r="I55" s="37" t="s">
        <v>305</v>
      </c>
      <c r="J55" s="37" t="s">
        <v>313</v>
      </c>
      <c r="K55" s="32" t="s">
        <v>314</v>
      </c>
      <c r="L55" s="31" t="s">
        <v>315</v>
      </c>
      <c r="M55" s="31" t="s">
        <v>314</v>
      </c>
      <c r="N55" s="31" t="s">
        <v>315</v>
      </c>
      <c r="O55" s="37">
        <v>1</v>
      </c>
      <c r="P55" s="37" t="s">
        <v>268</v>
      </c>
      <c r="Q55" s="33">
        <v>6999385</v>
      </c>
      <c r="R55" s="33">
        <v>8234571</v>
      </c>
      <c r="S55" s="33">
        <v>1235186</v>
      </c>
      <c r="T55" s="37" t="s">
        <v>234</v>
      </c>
      <c r="U55" s="36" t="s">
        <v>66</v>
      </c>
      <c r="V55" s="36" t="s">
        <v>88</v>
      </c>
      <c r="W55" s="36" t="s">
        <v>66</v>
      </c>
      <c r="X55" s="54" t="s">
        <v>47</v>
      </c>
      <c r="Y55" s="37" t="s">
        <v>88</v>
      </c>
      <c r="Z55" s="51" t="s">
        <v>52</v>
      </c>
    </row>
    <row r="56" spans="1:26" ht="52.5" outlineLevel="1" x14ac:dyDescent="0.35">
      <c r="A56" s="37">
        <v>2</v>
      </c>
      <c r="B56" s="37" t="s">
        <v>287</v>
      </c>
      <c r="C56" s="37" t="s">
        <v>288</v>
      </c>
      <c r="D56" s="37" t="s">
        <v>289</v>
      </c>
      <c r="E56" s="37" t="s">
        <v>301</v>
      </c>
      <c r="F56" s="37" t="s">
        <v>302</v>
      </c>
      <c r="G56" s="37" t="s">
        <v>303</v>
      </c>
      <c r="H56" s="37" t="s">
        <v>304</v>
      </c>
      <c r="I56" s="37" t="s">
        <v>305</v>
      </c>
      <c r="J56" s="37" t="s">
        <v>313</v>
      </c>
      <c r="K56" s="32" t="s">
        <v>314</v>
      </c>
      <c r="L56" s="31" t="s">
        <v>315</v>
      </c>
      <c r="M56" s="31" t="s">
        <v>314</v>
      </c>
      <c r="N56" s="31" t="s">
        <v>315</v>
      </c>
      <c r="O56" s="37">
        <v>2</v>
      </c>
      <c r="P56" s="37" t="s">
        <v>268</v>
      </c>
      <c r="Q56" s="33">
        <v>16149296</v>
      </c>
      <c r="R56" s="33">
        <v>18999172</v>
      </c>
      <c r="S56" s="33">
        <v>2849876</v>
      </c>
      <c r="T56" s="37" t="s">
        <v>234</v>
      </c>
      <c r="U56" s="36" t="s">
        <v>277</v>
      </c>
      <c r="V56" s="36" t="s">
        <v>277</v>
      </c>
      <c r="W56" s="36" t="s">
        <v>277</v>
      </c>
      <c r="X56" s="54" t="s">
        <v>47</v>
      </c>
      <c r="Y56" s="51" t="s">
        <v>277</v>
      </c>
      <c r="Z56" s="51" t="s">
        <v>277</v>
      </c>
    </row>
    <row r="57" spans="1:26" outlineLevel="1" x14ac:dyDescent="0.35">
      <c r="A57" s="37">
        <v>2</v>
      </c>
      <c r="B57" s="37" t="s">
        <v>287</v>
      </c>
      <c r="C57" s="37" t="s">
        <v>288</v>
      </c>
      <c r="D57" s="37" t="s">
        <v>289</v>
      </c>
      <c r="E57" s="37" t="s">
        <v>301</v>
      </c>
      <c r="F57" s="37" t="s">
        <v>302</v>
      </c>
      <c r="G57" s="37" t="s">
        <v>303</v>
      </c>
      <c r="H57" s="37" t="s">
        <v>304</v>
      </c>
      <c r="I57" s="37" t="s">
        <v>305</v>
      </c>
      <c r="J57" s="37" t="s">
        <v>316</v>
      </c>
      <c r="K57" s="32" t="s">
        <v>317</v>
      </c>
      <c r="L57" s="31"/>
      <c r="M57" s="31"/>
      <c r="N57" s="31"/>
      <c r="O57" s="37" t="s">
        <v>35</v>
      </c>
      <c r="P57" s="37" t="s">
        <v>268</v>
      </c>
      <c r="Q57" s="33">
        <v>10000000</v>
      </c>
      <c r="R57" s="33">
        <v>11764706</v>
      </c>
      <c r="S57" s="33">
        <v>1764706</v>
      </c>
      <c r="T57" s="37" t="s">
        <v>234</v>
      </c>
      <c r="U57" s="36" t="s">
        <v>66</v>
      </c>
      <c r="V57" s="36" t="s">
        <v>88</v>
      </c>
      <c r="W57" s="36" t="s">
        <v>66</v>
      </c>
      <c r="X57" s="54" t="s">
        <v>47</v>
      </c>
      <c r="Y57" s="37" t="s">
        <v>88</v>
      </c>
      <c r="Z57" s="51" t="s">
        <v>88</v>
      </c>
    </row>
    <row r="58" spans="1:26" ht="21" outlineLevel="1" x14ac:dyDescent="0.35">
      <c r="A58" s="37">
        <v>2</v>
      </c>
      <c r="B58" s="37" t="s">
        <v>287</v>
      </c>
      <c r="C58" s="37" t="s">
        <v>288</v>
      </c>
      <c r="D58" s="37" t="s">
        <v>289</v>
      </c>
      <c r="E58" s="37" t="s">
        <v>318</v>
      </c>
      <c r="F58" s="37" t="s">
        <v>319</v>
      </c>
      <c r="G58" s="37" t="s">
        <v>320</v>
      </c>
      <c r="H58" s="37" t="s">
        <v>321</v>
      </c>
      <c r="I58" s="37" t="s">
        <v>322</v>
      </c>
      <c r="J58" s="37" t="s">
        <v>328</v>
      </c>
      <c r="K58" s="32" t="s">
        <v>329</v>
      </c>
      <c r="L58" s="31" t="s">
        <v>330</v>
      </c>
      <c r="M58" s="31" t="s">
        <v>331</v>
      </c>
      <c r="N58" s="31" t="s">
        <v>332</v>
      </c>
      <c r="O58" s="37">
        <v>3</v>
      </c>
      <c r="P58" s="37" t="s">
        <v>36</v>
      </c>
      <c r="Q58" s="33">
        <v>16000000</v>
      </c>
      <c r="R58" s="33">
        <v>18823530</v>
      </c>
      <c r="S58" s="33">
        <v>2823530</v>
      </c>
      <c r="T58" s="37" t="s">
        <v>185</v>
      </c>
      <c r="U58" s="36" t="s">
        <v>46</v>
      </c>
      <c r="V58" s="36" t="s">
        <v>66</v>
      </c>
      <c r="W58" s="36" t="s">
        <v>46</v>
      </c>
      <c r="X58" s="54" t="s">
        <v>47</v>
      </c>
      <c r="Y58" s="37" t="s">
        <v>66</v>
      </c>
      <c r="Z58" s="51" t="s">
        <v>88</v>
      </c>
    </row>
    <row r="59" spans="1:26" ht="21" outlineLevel="1" x14ac:dyDescent="0.35">
      <c r="A59" s="37">
        <v>2</v>
      </c>
      <c r="B59" s="37" t="s">
        <v>287</v>
      </c>
      <c r="C59" s="37" t="s">
        <v>288</v>
      </c>
      <c r="D59" s="37" t="s">
        <v>289</v>
      </c>
      <c r="E59" s="37" t="s">
        <v>318</v>
      </c>
      <c r="F59" s="37" t="s">
        <v>319</v>
      </c>
      <c r="G59" s="37" t="s">
        <v>320</v>
      </c>
      <c r="H59" s="37" t="s">
        <v>321</v>
      </c>
      <c r="I59" s="37" t="s">
        <v>322</v>
      </c>
      <c r="J59" s="37" t="s">
        <v>328</v>
      </c>
      <c r="K59" s="32" t="s">
        <v>329</v>
      </c>
      <c r="L59" s="31" t="s">
        <v>330</v>
      </c>
      <c r="M59" s="31" t="s">
        <v>331</v>
      </c>
      <c r="N59" s="31" t="s">
        <v>332</v>
      </c>
      <c r="O59" s="37">
        <v>4</v>
      </c>
      <c r="P59" s="37" t="s">
        <v>36</v>
      </c>
      <c r="Q59" s="33">
        <v>7277500</v>
      </c>
      <c r="R59" s="33">
        <v>8561765</v>
      </c>
      <c r="S59" s="33">
        <v>1284265</v>
      </c>
      <c r="T59" s="37" t="s">
        <v>185</v>
      </c>
      <c r="U59" s="36" t="s">
        <v>46</v>
      </c>
      <c r="V59" s="36" t="s">
        <v>66</v>
      </c>
      <c r="W59" s="36" t="s">
        <v>46</v>
      </c>
      <c r="X59" s="54" t="s">
        <v>47</v>
      </c>
      <c r="Y59" s="37" t="s">
        <v>66</v>
      </c>
      <c r="Z59" s="51" t="s">
        <v>88</v>
      </c>
    </row>
    <row r="60" spans="1:26" outlineLevel="1" x14ac:dyDescent="0.35">
      <c r="A60" s="37">
        <v>2</v>
      </c>
      <c r="B60" s="37" t="s">
        <v>355</v>
      </c>
      <c r="C60" s="37" t="s">
        <v>356</v>
      </c>
      <c r="D60" s="37" t="s">
        <v>357</v>
      </c>
      <c r="E60" s="37" t="s">
        <v>358</v>
      </c>
      <c r="F60" s="37" t="s">
        <v>359</v>
      </c>
      <c r="G60" s="37" t="s">
        <v>360</v>
      </c>
      <c r="H60" s="37" t="s">
        <v>361</v>
      </c>
      <c r="I60" s="37" t="s">
        <v>362</v>
      </c>
      <c r="J60" s="37" t="s">
        <v>363</v>
      </c>
      <c r="K60" s="32" t="s">
        <v>364</v>
      </c>
      <c r="L60" s="31" t="s">
        <v>365</v>
      </c>
      <c r="M60" s="31" t="s">
        <v>366</v>
      </c>
      <c r="N60" s="31" t="s">
        <v>367</v>
      </c>
      <c r="O60" s="37" t="s">
        <v>35</v>
      </c>
      <c r="P60" s="37" t="s">
        <v>36</v>
      </c>
      <c r="Q60" s="33">
        <v>3697500</v>
      </c>
      <c r="R60" s="33">
        <v>4350000</v>
      </c>
      <c r="S60" s="33">
        <v>652500</v>
      </c>
      <c r="T60" s="37" t="s">
        <v>204</v>
      </c>
      <c r="U60" s="36" t="s">
        <v>46</v>
      </c>
      <c r="V60" s="36" t="s">
        <v>46</v>
      </c>
      <c r="W60" s="36" t="s">
        <v>46</v>
      </c>
      <c r="X60" s="54" t="s">
        <v>47</v>
      </c>
      <c r="Y60" s="37" t="s">
        <v>66</v>
      </c>
      <c r="Z60" s="51" t="s">
        <v>66</v>
      </c>
    </row>
    <row r="61" spans="1:26" ht="42" outlineLevel="1" x14ac:dyDescent="0.35">
      <c r="A61" s="37">
        <v>2</v>
      </c>
      <c r="B61" s="37" t="s">
        <v>355</v>
      </c>
      <c r="C61" s="37" t="s">
        <v>356</v>
      </c>
      <c r="D61" s="37" t="s">
        <v>357</v>
      </c>
      <c r="E61" s="37" t="s">
        <v>358</v>
      </c>
      <c r="F61" s="37" t="s">
        <v>359</v>
      </c>
      <c r="G61" s="37" t="s">
        <v>360</v>
      </c>
      <c r="H61" s="37" t="s">
        <v>361</v>
      </c>
      <c r="I61" s="37" t="s">
        <v>362</v>
      </c>
      <c r="J61" s="37" t="s">
        <v>368</v>
      </c>
      <c r="K61" s="32" t="s">
        <v>369</v>
      </c>
      <c r="L61" s="31" t="s">
        <v>370</v>
      </c>
      <c r="M61" s="31" t="s">
        <v>369</v>
      </c>
      <c r="N61" s="31" t="s">
        <v>370</v>
      </c>
      <c r="O61" s="37" t="s">
        <v>35</v>
      </c>
      <c r="P61" s="37" t="s">
        <v>36</v>
      </c>
      <c r="Q61" s="33">
        <v>75396164</v>
      </c>
      <c r="R61" s="33">
        <v>88701370</v>
      </c>
      <c r="S61" s="33">
        <v>13305206</v>
      </c>
      <c r="T61" s="37" t="s">
        <v>204</v>
      </c>
      <c r="U61" s="35" t="s">
        <v>371</v>
      </c>
      <c r="V61" s="36" t="s">
        <v>372</v>
      </c>
      <c r="W61" s="36" t="s">
        <v>46</v>
      </c>
      <c r="X61" s="54" t="s">
        <v>47</v>
      </c>
      <c r="Y61" s="37" t="s">
        <v>46</v>
      </c>
      <c r="Z61" s="51" t="s">
        <v>66</v>
      </c>
    </row>
    <row r="62" spans="1:26" outlineLevel="1" x14ac:dyDescent="0.35">
      <c r="A62" s="37">
        <v>2</v>
      </c>
      <c r="B62" s="37" t="s">
        <v>355</v>
      </c>
      <c r="C62" s="37" t="s">
        <v>356</v>
      </c>
      <c r="D62" s="37" t="s">
        <v>357</v>
      </c>
      <c r="E62" s="37" t="s">
        <v>358</v>
      </c>
      <c r="F62" s="37" t="s">
        <v>359</v>
      </c>
      <c r="G62" s="37" t="s">
        <v>360</v>
      </c>
      <c r="H62" s="37" t="s">
        <v>361</v>
      </c>
      <c r="I62" s="37" t="s">
        <v>362</v>
      </c>
      <c r="J62" s="37" t="s">
        <v>379</v>
      </c>
      <c r="K62" s="32" t="s">
        <v>380</v>
      </c>
      <c r="L62" s="31" t="s">
        <v>381</v>
      </c>
      <c r="M62" s="31" t="s">
        <v>382</v>
      </c>
      <c r="N62" s="31" t="s">
        <v>381</v>
      </c>
      <c r="O62" s="37" t="s">
        <v>35</v>
      </c>
      <c r="P62" s="37" t="s">
        <v>36</v>
      </c>
      <c r="Q62" s="33">
        <v>3000000</v>
      </c>
      <c r="R62" s="33">
        <v>3529412</v>
      </c>
      <c r="S62" s="33">
        <v>529412</v>
      </c>
      <c r="T62" s="37" t="s">
        <v>204</v>
      </c>
      <c r="U62" s="36" t="s">
        <v>45</v>
      </c>
      <c r="V62" s="36" t="s">
        <v>45</v>
      </c>
      <c r="W62" s="36" t="s">
        <v>45</v>
      </c>
      <c r="X62" s="54" t="s">
        <v>47</v>
      </c>
      <c r="Y62" s="37" t="s">
        <v>66</v>
      </c>
      <c r="Z62" s="51" t="s">
        <v>66</v>
      </c>
    </row>
    <row r="63" spans="1:26" ht="21" outlineLevel="1" x14ac:dyDescent="0.35">
      <c r="A63" s="37">
        <v>2</v>
      </c>
      <c r="B63" s="37" t="s">
        <v>383</v>
      </c>
      <c r="C63" s="37" t="s">
        <v>384</v>
      </c>
      <c r="D63" s="37" t="s">
        <v>385</v>
      </c>
      <c r="E63" s="37" t="s">
        <v>386</v>
      </c>
      <c r="F63" s="37" t="s">
        <v>387</v>
      </c>
      <c r="G63" s="37" t="s">
        <v>388</v>
      </c>
      <c r="H63" s="37" t="s">
        <v>389</v>
      </c>
      <c r="I63" s="37" t="s">
        <v>390</v>
      </c>
      <c r="J63" s="37" t="s">
        <v>391</v>
      </c>
      <c r="K63" s="32" t="s">
        <v>392</v>
      </c>
      <c r="L63" s="31" t="s">
        <v>393</v>
      </c>
      <c r="M63" s="31" t="s">
        <v>394</v>
      </c>
      <c r="N63" s="31" t="s">
        <v>395</v>
      </c>
      <c r="O63" s="37" t="s">
        <v>35</v>
      </c>
      <c r="P63" s="37" t="s">
        <v>268</v>
      </c>
      <c r="Q63" s="33">
        <v>32100000</v>
      </c>
      <c r="R63" s="33">
        <v>37764706</v>
      </c>
      <c r="S63" s="33">
        <v>5664706</v>
      </c>
      <c r="T63" s="37" t="s">
        <v>204</v>
      </c>
      <c r="U63" s="36" t="s">
        <v>66</v>
      </c>
      <c r="V63" s="36" t="s">
        <v>88</v>
      </c>
      <c r="W63" s="36" t="s">
        <v>66</v>
      </c>
      <c r="X63" s="54" t="s">
        <v>47</v>
      </c>
      <c r="Y63" s="37" t="s">
        <v>88</v>
      </c>
      <c r="Z63" s="51" t="s">
        <v>52</v>
      </c>
    </row>
    <row r="64" spans="1:26" outlineLevel="1" x14ac:dyDescent="0.35">
      <c r="A64" s="37">
        <v>2</v>
      </c>
      <c r="B64" s="37" t="s">
        <v>383</v>
      </c>
      <c r="C64" s="37" t="s">
        <v>384</v>
      </c>
      <c r="D64" s="37" t="s">
        <v>385</v>
      </c>
      <c r="E64" s="37" t="s">
        <v>386</v>
      </c>
      <c r="F64" s="37" t="s">
        <v>387</v>
      </c>
      <c r="G64" s="37" t="s">
        <v>388</v>
      </c>
      <c r="H64" s="37" t="s">
        <v>389</v>
      </c>
      <c r="I64" s="37" t="s">
        <v>390</v>
      </c>
      <c r="J64" s="37" t="s">
        <v>400</v>
      </c>
      <c r="K64" s="32" t="s">
        <v>401</v>
      </c>
      <c r="L64" s="31" t="s">
        <v>402</v>
      </c>
      <c r="M64" s="31" t="s">
        <v>401</v>
      </c>
      <c r="N64" s="31" t="s">
        <v>402</v>
      </c>
      <c r="O64" s="37" t="s">
        <v>35</v>
      </c>
      <c r="P64" s="37" t="s">
        <v>268</v>
      </c>
      <c r="Q64" s="33">
        <v>92494768</v>
      </c>
      <c r="R64" s="33">
        <v>108817375</v>
      </c>
      <c r="S64" s="33">
        <v>16322607</v>
      </c>
      <c r="T64" s="37" t="s">
        <v>204</v>
      </c>
      <c r="U64" s="36" t="s">
        <v>45</v>
      </c>
      <c r="V64" s="36" t="s">
        <v>45</v>
      </c>
      <c r="W64" s="36" t="s">
        <v>45</v>
      </c>
      <c r="X64" s="54" t="s">
        <v>47</v>
      </c>
      <c r="Y64" s="37" t="s">
        <v>46</v>
      </c>
      <c r="Z64" s="51" t="s">
        <v>46</v>
      </c>
    </row>
    <row r="65" spans="1:26" outlineLevel="1" x14ac:dyDescent="0.35">
      <c r="A65" s="37">
        <v>2</v>
      </c>
      <c r="B65" s="37" t="s">
        <v>403</v>
      </c>
      <c r="C65" s="37" t="s">
        <v>404</v>
      </c>
      <c r="D65" s="37"/>
      <c r="E65" s="37" t="s">
        <v>405</v>
      </c>
      <c r="F65" s="37" t="s">
        <v>406</v>
      </c>
      <c r="G65" s="37" t="s">
        <v>407</v>
      </c>
      <c r="H65" s="37"/>
      <c r="I65" s="37"/>
      <c r="J65" s="37" t="s">
        <v>408</v>
      </c>
      <c r="K65" s="32" t="s">
        <v>35</v>
      </c>
      <c r="L65" s="31"/>
      <c r="M65" s="31"/>
      <c r="N65" s="31"/>
      <c r="O65" s="37" t="s">
        <v>35</v>
      </c>
      <c r="P65" s="37" t="s">
        <v>36</v>
      </c>
      <c r="Q65" s="33">
        <v>54884514</v>
      </c>
      <c r="R65" s="33">
        <v>64570017</v>
      </c>
      <c r="S65" s="33">
        <v>9685503</v>
      </c>
      <c r="T65" s="37" t="s">
        <v>89</v>
      </c>
      <c r="U65" s="36" t="s">
        <v>45</v>
      </c>
      <c r="V65" s="36" t="s">
        <v>45</v>
      </c>
      <c r="W65" s="36" t="s">
        <v>45</v>
      </c>
      <c r="X65" s="54" t="s">
        <v>47</v>
      </c>
      <c r="Y65" s="37" t="s">
        <v>46</v>
      </c>
      <c r="Z65" s="51" t="s">
        <v>46</v>
      </c>
    </row>
    <row r="66" spans="1:26" ht="21" outlineLevel="1" x14ac:dyDescent="0.35">
      <c r="A66" s="37">
        <v>3</v>
      </c>
      <c r="B66" s="37" t="s">
        <v>409</v>
      </c>
      <c r="C66" s="37" t="s">
        <v>410</v>
      </c>
      <c r="D66" s="37" t="s">
        <v>411</v>
      </c>
      <c r="E66" s="37" t="s">
        <v>412</v>
      </c>
      <c r="F66" s="37" t="s">
        <v>413</v>
      </c>
      <c r="G66" s="37" t="s">
        <v>414</v>
      </c>
      <c r="H66" s="37" t="s">
        <v>415</v>
      </c>
      <c r="I66" s="37" t="s">
        <v>416</v>
      </c>
      <c r="J66" s="37" t="s">
        <v>422</v>
      </c>
      <c r="K66" s="32" t="s">
        <v>423</v>
      </c>
      <c r="L66" s="31" t="s">
        <v>424</v>
      </c>
      <c r="M66" s="31" t="s">
        <v>425</v>
      </c>
      <c r="N66" s="31" t="s">
        <v>426</v>
      </c>
      <c r="O66" s="37" t="s">
        <v>35</v>
      </c>
      <c r="P66" s="37" t="s">
        <v>268</v>
      </c>
      <c r="Q66" s="33">
        <v>66603984</v>
      </c>
      <c r="R66" s="33">
        <v>78357629</v>
      </c>
      <c r="S66" s="33">
        <v>11753645</v>
      </c>
      <c r="T66" s="37" t="s">
        <v>204</v>
      </c>
      <c r="U66" s="36" t="s">
        <v>45</v>
      </c>
      <c r="V66" s="36" t="s">
        <v>46</v>
      </c>
      <c r="W66" s="36" t="s">
        <v>45</v>
      </c>
      <c r="X66" s="54" t="s">
        <v>47</v>
      </c>
      <c r="Y66" s="37" t="s">
        <v>46</v>
      </c>
      <c r="Z66" s="51" t="s">
        <v>66</v>
      </c>
    </row>
    <row r="67" spans="1:26" ht="21" outlineLevel="1" x14ac:dyDescent="0.35">
      <c r="A67" s="37">
        <v>3</v>
      </c>
      <c r="B67" s="37" t="s">
        <v>409</v>
      </c>
      <c r="C67" s="37" t="s">
        <v>410</v>
      </c>
      <c r="D67" s="37" t="s">
        <v>411</v>
      </c>
      <c r="E67" s="37" t="s">
        <v>412</v>
      </c>
      <c r="F67" s="37" t="s">
        <v>413</v>
      </c>
      <c r="G67" s="37" t="s">
        <v>414</v>
      </c>
      <c r="H67" s="37" t="s">
        <v>415</v>
      </c>
      <c r="I67" s="37" t="s">
        <v>416</v>
      </c>
      <c r="J67" s="37" t="s">
        <v>437</v>
      </c>
      <c r="K67" s="32" t="s">
        <v>438</v>
      </c>
      <c r="L67" s="31" t="s">
        <v>439</v>
      </c>
      <c r="M67" s="31" t="s">
        <v>440</v>
      </c>
      <c r="N67" s="31" t="s">
        <v>441</v>
      </c>
      <c r="O67" s="37" t="s">
        <v>35</v>
      </c>
      <c r="P67" s="37" t="s">
        <v>268</v>
      </c>
      <c r="Q67" s="33">
        <v>34229272</v>
      </c>
      <c r="R67" s="33">
        <v>40269732</v>
      </c>
      <c r="S67" s="33">
        <v>6040460</v>
      </c>
      <c r="T67" s="37" t="s">
        <v>204</v>
      </c>
      <c r="U67" s="36" t="s">
        <v>66</v>
      </c>
      <c r="V67" s="36" t="s">
        <v>88</v>
      </c>
      <c r="W67" s="36" t="s">
        <v>66</v>
      </c>
      <c r="X67" s="54" t="s">
        <v>47</v>
      </c>
      <c r="Y67" s="37" t="s">
        <v>88</v>
      </c>
      <c r="Z67" s="51" t="s">
        <v>52</v>
      </c>
    </row>
    <row r="68" spans="1:26" ht="21" outlineLevel="1" x14ac:dyDescent="0.35">
      <c r="A68" s="37">
        <v>3</v>
      </c>
      <c r="B68" s="37" t="s">
        <v>409</v>
      </c>
      <c r="C68" s="37" t="s">
        <v>410</v>
      </c>
      <c r="D68" s="37" t="s">
        <v>411</v>
      </c>
      <c r="E68" s="37" t="s">
        <v>412</v>
      </c>
      <c r="F68" s="37" t="s">
        <v>413</v>
      </c>
      <c r="G68" s="37" t="s">
        <v>414</v>
      </c>
      <c r="H68" s="37" t="s">
        <v>415</v>
      </c>
      <c r="I68" s="37" t="s">
        <v>416</v>
      </c>
      <c r="J68" s="37" t="s">
        <v>447</v>
      </c>
      <c r="K68" s="32" t="s">
        <v>448</v>
      </c>
      <c r="L68" s="31" t="s">
        <v>449</v>
      </c>
      <c r="M68" s="31" t="s">
        <v>450</v>
      </c>
      <c r="N68" s="31" t="s">
        <v>451</v>
      </c>
      <c r="O68" s="37" t="s">
        <v>35</v>
      </c>
      <c r="P68" s="37" t="s">
        <v>268</v>
      </c>
      <c r="Q68" s="33">
        <v>25000000</v>
      </c>
      <c r="R68" s="33">
        <v>29411765</v>
      </c>
      <c r="S68" s="33">
        <v>4411765</v>
      </c>
      <c r="T68" s="37" t="s">
        <v>204</v>
      </c>
      <c r="U68" s="36" t="s">
        <v>45</v>
      </c>
      <c r="V68" s="36" t="s">
        <v>46</v>
      </c>
      <c r="W68" s="36" t="s">
        <v>46</v>
      </c>
      <c r="X68" s="54" t="s">
        <v>47</v>
      </c>
      <c r="Y68" s="37" t="s">
        <v>46</v>
      </c>
      <c r="Z68" s="51" t="s">
        <v>66</v>
      </c>
    </row>
    <row r="69" spans="1:26" outlineLevel="1" x14ac:dyDescent="0.35">
      <c r="A69" s="37">
        <v>4</v>
      </c>
      <c r="B69" s="37" t="s">
        <v>455</v>
      </c>
      <c r="C69" s="37" t="s">
        <v>456</v>
      </c>
      <c r="D69" s="37" t="s">
        <v>457</v>
      </c>
      <c r="E69" s="37" t="s">
        <v>458</v>
      </c>
      <c r="F69" s="37" t="s">
        <v>459</v>
      </c>
      <c r="G69" s="37" t="s">
        <v>460</v>
      </c>
      <c r="H69" s="37" t="s">
        <v>461</v>
      </c>
      <c r="I69" s="37" t="s">
        <v>462</v>
      </c>
      <c r="J69" s="37" t="s">
        <v>463</v>
      </c>
      <c r="K69" s="32" t="s">
        <v>464</v>
      </c>
      <c r="L69" s="31" t="s">
        <v>465</v>
      </c>
      <c r="M69" s="31" t="s">
        <v>464</v>
      </c>
      <c r="N69" s="31" t="s">
        <v>465</v>
      </c>
      <c r="O69" s="37">
        <v>4</v>
      </c>
      <c r="P69" s="37" t="s">
        <v>36</v>
      </c>
      <c r="Q69" s="33">
        <v>4090945</v>
      </c>
      <c r="R69" s="33">
        <v>4812877</v>
      </c>
      <c r="S69" s="33">
        <v>721932</v>
      </c>
      <c r="T69" s="37" t="s">
        <v>339</v>
      </c>
      <c r="U69" s="47" t="s">
        <v>45</v>
      </c>
      <c r="V69" s="47" t="s">
        <v>46</v>
      </c>
      <c r="W69" s="47" t="s">
        <v>46</v>
      </c>
      <c r="X69" s="54" t="s">
        <v>47</v>
      </c>
      <c r="Y69" s="37" t="s">
        <v>66</v>
      </c>
      <c r="Z69" s="51" t="s">
        <v>88</v>
      </c>
    </row>
    <row r="70" spans="1:26" ht="21" outlineLevel="1" x14ac:dyDescent="0.35">
      <c r="A70" s="37">
        <v>4</v>
      </c>
      <c r="B70" s="37" t="s">
        <v>455</v>
      </c>
      <c r="C70" s="37" t="s">
        <v>456</v>
      </c>
      <c r="D70" s="37" t="s">
        <v>457</v>
      </c>
      <c r="E70" s="37" t="s">
        <v>458</v>
      </c>
      <c r="F70" s="37" t="s">
        <v>459</v>
      </c>
      <c r="G70" s="37" t="s">
        <v>460</v>
      </c>
      <c r="H70" s="37" t="s">
        <v>461</v>
      </c>
      <c r="I70" s="37" t="s">
        <v>462</v>
      </c>
      <c r="J70" s="37" t="s">
        <v>466</v>
      </c>
      <c r="K70" s="32" t="s">
        <v>467</v>
      </c>
      <c r="L70" s="31" t="s">
        <v>468</v>
      </c>
      <c r="M70" s="31" t="s">
        <v>469</v>
      </c>
      <c r="N70" s="31" t="s">
        <v>468</v>
      </c>
      <c r="O70" s="37" t="s">
        <v>35</v>
      </c>
      <c r="P70" s="37" t="s">
        <v>36</v>
      </c>
      <c r="Q70" s="33">
        <v>70799482</v>
      </c>
      <c r="R70" s="33">
        <v>83293509</v>
      </c>
      <c r="S70" s="33">
        <v>12494027</v>
      </c>
      <c r="T70" s="37" t="s">
        <v>339</v>
      </c>
      <c r="U70" s="34">
        <v>44833</v>
      </c>
      <c r="V70" s="34">
        <v>44952</v>
      </c>
      <c r="W70" s="47" t="s">
        <v>45</v>
      </c>
      <c r="X70" s="54" t="s">
        <v>47</v>
      </c>
      <c r="Y70" s="37" t="s">
        <v>46</v>
      </c>
      <c r="Z70" s="51" t="s">
        <v>66</v>
      </c>
    </row>
    <row r="71" spans="1:26" ht="21" outlineLevel="1" x14ac:dyDescent="0.35">
      <c r="A71" s="37">
        <v>4</v>
      </c>
      <c r="B71" s="37" t="s">
        <v>455</v>
      </c>
      <c r="C71" s="37" t="s">
        <v>456</v>
      </c>
      <c r="D71" s="37" t="s">
        <v>457</v>
      </c>
      <c r="E71" s="37" t="s">
        <v>458</v>
      </c>
      <c r="F71" s="37" t="s">
        <v>459</v>
      </c>
      <c r="G71" s="37" t="s">
        <v>460</v>
      </c>
      <c r="H71" s="37" t="s">
        <v>461</v>
      </c>
      <c r="I71" s="37" t="s">
        <v>462</v>
      </c>
      <c r="J71" s="37" t="s">
        <v>470</v>
      </c>
      <c r="K71" s="32" t="s">
        <v>471</v>
      </c>
      <c r="L71" s="31" t="s">
        <v>472</v>
      </c>
      <c r="M71" s="31" t="s">
        <v>473</v>
      </c>
      <c r="N71" s="31" t="s">
        <v>474</v>
      </c>
      <c r="O71" s="37">
        <v>1</v>
      </c>
      <c r="P71" s="37" t="s">
        <v>36</v>
      </c>
      <c r="Q71" s="33">
        <v>2040000</v>
      </c>
      <c r="R71" s="33">
        <v>2400000</v>
      </c>
      <c r="S71" s="33">
        <v>360000</v>
      </c>
      <c r="T71" s="37" t="s">
        <v>339</v>
      </c>
      <c r="U71" s="47" t="s">
        <v>251</v>
      </c>
      <c r="V71" s="47" t="s">
        <v>46</v>
      </c>
      <c r="W71" s="47" t="s">
        <v>46</v>
      </c>
      <c r="X71" s="54" t="s">
        <v>47</v>
      </c>
      <c r="Y71" s="37" t="s">
        <v>66</v>
      </c>
      <c r="Z71" s="51" t="s">
        <v>66</v>
      </c>
    </row>
    <row r="72" spans="1:26" ht="21" outlineLevel="1" x14ac:dyDescent="0.35">
      <c r="A72" s="37">
        <v>4</v>
      </c>
      <c r="B72" s="37" t="s">
        <v>455</v>
      </c>
      <c r="C72" s="37" t="s">
        <v>456</v>
      </c>
      <c r="D72" s="37" t="s">
        <v>457</v>
      </c>
      <c r="E72" s="37" t="s">
        <v>458</v>
      </c>
      <c r="F72" s="37" t="s">
        <v>459</v>
      </c>
      <c r="G72" s="37" t="s">
        <v>460</v>
      </c>
      <c r="H72" s="37" t="s">
        <v>461</v>
      </c>
      <c r="I72" s="37" t="s">
        <v>462</v>
      </c>
      <c r="J72" s="37" t="s">
        <v>470</v>
      </c>
      <c r="K72" s="32" t="s">
        <v>471</v>
      </c>
      <c r="L72" s="31" t="s">
        <v>472</v>
      </c>
      <c r="M72" s="31" t="s">
        <v>473</v>
      </c>
      <c r="N72" s="31" t="s">
        <v>474</v>
      </c>
      <c r="O72" s="37">
        <v>2</v>
      </c>
      <c r="P72" s="37" t="s">
        <v>36</v>
      </c>
      <c r="Q72" s="33">
        <v>4930000</v>
      </c>
      <c r="R72" s="33">
        <v>5800000</v>
      </c>
      <c r="S72" s="33">
        <v>870000</v>
      </c>
      <c r="T72" s="37" t="s">
        <v>339</v>
      </c>
      <c r="U72" s="47" t="s">
        <v>66</v>
      </c>
      <c r="V72" s="47" t="s">
        <v>88</v>
      </c>
      <c r="W72" s="47" t="s">
        <v>88</v>
      </c>
      <c r="X72" s="54" t="s">
        <v>47</v>
      </c>
      <c r="Y72" s="37" t="s">
        <v>52</v>
      </c>
      <c r="Z72" s="51" t="s">
        <v>52</v>
      </c>
    </row>
    <row r="73" spans="1:26" ht="31.5" outlineLevel="1" x14ac:dyDescent="0.35">
      <c r="A73" s="37">
        <v>4</v>
      </c>
      <c r="B73" s="37" t="s">
        <v>455</v>
      </c>
      <c r="C73" s="37" t="s">
        <v>456</v>
      </c>
      <c r="D73" s="37" t="s">
        <v>457</v>
      </c>
      <c r="E73" s="37" t="s">
        <v>458</v>
      </c>
      <c r="F73" s="37" t="s">
        <v>459</v>
      </c>
      <c r="G73" s="37" t="s">
        <v>460</v>
      </c>
      <c r="H73" s="37" t="s">
        <v>461</v>
      </c>
      <c r="I73" s="37" t="s">
        <v>462</v>
      </c>
      <c r="J73" s="37" t="s">
        <v>475</v>
      </c>
      <c r="K73" s="32" t="s">
        <v>476</v>
      </c>
      <c r="L73" s="31" t="s">
        <v>477</v>
      </c>
      <c r="M73" s="31" t="s">
        <v>478</v>
      </c>
      <c r="N73" s="31" t="s">
        <v>479</v>
      </c>
      <c r="O73" s="37" t="s">
        <v>35</v>
      </c>
      <c r="P73" s="37" t="s">
        <v>36</v>
      </c>
      <c r="Q73" s="33">
        <v>21357724</v>
      </c>
      <c r="R73" s="33">
        <v>25126735</v>
      </c>
      <c r="S73" s="33">
        <v>3769011</v>
      </c>
      <c r="T73" s="37" t="s">
        <v>339</v>
      </c>
      <c r="U73" s="47" t="s">
        <v>45</v>
      </c>
      <c r="V73" s="47" t="s">
        <v>46</v>
      </c>
      <c r="W73" s="47" t="s">
        <v>46</v>
      </c>
      <c r="X73" s="54" t="s">
        <v>47</v>
      </c>
      <c r="Y73" s="37" t="s">
        <v>66</v>
      </c>
      <c r="Z73" s="51" t="s">
        <v>88</v>
      </c>
    </row>
    <row r="74" spans="1:26" ht="31.5" outlineLevel="1" x14ac:dyDescent="0.35">
      <c r="A74" s="37">
        <v>4</v>
      </c>
      <c r="B74" s="37" t="s">
        <v>455</v>
      </c>
      <c r="C74" s="37" t="s">
        <v>456</v>
      </c>
      <c r="D74" s="37" t="s">
        <v>457</v>
      </c>
      <c r="E74" s="37" t="s">
        <v>483</v>
      </c>
      <c r="F74" s="37" t="s">
        <v>484</v>
      </c>
      <c r="G74" s="37" t="s">
        <v>485</v>
      </c>
      <c r="H74" s="37" t="s">
        <v>486</v>
      </c>
      <c r="I74" s="37" t="s">
        <v>487</v>
      </c>
      <c r="J74" s="37" t="s">
        <v>522</v>
      </c>
      <c r="K74" s="32" t="s">
        <v>523</v>
      </c>
      <c r="L74" s="31" t="s">
        <v>524</v>
      </c>
      <c r="M74" s="31" t="s">
        <v>525</v>
      </c>
      <c r="N74" s="31" t="s">
        <v>526</v>
      </c>
      <c r="O74" s="37" t="s">
        <v>35</v>
      </c>
      <c r="P74" s="37" t="s">
        <v>493</v>
      </c>
      <c r="Q74" s="33">
        <v>2550000</v>
      </c>
      <c r="R74" s="33">
        <v>3000000</v>
      </c>
      <c r="S74" s="33">
        <v>450000</v>
      </c>
      <c r="T74" s="37" t="s">
        <v>339</v>
      </c>
      <c r="U74" s="25" t="s">
        <v>46</v>
      </c>
      <c r="V74" s="47" t="s">
        <v>66</v>
      </c>
      <c r="W74" s="47" t="s">
        <v>66</v>
      </c>
      <c r="X74" s="54" t="s">
        <v>47</v>
      </c>
      <c r="Y74" s="37" t="s">
        <v>88</v>
      </c>
      <c r="Z74" s="51" t="s">
        <v>52</v>
      </c>
    </row>
    <row r="75" spans="1:26" ht="31.5" outlineLevel="1" x14ac:dyDescent="0.35">
      <c r="A75" s="37">
        <v>4</v>
      </c>
      <c r="B75" s="37" t="s">
        <v>527</v>
      </c>
      <c r="C75" s="37" t="s">
        <v>528</v>
      </c>
      <c r="D75" s="37" t="s">
        <v>529</v>
      </c>
      <c r="E75" s="37" t="s">
        <v>530</v>
      </c>
      <c r="F75" s="37" t="s">
        <v>531</v>
      </c>
      <c r="G75" s="37" t="s">
        <v>532</v>
      </c>
      <c r="H75" s="37" t="s">
        <v>533</v>
      </c>
      <c r="I75" s="37" t="s">
        <v>534</v>
      </c>
      <c r="J75" s="37" t="s">
        <v>535</v>
      </c>
      <c r="K75" s="32" t="s">
        <v>536</v>
      </c>
      <c r="L75" s="31" t="s">
        <v>537</v>
      </c>
      <c r="M75" s="31" t="s">
        <v>538</v>
      </c>
      <c r="N75" s="31" t="s">
        <v>539</v>
      </c>
      <c r="O75" s="37" t="s">
        <v>35</v>
      </c>
      <c r="P75" s="37" t="s">
        <v>36</v>
      </c>
      <c r="Q75" s="33">
        <v>3697500</v>
      </c>
      <c r="R75" s="33">
        <v>4350000</v>
      </c>
      <c r="S75" s="33">
        <v>652500</v>
      </c>
      <c r="T75" s="37" t="s">
        <v>37</v>
      </c>
      <c r="U75" s="44" t="s">
        <v>245</v>
      </c>
      <c r="V75" s="44" t="s">
        <v>245</v>
      </c>
      <c r="W75" s="36" t="s">
        <v>66</v>
      </c>
      <c r="X75" s="54" t="s">
        <v>47</v>
      </c>
      <c r="Y75" s="37" t="s">
        <v>88</v>
      </c>
      <c r="Z75" s="51" t="s">
        <v>88</v>
      </c>
    </row>
    <row r="76" spans="1:26" ht="31.5" outlineLevel="1" x14ac:dyDescent="0.35">
      <c r="A76" s="37">
        <v>4</v>
      </c>
      <c r="B76" s="37" t="s">
        <v>527</v>
      </c>
      <c r="C76" s="37" t="s">
        <v>528</v>
      </c>
      <c r="D76" s="37" t="s">
        <v>529</v>
      </c>
      <c r="E76" s="37" t="s">
        <v>530</v>
      </c>
      <c r="F76" s="37" t="s">
        <v>531</v>
      </c>
      <c r="G76" s="37" t="s">
        <v>532</v>
      </c>
      <c r="H76" s="37" t="s">
        <v>533</v>
      </c>
      <c r="I76" s="37" t="s">
        <v>534</v>
      </c>
      <c r="J76" s="37" t="s">
        <v>540</v>
      </c>
      <c r="K76" s="32" t="s">
        <v>541</v>
      </c>
      <c r="L76" s="31" t="s">
        <v>542</v>
      </c>
      <c r="M76" s="31" t="s">
        <v>543</v>
      </c>
      <c r="N76" s="31" t="s">
        <v>544</v>
      </c>
      <c r="O76" s="37" t="s">
        <v>35</v>
      </c>
      <c r="P76" s="37" t="s">
        <v>36</v>
      </c>
      <c r="Q76" s="33">
        <v>1479000</v>
      </c>
      <c r="R76" s="33">
        <v>1740000</v>
      </c>
      <c r="S76" s="33">
        <v>261000</v>
      </c>
      <c r="T76" s="37" t="s">
        <v>37</v>
      </c>
      <c r="U76" s="44" t="s">
        <v>245</v>
      </c>
      <c r="V76" s="44" t="s">
        <v>245</v>
      </c>
      <c r="W76" s="36" t="s">
        <v>66</v>
      </c>
      <c r="X76" s="54" t="s">
        <v>47</v>
      </c>
      <c r="Y76" s="37" t="s">
        <v>88</v>
      </c>
      <c r="Z76" s="51" t="s">
        <v>88</v>
      </c>
    </row>
    <row r="77" spans="1:26" ht="31.5" outlineLevel="1" x14ac:dyDescent="0.35">
      <c r="A77" s="37">
        <v>4</v>
      </c>
      <c r="B77" s="37" t="s">
        <v>527</v>
      </c>
      <c r="C77" s="37" t="s">
        <v>528</v>
      </c>
      <c r="D77" s="37" t="s">
        <v>529</v>
      </c>
      <c r="E77" s="37" t="s">
        <v>530</v>
      </c>
      <c r="F77" s="37" t="s">
        <v>531</v>
      </c>
      <c r="G77" s="37" t="s">
        <v>532</v>
      </c>
      <c r="H77" s="37" t="s">
        <v>533</v>
      </c>
      <c r="I77" s="37" t="s">
        <v>534</v>
      </c>
      <c r="J77" s="37" t="s">
        <v>551</v>
      </c>
      <c r="K77" s="32" t="s">
        <v>552</v>
      </c>
      <c r="L77" s="31" t="s">
        <v>553</v>
      </c>
      <c r="M77" s="31" t="s">
        <v>554</v>
      </c>
      <c r="N77" s="31" t="s">
        <v>555</v>
      </c>
      <c r="O77" s="37" t="s">
        <v>35</v>
      </c>
      <c r="P77" s="37" t="s">
        <v>36</v>
      </c>
      <c r="Q77" s="33">
        <v>3279958</v>
      </c>
      <c r="R77" s="33">
        <v>3858775</v>
      </c>
      <c r="S77" s="33">
        <v>578817</v>
      </c>
      <c r="T77" s="37" t="s">
        <v>37</v>
      </c>
      <c r="U77" s="44" t="s">
        <v>245</v>
      </c>
      <c r="V77" s="44" t="s">
        <v>245</v>
      </c>
      <c r="W77" s="25" t="s">
        <v>45</v>
      </c>
      <c r="X77" s="54" t="s">
        <v>47</v>
      </c>
      <c r="Y77" s="37" t="s">
        <v>46</v>
      </c>
      <c r="Z77" s="51" t="s">
        <v>66</v>
      </c>
    </row>
    <row r="78" spans="1:26" ht="31.5" outlineLevel="1" x14ac:dyDescent="0.35">
      <c r="A78" s="37">
        <v>4</v>
      </c>
      <c r="B78" s="37" t="s">
        <v>527</v>
      </c>
      <c r="C78" s="37" t="s">
        <v>528</v>
      </c>
      <c r="D78" s="37" t="s">
        <v>529</v>
      </c>
      <c r="E78" s="37" t="s">
        <v>530</v>
      </c>
      <c r="F78" s="37" t="s">
        <v>531</v>
      </c>
      <c r="G78" s="37" t="s">
        <v>532</v>
      </c>
      <c r="H78" s="37" t="s">
        <v>533</v>
      </c>
      <c r="I78" s="37" t="s">
        <v>534</v>
      </c>
      <c r="J78" s="37" t="s">
        <v>556</v>
      </c>
      <c r="K78" s="32" t="s">
        <v>557</v>
      </c>
      <c r="L78" s="31" t="s">
        <v>558</v>
      </c>
      <c r="M78" s="31" t="s">
        <v>559</v>
      </c>
      <c r="N78" s="31" t="s">
        <v>560</v>
      </c>
      <c r="O78" s="37">
        <v>2</v>
      </c>
      <c r="P78" s="37" t="s">
        <v>36</v>
      </c>
      <c r="Q78" s="33">
        <v>33053439</v>
      </c>
      <c r="R78" s="33">
        <v>38886399</v>
      </c>
      <c r="S78" s="33">
        <v>5832960</v>
      </c>
      <c r="T78" s="37" t="s">
        <v>37</v>
      </c>
      <c r="U78" s="25" t="s">
        <v>45</v>
      </c>
      <c r="V78" s="25" t="s">
        <v>46</v>
      </c>
      <c r="W78" s="25" t="s">
        <v>45</v>
      </c>
      <c r="X78" s="54" t="s">
        <v>47</v>
      </c>
      <c r="Y78" s="37" t="s">
        <v>46</v>
      </c>
      <c r="Z78" s="51" t="s">
        <v>66</v>
      </c>
    </row>
    <row r="79" spans="1:26" ht="31.5" outlineLevel="1" x14ac:dyDescent="0.35">
      <c r="A79" s="37">
        <v>4</v>
      </c>
      <c r="B79" s="37" t="s">
        <v>527</v>
      </c>
      <c r="C79" s="37" t="s">
        <v>528</v>
      </c>
      <c r="D79" s="37" t="s">
        <v>529</v>
      </c>
      <c r="E79" s="37" t="s">
        <v>530</v>
      </c>
      <c r="F79" s="37" t="s">
        <v>531</v>
      </c>
      <c r="G79" s="37" t="s">
        <v>532</v>
      </c>
      <c r="H79" s="37" t="s">
        <v>533</v>
      </c>
      <c r="I79" s="37" t="s">
        <v>534</v>
      </c>
      <c r="J79" s="37" t="s">
        <v>556</v>
      </c>
      <c r="K79" s="32" t="s">
        <v>557</v>
      </c>
      <c r="L79" s="31" t="s">
        <v>558</v>
      </c>
      <c r="M79" s="31" t="s">
        <v>559</v>
      </c>
      <c r="N79" s="31" t="s">
        <v>560</v>
      </c>
      <c r="O79" s="37">
        <v>3</v>
      </c>
      <c r="P79" s="37" t="s">
        <v>36</v>
      </c>
      <c r="Q79" s="33">
        <v>13018473</v>
      </c>
      <c r="R79" s="33">
        <v>15315851</v>
      </c>
      <c r="S79" s="33">
        <v>2297378</v>
      </c>
      <c r="T79" s="37" t="s">
        <v>37</v>
      </c>
      <c r="U79" s="44" t="s">
        <v>245</v>
      </c>
      <c r="V79" s="44" t="s">
        <v>245</v>
      </c>
      <c r="W79" s="25" t="s">
        <v>52</v>
      </c>
      <c r="X79" s="54" t="s">
        <v>47</v>
      </c>
      <c r="Y79" s="37" t="s">
        <v>53</v>
      </c>
      <c r="Z79" s="51" t="s">
        <v>561</v>
      </c>
    </row>
    <row r="80" spans="1:26" ht="31.5" outlineLevel="1" x14ac:dyDescent="0.35">
      <c r="A80" s="37">
        <v>4</v>
      </c>
      <c r="B80" s="37" t="s">
        <v>527</v>
      </c>
      <c r="C80" s="37" t="s">
        <v>528</v>
      </c>
      <c r="D80" s="37" t="s">
        <v>529</v>
      </c>
      <c r="E80" s="37" t="s">
        <v>577</v>
      </c>
      <c r="F80" s="37" t="s">
        <v>578</v>
      </c>
      <c r="G80" s="37" t="s">
        <v>579</v>
      </c>
      <c r="H80" s="37" t="s">
        <v>580</v>
      </c>
      <c r="I80" s="37" t="s">
        <v>581</v>
      </c>
      <c r="J80" s="37" t="s">
        <v>582</v>
      </c>
      <c r="K80" s="32" t="s">
        <v>583</v>
      </c>
      <c r="L80" s="31" t="s">
        <v>584</v>
      </c>
      <c r="M80" s="31" t="s">
        <v>585</v>
      </c>
      <c r="N80" s="31" t="s">
        <v>586</v>
      </c>
      <c r="O80" s="37" t="s">
        <v>35</v>
      </c>
      <c r="P80" s="37" t="s">
        <v>493</v>
      </c>
      <c r="Q80" s="33">
        <v>4384192</v>
      </c>
      <c r="R80" s="33">
        <v>5157873</v>
      </c>
      <c r="S80" s="33">
        <v>773681</v>
      </c>
      <c r="T80" s="37" t="s">
        <v>37</v>
      </c>
      <c r="U80" s="44" t="s">
        <v>245</v>
      </c>
      <c r="V80" s="44" t="s">
        <v>245</v>
      </c>
      <c r="W80" s="25" t="s">
        <v>45</v>
      </c>
      <c r="X80" s="54" t="s">
        <v>47</v>
      </c>
      <c r="Y80" s="37" t="s">
        <v>46</v>
      </c>
      <c r="Z80" s="51" t="s">
        <v>66</v>
      </c>
    </row>
    <row r="81" spans="1:26" ht="31.5" outlineLevel="1" x14ac:dyDescent="0.35">
      <c r="A81" s="37">
        <v>4</v>
      </c>
      <c r="B81" s="37" t="s">
        <v>527</v>
      </c>
      <c r="C81" s="37" t="s">
        <v>528</v>
      </c>
      <c r="D81" s="37" t="s">
        <v>529</v>
      </c>
      <c r="E81" s="37" t="s">
        <v>577</v>
      </c>
      <c r="F81" s="37" t="s">
        <v>578</v>
      </c>
      <c r="G81" s="37" t="s">
        <v>579</v>
      </c>
      <c r="H81" s="37" t="s">
        <v>580</v>
      </c>
      <c r="I81" s="37" t="s">
        <v>581</v>
      </c>
      <c r="J81" s="37" t="s">
        <v>587</v>
      </c>
      <c r="K81" s="32" t="s">
        <v>588</v>
      </c>
      <c r="L81" s="31" t="s">
        <v>589</v>
      </c>
      <c r="M81" s="31" t="s">
        <v>590</v>
      </c>
      <c r="N81" s="31" t="s">
        <v>591</v>
      </c>
      <c r="O81" s="37" t="s">
        <v>35</v>
      </c>
      <c r="P81" s="37" t="s">
        <v>493</v>
      </c>
      <c r="Q81" s="33">
        <v>28773968</v>
      </c>
      <c r="R81" s="33">
        <v>33851728</v>
      </c>
      <c r="S81" s="33">
        <v>5077760</v>
      </c>
      <c r="T81" s="37" t="s">
        <v>37</v>
      </c>
      <c r="U81" s="44" t="s">
        <v>245</v>
      </c>
      <c r="V81" s="44" t="s">
        <v>245</v>
      </c>
      <c r="W81" s="25" t="s">
        <v>45</v>
      </c>
      <c r="X81" s="54" t="s">
        <v>47</v>
      </c>
      <c r="Y81" s="37" t="s">
        <v>46</v>
      </c>
      <c r="Z81" s="51" t="s">
        <v>66</v>
      </c>
    </row>
    <row r="82" spans="1:26" ht="21" outlineLevel="1" x14ac:dyDescent="0.35">
      <c r="A82" s="37">
        <v>4</v>
      </c>
      <c r="B82" s="37" t="s">
        <v>527</v>
      </c>
      <c r="C82" s="37" t="s">
        <v>528</v>
      </c>
      <c r="D82" s="37" t="s">
        <v>529</v>
      </c>
      <c r="E82" s="37" t="s">
        <v>577</v>
      </c>
      <c r="F82" s="37" t="s">
        <v>617</v>
      </c>
      <c r="G82" s="37" t="s">
        <v>579</v>
      </c>
      <c r="H82" s="37" t="s">
        <v>580</v>
      </c>
      <c r="I82" s="37" t="s">
        <v>581</v>
      </c>
      <c r="J82" s="37" t="s">
        <v>623</v>
      </c>
      <c r="K82" s="32" t="s">
        <v>624</v>
      </c>
      <c r="L82" s="31" t="s">
        <v>625</v>
      </c>
      <c r="M82" s="31" t="s">
        <v>626</v>
      </c>
      <c r="N82" s="31" t="s">
        <v>627</v>
      </c>
      <c r="O82" s="37">
        <v>3</v>
      </c>
      <c r="P82" s="37" t="s">
        <v>493</v>
      </c>
      <c r="Q82" s="33">
        <v>4675000</v>
      </c>
      <c r="R82" s="33">
        <v>5500000</v>
      </c>
      <c r="S82" s="33">
        <v>825000</v>
      </c>
      <c r="T82" s="37" t="s">
        <v>37</v>
      </c>
      <c r="U82" s="25" t="s">
        <v>46</v>
      </c>
      <c r="V82" s="36" t="s">
        <v>46</v>
      </c>
      <c r="W82" s="25" t="s">
        <v>66</v>
      </c>
      <c r="X82" s="54" t="s">
        <v>47</v>
      </c>
      <c r="Y82" s="37" t="s">
        <v>66</v>
      </c>
      <c r="Z82" s="51" t="s">
        <v>88</v>
      </c>
    </row>
    <row r="83" spans="1:26" outlineLevel="1" x14ac:dyDescent="0.35">
      <c r="A83" s="37">
        <v>4</v>
      </c>
      <c r="B83" s="37" t="s">
        <v>527</v>
      </c>
      <c r="C83" s="37" t="s">
        <v>528</v>
      </c>
      <c r="D83" s="37" t="s">
        <v>529</v>
      </c>
      <c r="E83" s="37" t="s">
        <v>577</v>
      </c>
      <c r="F83" s="37" t="s">
        <v>617</v>
      </c>
      <c r="G83" s="37" t="s">
        <v>579</v>
      </c>
      <c r="H83" s="37" t="s">
        <v>580</v>
      </c>
      <c r="I83" s="37" t="s">
        <v>581</v>
      </c>
      <c r="J83" s="37" t="s">
        <v>628</v>
      </c>
      <c r="K83" s="32" t="s">
        <v>629</v>
      </c>
      <c r="L83" s="31" t="s">
        <v>630</v>
      </c>
      <c r="M83" s="31" t="s">
        <v>631</v>
      </c>
      <c r="N83" s="31" t="s">
        <v>632</v>
      </c>
      <c r="O83" s="37" t="s">
        <v>35</v>
      </c>
      <c r="P83" s="37" t="s">
        <v>493</v>
      </c>
      <c r="Q83" s="33">
        <v>5512878</v>
      </c>
      <c r="R83" s="33">
        <v>6485739</v>
      </c>
      <c r="S83" s="33">
        <v>972861</v>
      </c>
      <c r="T83" s="37" t="s">
        <v>37</v>
      </c>
      <c r="U83" s="25" t="s">
        <v>66</v>
      </c>
      <c r="V83" s="25" t="s">
        <v>88</v>
      </c>
      <c r="W83" s="25" t="s">
        <v>66</v>
      </c>
      <c r="X83" s="54" t="s">
        <v>47</v>
      </c>
      <c r="Y83" s="37" t="s">
        <v>88</v>
      </c>
      <c r="Z83" s="51" t="s">
        <v>52</v>
      </c>
    </row>
    <row r="84" spans="1:26" outlineLevel="1" x14ac:dyDescent="0.35">
      <c r="A84" s="37">
        <v>4</v>
      </c>
      <c r="B84" s="37" t="s">
        <v>527</v>
      </c>
      <c r="C84" s="37" t="s">
        <v>528</v>
      </c>
      <c r="D84" s="37" t="s">
        <v>529</v>
      </c>
      <c r="E84" s="37" t="s">
        <v>577</v>
      </c>
      <c r="F84" s="37" t="s">
        <v>617</v>
      </c>
      <c r="G84" s="37" t="s">
        <v>579</v>
      </c>
      <c r="H84" s="37" t="s">
        <v>580</v>
      </c>
      <c r="I84" s="37" t="s">
        <v>581</v>
      </c>
      <c r="J84" s="37" t="s">
        <v>633</v>
      </c>
      <c r="K84" s="32" t="s">
        <v>634</v>
      </c>
      <c r="L84" s="31" t="s">
        <v>635</v>
      </c>
      <c r="M84" s="31" t="s">
        <v>634</v>
      </c>
      <c r="N84" s="31" t="s">
        <v>635</v>
      </c>
      <c r="O84" s="37" t="s">
        <v>35</v>
      </c>
      <c r="P84" s="37" t="s">
        <v>493</v>
      </c>
      <c r="Q84" s="33">
        <v>28422947</v>
      </c>
      <c r="R84" s="33">
        <v>33438762</v>
      </c>
      <c r="S84" s="33">
        <v>5015815</v>
      </c>
      <c r="T84" s="37" t="s">
        <v>37</v>
      </c>
      <c r="U84" s="25" t="s">
        <v>45</v>
      </c>
      <c r="V84" s="25" t="s">
        <v>46</v>
      </c>
      <c r="W84" s="25" t="s">
        <v>45</v>
      </c>
      <c r="X84" s="54" t="s">
        <v>47</v>
      </c>
      <c r="Y84" s="37" t="s">
        <v>46</v>
      </c>
      <c r="Z84" s="51" t="s">
        <v>66</v>
      </c>
    </row>
    <row r="85" spans="1:26" ht="52.5" outlineLevel="1" x14ac:dyDescent="0.35">
      <c r="A85" s="37">
        <v>4</v>
      </c>
      <c r="B85" s="37" t="s">
        <v>527</v>
      </c>
      <c r="C85" s="37" t="s">
        <v>528</v>
      </c>
      <c r="D85" s="37" t="s">
        <v>529</v>
      </c>
      <c r="E85" s="37" t="s">
        <v>636</v>
      </c>
      <c r="F85" s="37" t="s">
        <v>637</v>
      </c>
      <c r="G85" s="37" t="s">
        <v>638</v>
      </c>
      <c r="H85" s="37" t="s">
        <v>639</v>
      </c>
      <c r="I85" s="37" t="s">
        <v>640</v>
      </c>
      <c r="J85" s="37" t="s">
        <v>646</v>
      </c>
      <c r="K85" s="32" t="s">
        <v>647</v>
      </c>
      <c r="L85" s="31" t="s">
        <v>648</v>
      </c>
      <c r="M85" s="31" t="s">
        <v>649</v>
      </c>
      <c r="N85" s="31" t="s">
        <v>650</v>
      </c>
      <c r="O85" s="37" t="s">
        <v>35</v>
      </c>
      <c r="P85" s="37" t="s">
        <v>493</v>
      </c>
      <c r="Q85" s="33">
        <v>1377000</v>
      </c>
      <c r="R85" s="33">
        <v>1620000</v>
      </c>
      <c r="S85" s="33">
        <v>243000</v>
      </c>
      <c r="T85" s="37" t="s">
        <v>37</v>
      </c>
      <c r="U85" s="44" t="s">
        <v>245</v>
      </c>
      <c r="V85" s="44" t="s">
        <v>245</v>
      </c>
      <c r="W85" s="25" t="s">
        <v>45</v>
      </c>
      <c r="X85" s="54" t="s">
        <v>47</v>
      </c>
      <c r="Y85" s="37" t="s">
        <v>46</v>
      </c>
      <c r="Z85" s="51" t="s">
        <v>46</v>
      </c>
    </row>
    <row r="86" spans="1:26" ht="31.5" outlineLevel="1" x14ac:dyDescent="0.35">
      <c r="A86" s="37">
        <v>4</v>
      </c>
      <c r="B86" s="37" t="s">
        <v>527</v>
      </c>
      <c r="C86" s="37" t="s">
        <v>528</v>
      </c>
      <c r="D86" s="37" t="s">
        <v>529</v>
      </c>
      <c r="E86" s="37" t="s">
        <v>636</v>
      </c>
      <c r="F86" s="37" t="s">
        <v>637</v>
      </c>
      <c r="G86" s="37" t="s">
        <v>638</v>
      </c>
      <c r="H86" s="37" t="s">
        <v>639</v>
      </c>
      <c r="I86" s="37" t="s">
        <v>640</v>
      </c>
      <c r="J86" s="37" t="s">
        <v>651</v>
      </c>
      <c r="K86" s="32" t="s">
        <v>652</v>
      </c>
      <c r="L86" s="31" t="s">
        <v>653</v>
      </c>
      <c r="M86" s="31" t="s">
        <v>654</v>
      </c>
      <c r="N86" s="31" t="s">
        <v>655</v>
      </c>
      <c r="O86" s="37" t="s">
        <v>35</v>
      </c>
      <c r="P86" s="37" t="s">
        <v>493</v>
      </c>
      <c r="Q86" s="33">
        <v>1775148</v>
      </c>
      <c r="R86" s="33">
        <v>2088410</v>
      </c>
      <c r="S86" s="33">
        <v>313262</v>
      </c>
      <c r="T86" s="37" t="s">
        <v>656</v>
      </c>
      <c r="U86" s="44" t="s">
        <v>245</v>
      </c>
      <c r="V86" s="44" t="s">
        <v>245</v>
      </c>
      <c r="W86" s="36" t="s">
        <v>46</v>
      </c>
      <c r="X86" s="54" t="s">
        <v>47</v>
      </c>
      <c r="Y86" s="37" t="s">
        <v>66</v>
      </c>
      <c r="Z86" s="51" t="s">
        <v>66</v>
      </c>
    </row>
    <row r="87" spans="1:26" ht="21" outlineLevel="1" x14ac:dyDescent="0.35">
      <c r="A87" s="37">
        <v>4</v>
      </c>
      <c r="B87" s="37" t="s">
        <v>527</v>
      </c>
      <c r="C87" s="37" t="s">
        <v>528</v>
      </c>
      <c r="D87" s="37" t="s">
        <v>529</v>
      </c>
      <c r="E87" s="37" t="s">
        <v>663</v>
      </c>
      <c r="F87" s="37" t="s">
        <v>664</v>
      </c>
      <c r="G87" s="37" t="s">
        <v>665</v>
      </c>
      <c r="H87" s="37" t="s">
        <v>666</v>
      </c>
      <c r="I87" s="37" t="s">
        <v>667</v>
      </c>
      <c r="J87" s="37" t="s">
        <v>668</v>
      </c>
      <c r="K87" s="32" t="s">
        <v>669</v>
      </c>
      <c r="L87" s="31" t="s">
        <v>670</v>
      </c>
      <c r="M87" s="31" t="s">
        <v>671</v>
      </c>
      <c r="N87" s="31" t="s">
        <v>672</v>
      </c>
      <c r="O87" s="37">
        <v>2</v>
      </c>
      <c r="P87" s="37" t="s">
        <v>493</v>
      </c>
      <c r="Q87" s="33">
        <v>4898317</v>
      </c>
      <c r="R87" s="33">
        <v>5762726</v>
      </c>
      <c r="S87" s="33">
        <v>864409</v>
      </c>
      <c r="T87" s="37" t="s">
        <v>37</v>
      </c>
      <c r="U87" s="25" t="s">
        <v>45</v>
      </c>
      <c r="V87" s="36" t="s">
        <v>45</v>
      </c>
      <c r="W87" s="25" t="s">
        <v>45</v>
      </c>
      <c r="X87" s="54" t="s">
        <v>47</v>
      </c>
      <c r="Y87" s="37" t="s">
        <v>46</v>
      </c>
      <c r="Z87" s="51" t="s">
        <v>46</v>
      </c>
    </row>
    <row r="88" spans="1:26" outlineLevel="1" x14ac:dyDescent="0.35">
      <c r="A88" s="37">
        <v>4</v>
      </c>
      <c r="B88" s="37" t="s">
        <v>681</v>
      </c>
      <c r="C88" s="37" t="s">
        <v>682</v>
      </c>
      <c r="D88" s="37" t="s">
        <v>683</v>
      </c>
      <c r="E88" s="37" t="s">
        <v>705</v>
      </c>
      <c r="F88" s="37" t="s">
        <v>706</v>
      </c>
      <c r="G88" s="37" t="s">
        <v>707</v>
      </c>
      <c r="H88" s="37" t="s">
        <v>708</v>
      </c>
      <c r="I88" s="37" t="s">
        <v>655</v>
      </c>
      <c r="J88" s="37" t="s">
        <v>709</v>
      </c>
      <c r="K88" s="32" t="s">
        <v>35</v>
      </c>
      <c r="L88" s="31"/>
      <c r="M88" s="31" t="s">
        <v>708</v>
      </c>
      <c r="N88" s="31"/>
      <c r="O88" s="37" t="s">
        <v>35</v>
      </c>
      <c r="P88" s="37" t="s">
        <v>36</v>
      </c>
      <c r="Q88" s="33">
        <v>17141132</v>
      </c>
      <c r="R88" s="33">
        <v>20166038</v>
      </c>
      <c r="S88" s="33">
        <v>3024906</v>
      </c>
      <c r="T88" s="37" t="s">
        <v>656</v>
      </c>
      <c r="U88" s="35">
        <v>45463</v>
      </c>
      <c r="V88" s="36" t="s">
        <v>45</v>
      </c>
      <c r="W88" s="36" t="s">
        <v>45</v>
      </c>
      <c r="X88" s="54" t="s">
        <v>47</v>
      </c>
      <c r="Y88" s="37" t="s">
        <v>46</v>
      </c>
      <c r="Z88" s="51" t="s">
        <v>66</v>
      </c>
    </row>
    <row r="89" spans="1:26" ht="31.5" outlineLevel="1" x14ac:dyDescent="0.35">
      <c r="A89" s="37">
        <v>4</v>
      </c>
      <c r="B89" s="37" t="s">
        <v>681</v>
      </c>
      <c r="C89" s="37" t="s">
        <v>682</v>
      </c>
      <c r="D89" s="37" t="s">
        <v>683</v>
      </c>
      <c r="E89" s="37" t="s">
        <v>710</v>
      </c>
      <c r="F89" s="37" t="s">
        <v>711</v>
      </c>
      <c r="G89" s="37" t="s">
        <v>712</v>
      </c>
      <c r="H89" s="37" t="s">
        <v>713</v>
      </c>
      <c r="I89" s="37" t="s">
        <v>714</v>
      </c>
      <c r="J89" s="37" t="s">
        <v>715</v>
      </c>
      <c r="K89" s="32" t="s">
        <v>716</v>
      </c>
      <c r="L89" s="31" t="s">
        <v>717</v>
      </c>
      <c r="M89" s="31" t="s">
        <v>718</v>
      </c>
      <c r="N89" s="31" t="s">
        <v>719</v>
      </c>
      <c r="O89" s="37" t="s">
        <v>35</v>
      </c>
      <c r="P89" s="37" t="s">
        <v>493</v>
      </c>
      <c r="Q89" s="33">
        <v>40672500</v>
      </c>
      <c r="R89" s="33">
        <v>47850000</v>
      </c>
      <c r="S89" s="33">
        <v>7177500</v>
      </c>
      <c r="T89" s="37" t="s">
        <v>689</v>
      </c>
      <c r="U89" s="36" t="s">
        <v>53</v>
      </c>
      <c r="V89" s="36" t="s">
        <v>561</v>
      </c>
      <c r="W89" s="48" t="s">
        <v>53</v>
      </c>
      <c r="X89" s="54" t="s">
        <v>47</v>
      </c>
      <c r="Y89" s="37" t="s">
        <v>561</v>
      </c>
      <c r="Z89" s="51" t="s">
        <v>720</v>
      </c>
    </row>
    <row r="90" spans="1:26" ht="42" outlineLevel="1" x14ac:dyDescent="0.35">
      <c r="A90" s="37">
        <v>4</v>
      </c>
      <c r="B90" s="37" t="s">
        <v>681</v>
      </c>
      <c r="C90" s="37" t="s">
        <v>682</v>
      </c>
      <c r="D90" s="37" t="s">
        <v>683</v>
      </c>
      <c r="E90" s="37" t="s">
        <v>752</v>
      </c>
      <c r="F90" s="37" t="s">
        <v>753</v>
      </c>
      <c r="G90" s="37" t="s">
        <v>754</v>
      </c>
      <c r="H90" s="37" t="s">
        <v>762</v>
      </c>
      <c r="I90" s="37" t="s">
        <v>763</v>
      </c>
      <c r="J90" s="37" t="s">
        <v>801</v>
      </c>
      <c r="K90" s="32" t="s">
        <v>802</v>
      </c>
      <c r="L90" s="31" t="s">
        <v>803</v>
      </c>
      <c r="M90" s="31" t="s">
        <v>804</v>
      </c>
      <c r="N90" s="31" t="s">
        <v>805</v>
      </c>
      <c r="O90" s="37" t="s">
        <v>35</v>
      </c>
      <c r="P90" s="37" t="s">
        <v>493</v>
      </c>
      <c r="Q90" s="33">
        <v>3697500</v>
      </c>
      <c r="R90" s="33">
        <v>4350000</v>
      </c>
      <c r="S90" s="33">
        <v>652500</v>
      </c>
      <c r="T90" s="37" t="s">
        <v>656</v>
      </c>
      <c r="U90" s="35">
        <v>45463</v>
      </c>
      <c r="V90" s="36" t="s">
        <v>372</v>
      </c>
      <c r="W90" s="36" t="s">
        <v>45</v>
      </c>
      <c r="X90" s="54" t="s">
        <v>47</v>
      </c>
      <c r="Y90" s="37" t="s">
        <v>46</v>
      </c>
      <c r="Z90" s="51" t="s">
        <v>66</v>
      </c>
    </row>
    <row r="91" spans="1:26" ht="21" outlineLevel="1" x14ac:dyDescent="0.35">
      <c r="A91" s="37">
        <v>4</v>
      </c>
      <c r="B91" s="37" t="s">
        <v>681</v>
      </c>
      <c r="C91" s="37" t="s">
        <v>682</v>
      </c>
      <c r="D91" s="37" t="s">
        <v>683</v>
      </c>
      <c r="E91" s="37" t="s">
        <v>806</v>
      </c>
      <c r="F91" s="37" t="s">
        <v>807</v>
      </c>
      <c r="G91" s="37" t="s">
        <v>808</v>
      </c>
      <c r="H91" s="37" t="s">
        <v>809</v>
      </c>
      <c r="I91" s="37" t="s">
        <v>810</v>
      </c>
      <c r="J91" s="37" t="s">
        <v>811</v>
      </c>
      <c r="K91" s="32" t="s">
        <v>812</v>
      </c>
      <c r="L91" s="31" t="s">
        <v>813</v>
      </c>
      <c r="M91" s="31" t="s">
        <v>814</v>
      </c>
      <c r="N91" s="31" t="s">
        <v>815</v>
      </c>
      <c r="O91" s="37">
        <v>3</v>
      </c>
      <c r="P91" s="37" t="s">
        <v>493</v>
      </c>
      <c r="Q91" s="33">
        <v>1690264</v>
      </c>
      <c r="R91" s="33">
        <v>1988546</v>
      </c>
      <c r="S91" s="33">
        <v>298282</v>
      </c>
      <c r="T91" s="37" t="s">
        <v>689</v>
      </c>
      <c r="U91" s="36" t="s">
        <v>52</v>
      </c>
      <c r="V91" s="36" t="s">
        <v>53</v>
      </c>
      <c r="W91" s="36" t="s">
        <v>561</v>
      </c>
      <c r="X91" s="54" t="s">
        <v>47</v>
      </c>
      <c r="Y91" s="37" t="s">
        <v>720</v>
      </c>
      <c r="Z91" s="51" t="s">
        <v>816</v>
      </c>
    </row>
    <row r="92" spans="1:26" ht="31.5" outlineLevel="1" x14ac:dyDescent="0.35">
      <c r="A92" s="37">
        <v>4</v>
      </c>
      <c r="B92" s="37" t="s">
        <v>681</v>
      </c>
      <c r="C92" s="37" t="s">
        <v>682</v>
      </c>
      <c r="D92" s="37" t="s">
        <v>683</v>
      </c>
      <c r="E92" s="37" t="s">
        <v>806</v>
      </c>
      <c r="F92" s="37" t="s">
        <v>807</v>
      </c>
      <c r="G92" s="37" t="s">
        <v>808</v>
      </c>
      <c r="H92" s="37" t="s">
        <v>809</v>
      </c>
      <c r="I92" s="37" t="s">
        <v>810</v>
      </c>
      <c r="J92" s="37" t="s">
        <v>817</v>
      </c>
      <c r="K92" s="32" t="s">
        <v>818</v>
      </c>
      <c r="L92" s="31" t="s">
        <v>819</v>
      </c>
      <c r="M92" s="31" t="s">
        <v>820</v>
      </c>
      <c r="N92" s="31" t="s">
        <v>821</v>
      </c>
      <c r="O92" s="37" t="s">
        <v>35</v>
      </c>
      <c r="P92" s="37" t="s">
        <v>493</v>
      </c>
      <c r="Q92" s="33">
        <v>5950000</v>
      </c>
      <c r="R92" s="33">
        <v>7000000</v>
      </c>
      <c r="S92" s="33">
        <v>1050000</v>
      </c>
      <c r="T92" s="37" t="s">
        <v>689</v>
      </c>
      <c r="U92" s="44" t="s">
        <v>245</v>
      </c>
      <c r="V92" s="44" t="s">
        <v>245</v>
      </c>
      <c r="W92" s="36" t="s">
        <v>46</v>
      </c>
      <c r="X92" s="54" t="s">
        <v>47</v>
      </c>
      <c r="Y92" s="37" t="s">
        <v>88</v>
      </c>
      <c r="Z92" s="51" t="s">
        <v>88</v>
      </c>
    </row>
    <row r="93" spans="1:26" ht="21" outlineLevel="1" x14ac:dyDescent="0.35">
      <c r="A93" s="37">
        <v>4</v>
      </c>
      <c r="B93" s="37" t="s">
        <v>681</v>
      </c>
      <c r="C93" s="37" t="s">
        <v>682</v>
      </c>
      <c r="D93" s="37" t="s">
        <v>683</v>
      </c>
      <c r="E93" s="37" t="s">
        <v>835</v>
      </c>
      <c r="F93" s="37" t="s">
        <v>836</v>
      </c>
      <c r="G93" s="37" t="s">
        <v>837</v>
      </c>
      <c r="H93" s="37" t="s">
        <v>838</v>
      </c>
      <c r="I93" s="37" t="s">
        <v>839</v>
      </c>
      <c r="J93" s="37" t="s">
        <v>855</v>
      </c>
      <c r="K93" s="32" t="s">
        <v>856</v>
      </c>
      <c r="L93" s="31" t="s">
        <v>857</v>
      </c>
      <c r="M93" s="31" t="s">
        <v>860</v>
      </c>
      <c r="N93" s="31" t="s">
        <v>861</v>
      </c>
      <c r="O93" s="37">
        <v>2</v>
      </c>
      <c r="P93" s="37" t="s">
        <v>493</v>
      </c>
      <c r="Q93" s="33">
        <v>1280641</v>
      </c>
      <c r="R93" s="33">
        <v>1506637</v>
      </c>
      <c r="S93" s="33">
        <v>225996</v>
      </c>
      <c r="T93" s="37" t="s">
        <v>689</v>
      </c>
      <c r="U93" s="34">
        <v>45379</v>
      </c>
      <c r="V93" s="34">
        <v>45433</v>
      </c>
      <c r="W93" s="36" t="s">
        <v>45</v>
      </c>
      <c r="X93" s="54" t="s">
        <v>47</v>
      </c>
      <c r="Y93" s="37" t="s">
        <v>66</v>
      </c>
      <c r="Z93" s="51" t="s">
        <v>88</v>
      </c>
    </row>
    <row r="94" spans="1:26" ht="31.5" outlineLevel="1" x14ac:dyDescent="0.35">
      <c r="A94" s="37">
        <v>4</v>
      </c>
      <c r="B94" s="37" t="s">
        <v>886</v>
      </c>
      <c r="C94" s="37" t="s">
        <v>887</v>
      </c>
      <c r="D94" s="37" t="s">
        <v>888</v>
      </c>
      <c r="E94" s="37" t="s">
        <v>889</v>
      </c>
      <c r="F94" s="37" t="s">
        <v>890</v>
      </c>
      <c r="G94" s="37" t="s">
        <v>891</v>
      </c>
      <c r="H94" s="37" t="s">
        <v>887</v>
      </c>
      <c r="I94" s="37" t="s">
        <v>892</v>
      </c>
      <c r="J94" s="37" t="s">
        <v>898</v>
      </c>
      <c r="K94" s="32" t="s">
        <v>899</v>
      </c>
      <c r="L94" s="31" t="s">
        <v>900</v>
      </c>
      <c r="M94" s="31" t="s">
        <v>901</v>
      </c>
      <c r="N94" s="31" t="s">
        <v>902</v>
      </c>
      <c r="O94" s="37" t="s">
        <v>35</v>
      </c>
      <c r="P94" s="37" t="s">
        <v>493</v>
      </c>
      <c r="Q94" s="33">
        <v>3400000</v>
      </c>
      <c r="R94" s="33">
        <v>4000000</v>
      </c>
      <c r="S94" s="33">
        <v>600000</v>
      </c>
      <c r="T94" s="37" t="s">
        <v>689</v>
      </c>
      <c r="U94" s="44" t="s">
        <v>245</v>
      </c>
      <c r="V94" s="44" t="s">
        <v>245</v>
      </c>
      <c r="W94" s="36" t="s">
        <v>66</v>
      </c>
      <c r="X94" s="54" t="s">
        <v>47</v>
      </c>
      <c r="Y94" s="37" t="s">
        <v>88</v>
      </c>
      <c r="Z94" s="51" t="s">
        <v>52</v>
      </c>
    </row>
    <row r="95" spans="1:26" outlineLevel="1" x14ac:dyDescent="0.35">
      <c r="A95" s="37">
        <v>6</v>
      </c>
      <c r="B95" s="37" t="s">
        <v>939</v>
      </c>
      <c r="C95" s="37" t="s">
        <v>940</v>
      </c>
      <c r="D95" s="37" t="s">
        <v>941</v>
      </c>
      <c r="E95" s="37" t="s">
        <v>942</v>
      </c>
      <c r="F95" s="37" t="s">
        <v>943</v>
      </c>
      <c r="G95" s="37" t="s">
        <v>944</v>
      </c>
      <c r="H95" s="37" t="s">
        <v>945</v>
      </c>
      <c r="I95" s="37" t="s">
        <v>946</v>
      </c>
      <c r="J95" s="37" t="s">
        <v>947</v>
      </c>
      <c r="K95" s="32" t="s">
        <v>948</v>
      </c>
      <c r="L95" s="31" t="s">
        <v>949</v>
      </c>
      <c r="M95" s="31" t="s">
        <v>948</v>
      </c>
      <c r="N95" s="31" t="s">
        <v>949</v>
      </c>
      <c r="O95" s="37">
        <v>2</v>
      </c>
      <c r="P95" s="37" t="s">
        <v>950</v>
      </c>
      <c r="Q95" s="33">
        <v>47000000</v>
      </c>
      <c r="R95" s="33">
        <v>55294118</v>
      </c>
      <c r="S95" s="33">
        <v>8294118</v>
      </c>
      <c r="T95" s="37" t="s">
        <v>185</v>
      </c>
      <c r="U95" s="36" t="s">
        <v>46</v>
      </c>
      <c r="V95" s="36" t="s">
        <v>66</v>
      </c>
      <c r="W95" s="36" t="s">
        <v>46</v>
      </c>
      <c r="X95" s="54" t="s">
        <v>47</v>
      </c>
      <c r="Y95" s="37" t="s">
        <v>66</v>
      </c>
      <c r="Z95" s="51" t="s">
        <v>88</v>
      </c>
    </row>
    <row r="96" spans="1:26" ht="31.5" outlineLevel="1" x14ac:dyDescent="0.35">
      <c r="A96" s="37">
        <v>6</v>
      </c>
      <c r="B96" s="37" t="s">
        <v>939</v>
      </c>
      <c r="C96" s="37" t="s">
        <v>940</v>
      </c>
      <c r="D96" s="37" t="s">
        <v>941</v>
      </c>
      <c r="E96" s="37" t="s">
        <v>942</v>
      </c>
      <c r="F96" s="37" t="s">
        <v>943</v>
      </c>
      <c r="G96" s="37" t="s">
        <v>944</v>
      </c>
      <c r="H96" s="37" t="s">
        <v>945</v>
      </c>
      <c r="I96" s="37" t="s">
        <v>946</v>
      </c>
      <c r="J96" s="37" t="s">
        <v>967</v>
      </c>
      <c r="K96" s="32" t="s">
        <v>968</v>
      </c>
      <c r="L96" s="31" t="s">
        <v>969</v>
      </c>
      <c r="M96" s="31" t="s">
        <v>970</v>
      </c>
      <c r="N96" s="31" t="s">
        <v>971</v>
      </c>
      <c r="O96" s="37" t="s">
        <v>35</v>
      </c>
      <c r="P96" s="37" t="s">
        <v>950</v>
      </c>
      <c r="Q96" s="33">
        <v>16946467</v>
      </c>
      <c r="R96" s="33">
        <v>19937020</v>
      </c>
      <c r="S96" s="33">
        <v>2990553</v>
      </c>
      <c r="T96" s="37" t="s">
        <v>37</v>
      </c>
      <c r="U96" s="44" t="s">
        <v>245</v>
      </c>
      <c r="V96" s="44" t="s">
        <v>245</v>
      </c>
      <c r="W96" s="25" t="s">
        <v>45</v>
      </c>
      <c r="X96" s="54" t="s">
        <v>47</v>
      </c>
      <c r="Y96" s="37" t="s">
        <v>46</v>
      </c>
      <c r="Z96" s="51" t="s">
        <v>46</v>
      </c>
    </row>
    <row r="97" spans="1:26" x14ac:dyDescent="0.35">
      <c r="A97" s="85"/>
      <c r="B97" s="39"/>
      <c r="C97" s="39"/>
      <c r="D97" s="39"/>
      <c r="E97" s="39"/>
      <c r="F97" s="39"/>
      <c r="G97" s="39"/>
      <c r="H97" s="39"/>
      <c r="I97" s="39"/>
      <c r="J97" s="39"/>
      <c r="K97" s="136" t="s">
        <v>1008</v>
      </c>
      <c r="L97" s="137"/>
      <c r="M97" s="137"/>
      <c r="N97" s="137"/>
      <c r="O97" s="137"/>
      <c r="P97" s="138"/>
      <c r="Q97" s="101">
        <f>SUM(Q36:Q96)</f>
        <v>1372183662</v>
      </c>
      <c r="R97" s="101">
        <f t="shared" ref="R97:S97" si="2">SUM(R36:R96)</f>
        <v>1614333741</v>
      </c>
      <c r="S97" s="101">
        <f t="shared" si="2"/>
        <v>242150079</v>
      </c>
      <c r="T97" s="39"/>
      <c r="U97" s="86"/>
      <c r="V97" s="86"/>
      <c r="W97" s="87"/>
      <c r="X97" s="39"/>
      <c r="Y97" s="39"/>
      <c r="Z97" s="88"/>
    </row>
    <row r="98" spans="1:26" x14ac:dyDescent="0.35">
      <c r="A98" s="123" t="s">
        <v>989</v>
      </c>
      <c r="B98" s="124"/>
      <c r="C98" s="124"/>
      <c r="D98" s="124"/>
      <c r="E98" s="124"/>
      <c r="F98" s="124"/>
      <c r="G98" s="124"/>
      <c r="H98" s="124"/>
      <c r="I98" s="124"/>
      <c r="J98" s="124"/>
      <c r="K98" s="124"/>
      <c r="L98" s="124"/>
      <c r="M98" s="124"/>
      <c r="N98" s="124"/>
      <c r="O98" s="124"/>
      <c r="P98" s="124"/>
      <c r="Q98" s="124"/>
      <c r="R98" s="124"/>
      <c r="S98" s="124"/>
      <c r="T98" s="124"/>
      <c r="U98" s="102"/>
      <c r="V98" s="102"/>
      <c r="W98" s="102"/>
      <c r="X98" s="102"/>
      <c r="Y98" s="102"/>
      <c r="Z98" s="103"/>
    </row>
    <row r="99" spans="1:26" ht="21" outlineLevel="1" x14ac:dyDescent="0.35">
      <c r="A99" s="37">
        <v>1</v>
      </c>
      <c r="B99" s="37" t="s">
        <v>22</v>
      </c>
      <c r="C99" s="37" t="s">
        <v>23</v>
      </c>
      <c r="D99" s="37" t="s">
        <v>24</v>
      </c>
      <c r="E99" s="37" t="s">
        <v>25</v>
      </c>
      <c r="F99" s="37" t="s">
        <v>26</v>
      </c>
      <c r="G99" s="37" t="s">
        <v>27</v>
      </c>
      <c r="H99" s="37" t="s">
        <v>28</v>
      </c>
      <c r="I99" s="37" t="s">
        <v>29</v>
      </c>
      <c r="J99" s="37" t="s">
        <v>30</v>
      </c>
      <c r="K99" s="32" t="s">
        <v>31</v>
      </c>
      <c r="L99" s="31" t="s">
        <v>32</v>
      </c>
      <c r="M99" s="31" t="s">
        <v>33</v>
      </c>
      <c r="N99" s="31" t="s">
        <v>34</v>
      </c>
      <c r="O99" s="37" t="s">
        <v>35</v>
      </c>
      <c r="P99" s="37" t="s">
        <v>36</v>
      </c>
      <c r="Q99" s="33">
        <v>12239103</v>
      </c>
      <c r="R99" s="33">
        <v>14398945</v>
      </c>
      <c r="S99" s="33">
        <v>2159842</v>
      </c>
      <c r="T99" s="37" t="s">
        <v>37</v>
      </c>
      <c r="U99" s="34">
        <v>45072</v>
      </c>
      <c r="V99" s="34">
        <v>45107</v>
      </c>
      <c r="W99" s="35">
        <v>45027</v>
      </c>
      <c r="X99" s="50" t="s">
        <v>39</v>
      </c>
      <c r="Y99" s="34">
        <v>45258</v>
      </c>
      <c r="Z99" s="69">
        <v>45282</v>
      </c>
    </row>
    <row r="100" spans="1:26" outlineLevel="1" x14ac:dyDescent="0.35">
      <c r="A100" s="37">
        <v>1</v>
      </c>
      <c r="B100" s="37" t="s">
        <v>22</v>
      </c>
      <c r="C100" s="37" t="s">
        <v>23</v>
      </c>
      <c r="D100" s="37" t="s">
        <v>24</v>
      </c>
      <c r="E100" s="37" t="s">
        <v>25</v>
      </c>
      <c r="F100" s="37" t="s">
        <v>26</v>
      </c>
      <c r="G100" s="37" t="s">
        <v>48</v>
      </c>
      <c r="H100" s="37" t="s">
        <v>28</v>
      </c>
      <c r="I100" s="37" t="s">
        <v>29</v>
      </c>
      <c r="J100" s="37" t="s">
        <v>49</v>
      </c>
      <c r="K100" s="32" t="s">
        <v>50</v>
      </c>
      <c r="L100" s="31" t="s">
        <v>51</v>
      </c>
      <c r="M100" s="31" t="s">
        <v>50</v>
      </c>
      <c r="N100" s="31" t="s">
        <v>51</v>
      </c>
      <c r="O100" s="37">
        <v>1</v>
      </c>
      <c r="P100" s="37" t="s">
        <v>36</v>
      </c>
      <c r="Q100" s="33">
        <v>30770000</v>
      </c>
      <c r="R100" s="33">
        <v>36200000</v>
      </c>
      <c r="S100" s="33">
        <v>5430000</v>
      </c>
      <c r="T100" s="37" t="s">
        <v>37</v>
      </c>
      <c r="U100" s="35">
        <v>45134</v>
      </c>
      <c r="V100" s="35">
        <v>45271</v>
      </c>
      <c r="W100" s="35">
        <v>45110</v>
      </c>
      <c r="X100" s="50" t="s">
        <v>39</v>
      </c>
      <c r="Y100" s="35">
        <v>45468</v>
      </c>
      <c r="Z100" s="51" t="s">
        <v>46</v>
      </c>
    </row>
    <row r="101" spans="1:26" outlineLevel="1" x14ac:dyDescent="0.35">
      <c r="A101" s="37">
        <v>1</v>
      </c>
      <c r="B101" s="37" t="s">
        <v>22</v>
      </c>
      <c r="C101" s="37" t="s">
        <v>23</v>
      </c>
      <c r="D101" s="37" t="s">
        <v>24</v>
      </c>
      <c r="E101" s="37" t="s">
        <v>25</v>
      </c>
      <c r="F101" s="37" t="s">
        <v>26</v>
      </c>
      <c r="G101" s="37" t="s">
        <v>48</v>
      </c>
      <c r="H101" s="37" t="s">
        <v>28</v>
      </c>
      <c r="I101" s="37" t="s">
        <v>29</v>
      </c>
      <c r="J101" s="37" t="s">
        <v>49</v>
      </c>
      <c r="K101" s="32" t="s">
        <v>50</v>
      </c>
      <c r="L101" s="31" t="s">
        <v>51</v>
      </c>
      <c r="M101" s="31" t="s">
        <v>50</v>
      </c>
      <c r="N101" s="31" t="s">
        <v>51</v>
      </c>
      <c r="O101" s="37">
        <v>2</v>
      </c>
      <c r="P101" s="37" t="s">
        <v>36</v>
      </c>
      <c r="Q101" s="33">
        <v>17476000</v>
      </c>
      <c r="R101" s="33">
        <v>20560000</v>
      </c>
      <c r="S101" s="33">
        <v>3084000</v>
      </c>
      <c r="T101" s="37" t="s">
        <v>37</v>
      </c>
      <c r="U101" s="25" t="s">
        <v>52</v>
      </c>
      <c r="V101" s="25" t="s">
        <v>52</v>
      </c>
      <c r="W101" s="35">
        <v>45110</v>
      </c>
      <c r="X101" s="50" t="s">
        <v>39</v>
      </c>
      <c r="Y101" s="35">
        <v>45468</v>
      </c>
      <c r="Z101" s="51" t="s">
        <v>53</v>
      </c>
    </row>
    <row r="102" spans="1:26" ht="42" outlineLevel="1" x14ac:dyDescent="0.35">
      <c r="A102" s="37">
        <v>1</v>
      </c>
      <c r="B102" s="37" t="s">
        <v>22</v>
      </c>
      <c r="C102" s="37" t="s">
        <v>23</v>
      </c>
      <c r="D102" s="37" t="s">
        <v>24</v>
      </c>
      <c r="E102" s="37" t="s">
        <v>25</v>
      </c>
      <c r="F102" s="37" t="s">
        <v>26</v>
      </c>
      <c r="G102" s="37" t="s">
        <v>48</v>
      </c>
      <c r="H102" s="37" t="s">
        <v>28</v>
      </c>
      <c r="I102" s="37" t="s">
        <v>29</v>
      </c>
      <c r="J102" s="37" t="s">
        <v>54</v>
      </c>
      <c r="K102" s="32" t="s">
        <v>55</v>
      </c>
      <c r="L102" s="31" t="s">
        <v>56</v>
      </c>
      <c r="M102" s="31" t="s">
        <v>57</v>
      </c>
      <c r="N102" s="31" t="s">
        <v>58</v>
      </c>
      <c r="O102" s="37">
        <v>1</v>
      </c>
      <c r="P102" s="37" t="s">
        <v>36</v>
      </c>
      <c r="Q102" s="33">
        <v>8028250</v>
      </c>
      <c r="R102" s="33">
        <v>9445000</v>
      </c>
      <c r="S102" s="33">
        <v>1416750</v>
      </c>
      <c r="T102" s="37" t="s">
        <v>37</v>
      </c>
      <c r="U102" s="35">
        <v>45169</v>
      </c>
      <c r="V102" s="35">
        <v>45216</v>
      </c>
      <c r="W102" s="35">
        <v>45132</v>
      </c>
      <c r="X102" s="50" t="s">
        <v>39</v>
      </c>
      <c r="Y102" s="35">
        <v>45279</v>
      </c>
      <c r="Z102" s="69">
        <v>45317</v>
      </c>
    </row>
    <row r="103" spans="1:26" ht="42" outlineLevel="1" x14ac:dyDescent="0.35">
      <c r="A103" s="37">
        <v>1</v>
      </c>
      <c r="B103" s="37" t="s">
        <v>22</v>
      </c>
      <c r="C103" s="37" t="s">
        <v>23</v>
      </c>
      <c r="D103" s="37" t="s">
        <v>24</v>
      </c>
      <c r="E103" s="37" t="s">
        <v>25</v>
      </c>
      <c r="F103" s="37" t="s">
        <v>26</v>
      </c>
      <c r="G103" s="37" t="s">
        <v>48</v>
      </c>
      <c r="H103" s="37" t="s">
        <v>28</v>
      </c>
      <c r="I103" s="37" t="s">
        <v>29</v>
      </c>
      <c r="J103" s="37" t="s">
        <v>54</v>
      </c>
      <c r="K103" s="32" t="s">
        <v>55</v>
      </c>
      <c r="L103" s="31" t="s">
        <v>56</v>
      </c>
      <c r="M103" s="31" t="s">
        <v>57</v>
      </c>
      <c r="N103" s="31" t="s">
        <v>58</v>
      </c>
      <c r="O103" s="37">
        <v>2</v>
      </c>
      <c r="P103" s="37" t="s">
        <v>36</v>
      </c>
      <c r="Q103" s="33">
        <v>20114979</v>
      </c>
      <c r="R103" s="33">
        <v>23664682</v>
      </c>
      <c r="S103" s="33">
        <v>3549703</v>
      </c>
      <c r="T103" s="37" t="s">
        <v>37</v>
      </c>
      <c r="U103" s="35">
        <v>45169</v>
      </c>
      <c r="V103" s="35">
        <v>45216</v>
      </c>
      <c r="W103" s="35">
        <v>45132</v>
      </c>
      <c r="X103" s="50" t="s">
        <v>39</v>
      </c>
      <c r="Y103" s="35">
        <v>45279</v>
      </c>
      <c r="Z103" s="51" t="s">
        <v>45</v>
      </c>
    </row>
    <row r="104" spans="1:26" outlineLevel="1" x14ac:dyDescent="0.35">
      <c r="A104" s="37">
        <v>1</v>
      </c>
      <c r="B104" s="37" t="s">
        <v>22</v>
      </c>
      <c r="C104" s="37" t="s">
        <v>23</v>
      </c>
      <c r="D104" s="37" t="s">
        <v>24</v>
      </c>
      <c r="E104" s="37" t="s">
        <v>25</v>
      </c>
      <c r="F104" s="37" t="s">
        <v>26</v>
      </c>
      <c r="G104" s="37" t="s">
        <v>48</v>
      </c>
      <c r="H104" s="37" t="s">
        <v>67</v>
      </c>
      <c r="I104" s="37" t="s">
        <v>29</v>
      </c>
      <c r="J104" s="37" t="s">
        <v>71</v>
      </c>
      <c r="K104" s="32" t="s">
        <v>72</v>
      </c>
      <c r="L104" s="31" t="s">
        <v>73</v>
      </c>
      <c r="M104" s="31" t="s">
        <v>72</v>
      </c>
      <c r="N104" s="31" t="s">
        <v>73</v>
      </c>
      <c r="O104" s="37" t="s">
        <v>35</v>
      </c>
      <c r="P104" s="37" t="s">
        <v>36</v>
      </c>
      <c r="Q104" s="33">
        <v>16269000</v>
      </c>
      <c r="R104" s="33">
        <v>19140000</v>
      </c>
      <c r="S104" s="33">
        <v>2871000</v>
      </c>
      <c r="T104" s="37" t="s">
        <v>37</v>
      </c>
      <c r="U104" s="35">
        <v>45169</v>
      </c>
      <c r="V104" s="35">
        <v>45216</v>
      </c>
      <c r="W104" s="35">
        <v>45128</v>
      </c>
      <c r="X104" s="50" t="s">
        <v>39</v>
      </c>
      <c r="Y104" s="35">
        <v>45279</v>
      </c>
      <c r="Z104" s="51" t="s">
        <v>45</v>
      </c>
    </row>
    <row r="105" spans="1:26" outlineLevel="1" x14ac:dyDescent="0.35">
      <c r="A105" s="37">
        <v>1</v>
      </c>
      <c r="B105" s="37" t="s">
        <v>22</v>
      </c>
      <c r="C105" s="37" t="s">
        <v>23</v>
      </c>
      <c r="D105" s="37" t="s">
        <v>24</v>
      </c>
      <c r="E105" s="37" t="s">
        <v>25</v>
      </c>
      <c r="F105" s="37" t="s">
        <v>26</v>
      </c>
      <c r="G105" s="37" t="s">
        <v>48</v>
      </c>
      <c r="H105" s="37" t="s">
        <v>67</v>
      </c>
      <c r="I105" s="37" t="s">
        <v>29</v>
      </c>
      <c r="J105" s="37" t="s">
        <v>74</v>
      </c>
      <c r="K105" s="32" t="s">
        <v>75</v>
      </c>
      <c r="L105" s="31" t="s">
        <v>76</v>
      </c>
      <c r="M105" s="31" t="s">
        <v>75</v>
      </c>
      <c r="N105" s="31" t="s">
        <v>76</v>
      </c>
      <c r="O105" s="37" t="s">
        <v>35</v>
      </c>
      <c r="P105" s="37" t="s">
        <v>36</v>
      </c>
      <c r="Q105" s="33">
        <v>43256500</v>
      </c>
      <c r="R105" s="33">
        <v>50890000</v>
      </c>
      <c r="S105" s="33">
        <v>7633500</v>
      </c>
      <c r="T105" s="37" t="s">
        <v>37</v>
      </c>
      <c r="U105" s="35">
        <v>45169</v>
      </c>
      <c r="V105" s="35">
        <v>45279</v>
      </c>
      <c r="W105" s="35">
        <v>45138</v>
      </c>
      <c r="X105" s="50" t="s">
        <v>39</v>
      </c>
      <c r="Y105" s="35">
        <v>45300</v>
      </c>
      <c r="Z105" s="69">
        <v>45337</v>
      </c>
    </row>
    <row r="106" spans="1:26" outlineLevel="1" x14ac:dyDescent="0.35">
      <c r="A106" s="37">
        <v>1</v>
      </c>
      <c r="B106" s="37" t="s">
        <v>90</v>
      </c>
      <c r="C106" s="37" t="s">
        <v>91</v>
      </c>
      <c r="D106" s="37" t="s">
        <v>92</v>
      </c>
      <c r="E106" s="37" t="s">
        <v>93</v>
      </c>
      <c r="F106" s="37" t="s">
        <v>94</v>
      </c>
      <c r="G106" s="37" t="s">
        <v>95</v>
      </c>
      <c r="H106" s="37" t="s">
        <v>96</v>
      </c>
      <c r="I106" s="37" t="s">
        <v>97</v>
      </c>
      <c r="J106" s="37" t="s">
        <v>110</v>
      </c>
      <c r="K106" s="32" t="s">
        <v>111</v>
      </c>
      <c r="L106" s="31" t="s">
        <v>112</v>
      </c>
      <c r="M106" s="31" t="s">
        <v>111</v>
      </c>
      <c r="N106" s="31" t="s">
        <v>113</v>
      </c>
      <c r="O106" s="37" t="s">
        <v>35</v>
      </c>
      <c r="P106" s="37" t="s">
        <v>36</v>
      </c>
      <c r="Q106" s="33">
        <v>1677811</v>
      </c>
      <c r="R106" s="33">
        <v>1973896</v>
      </c>
      <c r="S106" s="33">
        <v>296085</v>
      </c>
      <c r="T106" s="37" t="s">
        <v>89</v>
      </c>
      <c r="U106" s="35">
        <v>45197</v>
      </c>
      <c r="V106" s="35">
        <v>45232</v>
      </c>
      <c r="W106" s="35">
        <v>44942</v>
      </c>
      <c r="X106" s="50" t="s">
        <v>39</v>
      </c>
      <c r="Y106" s="34">
        <v>45216</v>
      </c>
      <c r="Z106" s="51" t="s">
        <v>45</v>
      </c>
    </row>
    <row r="107" spans="1:26" ht="21" outlineLevel="1" x14ac:dyDescent="0.35">
      <c r="A107" s="37">
        <v>1</v>
      </c>
      <c r="B107" s="37" t="s">
        <v>90</v>
      </c>
      <c r="C107" s="37" t="s">
        <v>91</v>
      </c>
      <c r="D107" s="37" t="s">
        <v>92</v>
      </c>
      <c r="E107" s="37" t="s">
        <v>93</v>
      </c>
      <c r="F107" s="37" t="s">
        <v>94</v>
      </c>
      <c r="G107" s="37" t="s">
        <v>95</v>
      </c>
      <c r="H107" s="37" t="s">
        <v>96</v>
      </c>
      <c r="I107" s="37" t="s">
        <v>97</v>
      </c>
      <c r="J107" s="37" t="s">
        <v>114</v>
      </c>
      <c r="K107" s="32" t="s">
        <v>115</v>
      </c>
      <c r="L107" s="31" t="s">
        <v>116</v>
      </c>
      <c r="M107" s="31" t="s">
        <v>117</v>
      </c>
      <c r="N107" s="31" t="s">
        <v>118</v>
      </c>
      <c r="O107" s="37" t="s">
        <v>35</v>
      </c>
      <c r="P107" s="37" t="s">
        <v>36</v>
      </c>
      <c r="Q107" s="33">
        <v>20866556</v>
      </c>
      <c r="R107" s="33">
        <v>24548890</v>
      </c>
      <c r="S107" s="33">
        <v>3682334</v>
      </c>
      <c r="T107" s="37" t="s">
        <v>89</v>
      </c>
      <c r="U107" s="34">
        <v>45022</v>
      </c>
      <c r="V107" s="34">
        <v>45066</v>
      </c>
      <c r="W107" s="35">
        <v>44879</v>
      </c>
      <c r="X107" s="50" t="s">
        <v>39</v>
      </c>
      <c r="Y107" s="34">
        <v>45237</v>
      </c>
      <c r="Z107" s="69">
        <v>45252</v>
      </c>
    </row>
    <row r="108" spans="1:26" ht="21" outlineLevel="1" x14ac:dyDescent="0.35">
      <c r="A108" s="37">
        <v>1</v>
      </c>
      <c r="B108" s="37" t="s">
        <v>90</v>
      </c>
      <c r="C108" s="37" t="s">
        <v>91</v>
      </c>
      <c r="D108" s="37" t="s">
        <v>92</v>
      </c>
      <c r="E108" s="37" t="s">
        <v>119</v>
      </c>
      <c r="F108" s="37" t="s">
        <v>120</v>
      </c>
      <c r="G108" s="37" t="s">
        <v>121</v>
      </c>
      <c r="H108" s="37" t="s">
        <v>122</v>
      </c>
      <c r="I108" s="37" t="s">
        <v>123</v>
      </c>
      <c r="J108" s="37" t="s">
        <v>129</v>
      </c>
      <c r="K108" s="32" t="s">
        <v>130</v>
      </c>
      <c r="L108" s="31" t="s">
        <v>131</v>
      </c>
      <c r="M108" s="31" t="s">
        <v>132</v>
      </c>
      <c r="N108" s="31" t="s">
        <v>133</v>
      </c>
      <c r="O108" s="37" t="s">
        <v>35</v>
      </c>
      <c r="P108" s="37" t="s">
        <v>36</v>
      </c>
      <c r="Q108" s="33">
        <v>4194527</v>
      </c>
      <c r="R108" s="33">
        <v>4934738</v>
      </c>
      <c r="S108" s="33">
        <v>740211</v>
      </c>
      <c r="T108" s="37" t="s">
        <v>89</v>
      </c>
      <c r="U108" s="44" t="s">
        <v>59</v>
      </c>
      <c r="V108" s="44" t="s">
        <v>59</v>
      </c>
      <c r="W108" s="35">
        <v>44973</v>
      </c>
      <c r="X108" s="50" t="s">
        <v>39</v>
      </c>
      <c r="Y108" s="34">
        <v>45174</v>
      </c>
      <c r="Z108" s="69">
        <v>45174</v>
      </c>
    </row>
    <row r="109" spans="1:26" outlineLevel="1" x14ac:dyDescent="0.35">
      <c r="A109" s="37">
        <v>1</v>
      </c>
      <c r="B109" s="37" t="s">
        <v>90</v>
      </c>
      <c r="C109" s="37" t="s">
        <v>91</v>
      </c>
      <c r="D109" s="37" t="s">
        <v>92</v>
      </c>
      <c r="E109" s="37" t="s">
        <v>134</v>
      </c>
      <c r="F109" s="37" t="s">
        <v>135</v>
      </c>
      <c r="G109" s="37" t="s">
        <v>136</v>
      </c>
      <c r="H109" s="37" t="s">
        <v>137</v>
      </c>
      <c r="I109" s="37" t="s">
        <v>138</v>
      </c>
      <c r="J109" s="37" t="s">
        <v>139</v>
      </c>
      <c r="K109" s="32" t="s">
        <v>140</v>
      </c>
      <c r="L109" s="31" t="s">
        <v>141</v>
      </c>
      <c r="M109" s="31" t="s">
        <v>142</v>
      </c>
      <c r="N109" s="31" t="s">
        <v>143</v>
      </c>
      <c r="O109" s="37" t="s">
        <v>35</v>
      </c>
      <c r="P109" s="37" t="s">
        <v>36</v>
      </c>
      <c r="Q109" s="33">
        <v>74161672</v>
      </c>
      <c r="R109" s="33">
        <v>87249026</v>
      </c>
      <c r="S109" s="33">
        <v>13087354</v>
      </c>
      <c r="T109" s="37" t="s">
        <v>89</v>
      </c>
      <c r="U109" s="34">
        <v>44938</v>
      </c>
      <c r="V109" s="34">
        <v>44992</v>
      </c>
      <c r="W109" s="34">
        <v>44677</v>
      </c>
      <c r="X109" s="50" t="s">
        <v>39</v>
      </c>
      <c r="Y109" s="34">
        <v>45120</v>
      </c>
      <c r="Z109" s="69">
        <v>45146</v>
      </c>
    </row>
    <row r="110" spans="1:26" outlineLevel="1" x14ac:dyDescent="0.35">
      <c r="A110" s="37">
        <v>1</v>
      </c>
      <c r="B110" s="37" t="s">
        <v>90</v>
      </c>
      <c r="C110" s="37" t="s">
        <v>91</v>
      </c>
      <c r="D110" s="37" t="s">
        <v>92</v>
      </c>
      <c r="E110" s="37" t="s">
        <v>134</v>
      </c>
      <c r="F110" s="37" t="s">
        <v>135</v>
      </c>
      <c r="G110" s="37" t="s">
        <v>136</v>
      </c>
      <c r="H110" s="37" t="s">
        <v>137</v>
      </c>
      <c r="I110" s="37" t="s">
        <v>138</v>
      </c>
      <c r="J110" s="37" t="s">
        <v>144</v>
      </c>
      <c r="K110" s="32" t="s">
        <v>145</v>
      </c>
      <c r="L110" s="31" t="s">
        <v>146</v>
      </c>
      <c r="M110" s="31" t="s">
        <v>147</v>
      </c>
      <c r="N110" s="31" t="s">
        <v>148</v>
      </c>
      <c r="O110" s="37" t="s">
        <v>35</v>
      </c>
      <c r="P110" s="37" t="s">
        <v>36</v>
      </c>
      <c r="Q110" s="33">
        <v>67478205</v>
      </c>
      <c r="R110" s="33">
        <v>79386124</v>
      </c>
      <c r="S110" s="33">
        <v>11907919</v>
      </c>
      <c r="T110" s="37" t="s">
        <v>89</v>
      </c>
      <c r="U110" s="44" t="s">
        <v>59</v>
      </c>
      <c r="V110" s="44" t="s">
        <v>59</v>
      </c>
      <c r="W110" s="35">
        <v>44804</v>
      </c>
      <c r="X110" s="50" t="s">
        <v>39</v>
      </c>
      <c r="Y110" s="35">
        <v>45153</v>
      </c>
      <c r="Z110" s="71">
        <v>45153</v>
      </c>
    </row>
    <row r="111" spans="1:26" outlineLevel="1" x14ac:dyDescent="0.35">
      <c r="A111" s="37">
        <v>1</v>
      </c>
      <c r="B111" s="37" t="s">
        <v>90</v>
      </c>
      <c r="C111" s="37" t="s">
        <v>91</v>
      </c>
      <c r="D111" s="37" t="s">
        <v>92</v>
      </c>
      <c r="E111" s="37" t="s">
        <v>134</v>
      </c>
      <c r="F111" s="37" t="s">
        <v>135</v>
      </c>
      <c r="G111" s="37" t="s">
        <v>136</v>
      </c>
      <c r="H111" s="37" t="s">
        <v>137</v>
      </c>
      <c r="I111" s="37" t="s">
        <v>138</v>
      </c>
      <c r="J111" s="37" t="s">
        <v>149</v>
      </c>
      <c r="K111" s="32" t="s">
        <v>150</v>
      </c>
      <c r="L111" s="31" t="s">
        <v>151</v>
      </c>
      <c r="M111" s="31" t="s">
        <v>150</v>
      </c>
      <c r="N111" s="31" t="s">
        <v>151</v>
      </c>
      <c r="O111" s="37" t="s">
        <v>35</v>
      </c>
      <c r="P111" s="37" t="s">
        <v>36</v>
      </c>
      <c r="Q111" s="33">
        <v>13313429</v>
      </c>
      <c r="R111" s="33">
        <v>15662858</v>
      </c>
      <c r="S111" s="33">
        <v>2349429</v>
      </c>
      <c r="T111" s="37" t="s">
        <v>89</v>
      </c>
      <c r="U111" s="44" t="s">
        <v>59</v>
      </c>
      <c r="V111" s="44" t="s">
        <v>59</v>
      </c>
      <c r="W111" s="35">
        <v>44973</v>
      </c>
      <c r="X111" s="50" t="s">
        <v>39</v>
      </c>
      <c r="Y111" s="34">
        <v>45188</v>
      </c>
      <c r="Z111" s="69">
        <v>45188</v>
      </c>
    </row>
    <row r="112" spans="1:26" ht="21" outlineLevel="1" x14ac:dyDescent="0.35">
      <c r="A112" s="37">
        <v>1</v>
      </c>
      <c r="B112" s="37" t="s">
        <v>90</v>
      </c>
      <c r="C112" s="37" t="s">
        <v>91</v>
      </c>
      <c r="D112" s="37" t="s">
        <v>92</v>
      </c>
      <c r="E112" s="37" t="s">
        <v>134</v>
      </c>
      <c r="F112" s="37" t="s">
        <v>135</v>
      </c>
      <c r="G112" s="37" t="s">
        <v>136</v>
      </c>
      <c r="H112" s="37" t="s">
        <v>137</v>
      </c>
      <c r="I112" s="37" t="s">
        <v>138</v>
      </c>
      <c r="J112" s="37" t="s">
        <v>152</v>
      </c>
      <c r="K112" s="32" t="s">
        <v>153</v>
      </c>
      <c r="L112" s="31" t="s">
        <v>154</v>
      </c>
      <c r="M112" s="31" t="s">
        <v>155</v>
      </c>
      <c r="N112" s="31" t="s">
        <v>156</v>
      </c>
      <c r="O112" s="37" t="s">
        <v>35</v>
      </c>
      <c r="P112" s="37" t="s">
        <v>36</v>
      </c>
      <c r="Q112" s="33">
        <v>29361690</v>
      </c>
      <c r="R112" s="33">
        <v>34543165</v>
      </c>
      <c r="S112" s="33">
        <v>5181475</v>
      </c>
      <c r="T112" s="37" t="s">
        <v>89</v>
      </c>
      <c r="U112" s="44" t="s">
        <v>59</v>
      </c>
      <c r="V112" s="44" t="s">
        <v>59</v>
      </c>
      <c r="W112" s="35">
        <v>44973</v>
      </c>
      <c r="X112" s="50" t="s">
        <v>39</v>
      </c>
      <c r="Y112" s="34">
        <v>45174</v>
      </c>
      <c r="Z112" s="69">
        <v>45174</v>
      </c>
    </row>
    <row r="113" spans="1:26" ht="21" outlineLevel="1" x14ac:dyDescent="0.35">
      <c r="A113" s="37">
        <v>1</v>
      </c>
      <c r="B113" s="37" t="s">
        <v>90</v>
      </c>
      <c r="C113" s="37" t="s">
        <v>91</v>
      </c>
      <c r="D113" s="37" t="s">
        <v>92</v>
      </c>
      <c r="E113" s="37" t="s">
        <v>134</v>
      </c>
      <c r="F113" s="37" t="s">
        <v>135</v>
      </c>
      <c r="G113" s="37" t="s">
        <v>136</v>
      </c>
      <c r="H113" s="37" t="s">
        <v>137</v>
      </c>
      <c r="I113" s="37" t="s">
        <v>138</v>
      </c>
      <c r="J113" s="37" t="s">
        <v>157</v>
      </c>
      <c r="K113" s="32" t="s">
        <v>158</v>
      </c>
      <c r="L113" s="31" t="s">
        <v>159</v>
      </c>
      <c r="M113" s="31" t="s">
        <v>160</v>
      </c>
      <c r="N113" s="31" t="s">
        <v>161</v>
      </c>
      <c r="O113" s="37" t="s">
        <v>35</v>
      </c>
      <c r="P113" s="37" t="s">
        <v>36</v>
      </c>
      <c r="Q113" s="33">
        <v>23853429</v>
      </c>
      <c r="R113" s="33">
        <v>28062858</v>
      </c>
      <c r="S113" s="33">
        <v>4209429</v>
      </c>
      <c r="T113" s="37" t="s">
        <v>89</v>
      </c>
      <c r="U113" s="44" t="s">
        <v>59</v>
      </c>
      <c r="V113" s="44" t="s">
        <v>59</v>
      </c>
      <c r="W113" s="35">
        <v>44973</v>
      </c>
      <c r="X113" s="50" t="s">
        <v>39</v>
      </c>
      <c r="Y113" s="34">
        <v>45300</v>
      </c>
      <c r="Z113" s="69">
        <v>45300</v>
      </c>
    </row>
    <row r="114" spans="1:26" outlineLevel="1" x14ac:dyDescent="0.35">
      <c r="A114" s="37">
        <v>1</v>
      </c>
      <c r="B114" s="37" t="s">
        <v>90</v>
      </c>
      <c r="C114" s="37" t="s">
        <v>91</v>
      </c>
      <c r="D114" s="37" t="s">
        <v>92</v>
      </c>
      <c r="E114" s="37" t="s">
        <v>134</v>
      </c>
      <c r="F114" s="37" t="s">
        <v>94</v>
      </c>
      <c r="G114" s="37" t="s">
        <v>136</v>
      </c>
      <c r="H114" s="37" t="s">
        <v>96</v>
      </c>
      <c r="I114" s="37" t="s">
        <v>138</v>
      </c>
      <c r="J114" s="37" t="s">
        <v>162</v>
      </c>
      <c r="K114" s="32" t="s">
        <v>163</v>
      </c>
      <c r="L114" s="31" t="s">
        <v>164</v>
      </c>
      <c r="M114" s="31" t="s">
        <v>165</v>
      </c>
      <c r="N114" s="31" t="s">
        <v>166</v>
      </c>
      <c r="O114" s="37">
        <v>1</v>
      </c>
      <c r="P114" s="37" t="s">
        <v>36</v>
      </c>
      <c r="Q114" s="33">
        <v>503343</v>
      </c>
      <c r="R114" s="33">
        <v>592169</v>
      </c>
      <c r="S114" s="33">
        <v>88826</v>
      </c>
      <c r="T114" s="37" t="s">
        <v>89</v>
      </c>
      <c r="U114" s="34">
        <v>45021</v>
      </c>
      <c r="V114" s="34">
        <v>45145</v>
      </c>
      <c r="W114" s="34">
        <v>44813</v>
      </c>
      <c r="X114" s="50" t="s">
        <v>39</v>
      </c>
      <c r="Y114" s="34">
        <v>45160</v>
      </c>
      <c r="Z114" s="69">
        <v>45190</v>
      </c>
    </row>
    <row r="115" spans="1:26" outlineLevel="1" x14ac:dyDescent="0.35">
      <c r="A115" s="37">
        <v>1</v>
      </c>
      <c r="B115" s="37" t="s">
        <v>90</v>
      </c>
      <c r="C115" s="37" t="s">
        <v>91</v>
      </c>
      <c r="D115" s="37" t="s">
        <v>92</v>
      </c>
      <c r="E115" s="37" t="s">
        <v>134</v>
      </c>
      <c r="F115" s="37" t="s">
        <v>94</v>
      </c>
      <c r="G115" s="37" t="s">
        <v>136</v>
      </c>
      <c r="H115" s="37" t="s">
        <v>96</v>
      </c>
      <c r="I115" s="37" t="s">
        <v>138</v>
      </c>
      <c r="J115" s="37" t="s">
        <v>162</v>
      </c>
      <c r="K115" s="32" t="s">
        <v>163</v>
      </c>
      <c r="L115" s="31" t="s">
        <v>164</v>
      </c>
      <c r="M115" s="31" t="s">
        <v>165</v>
      </c>
      <c r="N115" s="31" t="s">
        <v>166</v>
      </c>
      <c r="O115" s="37">
        <v>2</v>
      </c>
      <c r="P115" s="37" t="s">
        <v>36</v>
      </c>
      <c r="Q115" s="33">
        <v>4970515</v>
      </c>
      <c r="R115" s="33">
        <v>5847665</v>
      </c>
      <c r="S115" s="33">
        <v>877150</v>
      </c>
      <c r="T115" s="37" t="s">
        <v>89</v>
      </c>
      <c r="U115" s="34">
        <v>45021</v>
      </c>
      <c r="V115" s="34">
        <v>45145</v>
      </c>
      <c r="W115" s="35">
        <v>44813</v>
      </c>
      <c r="X115" s="50" t="s">
        <v>39</v>
      </c>
      <c r="Y115" s="34">
        <v>45160</v>
      </c>
      <c r="Z115" s="69">
        <v>45253</v>
      </c>
    </row>
    <row r="116" spans="1:26" ht="21" outlineLevel="1" x14ac:dyDescent="0.35">
      <c r="A116" s="37">
        <v>1</v>
      </c>
      <c r="B116" s="37" t="s">
        <v>172</v>
      </c>
      <c r="C116" s="37" t="s">
        <v>173</v>
      </c>
      <c r="D116" s="37" t="s">
        <v>174</v>
      </c>
      <c r="E116" s="37" t="s">
        <v>175</v>
      </c>
      <c r="F116" s="37" t="s">
        <v>176</v>
      </c>
      <c r="G116" s="37" t="s">
        <v>177</v>
      </c>
      <c r="H116" s="37" t="s">
        <v>178</v>
      </c>
      <c r="I116" s="37" t="s">
        <v>179</v>
      </c>
      <c r="J116" s="37" t="s">
        <v>180</v>
      </c>
      <c r="K116" s="32" t="s">
        <v>181</v>
      </c>
      <c r="L116" s="31" t="s">
        <v>182</v>
      </c>
      <c r="M116" s="31" t="s">
        <v>183</v>
      </c>
      <c r="N116" s="31" t="s">
        <v>184</v>
      </c>
      <c r="O116" s="37" t="s">
        <v>35</v>
      </c>
      <c r="P116" s="37" t="s">
        <v>36</v>
      </c>
      <c r="Q116" s="33">
        <v>148533271</v>
      </c>
      <c r="R116" s="33">
        <v>174745025</v>
      </c>
      <c r="S116" s="33">
        <v>26211754</v>
      </c>
      <c r="T116" s="37" t="s">
        <v>185</v>
      </c>
      <c r="U116" s="34">
        <v>45281</v>
      </c>
      <c r="V116" s="34">
        <v>45331</v>
      </c>
      <c r="W116" s="34">
        <v>45274</v>
      </c>
      <c r="X116" s="50" t="s">
        <v>39</v>
      </c>
      <c r="Y116" s="34">
        <v>45447</v>
      </c>
      <c r="Z116" s="51" t="s">
        <v>45</v>
      </c>
    </row>
    <row r="117" spans="1:26" ht="21" outlineLevel="1" x14ac:dyDescent="0.35">
      <c r="A117" s="37">
        <v>1</v>
      </c>
      <c r="B117" s="37" t="s">
        <v>172</v>
      </c>
      <c r="C117" s="37" t="s">
        <v>173</v>
      </c>
      <c r="D117" s="37" t="s">
        <v>174</v>
      </c>
      <c r="E117" s="37" t="s">
        <v>175</v>
      </c>
      <c r="F117" s="37" t="s">
        <v>176</v>
      </c>
      <c r="G117" s="37" t="s">
        <v>177</v>
      </c>
      <c r="H117" s="37" t="s">
        <v>178</v>
      </c>
      <c r="I117" s="37" t="s">
        <v>179</v>
      </c>
      <c r="J117" s="37" t="s">
        <v>186</v>
      </c>
      <c r="K117" s="32" t="s">
        <v>187</v>
      </c>
      <c r="L117" s="31" t="s">
        <v>188</v>
      </c>
      <c r="M117" s="31" t="s">
        <v>189</v>
      </c>
      <c r="N117" s="31" t="s">
        <v>190</v>
      </c>
      <c r="O117" s="37" t="s">
        <v>35</v>
      </c>
      <c r="P117" s="37" t="s">
        <v>36</v>
      </c>
      <c r="Q117" s="33">
        <v>1094772</v>
      </c>
      <c r="R117" s="33">
        <v>1287968</v>
      </c>
      <c r="S117" s="33">
        <v>193196</v>
      </c>
      <c r="T117" s="37" t="s">
        <v>191</v>
      </c>
      <c r="U117" s="34">
        <v>45071</v>
      </c>
      <c r="V117" s="34">
        <v>45111</v>
      </c>
      <c r="W117" s="35">
        <v>45092</v>
      </c>
      <c r="X117" s="50" t="s">
        <v>39</v>
      </c>
      <c r="Y117" s="34">
        <v>45195</v>
      </c>
      <c r="Z117" s="69">
        <v>45229</v>
      </c>
    </row>
    <row r="118" spans="1:26" outlineLevel="1" x14ac:dyDescent="0.35">
      <c r="A118" s="37">
        <v>1</v>
      </c>
      <c r="B118" s="37" t="s">
        <v>192</v>
      </c>
      <c r="C118" s="37" t="s">
        <v>193</v>
      </c>
      <c r="D118" s="37" t="s">
        <v>194</v>
      </c>
      <c r="E118" s="37" t="s">
        <v>195</v>
      </c>
      <c r="F118" s="37" t="s">
        <v>196</v>
      </c>
      <c r="G118" s="37" t="s">
        <v>197</v>
      </c>
      <c r="H118" s="37" t="s">
        <v>193</v>
      </c>
      <c r="I118" s="37" t="s">
        <v>198</v>
      </c>
      <c r="J118" s="37" t="s">
        <v>206</v>
      </c>
      <c r="K118" s="32" t="s">
        <v>207</v>
      </c>
      <c r="L118" s="31" t="s">
        <v>208</v>
      </c>
      <c r="M118" s="31" t="s">
        <v>209</v>
      </c>
      <c r="N118" s="31" t="s">
        <v>210</v>
      </c>
      <c r="O118" s="37" t="s">
        <v>35</v>
      </c>
      <c r="P118" s="37" t="s">
        <v>36</v>
      </c>
      <c r="Q118" s="33">
        <v>3697500</v>
      </c>
      <c r="R118" s="33">
        <v>4350000</v>
      </c>
      <c r="S118" s="33">
        <v>652500</v>
      </c>
      <c r="T118" s="37" t="s">
        <v>204</v>
      </c>
      <c r="U118" s="34">
        <v>45072</v>
      </c>
      <c r="V118" s="34">
        <v>45111</v>
      </c>
      <c r="W118" s="35">
        <v>45092</v>
      </c>
      <c r="X118" s="50" t="s">
        <v>39</v>
      </c>
      <c r="Y118" s="34">
        <v>45433</v>
      </c>
      <c r="Z118" s="69">
        <v>45457</v>
      </c>
    </row>
    <row r="119" spans="1:26" ht="31.5" outlineLevel="1" x14ac:dyDescent="0.35">
      <c r="A119" s="37">
        <v>2</v>
      </c>
      <c r="B119" s="37" t="s">
        <v>211</v>
      </c>
      <c r="C119" s="37" t="s">
        <v>212</v>
      </c>
      <c r="D119" s="37" t="s">
        <v>213</v>
      </c>
      <c r="E119" s="37" t="s">
        <v>214</v>
      </c>
      <c r="F119" s="37" t="s">
        <v>215</v>
      </c>
      <c r="G119" s="37" t="s">
        <v>216</v>
      </c>
      <c r="H119" s="37" t="s">
        <v>217</v>
      </c>
      <c r="I119" s="37" t="s">
        <v>218</v>
      </c>
      <c r="J119" s="37" t="s">
        <v>229</v>
      </c>
      <c r="K119" s="32" t="s">
        <v>230</v>
      </c>
      <c r="L119" s="31" t="s">
        <v>231</v>
      </c>
      <c r="M119" s="31" t="s">
        <v>232</v>
      </c>
      <c r="N119" s="31"/>
      <c r="O119" s="37">
        <v>1</v>
      </c>
      <c r="P119" s="37" t="s">
        <v>36</v>
      </c>
      <c r="Q119" s="33">
        <v>271188</v>
      </c>
      <c r="R119" s="33">
        <v>319045</v>
      </c>
      <c r="S119" s="33">
        <v>47857</v>
      </c>
      <c r="T119" s="37" t="s">
        <v>89</v>
      </c>
      <c r="U119" s="34" t="s">
        <v>233</v>
      </c>
      <c r="V119" s="34" t="s">
        <v>233</v>
      </c>
      <c r="W119" s="34" t="s">
        <v>233</v>
      </c>
      <c r="X119" s="50" t="s">
        <v>39</v>
      </c>
      <c r="Y119" s="34">
        <v>45447</v>
      </c>
      <c r="Z119" s="51" t="s">
        <v>59</v>
      </c>
    </row>
    <row r="120" spans="1:26" ht="31.5" outlineLevel="1" x14ac:dyDescent="0.35">
      <c r="A120" s="37">
        <v>2</v>
      </c>
      <c r="B120" s="37" t="s">
        <v>211</v>
      </c>
      <c r="C120" s="37" t="s">
        <v>212</v>
      </c>
      <c r="D120" s="37" t="s">
        <v>213</v>
      </c>
      <c r="E120" s="37" t="s">
        <v>214</v>
      </c>
      <c r="F120" s="37" t="s">
        <v>215</v>
      </c>
      <c r="G120" s="37" t="s">
        <v>216</v>
      </c>
      <c r="H120" s="37" t="s">
        <v>217</v>
      </c>
      <c r="I120" s="37" t="s">
        <v>218</v>
      </c>
      <c r="J120" s="37" t="s">
        <v>246</v>
      </c>
      <c r="K120" s="32" t="s">
        <v>247</v>
      </c>
      <c r="L120" s="31" t="s">
        <v>248</v>
      </c>
      <c r="M120" s="31" t="s">
        <v>249</v>
      </c>
      <c r="N120" s="31" t="s">
        <v>250</v>
      </c>
      <c r="O120" s="37">
        <v>1</v>
      </c>
      <c r="P120" s="37" t="s">
        <v>36</v>
      </c>
      <c r="Q120" s="33">
        <v>3093705</v>
      </c>
      <c r="R120" s="33">
        <v>3639653</v>
      </c>
      <c r="S120" s="33">
        <v>545948</v>
      </c>
      <c r="T120" s="37" t="s">
        <v>185</v>
      </c>
      <c r="U120" s="44" t="s">
        <v>245</v>
      </c>
      <c r="V120" s="44" t="s">
        <v>245</v>
      </c>
      <c r="W120" s="35">
        <v>45397</v>
      </c>
      <c r="X120" s="50" t="s">
        <v>39</v>
      </c>
      <c r="Y120" s="34">
        <v>45489</v>
      </c>
      <c r="Z120" s="51" t="s">
        <v>45</v>
      </c>
    </row>
    <row r="121" spans="1:26" outlineLevel="1" x14ac:dyDescent="0.35">
      <c r="A121" s="37">
        <v>2</v>
      </c>
      <c r="B121" s="37" t="s">
        <v>211</v>
      </c>
      <c r="C121" s="37" t="s">
        <v>212</v>
      </c>
      <c r="D121" s="37" t="s">
        <v>213</v>
      </c>
      <c r="E121" s="37" t="s">
        <v>269</v>
      </c>
      <c r="F121" s="37" t="s">
        <v>270</v>
      </c>
      <c r="G121" s="37" t="s">
        <v>271</v>
      </c>
      <c r="H121" s="37" t="s">
        <v>272</v>
      </c>
      <c r="I121" s="37" t="s">
        <v>273</v>
      </c>
      <c r="J121" s="37" t="s">
        <v>274</v>
      </c>
      <c r="K121" s="32" t="s">
        <v>275</v>
      </c>
      <c r="L121" s="31" t="s">
        <v>276</v>
      </c>
      <c r="M121" s="31" t="s">
        <v>275</v>
      </c>
      <c r="N121" s="31" t="s">
        <v>276</v>
      </c>
      <c r="O121" s="37">
        <v>1</v>
      </c>
      <c r="P121" s="37" t="s">
        <v>36</v>
      </c>
      <c r="Q121" s="33">
        <v>35545666</v>
      </c>
      <c r="R121" s="33">
        <v>41818431</v>
      </c>
      <c r="S121" s="33">
        <v>6272765</v>
      </c>
      <c r="T121" s="37" t="s">
        <v>185</v>
      </c>
      <c r="U121" s="35">
        <v>45197</v>
      </c>
      <c r="V121" s="35">
        <v>45252</v>
      </c>
      <c r="W121" s="35">
        <v>45210</v>
      </c>
      <c r="X121" s="50" t="s">
        <v>39</v>
      </c>
      <c r="Y121" s="35">
        <v>45419</v>
      </c>
      <c r="Z121" s="69">
        <v>45469</v>
      </c>
    </row>
    <row r="122" spans="1:26" ht="21" outlineLevel="1" x14ac:dyDescent="0.35">
      <c r="A122" s="37">
        <v>2</v>
      </c>
      <c r="B122" s="37" t="s">
        <v>211</v>
      </c>
      <c r="C122" s="37" t="s">
        <v>212</v>
      </c>
      <c r="D122" s="37" t="s">
        <v>213</v>
      </c>
      <c r="E122" s="37" t="s">
        <v>269</v>
      </c>
      <c r="F122" s="37" t="s">
        <v>270</v>
      </c>
      <c r="G122" s="37" t="s">
        <v>271</v>
      </c>
      <c r="H122" s="37" t="s">
        <v>272</v>
      </c>
      <c r="I122" s="37" t="s">
        <v>273</v>
      </c>
      <c r="J122" s="37" t="s">
        <v>278</v>
      </c>
      <c r="K122" s="32" t="s">
        <v>279</v>
      </c>
      <c r="L122" s="31" t="s">
        <v>280</v>
      </c>
      <c r="M122" s="31" t="s">
        <v>281</v>
      </c>
      <c r="N122" s="31" t="s">
        <v>282</v>
      </c>
      <c r="O122" s="37">
        <v>1</v>
      </c>
      <c r="P122" s="37" t="s">
        <v>36</v>
      </c>
      <c r="Q122" s="33">
        <v>14391596</v>
      </c>
      <c r="R122" s="33">
        <v>16931290</v>
      </c>
      <c r="S122" s="33">
        <v>2539694</v>
      </c>
      <c r="T122" s="37" t="s">
        <v>185</v>
      </c>
      <c r="U122" s="34">
        <v>45098</v>
      </c>
      <c r="V122" s="34">
        <v>45107</v>
      </c>
      <c r="W122" s="35">
        <v>45072</v>
      </c>
      <c r="X122" s="50" t="s">
        <v>39</v>
      </c>
      <c r="Y122" s="35">
        <v>45104</v>
      </c>
      <c r="Z122" s="69">
        <v>45131</v>
      </c>
    </row>
    <row r="123" spans="1:26" ht="21" outlineLevel="1" x14ac:dyDescent="0.35">
      <c r="A123" s="37">
        <v>2</v>
      </c>
      <c r="B123" s="37" t="s">
        <v>211</v>
      </c>
      <c r="C123" s="37" t="s">
        <v>212</v>
      </c>
      <c r="D123" s="37" t="s">
        <v>213</v>
      </c>
      <c r="E123" s="37" t="s">
        <v>269</v>
      </c>
      <c r="F123" s="37" t="s">
        <v>270</v>
      </c>
      <c r="G123" s="37" t="s">
        <v>271</v>
      </c>
      <c r="H123" s="37" t="s">
        <v>272</v>
      </c>
      <c r="I123" s="37" t="s">
        <v>273</v>
      </c>
      <c r="J123" s="37" t="s">
        <v>278</v>
      </c>
      <c r="K123" s="32" t="s">
        <v>279</v>
      </c>
      <c r="L123" s="31" t="s">
        <v>280</v>
      </c>
      <c r="M123" s="31" t="s">
        <v>281</v>
      </c>
      <c r="N123" s="31" t="s">
        <v>282</v>
      </c>
      <c r="O123" s="37">
        <v>2</v>
      </c>
      <c r="P123" s="37" t="s">
        <v>36</v>
      </c>
      <c r="Q123" s="33">
        <v>34838404</v>
      </c>
      <c r="R123" s="33">
        <v>40986358</v>
      </c>
      <c r="S123" s="33">
        <v>6147954</v>
      </c>
      <c r="T123" s="37" t="s">
        <v>185</v>
      </c>
      <c r="U123" s="34">
        <v>45316</v>
      </c>
      <c r="V123" s="34">
        <v>45366</v>
      </c>
      <c r="W123" s="34">
        <v>45335</v>
      </c>
      <c r="X123" s="50" t="s">
        <v>39</v>
      </c>
      <c r="Y123" s="35">
        <v>45412</v>
      </c>
      <c r="Z123" s="69">
        <v>45456</v>
      </c>
    </row>
    <row r="124" spans="1:26" outlineLevel="1" x14ac:dyDescent="0.35">
      <c r="A124" s="37">
        <v>2</v>
      </c>
      <c r="B124" s="37" t="s">
        <v>211</v>
      </c>
      <c r="C124" s="37" t="s">
        <v>212</v>
      </c>
      <c r="D124" s="37" t="s">
        <v>213</v>
      </c>
      <c r="E124" s="37" t="s">
        <v>269</v>
      </c>
      <c r="F124" s="37" t="s">
        <v>270</v>
      </c>
      <c r="G124" s="37" t="s">
        <v>271</v>
      </c>
      <c r="H124" s="37" t="s">
        <v>272</v>
      </c>
      <c r="I124" s="37" t="s">
        <v>273</v>
      </c>
      <c r="J124" s="37" t="s">
        <v>283</v>
      </c>
      <c r="K124" s="32" t="s">
        <v>284</v>
      </c>
      <c r="L124" s="31" t="s">
        <v>285</v>
      </c>
      <c r="M124" s="31" t="s">
        <v>284</v>
      </c>
      <c r="N124" s="31" t="s">
        <v>285</v>
      </c>
      <c r="O124" s="37">
        <v>1</v>
      </c>
      <c r="P124" s="37" t="s">
        <v>36</v>
      </c>
      <c r="Q124" s="33">
        <v>3591250</v>
      </c>
      <c r="R124" s="33">
        <v>4225000</v>
      </c>
      <c r="S124" s="33">
        <v>633750</v>
      </c>
      <c r="T124" s="37" t="s">
        <v>286</v>
      </c>
      <c r="U124" s="34">
        <v>45021</v>
      </c>
      <c r="V124" s="34">
        <v>45111</v>
      </c>
      <c r="W124" s="35">
        <v>45012</v>
      </c>
      <c r="X124" s="50" t="s">
        <v>39</v>
      </c>
      <c r="Y124" s="35">
        <v>45216</v>
      </c>
      <c r="Z124" s="69">
        <v>45254</v>
      </c>
    </row>
    <row r="125" spans="1:26" outlineLevel="1" x14ac:dyDescent="0.35">
      <c r="A125" s="37">
        <v>2</v>
      </c>
      <c r="B125" s="37" t="s">
        <v>211</v>
      </c>
      <c r="C125" s="37" t="s">
        <v>212</v>
      </c>
      <c r="D125" s="37" t="s">
        <v>213</v>
      </c>
      <c r="E125" s="37" t="s">
        <v>269</v>
      </c>
      <c r="F125" s="37" t="s">
        <v>270</v>
      </c>
      <c r="G125" s="37" t="s">
        <v>271</v>
      </c>
      <c r="H125" s="37" t="s">
        <v>272</v>
      </c>
      <c r="I125" s="37" t="s">
        <v>273</v>
      </c>
      <c r="J125" s="37" t="s">
        <v>283</v>
      </c>
      <c r="K125" s="32" t="s">
        <v>284</v>
      </c>
      <c r="L125" s="31" t="s">
        <v>285</v>
      </c>
      <c r="M125" s="31" t="s">
        <v>284</v>
      </c>
      <c r="N125" s="31" t="s">
        <v>285</v>
      </c>
      <c r="O125" s="37">
        <v>3</v>
      </c>
      <c r="P125" s="37" t="s">
        <v>36</v>
      </c>
      <c r="Q125" s="33">
        <v>43569345</v>
      </c>
      <c r="R125" s="33">
        <v>51258053</v>
      </c>
      <c r="S125" s="33">
        <v>7688708</v>
      </c>
      <c r="T125" s="37" t="s">
        <v>286</v>
      </c>
      <c r="U125" s="35">
        <v>45225</v>
      </c>
      <c r="V125" s="34">
        <v>45265</v>
      </c>
      <c r="W125" s="34">
        <v>45239</v>
      </c>
      <c r="X125" s="50" t="s">
        <v>39</v>
      </c>
      <c r="Y125" s="35">
        <v>45342</v>
      </c>
      <c r="Z125" s="71">
        <v>45435</v>
      </c>
    </row>
    <row r="126" spans="1:26" ht="21" outlineLevel="1" x14ac:dyDescent="0.35">
      <c r="A126" s="37">
        <v>2</v>
      </c>
      <c r="B126" s="37" t="s">
        <v>287</v>
      </c>
      <c r="C126" s="37" t="s">
        <v>288</v>
      </c>
      <c r="D126" s="37" t="s">
        <v>289</v>
      </c>
      <c r="E126" s="37" t="s">
        <v>290</v>
      </c>
      <c r="F126" s="37" t="s">
        <v>291</v>
      </c>
      <c r="G126" s="37" t="s">
        <v>292</v>
      </c>
      <c r="H126" s="37" t="s">
        <v>293</v>
      </c>
      <c r="I126" s="37" t="s">
        <v>294</v>
      </c>
      <c r="J126" s="37" t="s">
        <v>295</v>
      </c>
      <c r="K126" s="32" t="s">
        <v>296</v>
      </c>
      <c r="L126" s="31" t="s">
        <v>297</v>
      </c>
      <c r="M126" s="31" t="s">
        <v>298</v>
      </c>
      <c r="N126" s="31" t="s">
        <v>299</v>
      </c>
      <c r="O126" s="37">
        <v>1</v>
      </c>
      <c r="P126" s="37" t="s">
        <v>36</v>
      </c>
      <c r="Q126" s="33">
        <v>51850364</v>
      </c>
      <c r="R126" s="33">
        <v>61000429</v>
      </c>
      <c r="S126" s="33">
        <v>9150065</v>
      </c>
      <c r="T126" s="37" t="s">
        <v>185</v>
      </c>
      <c r="U126" s="35">
        <v>45316</v>
      </c>
      <c r="V126" s="34">
        <v>45434</v>
      </c>
      <c r="W126" s="35">
        <v>45330</v>
      </c>
      <c r="X126" s="50" t="s">
        <v>39</v>
      </c>
      <c r="Y126" s="35">
        <v>45419</v>
      </c>
      <c r="Z126" s="72">
        <v>45462</v>
      </c>
    </row>
    <row r="127" spans="1:26" outlineLevel="1" x14ac:dyDescent="0.35">
      <c r="A127" s="37">
        <v>2</v>
      </c>
      <c r="B127" s="37" t="s">
        <v>287</v>
      </c>
      <c r="C127" s="37" t="s">
        <v>288</v>
      </c>
      <c r="D127" s="37" t="s">
        <v>289</v>
      </c>
      <c r="E127" s="37" t="s">
        <v>301</v>
      </c>
      <c r="F127" s="37" t="s">
        <v>302</v>
      </c>
      <c r="G127" s="37" t="s">
        <v>303</v>
      </c>
      <c r="H127" s="37" t="s">
        <v>304</v>
      </c>
      <c r="I127" s="37" t="s">
        <v>305</v>
      </c>
      <c r="J127" s="37" t="s">
        <v>306</v>
      </c>
      <c r="K127" s="32" t="s">
        <v>307</v>
      </c>
      <c r="L127" s="31" t="s">
        <v>308</v>
      </c>
      <c r="M127" s="31" t="s">
        <v>307</v>
      </c>
      <c r="N127" s="31" t="s">
        <v>309</v>
      </c>
      <c r="O127" s="37">
        <v>1</v>
      </c>
      <c r="P127" s="37" t="s">
        <v>268</v>
      </c>
      <c r="Q127" s="33">
        <v>20000000</v>
      </c>
      <c r="R127" s="33">
        <v>23529412</v>
      </c>
      <c r="S127" s="33">
        <v>3529412</v>
      </c>
      <c r="T127" s="37" t="s">
        <v>185</v>
      </c>
      <c r="U127" s="35">
        <v>45197</v>
      </c>
      <c r="V127" s="35">
        <v>45252</v>
      </c>
      <c r="W127" s="35">
        <v>45209</v>
      </c>
      <c r="X127" s="50" t="s">
        <v>39</v>
      </c>
      <c r="Y127" s="35">
        <v>45377</v>
      </c>
      <c r="Z127" s="69">
        <v>45414</v>
      </c>
    </row>
    <row r="128" spans="1:26" outlineLevel="1" x14ac:dyDescent="0.35">
      <c r="A128" s="37">
        <v>2</v>
      </c>
      <c r="B128" s="37" t="s">
        <v>287</v>
      </c>
      <c r="C128" s="37" t="s">
        <v>288</v>
      </c>
      <c r="D128" s="37" t="s">
        <v>289</v>
      </c>
      <c r="E128" s="37" t="s">
        <v>301</v>
      </c>
      <c r="F128" s="37" t="s">
        <v>302</v>
      </c>
      <c r="G128" s="37" t="s">
        <v>303</v>
      </c>
      <c r="H128" s="37" t="s">
        <v>304</v>
      </c>
      <c r="I128" s="37" t="s">
        <v>305</v>
      </c>
      <c r="J128" s="37" t="s">
        <v>310</v>
      </c>
      <c r="K128" s="32" t="s">
        <v>311</v>
      </c>
      <c r="L128" s="31" t="s">
        <v>312</v>
      </c>
      <c r="M128" s="31" t="s">
        <v>311</v>
      </c>
      <c r="N128" s="31" t="s">
        <v>312</v>
      </c>
      <c r="O128" s="37">
        <v>1</v>
      </c>
      <c r="P128" s="37" t="s">
        <v>268</v>
      </c>
      <c r="Q128" s="33">
        <v>2000000</v>
      </c>
      <c r="R128" s="33">
        <v>2352942</v>
      </c>
      <c r="S128" s="33">
        <v>352942</v>
      </c>
      <c r="T128" s="37" t="s">
        <v>185</v>
      </c>
      <c r="U128" s="35">
        <v>45225</v>
      </c>
      <c r="V128" s="35">
        <v>45278</v>
      </c>
      <c r="W128" s="35">
        <v>45238</v>
      </c>
      <c r="X128" s="50" t="s">
        <v>39</v>
      </c>
      <c r="Y128" s="35">
        <v>45377</v>
      </c>
      <c r="Z128" s="69">
        <v>45427</v>
      </c>
    </row>
    <row r="129" spans="1:26" ht="21" outlineLevel="1" x14ac:dyDescent="0.35">
      <c r="A129" s="37">
        <v>2</v>
      </c>
      <c r="B129" s="37" t="s">
        <v>287</v>
      </c>
      <c r="C129" s="37" t="s">
        <v>288</v>
      </c>
      <c r="D129" s="37" t="s">
        <v>289</v>
      </c>
      <c r="E129" s="37" t="s">
        <v>318</v>
      </c>
      <c r="F129" s="37" t="s">
        <v>319</v>
      </c>
      <c r="G129" s="37" t="s">
        <v>320</v>
      </c>
      <c r="H129" s="37" t="s">
        <v>321</v>
      </c>
      <c r="I129" s="37" t="s">
        <v>322</v>
      </c>
      <c r="J129" s="37" t="s">
        <v>323</v>
      </c>
      <c r="K129" s="32" t="s">
        <v>324</v>
      </c>
      <c r="L129" s="31" t="s">
        <v>325</v>
      </c>
      <c r="M129" s="31" t="s">
        <v>326</v>
      </c>
      <c r="N129" s="31" t="s">
        <v>327</v>
      </c>
      <c r="O129" s="37" t="s">
        <v>35</v>
      </c>
      <c r="P129" s="37" t="s">
        <v>36</v>
      </c>
      <c r="Q129" s="33">
        <v>9428625</v>
      </c>
      <c r="R129" s="33">
        <v>11092500</v>
      </c>
      <c r="S129" s="33">
        <v>1663875</v>
      </c>
      <c r="T129" s="37" t="s">
        <v>185</v>
      </c>
      <c r="U129" s="35">
        <v>45197</v>
      </c>
      <c r="V129" s="35">
        <v>45454</v>
      </c>
      <c r="W129" s="35">
        <v>45209</v>
      </c>
      <c r="X129" s="50" t="s">
        <v>39</v>
      </c>
      <c r="Y129" s="34">
        <v>45482</v>
      </c>
      <c r="Z129" s="51" t="s">
        <v>45</v>
      </c>
    </row>
    <row r="130" spans="1:26" ht="21" outlineLevel="1" x14ac:dyDescent="0.35">
      <c r="A130" s="37">
        <v>2</v>
      </c>
      <c r="B130" s="37" t="s">
        <v>287</v>
      </c>
      <c r="C130" s="37" t="s">
        <v>288</v>
      </c>
      <c r="D130" s="37" t="s">
        <v>289</v>
      </c>
      <c r="E130" s="37" t="s">
        <v>318</v>
      </c>
      <c r="F130" s="37" t="s">
        <v>319</v>
      </c>
      <c r="G130" s="37" t="s">
        <v>320</v>
      </c>
      <c r="H130" s="37" t="s">
        <v>321</v>
      </c>
      <c r="I130" s="37" t="s">
        <v>322</v>
      </c>
      <c r="J130" s="37" t="s">
        <v>328</v>
      </c>
      <c r="K130" s="32" t="s">
        <v>329</v>
      </c>
      <c r="L130" s="31" t="s">
        <v>330</v>
      </c>
      <c r="M130" s="31" t="s">
        <v>331</v>
      </c>
      <c r="N130" s="31" t="s">
        <v>332</v>
      </c>
      <c r="O130" s="37">
        <v>1</v>
      </c>
      <c r="P130" s="37" t="s">
        <v>36</v>
      </c>
      <c r="Q130" s="33">
        <v>2500000</v>
      </c>
      <c r="R130" s="33">
        <v>2941177</v>
      </c>
      <c r="S130" s="33">
        <v>441177</v>
      </c>
      <c r="T130" s="37" t="s">
        <v>185</v>
      </c>
      <c r="U130" s="35">
        <v>45225</v>
      </c>
      <c r="V130" s="34">
        <v>45265</v>
      </c>
      <c r="W130" s="35">
        <v>45238</v>
      </c>
      <c r="X130" s="50" t="s">
        <v>39</v>
      </c>
      <c r="Y130" s="35">
        <v>45377</v>
      </c>
      <c r="Z130" s="69">
        <v>45408</v>
      </c>
    </row>
    <row r="131" spans="1:26" ht="21" outlineLevel="1" x14ac:dyDescent="0.35">
      <c r="A131" s="37">
        <v>2</v>
      </c>
      <c r="B131" s="37" t="s">
        <v>287</v>
      </c>
      <c r="C131" s="37" t="s">
        <v>288</v>
      </c>
      <c r="D131" s="37" t="s">
        <v>289</v>
      </c>
      <c r="E131" s="37" t="s">
        <v>318</v>
      </c>
      <c r="F131" s="37" t="s">
        <v>319</v>
      </c>
      <c r="G131" s="37" t="s">
        <v>320</v>
      </c>
      <c r="H131" s="37" t="s">
        <v>321</v>
      </c>
      <c r="I131" s="37" t="s">
        <v>322</v>
      </c>
      <c r="J131" s="37" t="s">
        <v>328</v>
      </c>
      <c r="K131" s="32" t="s">
        <v>329</v>
      </c>
      <c r="L131" s="31" t="s">
        <v>330</v>
      </c>
      <c r="M131" s="31" t="s">
        <v>331</v>
      </c>
      <c r="N131" s="31" t="s">
        <v>332</v>
      </c>
      <c r="O131" s="37">
        <v>2</v>
      </c>
      <c r="P131" s="37" t="s">
        <v>36</v>
      </c>
      <c r="Q131" s="33">
        <v>2500000</v>
      </c>
      <c r="R131" s="33">
        <v>2941177</v>
      </c>
      <c r="S131" s="33">
        <v>441177</v>
      </c>
      <c r="T131" s="37" t="s">
        <v>185</v>
      </c>
      <c r="U131" s="35">
        <v>45225</v>
      </c>
      <c r="V131" s="34">
        <v>45265</v>
      </c>
      <c r="W131" s="35">
        <v>45238</v>
      </c>
      <c r="X131" s="50" t="s">
        <v>39</v>
      </c>
      <c r="Y131" s="35">
        <v>45377</v>
      </c>
      <c r="Z131" s="69">
        <v>45411</v>
      </c>
    </row>
    <row r="132" spans="1:26" ht="21" outlineLevel="1" x14ac:dyDescent="0.35">
      <c r="A132" s="37">
        <v>2</v>
      </c>
      <c r="B132" s="37" t="s">
        <v>287</v>
      </c>
      <c r="C132" s="37" t="s">
        <v>288</v>
      </c>
      <c r="D132" s="37" t="s">
        <v>289</v>
      </c>
      <c r="E132" s="37" t="s">
        <v>318</v>
      </c>
      <c r="F132" s="37" t="s">
        <v>319</v>
      </c>
      <c r="G132" s="37" t="s">
        <v>320</v>
      </c>
      <c r="H132" s="37" t="s">
        <v>321</v>
      </c>
      <c r="I132" s="37" t="s">
        <v>322</v>
      </c>
      <c r="J132" s="37" t="s">
        <v>333</v>
      </c>
      <c r="K132" s="32" t="s">
        <v>334</v>
      </c>
      <c r="L132" s="31" t="s">
        <v>335</v>
      </c>
      <c r="M132" s="31" t="s">
        <v>336</v>
      </c>
      <c r="N132" s="31" t="s">
        <v>337</v>
      </c>
      <c r="O132" s="37">
        <v>1</v>
      </c>
      <c r="P132" s="37" t="s">
        <v>36</v>
      </c>
      <c r="Q132" s="33">
        <v>9243750</v>
      </c>
      <c r="R132" s="33">
        <v>10875000</v>
      </c>
      <c r="S132" s="33">
        <v>1631250</v>
      </c>
      <c r="T132" s="37" t="s">
        <v>185</v>
      </c>
      <c r="U132" s="34">
        <v>45021</v>
      </c>
      <c r="V132" s="34">
        <v>45078</v>
      </c>
      <c r="W132" s="35">
        <v>45028</v>
      </c>
      <c r="X132" s="50" t="s">
        <v>39</v>
      </c>
      <c r="Y132" s="35">
        <v>45120</v>
      </c>
      <c r="Z132" s="71">
        <v>45149</v>
      </c>
    </row>
    <row r="133" spans="1:26" ht="21" outlineLevel="1" x14ac:dyDescent="0.35">
      <c r="A133" s="37">
        <v>2</v>
      </c>
      <c r="B133" s="37" t="s">
        <v>287</v>
      </c>
      <c r="C133" s="37" t="s">
        <v>288</v>
      </c>
      <c r="D133" s="37" t="s">
        <v>289</v>
      </c>
      <c r="E133" s="37" t="s">
        <v>318</v>
      </c>
      <c r="F133" s="37" t="s">
        <v>319</v>
      </c>
      <c r="G133" s="37" t="s">
        <v>338</v>
      </c>
      <c r="H133" s="37" t="s">
        <v>321</v>
      </c>
      <c r="I133" s="37" t="s">
        <v>322</v>
      </c>
      <c r="J133" s="37" t="s">
        <v>340</v>
      </c>
      <c r="K133" s="32" t="s">
        <v>341</v>
      </c>
      <c r="L133" s="31" t="s">
        <v>342</v>
      </c>
      <c r="M133" s="31" t="s">
        <v>343</v>
      </c>
      <c r="N133" s="31" t="s">
        <v>344</v>
      </c>
      <c r="O133" s="37">
        <v>1</v>
      </c>
      <c r="P133" s="37" t="s">
        <v>36</v>
      </c>
      <c r="Q133" s="33">
        <v>4225717</v>
      </c>
      <c r="R133" s="33">
        <v>4971432</v>
      </c>
      <c r="S133" s="33">
        <v>745715</v>
      </c>
      <c r="T133" s="37" t="s">
        <v>185</v>
      </c>
      <c r="U133" s="35">
        <v>45169</v>
      </c>
      <c r="V133" s="35">
        <v>45205</v>
      </c>
      <c r="W133" s="35">
        <v>45174</v>
      </c>
      <c r="X133" s="50" t="s">
        <v>39</v>
      </c>
      <c r="Y133" s="34">
        <v>45307</v>
      </c>
      <c r="Z133" s="71">
        <v>45369</v>
      </c>
    </row>
    <row r="134" spans="1:26" ht="21" outlineLevel="1" x14ac:dyDescent="0.35">
      <c r="A134" s="37">
        <v>2</v>
      </c>
      <c r="B134" s="37" t="s">
        <v>287</v>
      </c>
      <c r="C134" s="37" t="s">
        <v>288</v>
      </c>
      <c r="D134" s="37" t="s">
        <v>289</v>
      </c>
      <c r="E134" s="37" t="s">
        <v>318</v>
      </c>
      <c r="F134" s="37" t="s">
        <v>319</v>
      </c>
      <c r="G134" s="37" t="s">
        <v>338</v>
      </c>
      <c r="H134" s="37" t="s">
        <v>321</v>
      </c>
      <c r="I134" s="37" t="s">
        <v>322</v>
      </c>
      <c r="J134" s="37" t="s">
        <v>340</v>
      </c>
      <c r="K134" s="32" t="s">
        <v>341</v>
      </c>
      <c r="L134" s="31" t="s">
        <v>342</v>
      </c>
      <c r="M134" s="31" t="s">
        <v>343</v>
      </c>
      <c r="N134" s="31" t="s">
        <v>344</v>
      </c>
      <c r="O134" s="37">
        <v>2</v>
      </c>
      <c r="P134" s="37" t="s">
        <v>36</v>
      </c>
      <c r="Q134" s="33">
        <v>845143</v>
      </c>
      <c r="R134" s="33">
        <v>994286</v>
      </c>
      <c r="S134" s="33">
        <v>149143</v>
      </c>
      <c r="T134" s="37" t="s">
        <v>185</v>
      </c>
      <c r="U134" s="35">
        <v>45169</v>
      </c>
      <c r="V134" s="35">
        <v>45205</v>
      </c>
      <c r="W134" s="35">
        <v>45174</v>
      </c>
      <c r="X134" s="50" t="s">
        <v>39</v>
      </c>
      <c r="Y134" s="34">
        <v>45307</v>
      </c>
      <c r="Z134" s="51" t="s">
        <v>88</v>
      </c>
    </row>
    <row r="135" spans="1:26" ht="31.5" outlineLevel="1" x14ac:dyDescent="0.35">
      <c r="A135" s="37">
        <v>2</v>
      </c>
      <c r="B135" s="37" t="s">
        <v>287</v>
      </c>
      <c r="C135" s="37" t="s">
        <v>288</v>
      </c>
      <c r="D135" s="37" t="s">
        <v>289</v>
      </c>
      <c r="E135" s="37" t="s">
        <v>318</v>
      </c>
      <c r="F135" s="37" t="s">
        <v>319</v>
      </c>
      <c r="G135" s="37" t="s">
        <v>320</v>
      </c>
      <c r="H135" s="37" t="s">
        <v>321</v>
      </c>
      <c r="I135" s="37" t="s">
        <v>322</v>
      </c>
      <c r="J135" s="37" t="s">
        <v>345</v>
      </c>
      <c r="K135" s="32" t="s">
        <v>346</v>
      </c>
      <c r="L135" s="31" t="s">
        <v>347</v>
      </c>
      <c r="M135" s="31" t="s">
        <v>348</v>
      </c>
      <c r="N135" s="31" t="s">
        <v>349</v>
      </c>
      <c r="O135" s="37">
        <v>1</v>
      </c>
      <c r="P135" s="37" t="s">
        <v>36</v>
      </c>
      <c r="Q135" s="33">
        <v>84801</v>
      </c>
      <c r="R135" s="33">
        <v>99766</v>
      </c>
      <c r="S135" s="33">
        <v>14965</v>
      </c>
      <c r="T135" s="37" t="s">
        <v>185</v>
      </c>
      <c r="U135" s="34">
        <v>44833</v>
      </c>
      <c r="V135" s="34">
        <v>44952</v>
      </c>
      <c r="W135" s="34">
        <v>44855</v>
      </c>
      <c r="X135" s="50" t="s">
        <v>39</v>
      </c>
      <c r="Y135" s="34">
        <v>45021</v>
      </c>
      <c r="Z135" s="69">
        <v>45072</v>
      </c>
    </row>
    <row r="136" spans="1:26" ht="31.5" outlineLevel="1" x14ac:dyDescent="0.35">
      <c r="A136" s="37">
        <v>2</v>
      </c>
      <c r="B136" s="37" t="s">
        <v>287</v>
      </c>
      <c r="C136" s="37" t="s">
        <v>288</v>
      </c>
      <c r="D136" s="37" t="s">
        <v>289</v>
      </c>
      <c r="E136" s="37" t="s">
        <v>318</v>
      </c>
      <c r="F136" s="37" t="s">
        <v>319</v>
      </c>
      <c r="G136" s="37" t="s">
        <v>320</v>
      </c>
      <c r="H136" s="37" t="s">
        <v>321</v>
      </c>
      <c r="I136" s="37" t="s">
        <v>322</v>
      </c>
      <c r="J136" s="37" t="s">
        <v>345</v>
      </c>
      <c r="K136" s="32" t="s">
        <v>346</v>
      </c>
      <c r="L136" s="31" t="s">
        <v>347</v>
      </c>
      <c r="M136" s="31" t="s">
        <v>348</v>
      </c>
      <c r="N136" s="31" t="s">
        <v>349</v>
      </c>
      <c r="O136" s="37">
        <v>2</v>
      </c>
      <c r="P136" s="37" t="s">
        <v>36</v>
      </c>
      <c r="Q136" s="33">
        <v>2157997</v>
      </c>
      <c r="R136" s="33">
        <v>2538820</v>
      </c>
      <c r="S136" s="33">
        <v>380823</v>
      </c>
      <c r="T136" s="37" t="s">
        <v>185</v>
      </c>
      <c r="U136" s="34">
        <v>44833</v>
      </c>
      <c r="V136" s="34">
        <v>44952</v>
      </c>
      <c r="W136" s="34">
        <v>44855</v>
      </c>
      <c r="X136" s="50" t="s">
        <v>39</v>
      </c>
      <c r="Y136" s="34">
        <v>45021</v>
      </c>
      <c r="Z136" s="69">
        <v>45133</v>
      </c>
    </row>
    <row r="137" spans="1:26" ht="15.75" customHeight="1" outlineLevel="1" x14ac:dyDescent="0.35">
      <c r="A137" s="61">
        <v>2</v>
      </c>
      <c r="B137" s="62" t="s">
        <v>287</v>
      </c>
      <c r="C137" s="62" t="s">
        <v>288</v>
      </c>
      <c r="D137" s="62" t="s">
        <v>289</v>
      </c>
      <c r="E137" s="62" t="s">
        <v>318</v>
      </c>
      <c r="F137" s="62" t="s">
        <v>319</v>
      </c>
      <c r="G137" s="62" t="s">
        <v>320</v>
      </c>
      <c r="H137" s="62" t="s">
        <v>321</v>
      </c>
      <c r="I137" s="62" t="s">
        <v>322</v>
      </c>
      <c r="J137" s="62" t="s">
        <v>345</v>
      </c>
      <c r="K137" s="63" t="s">
        <v>346</v>
      </c>
      <c r="L137" s="64" t="s">
        <v>347</v>
      </c>
      <c r="M137" s="64" t="s">
        <v>348</v>
      </c>
      <c r="N137" s="64" t="s">
        <v>349</v>
      </c>
      <c r="O137" s="62">
        <v>3</v>
      </c>
      <c r="P137" s="62" t="s">
        <v>36</v>
      </c>
      <c r="Q137" s="65">
        <v>667002</v>
      </c>
      <c r="R137" s="65">
        <v>784709</v>
      </c>
      <c r="S137" s="65">
        <v>117707</v>
      </c>
      <c r="T137" s="62" t="s">
        <v>185</v>
      </c>
      <c r="U137" s="80">
        <v>44833</v>
      </c>
      <c r="V137" s="80">
        <v>44952</v>
      </c>
      <c r="W137" s="80">
        <v>44855</v>
      </c>
      <c r="X137" s="66" t="s">
        <v>39</v>
      </c>
      <c r="Y137" s="80">
        <v>45021</v>
      </c>
      <c r="Z137" s="82">
        <v>45195</v>
      </c>
    </row>
    <row r="138" spans="1:26" ht="31.5" outlineLevel="1" x14ac:dyDescent="0.35">
      <c r="A138" s="37">
        <v>2</v>
      </c>
      <c r="B138" s="37" t="s">
        <v>287</v>
      </c>
      <c r="C138" s="37" t="s">
        <v>288</v>
      </c>
      <c r="D138" s="37" t="s">
        <v>289</v>
      </c>
      <c r="E138" s="37" t="s">
        <v>318</v>
      </c>
      <c r="F138" s="37" t="s">
        <v>319</v>
      </c>
      <c r="G138" s="37" t="s">
        <v>320</v>
      </c>
      <c r="H138" s="37" t="s">
        <v>321</v>
      </c>
      <c r="I138" s="37" t="s">
        <v>322</v>
      </c>
      <c r="J138" s="37" t="s">
        <v>345</v>
      </c>
      <c r="K138" s="32" t="s">
        <v>346</v>
      </c>
      <c r="L138" s="31" t="s">
        <v>347</v>
      </c>
      <c r="M138" s="31" t="s">
        <v>348</v>
      </c>
      <c r="N138" s="31" t="s">
        <v>349</v>
      </c>
      <c r="O138" s="37">
        <v>4</v>
      </c>
      <c r="P138" s="37" t="s">
        <v>36</v>
      </c>
      <c r="Q138" s="33">
        <v>9533420</v>
      </c>
      <c r="R138" s="33">
        <v>11215789</v>
      </c>
      <c r="S138" s="33">
        <v>1682369</v>
      </c>
      <c r="T138" s="37" t="s">
        <v>185</v>
      </c>
      <c r="U138" s="34">
        <v>44833</v>
      </c>
      <c r="V138" s="34">
        <v>44952</v>
      </c>
      <c r="W138" s="34">
        <v>44855</v>
      </c>
      <c r="X138" s="50" t="s">
        <v>39</v>
      </c>
      <c r="Y138" s="34">
        <v>45021</v>
      </c>
      <c r="Z138" s="69">
        <v>45352</v>
      </c>
    </row>
    <row r="139" spans="1:26" ht="21" outlineLevel="1" x14ac:dyDescent="0.35">
      <c r="A139" s="37">
        <v>2</v>
      </c>
      <c r="B139" s="37" t="s">
        <v>287</v>
      </c>
      <c r="C139" s="37" t="s">
        <v>288</v>
      </c>
      <c r="D139" s="37" t="s">
        <v>289</v>
      </c>
      <c r="E139" s="37" t="s">
        <v>318</v>
      </c>
      <c r="F139" s="37" t="s">
        <v>319</v>
      </c>
      <c r="G139" s="37" t="s">
        <v>320</v>
      </c>
      <c r="H139" s="37" t="s">
        <v>321</v>
      </c>
      <c r="I139" s="37" t="s">
        <v>322</v>
      </c>
      <c r="J139" s="37" t="s">
        <v>350</v>
      </c>
      <c r="K139" s="32" t="s">
        <v>351</v>
      </c>
      <c r="L139" s="31" t="s">
        <v>352</v>
      </c>
      <c r="M139" s="31" t="s">
        <v>353</v>
      </c>
      <c r="N139" s="31" t="s">
        <v>354</v>
      </c>
      <c r="O139" s="37" t="s">
        <v>35</v>
      </c>
      <c r="P139" s="37" t="s">
        <v>36</v>
      </c>
      <c r="Q139" s="33">
        <v>2822173</v>
      </c>
      <c r="R139" s="33">
        <v>3320204</v>
      </c>
      <c r="S139" s="33">
        <v>498031</v>
      </c>
      <c r="T139" s="37" t="s">
        <v>185</v>
      </c>
      <c r="U139" s="35">
        <v>45169</v>
      </c>
      <c r="V139" s="34">
        <v>45195</v>
      </c>
      <c r="W139" s="35">
        <v>45175</v>
      </c>
      <c r="X139" s="50" t="s">
        <v>39</v>
      </c>
      <c r="Y139" s="35">
        <v>45328</v>
      </c>
      <c r="Z139" s="71">
        <v>45363</v>
      </c>
    </row>
    <row r="140" spans="1:26" outlineLevel="1" x14ac:dyDescent="0.35">
      <c r="A140" s="37">
        <v>2</v>
      </c>
      <c r="B140" s="37" t="s">
        <v>355</v>
      </c>
      <c r="C140" s="37" t="s">
        <v>356</v>
      </c>
      <c r="D140" s="37" t="s">
        <v>357</v>
      </c>
      <c r="E140" s="37" t="s">
        <v>358</v>
      </c>
      <c r="F140" s="37" t="s">
        <v>359</v>
      </c>
      <c r="G140" s="37" t="s">
        <v>360</v>
      </c>
      <c r="H140" s="37" t="s">
        <v>361</v>
      </c>
      <c r="I140" s="37" t="s">
        <v>362</v>
      </c>
      <c r="J140" s="37" t="s">
        <v>373</v>
      </c>
      <c r="K140" s="32" t="s">
        <v>374</v>
      </c>
      <c r="L140" s="31" t="s">
        <v>375</v>
      </c>
      <c r="M140" s="31" t="s">
        <v>374</v>
      </c>
      <c r="N140" s="31" t="s">
        <v>375</v>
      </c>
      <c r="O140" s="37" t="s">
        <v>35</v>
      </c>
      <c r="P140" s="37" t="s">
        <v>36</v>
      </c>
      <c r="Q140" s="33">
        <v>22492390</v>
      </c>
      <c r="R140" s="33">
        <v>26461636</v>
      </c>
      <c r="S140" s="33">
        <v>3969246</v>
      </c>
      <c r="T140" s="37" t="s">
        <v>204</v>
      </c>
      <c r="U140" s="35">
        <v>45260</v>
      </c>
      <c r="V140" s="35">
        <v>45321</v>
      </c>
      <c r="W140" s="34">
        <v>45294</v>
      </c>
      <c r="X140" s="50" t="s">
        <v>39</v>
      </c>
      <c r="Y140" s="34">
        <v>45482</v>
      </c>
      <c r="Z140" s="51" t="s">
        <v>46</v>
      </c>
    </row>
    <row r="141" spans="1:26" outlineLevel="1" x14ac:dyDescent="0.35">
      <c r="A141" s="37">
        <v>2</v>
      </c>
      <c r="B141" s="37" t="s">
        <v>355</v>
      </c>
      <c r="C141" s="37" t="s">
        <v>356</v>
      </c>
      <c r="D141" s="37" t="s">
        <v>357</v>
      </c>
      <c r="E141" s="37" t="s">
        <v>358</v>
      </c>
      <c r="F141" s="37" t="s">
        <v>359</v>
      </c>
      <c r="G141" s="37" t="s">
        <v>360</v>
      </c>
      <c r="H141" s="37" t="s">
        <v>361</v>
      </c>
      <c r="I141" s="37" t="s">
        <v>362</v>
      </c>
      <c r="J141" s="37" t="s">
        <v>376</v>
      </c>
      <c r="K141" s="32" t="s">
        <v>377</v>
      </c>
      <c r="L141" s="31" t="s">
        <v>378</v>
      </c>
      <c r="M141" s="31" t="s">
        <v>377</v>
      </c>
      <c r="N141" s="31" t="s">
        <v>378</v>
      </c>
      <c r="O141" s="37" t="s">
        <v>35</v>
      </c>
      <c r="P141" s="37" t="s">
        <v>36</v>
      </c>
      <c r="Q141" s="33">
        <v>0</v>
      </c>
      <c r="R141" s="33">
        <v>0</v>
      </c>
      <c r="S141" s="33">
        <v>0</v>
      </c>
      <c r="T141" s="37" t="s">
        <v>204</v>
      </c>
      <c r="U141" s="34">
        <v>45106</v>
      </c>
      <c r="V141" s="34">
        <v>45180</v>
      </c>
      <c r="W141" s="35">
        <v>45124</v>
      </c>
      <c r="X141" s="50" t="s">
        <v>39</v>
      </c>
      <c r="Y141" s="35">
        <v>45300</v>
      </c>
      <c r="Z141" s="51" t="s">
        <v>46</v>
      </c>
    </row>
    <row r="142" spans="1:26" ht="31.5" outlineLevel="1" x14ac:dyDescent="0.35">
      <c r="A142" s="37">
        <v>3</v>
      </c>
      <c r="B142" s="37" t="s">
        <v>409</v>
      </c>
      <c r="C142" s="37" t="s">
        <v>410</v>
      </c>
      <c r="D142" s="37" t="s">
        <v>411</v>
      </c>
      <c r="E142" s="37" t="s">
        <v>412</v>
      </c>
      <c r="F142" s="37" t="s">
        <v>413</v>
      </c>
      <c r="G142" s="37"/>
      <c r="H142" s="37" t="s">
        <v>415</v>
      </c>
      <c r="I142" s="37"/>
      <c r="J142" s="37" t="s">
        <v>453</v>
      </c>
      <c r="K142" s="32" t="s">
        <v>454</v>
      </c>
      <c r="L142" s="31"/>
      <c r="M142" s="31" t="s">
        <v>454</v>
      </c>
      <c r="N142" s="31"/>
      <c r="O142" s="37" t="s">
        <v>35</v>
      </c>
      <c r="P142" s="37" t="s">
        <v>268</v>
      </c>
      <c r="Q142" s="33">
        <v>36069064</v>
      </c>
      <c r="R142" s="33">
        <v>42434195</v>
      </c>
      <c r="S142" s="33">
        <v>6365131</v>
      </c>
      <c r="T142" s="37" t="s">
        <v>452</v>
      </c>
      <c r="U142" s="44" t="s">
        <v>245</v>
      </c>
      <c r="V142" s="44" t="s">
        <v>245</v>
      </c>
      <c r="W142" s="34" t="s">
        <v>38</v>
      </c>
      <c r="X142" s="50" t="s">
        <v>39</v>
      </c>
      <c r="Y142" s="35">
        <v>45377</v>
      </c>
      <c r="Z142" s="69">
        <v>45439</v>
      </c>
    </row>
    <row r="143" spans="1:26" outlineLevel="1" x14ac:dyDescent="0.35">
      <c r="A143" s="37">
        <v>4</v>
      </c>
      <c r="B143" s="37" t="s">
        <v>455</v>
      </c>
      <c r="C143" s="37" t="s">
        <v>456</v>
      </c>
      <c r="D143" s="37" t="s">
        <v>457</v>
      </c>
      <c r="E143" s="37" t="s">
        <v>458</v>
      </c>
      <c r="F143" s="37" t="s">
        <v>459</v>
      </c>
      <c r="G143" s="37" t="s">
        <v>460</v>
      </c>
      <c r="H143" s="37" t="s">
        <v>461</v>
      </c>
      <c r="I143" s="37" t="s">
        <v>462</v>
      </c>
      <c r="J143" s="37" t="s">
        <v>463</v>
      </c>
      <c r="K143" s="32" t="s">
        <v>464</v>
      </c>
      <c r="L143" s="31" t="s">
        <v>465</v>
      </c>
      <c r="M143" s="31" t="s">
        <v>464</v>
      </c>
      <c r="N143" s="31" t="s">
        <v>465</v>
      </c>
      <c r="O143" s="37">
        <v>1</v>
      </c>
      <c r="P143" s="37" t="s">
        <v>36</v>
      </c>
      <c r="Q143" s="33">
        <v>70352588</v>
      </c>
      <c r="R143" s="33">
        <v>82767751</v>
      </c>
      <c r="S143" s="33">
        <v>12415163</v>
      </c>
      <c r="T143" s="37" t="s">
        <v>339</v>
      </c>
      <c r="U143" s="34">
        <v>44833</v>
      </c>
      <c r="V143" s="34">
        <v>44952</v>
      </c>
      <c r="W143" s="34">
        <v>45009</v>
      </c>
      <c r="X143" s="50" t="s">
        <v>39</v>
      </c>
      <c r="Y143" s="35">
        <v>45153</v>
      </c>
      <c r="Z143" s="69">
        <v>45205</v>
      </c>
    </row>
    <row r="144" spans="1:26" outlineLevel="1" x14ac:dyDescent="0.35">
      <c r="A144" s="37">
        <v>4</v>
      </c>
      <c r="B144" s="37" t="s">
        <v>455</v>
      </c>
      <c r="C144" s="37" t="s">
        <v>456</v>
      </c>
      <c r="D144" s="37" t="s">
        <v>457</v>
      </c>
      <c r="E144" s="37" t="s">
        <v>458</v>
      </c>
      <c r="F144" s="37" t="s">
        <v>459</v>
      </c>
      <c r="G144" s="37" t="s">
        <v>460</v>
      </c>
      <c r="H144" s="37" t="s">
        <v>461</v>
      </c>
      <c r="I144" s="37" t="s">
        <v>462</v>
      </c>
      <c r="J144" s="37" t="s">
        <v>463</v>
      </c>
      <c r="K144" s="32" t="s">
        <v>464</v>
      </c>
      <c r="L144" s="31" t="s">
        <v>465</v>
      </c>
      <c r="M144" s="31" t="s">
        <v>464</v>
      </c>
      <c r="N144" s="31" t="s">
        <v>465</v>
      </c>
      <c r="O144" s="37">
        <v>2</v>
      </c>
      <c r="P144" s="37" t="s">
        <v>36</v>
      </c>
      <c r="Q144" s="33">
        <v>12826335</v>
      </c>
      <c r="R144" s="33">
        <v>15089807</v>
      </c>
      <c r="S144" s="33">
        <v>2263472</v>
      </c>
      <c r="T144" s="37" t="s">
        <v>339</v>
      </c>
      <c r="U144" s="35">
        <v>45225</v>
      </c>
      <c r="V144" s="34">
        <v>45429</v>
      </c>
      <c r="W144" s="34">
        <v>45344</v>
      </c>
      <c r="X144" s="50" t="s">
        <v>39</v>
      </c>
      <c r="Y144" s="35">
        <v>45412</v>
      </c>
      <c r="Z144" s="69">
        <v>45457</v>
      </c>
    </row>
    <row r="145" spans="1:26" ht="21" outlineLevel="1" x14ac:dyDescent="0.35">
      <c r="A145" s="37">
        <v>4</v>
      </c>
      <c r="B145" s="37" t="s">
        <v>455</v>
      </c>
      <c r="C145" s="37" t="s">
        <v>456</v>
      </c>
      <c r="D145" s="37" t="s">
        <v>457</v>
      </c>
      <c r="E145" s="37" t="s">
        <v>458</v>
      </c>
      <c r="F145" s="37" t="s">
        <v>459</v>
      </c>
      <c r="G145" s="37" t="s">
        <v>460</v>
      </c>
      <c r="H145" s="37" t="s">
        <v>461</v>
      </c>
      <c r="I145" s="37" t="s">
        <v>462</v>
      </c>
      <c r="J145" s="37" t="s">
        <v>463</v>
      </c>
      <c r="K145" s="32" t="s">
        <v>464</v>
      </c>
      <c r="L145" s="31" t="s">
        <v>465</v>
      </c>
      <c r="M145" s="31" t="s">
        <v>464</v>
      </c>
      <c r="N145" s="31" t="s">
        <v>465</v>
      </c>
      <c r="O145" s="37">
        <v>5</v>
      </c>
      <c r="P145" s="37" t="s">
        <v>36</v>
      </c>
      <c r="Q145" s="33">
        <v>69311729</v>
      </c>
      <c r="R145" s="33">
        <v>81543211</v>
      </c>
      <c r="S145" s="33">
        <v>12231482</v>
      </c>
      <c r="T145" s="37" t="s">
        <v>339</v>
      </c>
      <c r="U145" s="34" t="s">
        <v>233</v>
      </c>
      <c r="V145" s="34" t="s">
        <v>233</v>
      </c>
      <c r="W145" s="34" t="s">
        <v>233</v>
      </c>
      <c r="X145" s="50" t="s">
        <v>39</v>
      </c>
      <c r="Y145" s="34" t="s">
        <v>59</v>
      </c>
      <c r="Z145" s="69">
        <v>45292</v>
      </c>
    </row>
    <row r="146" spans="1:26" ht="21" outlineLevel="1" x14ac:dyDescent="0.35">
      <c r="A146" s="37">
        <v>4</v>
      </c>
      <c r="B146" s="37" t="s">
        <v>455</v>
      </c>
      <c r="C146" s="37" t="s">
        <v>456</v>
      </c>
      <c r="D146" s="37" t="s">
        <v>457</v>
      </c>
      <c r="E146" s="37" t="s">
        <v>458</v>
      </c>
      <c r="F146" s="37" t="s">
        <v>459</v>
      </c>
      <c r="G146" s="37" t="s">
        <v>460</v>
      </c>
      <c r="H146" s="37" t="s">
        <v>461</v>
      </c>
      <c r="I146" s="37" t="s">
        <v>462</v>
      </c>
      <c r="J146" s="37" t="s">
        <v>480</v>
      </c>
      <c r="K146" s="32" t="s">
        <v>481</v>
      </c>
      <c r="L146" s="31" t="s">
        <v>482</v>
      </c>
      <c r="M146" s="31" t="s">
        <v>481</v>
      </c>
      <c r="N146" s="31" t="s">
        <v>482</v>
      </c>
      <c r="O146" s="37" t="s">
        <v>35</v>
      </c>
      <c r="P146" s="37" t="s">
        <v>36</v>
      </c>
      <c r="Q146" s="33">
        <v>10461001</v>
      </c>
      <c r="R146" s="33">
        <v>12307060</v>
      </c>
      <c r="S146" s="33">
        <v>1846059</v>
      </c>
      <c r="T146" s="37" t="s">
        <v>339</v>
      </c>
      <c r="U146" s="34">
        <v>44959</v>
      </c>
      <c r="V146" s="34">
        <v>45086</v>
      </c>
      <c r="W146" s="34">
        <v>45009</v>
      </c>
      <c r="X146" s="50" t="s">
        <v>39</v>
      </c>
      <c r="Y146" s="35">
        <v>45153</v>
      </c>
      <c r="Z146" s="69">
        <v>45224</v>
      </c>
    </row>
    <row r="147" spans="1:26" ht="21" outlineLevel="1" x14ac:dyDescent="0.35">
      <c r="A147" s="37">
        <v>4</v>
      </c>
      <c r="B147" s="37" t="s">
        <v>455</v>
      </c>
      <c r="C147" s="37" t="s">
        <v>456</v>
      </c>
      <c r="D147" s="37" t="s">
        <v>457</v>
      </c>
      <c r="E147" s="37" t="s">
        <v>483</v>
      </c>
      <c r="F147" s="37" t="s">
        <v>484</v>
      </c>
      <c r="G147" s="37" t="s">
        <v>485</v>
      </c>
      <c r="H147" s="37" t="s">
        <v>486</v>
      </c>
      <c r="I147" s="37" t="s">
        <v>487</v>
      </c>
      <c r="J147" s="37" t="s">
        <v>488</v>
      </c>
      <c r="K147" s="32" t="s">
        <v>489</v>
      </c>
      <c r="L147" s="31" t="s">
        <v>490</v>
      </c>
      <c r="M147" s="31" t="s">
        <v>491</v>
      </c>
      <c r="N147" s="31" t="s">
        <v>492</v>
      </c>
      <c r="O147" s="37" t="s">
        <v>35</v>
      </c>
      <c r="P147" s="37" t="s">
        <v>493</v>
      </c>
      <c r="Q147" s="33">
        <v>11207658</v>
      </c>
      <c r="R147" s="33">
        <v>13185480</v>
      </c>
      <c r="S147" s="33">
        <v>1977822</v>
      </c>
      <c r="T147" s="37" t="s">
        <v>339</v>
      </c>
      <c r="U147" s="34">
        <v>44833</v>
      </c>
      <c r="V147" s="34">
        <v>44952</v>
      </c>
      <c r="W147" s="35">
        <v>45112</v>
      </c>
      <c r="X147" s="50" t="s">
        <v>39</v>
      </c>
      <c r="Y147" s="35">
        <v>45258</v>
      </c>
      <c r="Z147" s="69">
        <v>45294</v>
      </c>
    </row>
    <row r="148" spans="1:26" ht="21" outlineLevel="1" x14ac:dyDescent="0.35">
      <c r="A148" s="37">
        <v>4</v>
      </c>
      <c r="B148" s="37" t="s">
        <v>455</v>
      </c>
      <c r="C148" s="37" t="s">
        <v>456</v>
      </c>
      <c r="D148" s="37" t="s">
        <v>457</v>
      </c>
      <c r="E148" s="37" t="s">
        <v>483</v>
      </c>
      <c r="F148" s="37" t="s">
        <v>484</v>
      </c>
      <c r="G148" s="37" t="s">
        <v>485</v>
      </c>
      <c r="H148" s="37" t="s">
        <v>486</v>
      </c>
      <c r="I148" s="37" t="s">
        <v>487</v>
      </c>
      <c r="J148" s="37" t="s">
        <v>494</v>
      </c>
      <c r="K148" s="32" t="s">
        <v>495</v>
      </c>
      <c r="L148" s="31" t="s">
        <v>496</v>
      </c>
      <c r="M148" s="31" t="s">
        <v>497</v>
      </c>
      <c r="N148" s="31" t="s">
        <v>498</v>
      </c>
      <c r="O148" s="37" t="s">
        <v>35</v>
      </c>
      <c r="P148" s="37" t="s">
        <v>493</v>
      </c>
      <c r="Q148" s="33">
        <v>12575937</v>
      </c>
      <c r="R148" s="33">
        <v>14795220</v>
      </c>
      <c r="S148" s="33">
        <v>2219283</v>
      </c>
      <c r="T148" s="37" t="s">
        <v>339</v>
      </c>
      <c r="U148" s="34">
        <v>45071</v>
      </c>
      <c r="V148" s="34">
        <v>45111</v>
      </c>
      <c r="W148" s="34">
        <v>45107</v>
      </c>
      <c r="X148" s="50" t="s">
        <v>39</v>
      </c>
      <c r="Y148" s="35">
        <v>45482</v>
      </c>
      <c r="Z148" s="51" t="s">
        <v>46</v>
      </c>
    </row>
    <row r="149" spans="1:26" ht="31.5" outlineLevel="1" x14ac:dyDescent="0.35">
      <c r="A149" s="37">
        <v>4</v>
      </c>
      <c r="B149" s="37" t="s">
        <v>455</v>
      </c>
      <c r="C149" s="37" t="s">
        <v>456</v>
      </c>
      <c r="D149" s="37" t="s">
        <v>457</v>
      </c>
      <c r="E149" s="37" t="s">
        <v>483</v>
      </c>
      <c r="F149" s="37" t="s">
        <v>484</v>
      </c>
      <c r="G149" s="37" t="s">
        <v>485</v>
      </c>
      <c r="H149" s="37" t="s">
        <v>486</v>
      </c>
      <c r="I149" s="37" t="s">
        <v>487</v>
      </c>
      <c r="J149" s="37" t="s">
        <v>504</v>
      </c>
      <c r="K149" s="32" t="s">
        <v>505</v>
      </c>
      <c r="L149" s="31" t="s">
        <v>506</v>
      </c>
      <c r="M149" s="31" t="s">
        <v>507</v>
      </c>
      <c r="N149" s="31" t="s">
        <v>508</v>
      </c>
      <c r="O149" s="37" t="s">
        <v>35</v>
      </c>
      <c r="P149" s="37" t="s">
        <v>493</v>
      </c>
      <c r="Q149" s="33">
        <v>443700</v>
      </c>
      <c r="R149" s="33">
        <v>522000</v>
      </c>
      <c r="S149" s="33">
        <v>78300</v>
      </c>
      <c r="T149" s="37" t="s">
        <v>339</v>
      </c>
      <c r="U149" s="35">
        <v>45351</v>
      </c>
      <c r="V149" s="34">
        <v>45384</v>
      </c>
      <c r="W149" s="35">
        <v>45352</v>
      </c>
      <c r="X149" s="50" t="s">
        <v>39</v>
      </c>
      <c r="Y149" s="35">
        <v>45447</v>
      </c>
      <c r="Z149" s="69">
        <v>45478</v>
      </c>
    </row>
    <row r="150" spans="1:26" ht="31.5" outlineLevel="1" x14ac:dyDescent="0.35">
      <c r="A150" s="37">
        <v>4</v>
      </c>
      <c r="B150" s="37" t="s">
        <v>455</v>
      </c>
      <c r="C150" s="37" t="s">
        <v>456</v>
      </c>
      <c r="D150" s="37" t="s">
        <v>457</v>
      </c>
      <c r="E150" s="37" t="s">
        <v>483</v>
      </c>
      <c r="F150" s="37" t="s">
        <v>484</v>
      </c>
      <c r="G150" s="37" t="s">
        <v>485</v>
      </c>
      <c r="H150" s="37" t="s">
        <v>486</v>
      </c>
      <c r="I150" s="37" t="s">
        <v>487</v>
      </c>
      <c r="J150" s="37" t="s">
        <v>509</v>
      </c>
      <c r="K150" s="32" t="s">
        <v>510</v>
      </c>
      <c r="L150" s="31" t="s">
        <v>511</v>
      </c>
      <c r="M150" s="31" t="s">
        <v>512</v>
      </c>
      <c r="N150" s="31" t="s">
        <v>513</v>
      </c>
      <c r="O150" s="37" t="s">
        <v>35</v>
      </c>
      <c r="P150" s="37" t="s">
        <v>493</v>
      </c>
      <c r="Q150" s="33">
        <v>5686755</v>
      </c>
      <c r="R150" s="33">
        <v>6690300</v>
      </c>
      <c r="S150" s="33">
        <v>1003545</v>
      </c>
      <c r="T150" s="37" t="s">
        <v>339</v>
      </c>
      <c r="U150" s="34">
        <v>45071</v>
      </c>
      <c r="V150" s="34">
        <v>45111</v>
      </c>
      <c r="W150" s="34">
        <v>45042</v>
      </c>
      <c r="X150" s="50" t="s">
        <v>39</v>
      </c>
      <c r="Y150" s="35">
        <v>45153</v>
      </c>
      <c r="Z150" s="69">
        <v>45190</v>
      </c>
    </row>
    <row r="151" spans="1:26" ht="21" outlineLevel="1" x14ac:dyDescent="0.35">
      <c r="A151" s="37">
        <v>4</v>
      </c>
      <c r="B151" s="37" t="s">
        <v>455</v>
      </c>
      <c r="C151" s="37" t="s">
        <v>456</v>
      </c>
      <c r="D151" s="37" t="s">
        <v>457</v>
      </c>
      <c r="E151" s="37" t="s">
        <v>483</v>
      </c>
      <c r="F151" s="37" t="s">
        <v>484</v>
      </c>
      <c r="G151" s="37" t="s">
        <v>485</v>
      </c>
      <c r="H151" s="37" t="s">
        <v>486</v>
      </c>
      <c r="I151" s="37" t="s">
        <v>487</v>
      </c>
      <c r="J151" s="37" t="s">
        <v>514</v>
      </c>
      <c r="K151" s="32" t="s">
        <v>515</v>
      </c>
      <c r="L151" s="31" t="s">
        <v>516</v>
      </c>
      <c r="M151" s="31" t="s">
        <v>517</v>
      </c>
      <c r="N151" s="31" t="s">
        <v>518</v>
      </c>
      <c r="O151" s="37" t="s">
        <v>35</v>
      </c>
      <c r="P151" s="37" t="s">
        <v>493</v>
      </c>
      <c r="Q151" s="33">
        <v>14790000</v>
      </c>
      <c r="R151" s="33">
        <v>17400000</v>
      </c>
      <c r="S151" s="33">
        <v>2610000</v>
      </c>
      <c r="T151" s="37" t="s">
        <v>339</v>
      </c>
      <c r="U151" s="35">
        <v>45197</v>
      </c>
      <c r="V151" s="35">
        <v>45232</v>
      </c>
      <c r="W151" s="35">
        <v>45174</v>
      </c>
      <c r="X151" s="50" t="s">
        <v>39</v>
      </c>
      <c r="Y151" s="35">
        <v>45279</v>
      </c>
      <c r="Z151" s="69">
        <v>45321</v>
      </c>
    </row>
    <row r="152" spans="1:26" outlineLevel="1" x14ac:dyDescent="0.35">
      <c r="A152" s="37">
        <v>4</v>
      </c>
      <c r="B152" s="37" t="s">
        <v>455</v>
      </c>
      <c r="C152" s="37" t="s">
        <v>456</v>
      </c>
      <c r="D152" s="37" t="s">
        <v>457</v>
      </c>
      <c r="E152" s="37" t="s">
        <v>483</v>
      </c>
      <c r="F152" s="37" t="s">
        <v>484</v>
      </c>
      <c r="G152" s="37" t="s">
        <v>485</v>
      </c>
      <c r="H152" s="37" t="s">
        <v>486</v>
      </c>
      <c r="I152" s="37" t="s">
        <v>487</v>
      </c>
      <c r="J152" s="37" t="s">
        <v>519</v>
      </c>
      <c r="K152" s="32" t="s">
        <v>520</v>
      </c>
      <c r="L152" s="31" t="s">
        <v>521</v>
      </c>
      <c r="M152" s="31" t="s">
        <v>520</v>
      </c>
      <c r="N152" s="31" t="s">
        <v>521</v>
      </c>
      <c r="O152" s="37" t="s">
        <v>35</v>
      </c>
      <c r="P152" s="37" t="s">
        <v>493</v>
      </c>
      <c r="Q152" s="33">
        <v>2588250</v>
      </c>
      <c r="R152" s="33">
        <v>3045000</v>
      </c>
      <c r="S152" s="33">
        <v>456750</v>
      </c>
      <c r="T152" s="37" t="s">
        <v>339</v>
      </c>
      <c r="U152" s="35">
        <v>45197</v>
      </c>
      <c r="V152" s="35">
        <v>45232</v>
      </c>
      <c r="W152" s="35">
        <v>45188</v>
      </c>
      <c r="X152" s="50" t="s">
        <v>39</v>
      </c>
      <c r="Y152" s="35">
        <v>45279</v>
      </c>
      <c r="Z152" s="69">
        <v>45321</v>
      </c>
    </row>
    <row r="153" spans="1:26" ht="31.5" outlineLevel="1" x14ac:dyDescent="0.35">
      <c r="A153" s="37">
        <v>4</v>
      </c>
      <c r="B153" s="37" t="s">
        <v>527</v>
      </c>
      <c r="C153" s="37" t="s">
        <v>528</v>
      </c>
      <c r="D153" s="37" t="s">
        <v>529</v>
      </c>
      <c r="E153" s="37" t="s">
        <v>530</v>
      </c>
      <c r="F153" s="37" t="s">
        <v>545</v>
      </c>
      <c r="G153" s="37" t="s">
        <v>532</v>
      </c>
      <c r="H153" s="37" t="s">
        <v>533</v>
      </c>
      <c r="I153" s="37" t="s">
        <v>534</v>
      </c>
      <c r="J153" s="37" t="s">
        <v>546</v>
      </c>
      <c r="K153" s="32" t="s">
        <v>547</v>
      </c>
      <c r="L153" s="31" t="s">
        <v>548</v>
      </c>
      <c r="M153" s="31" t="s">
        <v>549</v>
      </c>
      <c r="N153" s="31" t="s">
        <v>550</v>
      </c>
      <c r="O153" s="37" t="s">
        <v>35</v>
      </c>
      <c r="P153" s="37" t="s">
        <v>36</v>
      </c>
      <c r="Q153" s="33">
        <v>14790000</v>
      </c>
      <c r="R153" s="33">
        <v>17400000</v>
      </c>
      <c r="S153" s="33">
        <v>2610000</v>
      </c>
      <c r="T153" s="37" t="s">
        <v>37</v>
      </c>
      <c r="U153" s="34">
        <v>45106</v>
      </c>
      <c r="V153" s="34">
        <v>45156</v>
      </c>
      <c r="W153" s="34">
        <v>45098</v>
      </c>
      <c r="X153" s="50" t="s">
        <v>39</v>
      </c>
      <c r="Y153" s="35">
        <v>45244</v>
      </c>
      <c r="Z153" s="69">
        <v>45359</v>
      </c>
    </row>
    <row r="154" spans="1:26" ht="31.5" outlineLevel="1" x14ac:dyDescent="0.35">
      <c r="A154" s="37">
        <v>4</v>
      </c>
      <c r="B154" s="37" t="s">
        <v>527</v>
      </c>
      <c r="C154" s="37" t="s">
        <v>528</v>
      </c>
      <c r="D154" s="37" t="s">
        <v>529</v>
      </c>
      <c r="E154" s="37" t="s">
        <v>530</v>
      </c>
      <c r="F154" s="37" t="s">
        <v>531</v>
      </c>
      <c r="G154" s="37" t="s">
        <v>532</v>
      </c>
      <c r="H154" s="37" t="s">
        <v>533</v>
      </c>
      <c r="I154" s="37" t="s">
        <v>534</v>
      </c>
      <c r="J154" s="37" t="s">
        <v>556</v>
      </c>
      <c r="K154" s="32" t="s">
        <v>557</v>
      </c>
      <c r="L154" s="31" t="s">
        <v>558</v>
      </c>
      <c r="M154" s="31" t="s">
        <v>559</v>
      </c>
      <c r="N154" s="31" t="s">
        <v>560</v>
      </c>
      <c r="O154" s="37">
        <v>1</v>
      </c>
      <c r="P154" s="37" t="s">
        <v>36</v>
      </c>
      <c r="Q154" s="33">
        <v>21250000</v>
      </c>
      <c r="R154" s="33">
        <v>25000000</v>
      </c>
      <c r="S154" s="33">
        <v>3750000</v>
      </c>
      <c r="T154" s="37" t="s">
        <v>37</v>
      </c>
      <c r="U154" s="34">
        <v>45281</v>
      </c>
      <c r="V154" s="35">
        <v>45341</v>
      </c>
      <c r="W154" s="35">
        <v>45267</v>
      </c>
      <c r="X154" s="50" t="s">
        <v>39</v>
      </c>
      <c r="Y154" s="35">
        <v>45461</v>
      </c>
      <c r="Z154" s="51" t="s">
        <v>46</v>
      </c>
    </row>
    <row r="155" spans="1:26" ht="31.5" outlineLevel="1" x14ac:dyDescent="0.35">
      <c r="A155" s="37">
        <v>4</v>
      </c>
      <c r="B155" s="37" t="s">
        <v>527</v>
      </c>
      <c r="C155" s="37" t="s">
        <v>528</v>
      </c>
      <c r="D155" s="37" t="s">
        <v>529</v>
      </c>
      <c r="E155" s="37" t="s">
        <v>530</v>
      </c>
      <c r="F155" s="37" t="s">
        <v>531</v>
      </c>
      <c r="G155" s="37" t="s">
        <v>532</v>
      </c>
      <c r="H155" s="37" t="s">
        <v>533</v>
      </c>
      <c r="I155" s="37" t="s">
        <v>534</v>
      </c>
      <c r="J155" s="37" t="s">
        <v>562</v>
      </c>
      <c r="K155" s="32" t="s">
        <v>563</v>
      </c>
      <c r="L155" s="31" t="s">
        <v>564</v>
      </c>
      <c r="M155" s="31" t="s">
        <v>565</v>
      </c>
      <c r="N155" s="31" t="s">
        <v>566</v>
      </c>
      <c r="O155" s="37">
        <v>1</v>
      </c>
      <c r="P155" s="37" t="s">
        <v>36</v>
      </c>
      <c r="Q155" s="68">
        <v>21644414</v>
      </c>
      <c r="R155" s="68">
        <v>25464017</v>
      </c>
      <c r="S155" s="68">
        <v>3819603</v>
      </c>
      <c r="T155" s="37" t="s">
        <v>37</v>
      </c>
      <c r="U155" s="44" t="s">
        <v>245</v>
      </c>
      <c r="V155" s="44" t="s">
        <v>245</v>
      </c>
      <c r="W155" s="35">
        <v>45378</v>
      </c>
      <c r="X155" s="50" t="s">
        <v>39</v>
      </c>
      <c r="Y155" s="35">
        <v>45461</v>
      </c>
      <c r="Z155" s="51" t="s">
        <v>45</v>
      </c>
    </row>
    <row r="156" spans="1:26" ht="31.5" outlineLevel="1" x14ac:dyDescent="0.35">
      <c r="A156" s="37">
        <v>4</v>
      </c>
      <c r="B156" s="37" t="s">
        <v>527</v>
      </c>
      <c r="C156" s="37" t="s">
        <v>528</v>
      </c>
      <c r="D156" s="37" t="s">
        <v>529</v>
      </c>
      <c r="E156" s="37" t="s">
        <v>530</v>
      </c>
      <c r="F156" s="37" t="s">
        <v>531</v>
      </c>
      <c r="G156" s="37" t="s">
        <v>532</v>
      </c>
      <c r="H156" s="37" t="s">
        <v>533</v>
      </c>
      <c r="I156" s="37" t="s">
        <v>534</v>
      </c>
      <c r="J156" s="37" t="s">
        <v>562</v>
      </c>
      <c r="K156" s="32" t="s">
        <v>563</v>
      </c>
      <c r="L156" s="31" t="s">
        <v>564</v>
      </c>
      <c r="M156" s="31" t="s">
        <v>565</v>
      </c>
      <c r="N156" s="31" t="s">
        <v>566</v>
      </c>
      <c r="O156" s="37">
        <v>2</v>
      </c>
      <c r="P156" s="37" t="s">
        <v>36</v>
      </c>
      <c r="Q156" s="33">
        <v>7395000</v>
      </c>
      <c r="R156" s="33">
        <v>8700000</v>
      </c>
      <c r="S156" s="33">
        <v>1305000</v>
      </c>
      <c r="T156" s="37" t="s">
        <v>37</v>
      </c>
      <c r="U156" s="44" t="s">
        <v>245</v>
      </c>
      <c r="V156" s="44" t="s">
        <v>245</v>
      </c>
      <c r="W156" s="35">
        <v>45378</v>
      </c>
      <c r="X156" s="50" t="s">
        <v>39</v>
      </c>
      <c r="Y156" s="35">
        <v>45461</v>
      </c>
      <c r="Z156" s="51" t="s">
        <v>45</v>
      </c>
    </row>
    <row r="157" spans="1:26" ht="31.5" outlineLevel="1" x14ac:dyDescent="0.35">
      <c r="A157" s="37">
        <v>4</v>
      </c>
      <c r="B157" s="37" t="s">
        <v>527</v>
      </c>
      <c r="C157" s="37" t="s">
        <v>528</v>
      </c>
      <c r="D157" s="37" t="s">
        <v>529</v>
      </c>
      <c r="E157" s="37" t="s">
        <v>530</v>
      </c>
      <c r="F157" s="37" t="s">
        <v>531</v>
      </c>
      <c r="G157" s="37" t="s">
        <v>532</v>
      </c>
      <c r="H157" s="37" t="s">
        <v>533</v>
      </c>
      <c r="I157" s="37" t="s">
        <v>534</v>
      </c>
      <c r="J157" s="37" t="s">
        <v>562</v>
      </c>
      <c r="K157" s="32" t="s">
        <v>563</v>
      </c>
      <c r="L157" s="31" t="s">
        <v>563</v>
      </c>
      <c r="M157" s="31" t="s">
        <v>565</v>
      </c>
      <c r="N157" s="31" t="s">
        <v>566</v>
      </c>
      <c r="O157" s="37">
        <v>3</v>
      </c>
      <c r="P157" s="37" t="s">
        <v>36</v>
      </c>
      <c r="Q157" s="33">
        <v>7646510</v>
      </c>
      <c r="R157" s="33">
        <v>8995895</v>
      </c>
      <c r="S157" s="33">
        <v>1349385</v>
      </c>
      <c r="T157" s="37" t="s">
        <v>37</v>
      </c>
      <c r="U157" s="44" t="s">
        <v>245</v>
      </c>
      <c r="V157" s="44" t="s">
        <v>245</v>
      </c>
      <c r="W157" s="35">
        <v>45378</v>
      </c>
      <c r="X157" s="50" t="s">
        <v>39</v>
      </c>
      <c r="Y157" s="35">
        <v>45461</v>
      </c>
      <c r="Z157" s="51" t="s">
        <v>45</v>
      </c>
    </row>
    <row r="158" spans="1:26" ht="21" outlineLevel="1" x14ac:dyDescent="0.35">
      <c r="A158" s="37">
        <v>4</v>
      </c>
      <c r="B158" s="37" t="s">
        <v>527</v>
      </c>
      <c r="C158" s="37" t="s">
        <v>528</v>
      </c>
      <c r="D158" s="37" t="s">
        <v>529</v>
      </c>
      <c r="E158" s="37" t="s">
        <v>530</v>
      </c>
      <c r="F158" s="37" t="s">
        <v>531</v>
      </c>
      <c r="G158" s="37" t="s">
        <v>532</v>
      </c>
      <c r="H158" s="37" t="s">
        <v>533</v>
      </c>
      <c r="I158" s="37" t="s">
        <v>534</v>
      </c>
      <c r="J158" s="37" t="s">
        <v>562</v>
      </c>
      <c r="K158" s="32" t="s">
        <v>563</v>
      </c>
      <c r="L158" s="31" t="s">
        <v>563</v>
      </c>
      <c r="M158" s="31" t="s">
        <v>565</v>
      </c>
      <c r="N158" s="31" t="s">
        <v>566</v>
      </c>
      <c r="O158" s="37">
        <v>4</v>
      </c>
      <c r="P158" s="37" t="s">
        <v>36</v>
      </c>
      <c r="Q158" s="33">
        <v>3885739</v>
      </c>
      <c r="R158" s="33">
        <v>4571458</v>
      </c>
      <c r="S158" s="33">
        <v>685719</v>
      </c>
      <c r="T158" s="37" t="s">
        <v>37</v>
      </c>
      <c r="U158" s="24" t="s">
        <v>233</v>
      </c>
      <c r="V158" s="24" t="s">
        <v>233</v>
      </c>
      <c r="W158" s="24" t="s">
        <v>233</v>
      </c>
      <c r="X158" s="50" t="s">
        <v>39</v>
      </c>
      <c r="Y158" s="34" t="s">
        <v>59</v>
      </c>
      <c r="Z158" s="69">
        <v>45292</v>
      </c>
    </row>
    <row r="159" spans="1:26" outlineLevel="1" x14ac:dyDescent="0.35">
      <c r="A159" s="37">
        <v>4</v>
      </c>
      <c r="B159" s="37" t="s">
        <v>527</v>
      </c>
      <c r="C159" s="37" t="s">
        <v>528</v>
      </c>
      <c r="D159" s="37" t="s">
        <v>529</v>
      </c>
      <c r="E159" s="37" t="s">
        <v>530</v>
      </c>
      <c r="F159" s="37" t="s">
        <v>531</v>
      </c>
      <c r="G159" s="37" t="s">
        <v>532</v>
      </c>
      <c r="H159" s="37" t="s">
        <v>533</v>
      </c>
      <c r="I159" s="37" t="s">
        <v>534</v>
      </c>
      <c r="J159" s="37" t="s">
        <v>567</v>
      </c>
      <c r="K159" s="32" t="s">
        <v>568</v>
      </c>
      <c r="L159" s="31" t="s">
        <v>569</v>
      </c>
      <c r="M159" s="31" t="s">
        <v>570</v>
      </c>
      <c r="N159" s="31" t="s">
        <v>571</v>
      </c>
      <c r="O159" s="37" t="s">
        <v>35</v>
      </c>
      <c r="P159" s="37" t="s">
        <v>36</v>
      </c>
      <c r="Q159" s="33">
        <v>48981715</v>
      </c>
      <c r="R159" s="33">
        <v>57625548</v>
      </c>
      <c r="S159" s="33">
        <v>8643833</v>
      </c>
      <c r="T159" s="37" t="s">
        <v>185</v>
      </c>
      <c r="U159" s="34">
        <v>44959</v>
      </c>
      <c r="V159" s="34">
        <v>45027</v>
      </c>
      <c r="W159" s="35">
        <v>44942</v>
      </c>
      <c r="X159" s="50" t="s">
        <v>39</v>
      </c>
      <c r="Y159" s="35">
        <v>45083</v>
      </c>
      <c r="Z159" s="69">
        <v>45126</v>
      </c>
    </row>
    <row r="160" spans="1:26" outlineLevel="1" x14ac:dyDescent="0.35">
      <c r="A160" s="37">
        <v>4</v>
      </c>
      <c r="B160" s="37" t="s">
        <v>527</v>
      </c>
      <c r="C160" s="37" t="s">
        <v>528</v>
      </c>
      <c r="D160" s="37" t="s">
        <v>529</v>
      </c>
      <c r="E160" s="37" t="s">
        <v>530</v>
      </c>
      <c r="F160" s="37" t="s">
        <v>531</v>
      </c>
      <c r="G160" s="37" t="s">
        <v>532</v>
      </c>
      <c r="H160" s="37" t="s">
        <v>533</v>
      </c>
      <c r="I160" s="37" t="s">
        <v>534</v>
      </c>
      <c r="J160" s="37" t="s">
        <v>572</v>
      </c>
      <c r="K160" s="32" t="s">
        <v>573</v>
      </c>
      <c r="L160" s="31" t="s">
        <v>574</v>
      </c>
      <c r="M160" s="31" t="s">
        <v>575</v>
      </c>
      <c r="N160" s="31" t="s">
        <v>576</v>
      </c>
      <c r="O160" s="37">
        <v>1</v>
      </c>
      <c r="P160" s="37" t="s">
        <v>36</v>
      </c>
      <c r="Q160" s="33">
        <v>1469563</v>
      </c>
      <c r="R160" s="33">
        <v>1728898</v>
      </c>
      <c r="S160" s="33">
        <v>259335</v>
      </c>
      <c r="T160" s="37" t="s">
        <v>37</v>
      </c>
      <c r="U160" s="24" t="s">
        <v>233</v>
      </c>
      <c r="V160" s="24" t="s">
        <v>233</v>
      </c>
      <c r="W160" s="24" t="s">
        <v>233</v>
      </c>
      <c r="X160" s="50" t="s">
        <v>39</v>
      </c>
      <c r="Y160" s="34" t="s">
        <v>59</v>
      </c>
      <c r="Z160" s="69">
        <v>45292</v>
      </c>
    </row>
    <row r="161" spans="1:26" ht="42" outlineLevel="1" x14ac:dyDescent="0.35">
      <c r="A161" s="37">
        <v>4</v>
      </c>
      <c r="B161" s="37" t="s">
        <v>527</v>
      </c>
      <c r="C161" s="37" t="s">
        <v>528</v>
      </c>
      <c r="D161" s="37" t="s">
        <v>529</v>
      </c>
      <c r="E161" s="37" t="s">
        <v>577</v>
      </c>
      <c r="F161" s="37" t="s">
        <v>578</v>
      </c>
      <c r="G161" s="37" t="s">
        <v>579</v>
      </c>
      <c r="H161" s="37" t="s">
        <v>580</v>
      </c>
      <c r="I161" s="37" t="s">
        <v>581</v>
      </c>
      <c r="J161" s="37" t="s">
        <v>592</v>
      </c>
      <c r="K161" s="32" t="s">
        <v>593</v>
      </c>
      <c r="L161" s="31" t="s">
        <v>594</v>
      </c>
      <c r="M161" s="31" t="s">
        <v>595</v>
      </c>
      <c r="N161" s="31" t="s">
        <v>596</v>
      </c>
      <c r="O161" s="37" t="s">
        <v>35</v>
      </c>
      <c r="P161" s="37" t="s">
        <v>493</v>
      </c>
      <c r="Q161" s="33">
        <v>57664877</v>
      </c>
      <c r="R161" s="33">
        <v>67841032</v>
      </c>
      <c r="S161" s="33">
        <v>10176155</v>
      </c>
      <c r="T161" s="37" t="s">
        <v>37</v>
      </c>
      <c r="U161" s="34">
        <v>45260</v>
      </c>
      <c r="V161" s="34">
        <v>45296</v>
      </c>
      <c r="W161" s="35">
        <v>45237</v>
      </c>
      <c r="X161" s="50" t="s">
        <v>39</v>
      </c>
      <c r="Y161" s="35">
        <v>45454</v>
      </c>
      <c r="Z161" s="69">
        <v>45476</v>
      </c>
    </row>
    <row r="162" spans="1:26" ht="24.75" customHeight="1" outlineLevel="1" x14ac:dyDescent="0.35">
      <c r="A162" s="37">
        <v>4</v>
      </c>
      <c r="B162" s="37" t="s">
        <v>527</v>
      </c>
      <c r="C162" s="37" t="s">
        <v>528</v>
      </c>
      <c r="D162" s="37" t="s">
        <v>529</v>
      </c>
      <c r="E162" s="37" t="s">
        <v>577</v>
      </c>
      <c r="F162" s="37" t="s">
        <v>578</v>
      </c>
      <c r="G162" s="37" t="s">
        <v>579</v>
      </c>
      <c r="H162" s="37" t="s">
        <v>580</v>
      </c>
      <c r="I162" s="37" t="s">
        <v>581</v>
      </c>
      <c r="J162" s="37" t="s">
        <v>602</v>
      </c>
      <c r="K162" s="32" t="s">
        <v>603</v>
      </c>
      <c r="L162" s="31" t="s">
        <v>604</v>
      </c>
      <c r="M162" s="31" t="s">
        <v>605</v>
      </c>
      <c r="N162" s="31" t="s">
        <v>606</v>
      </c>
      <c r="O162" s="37" t="s">
        <v>35</v>
      </c>
      <c r="P162" s="37" t="s">
        <v>493</v>
      </c>
      <c r="Q162" s="33">
        <v>5810265</v>
      </c>
      <c r="R162" s="33">
        <v>6835606</v>
      </c>
      <c r="S162" s="33">
        <v>1025341</v>
      </c>
      <c r="T162" s="37" t="s">
        <v>37</v>
      </c>
      <c r="U162" s="34">
        <v>44630</v>
      </c>
      <c r="V162" s="34">
        <v>44952</v>
      </c>
      <c r="W162" s="34">
        <v>44924</v>
      </c>
      <c r="X162" s="50" t="s">
        <v>39</v>
      </c>
      <c r="Y162" s="35">
        <v>45111</v>
      </c>
      <c r="Z162" s="69">
        <v>45148</v>
      </c>
    </row>
    <row r="163" spans="1:26" ht="21" outlineLevel="1" x14ac:dyDescent="0.35">
      <c r="A163" s="37">
        <v>4</v>
      </c>
      <c r="B163" s="37" t="s">
        <v>527</v>
      </c>
      <c r="C163" s="37" t="s">
        <v>528</v>
      </c>
      <c r="D163" s="37" t="s">
        <v>529</v>
      </c>
      <c r="E163" s="37" t="s">
        <v>577</v>
      </c>
      <c r="F163" s="37" t="s">
        <v>578</v>
      </c>
      <c r="G163" s="37" t="s">
        <v>579</v>
      </c>
      <c r="H163" s="37" t="s">
        <v>580</v>
      </c>
      <c r="I163" s="37" t="s">
        <v>581</v>
      </c>
      <c r="J163" s="37" t="s">
        <v>612</v>
      </c>
      <c r="K163" s="32" t="s">
        <v>613</v>
      </c>
      <c r="L163" s="31" t="s">
        <v>614</v>
      </c>
      <c r="M163" s="31" t="s">
        <v>615</v>
      </c>
      <c r="N163" s="31" t="s">
        <v>616</v>
      </c>
      <c r="O163" s="37" t="s">
        <v>35</v>
      </c>
      <c r="P163" s="37" t="s">
        <v>493</v>
      </c>
      <c r="Q163" s="33">
        <v>2911964</v>
      </c>
      <c r="R163" s="33">
        <v>3425840</v>
      </c>
      <c r="S163" s="33">
        <v>513876</v>
      </c>
      <c r="T163" s="37" t="s">
        <v>37</v>
      </c>
      <c r="U163" s="34">
        <v>44858</v>
      </c>
      <c r="V163" s="34">
        <v>44952</v>
      </c>
      <c r="W163" s="34">
        <v>44837</v>
      </c>
      <c r="X163" s="50" t="s">
        <v>39</v>
      </c>
      <c r="Y163" s="34">
        <v>45120</v>
      </c>
      <c r="Z163" s="69">
        <v>45149</v>
      </c>
    </row>
    <row r="164" spans="1:26" ht="21" outlineLevel="1" x14ac:dyDescent="0.35">
      <c r="A164" s="37">
        <v>4</v>
      </c>
      <c r="B164" s="37" t="s">
        <v>527</v>
      </c>
      <c r="C164" s="37" t="s">
        <v>528</v>
      </c>
      <c r="D164" s="37" t="s">
        <v>529</v>
      </c>
      <c r="E164" s="37" t="s">
        <v>577</v>
      </c>
      <c r="F164" s="37" t="s">
        <v>617</v>
      </c>
      <c r="G164" s="37" t="s">
        <v>579</v>
      </c>
      <c r="H164" s="37" t="s">
        <v>580</v>
      </c>
      <c r="I164" s="37" t="s">
        <v>581</v>
      </c>
      <c r="J164" s="37" t="s">
        <v>618</v>
      </c>
      <c r="K164" s="32" t="s">
        <v>619</v>
      </c>
      <c r="L164" s="31" t="s">
        <v>620</v>
      </c>
      <c r="M164" s="31" t="s">
        <v>621</v>
      </c>
      <c r="N164" s="31" t="s">
        <v>622</v>
      </c>
      <c r="O164" s="37" t="s">
        <v>35</v>
      </c>
      <c r="P164" s="37" t="s">
        <v>493</v>
      </c>
      <c r="Q164" s="33">
        <v>621180</v>
      </c>
      <c r="R164" s="33">
        <v>730800</v>
      </c>
      <c r="S164" s="33">
        <v>109620</v>
      </c>
      <c r="T164" s="37" t="s">
        <v>37</v>
      </c>
      <c r="U164" s="34">
        <v>45072</v>
      </c>
      <c r="V164" s="34">
        <v>45107</v>
      </c>
      <c r="W164" s="34">
        <v>45049</v>
      </c>
      <c r="X164" s="50" t="s">
        <v>39</v>
      </c>
      <c r="Y164" s="35">
        <v>45461</v>
      </c>
      <c r="Z164" s="51" t="s">
        <v>45</v>
      </c>
    </row>
    <row r="165" spans="1:26" ht="21" outlineLevel="1" x14ac:dyDescent="0.35">
      <c r="A165" s="37">
        <v>4</v>
      </c>
      <c r="B165" s="37" t="s">
        <v>527</v>
      </c>
      <c r="C165" s="37" t="s">
        <v>528</v>
      </c>
      <c r="D165" s="37" t="s">
        <v>529</v>
      </c>
      <c r="E165" s="37" t="s">
        <v>577</v>
      </c>
      <c r="F165" s="37" t="s">
        <v>617</v>
      </c>
      <c r="G165" s="37" t="s">
        <v>579</v>
      </c>
      <c r="H165" s="37" t="s">
        <v>580</v>
      </c>
      <c r="I165" s="37" t="s">
        <v>581</v>
      </c>
      <c r="J165" s="37" t="s">
        <v>623</v>
      </c>
      <c r="K165" s="32" t="s">
        <v>624</v>
      </c>
      <c r="L165" s="31" t="s">
        <v>625</v>
      </c>
      <c r="M165" s="31" t="s">
        <v>626</v>
      </c>
      <c r="N165" s="31" t="s">
        <v>627</v>
      </c>
      <c r="O165" s="37">
        <v>1</v>
      </c>
      <c r="P165" s="37" t="s">
        <v>493</v>
      </c>
      <c r="Q165" s="33">
        <v>8839650</v>
      </c>
      <c r="R165" s="33">
        <v>10399589</v>
      </c>
      <c r="S165" s="33">
        <v>1559939</v>
      </c>
      <c r="T165" s="37" t="s">
        <v>37</v>
      </c>
      <c r="U165" s="34">
        <v>44924</v>
      </c>
      <c r="V165" s="34">
        <v>44952</v>
      </c>
      <c r="W165" s="35">
        <v>44956</v>
      </c>
      <c r="X165" s="50" t="s">
        <v>39</v>
      </c>
      <c r="Y165" s="34">
        <v>45279</v>
      </c>
      <c r="Z165" s="69">
        <v>45314</v>
      </c>
    </row>
    <row r="166" spans="1:26" ht="15.75" customHeight="1" outlineLevel="1" x14ac:dyDescent="0.35">
      <c r="A166" s="37">
        <v>4</v>
      </c>
      <c r="B166" s="37" t="s">
        <v>527</v>
      </c>
      <c r="C166" s="37" t="s">
        <v>528</v>
      </c>
      <c r="D166" s="37" t="s">
        <v>529</v>
      </c>
      <c r="E166" s="37" t="s">
        <v>577</v>
      </c>
      <c r="F166" s="37" t="s">
        <v>617</v>
      </c>
      <c r="G166" s="37" t="s">
        <v>579</v>
      </c>
      <c r="H166" s="37" t="s">
        <v>580</v>
      </c>
      <c r="I166" s="37" t="s">
        <v>581</v>
      </c>
      <c r="J166" s="37" t="s">
        <v>623</v>
      </c>
      <c r="K166" s="32" t="s">
        <v>624</v>
      </c>
      <c r="L166" s="31" t="s">
        <v>625</v>
      </c>
      <c r="M166" s="31" t="s">
        <v>626</v>
      </c>
      <c r="N166" s="31" t="s">
        <v>627</v>
      </c>
      <c r="O166" s="37">
        <v>2</v>
      </c>
      <c r="P166" s="37" t="s">
        <v>493</v>
      </c>
      <c r="Q166" s="33">
        <v>3272500</v>
      </c>
      <c r="R166" s="33">
        <v>3850000</v>
      </c>
      <c r="S166" s="33">
        <v>577500</v>
      </c>
      <c r="T166" s="37" t="s">
        <v>37</v>
      </c>
      <c r="U166" s="34">
        <v>45021</v>
      </c>
      <c r="V166" s="34">
        <v>45107</v>
      </c>
      <c r="W166" s="35">
        <v>45030</v>
      </c>
      <c r="X166" s="50" t="s">
        <v>39</v>
      </c>
      <c r="Y166" s="35">
        <v>45209</v>
      </c>
      <c r="Z166" s="69">
        <v>45238</v>
      </c>
    </row>
    <row r="167" spans="1:26" ht="21" outlineLevel="1" x14ac:dyDescent="0.35">
      <c r="A167" s="37">
        <v>4</v>
      </c>
      <c r="B167" s="37" t="s">
        <v>527</v>
      </c>
      <c r="C167" s="37" t="s">
        <v>528</v>
      </c>
      <c r="D167" s="37" t="s">
        <v>529</v>
      </c>
      <c r="E167" s="37" t="s">
        <v>636</v>
      </c>
      <c r="F167" s="37" t="s">
        <v>637</v>
      </c>
      <c r="G167" s="37" t="s">
        <v>638</v>
      </c>
      <c r="H167" s="37" t="s">
        <v>639</v>
      </c>
      <c r="I167" s="37" t="s">
        <v>640</v>
      </c>
      <c r="J167" s="37" t="s">
        <v>641</v>
      </c>
      <c r="K167" s="32" t="s">
        <v>642</v>
      </c>
      <c r="L167" s="31" t="s">
        <v>643</v>
      </c>
      <c r="M167" s="31" t="s">
        <v>644</v>
      </c>
      <c r="N167" s="31" t="s">
        <v>645</v>
      </c>
      <c r="O167" s="37" t="s">
        <v>35</v>
      </c>
      <c r="P167" s="37" t="s">
        <v>493</v>
      </c>
      <c r="Q167" s="33">
        <v>19966500</v>
      </c>
      <c r="R167" s="33">
        <v>23490000</v>
      </c>
      <c r="S167" s="33">
        <v>3523500</v>
      </c>
      <c r="T167" s="37" t="s">
        <v>37</v>
      </c>
      <c r="U167" s="34">
        <v>45316</v>
      </c>
      <c r="V167" s="34">
        <v>45366</v>
      </c>
      <c r="W167" s="34">
        <v>45288</v>
      </c>
      <c r="X167" s="50" t="s">
        <v>39</v>
      </c>
      <c r="Y167" s="35">
        <v>45489</v>
      </c>
      <c r="Z167" s="51" t="s">
        <v>46</v>
      </c>
    </row>
    <row r="168" spans="1:26" ht="21" outlineLevel="1" x14ac:dyDescent="0.35">
      <c r="A168" s="37">
        <v>4</v>
      </c>
      <c r="B168" s="37" t="s">
        <v>527</v>
      </c>
      <c r="C168" s="37" t="s">
        <v>528</v>
      </c>
      <c r="D168" s="37" t="s">
        <v>529</v>
      </c>
      <c r="E168" s="37" t="s">
        <v>636</v>
      </c>
      <c r="F168" s="37" t="s">
        <v>657</v>
      </c>
      <c r="G168" s="37" t="s">
        <v>638</v>
      </c>
      <c r="H168" s="37" t="s">
        <v>639</v>
      </c>
      <c r="I168" s="37" t="s">
        <v>640</v>
      </c>
      <c r="J168" s="37" t="s">
        <v>658</v>
      </c>
      <c r="K168" s="32" t="s">
        <v>659</v>
      </c>
      <c r="L168" s="31" t="s">
        <v>660</v>
      </c>
      <c r="M168" s="31" t="s">
        <v>661</v>
      </c>
      <c r="N168" s="31" t="s">
        <v>662</v>
      </c>
      <c r="O168" s="37" t="s">
        <v>35</v>
      </c>
      <c r="P168" s="37" t="s">
        <v>493</v>
      </c>
      <c r="Q168" s="33">
        <v>5546250</v>
      </c>
      <c r="R168" s="33">
        <v>6525000</v>
      </c>
      <c r="S168" s="33">
        <v>978750</v>
      </c>
      <c r="T168" s="37" t="s">
        <v>37</v>
      </c>
      <c r="U168" s="34">
        <v>45072</v>
      </c>
      <c r="V168" s="34">
        <v>45107</v>
      </c>
      <c r="W168" s="35">
        <v>45084</v>
      </c>
      <c r="X168" s="50" t="s">
        <v>39</v>
      </c>
      <c r="Y168" s="35">
        <v>45265</v>
      </c>
      <c r="Z168" s="69">
        <v>45295</v>
      </c>
    </row>
    <row r="169" spans="1:26" ht="21" outlineLevel="1" x14ac:dyDescent="0.35">
      <c r="A169" s="37">
        <v>4</v>
      </c>
      <c r="B169" s="37" t="s">
        <v>527</v>
      </c>
      <c r="C169" s="37" t="s">
        <v>528</v>
      </c>
      <c r="D169" s="37" t="s">
        <v>529</v>
      </c>
      <c r="E169" s="37" t="s">
        <v>663</v>
      </c>
      <c r="F169" s="37" t="s">
        <v>664</v>
      </c>
      <c r="G169" s="37" t="s">
        <v>665</v>
      </c>
      <c r="H169" s="37" t="s">
        <v>666</v>
      </c>
      <c r="I169" s="37" t="s">
        <v>667</v>
      </c>
      <c r="J169" s="37" t="s">
        <v>668</v>
      </c>
      <c r="K169" s="32" t="s">
        <v>669</v>
      </c>
      <c r="L169" s="31" t="s">
        <v>670</v>
      </c>
      <c r="M169" s="31" t="s">
        <v>671</v>
      </c>
      <c r="N169" s="31" t="s">
        <v>672</v>
      </c>
      <c r="O169" s="37">
        <v>1</v>
      </c>
      <c r="P169" s="37" t="s">
        <v>493</v>
      </c>
      <c r="Q169" s="33">
        <v>12331910</v>
      </c>
      <c r="R169" s="33">
        <v>14508130</v>
      </c>
      <c r="S169" s="33">
        <v>2176220</v>
      </c>
      <c r="T169" s="37" t="s">
        <v>89</v>
      </c>
      <c r="U169" s="35">
        <v>45351</v>
      </c>
      <c r="V169" s="34">
        <v>45488</v>
      </c>
      <c r="W169" s="35">
        <v>45128</v>
      </c>
      <c r="X169" s="50" t="s">
        <v>39</v>
      </c>
      <c r="Y169" s="35">
        <v>45468</v>
      </c>
      <c r="Z169" s="51" t="s">
        <v>45</v>
      </c>
    </row>
    <row r="170" spans="1:26" ht="21" outlineLevel="1" x14ac:dyDescent="0.35">
      <c r="A170" s="37">
        <v>4</v>
      </c>
      <c r="B170" s="37" t="s">
        <v>527</v>
      </c>
      <c r="C170" s="37" t="s">
        <v>528</v>
      </c>
      <c r="D170" s="37" t="s">
        <v>529</v>
      </c>
      <c r="E170" s="37" t="s">
        <v>663</v>
      </c>
      <c r="F170" s="37" t="s">
        <v>664</v>
      </c>
      <c r="G170" s="37" t="s">
        <v>665</v>
      </c>
      <c r="H170" s="37" t="s">
        <v>666</v>
      </c>
      <c r="I170" s="37" t="s">
        <v>667</v>
      </c>
      <c r="J170" s="37" t="s">
        <v>673</v>
      </c>
      <c r="K170" s="32" t="s">
        <v>674</v>
      </c>
      <c r="L170" s="31" t="s">
        <v>675</v>
      </c>
      <c r="M170" s="31" t="s">
        <v>676</v>
      </c>
      <c r="N170" s="31" t="s">
        <v>677</v>
      </c>
      <c r="O170" s="37" t="s">
        <v>35</v>
      </c>
      <c r="P170" s="37" t="s">
        <v>493</v>
      </c>
      <c r="Q170" s="33">
        <v>29429946</v>
      </c>
      <c r="R170" s="33">
        <v>34623466</v>
      </c>
      <c r="S170" s="33">
        <v>5193520</v>
      </c>
      <c r="T170" s="37" t="s">
        <v>37</v>
      </c>
      <c r="U170" s="35">
        <v>45225</v>
      </c>
      <c r="V170" s="34">
        <v>45265</v>
      </c>
      <c r="W170" s="34">
        <v>45245</v>
      </c>
      <c r="X170" s="50" t="s">
        <v>39</v>
      </c>
      <c r="Y170" s="35">
        <v>45419</v>
      </c>
      <c r="Z170" s="69">
        <v>45443</v>
      </c>
    </row>
    <row r="171" spans="1:26" ht="52.5" outlineLevel="1" x14ac:dyDescent="0.35">
      <c r="A171" s="37">
        <v>4</v>
      </c>
      <c r="B171" s="37" t="s">
        <v>681</v>
      </c>
      <c r="C171" s="37" t="s">
        <v>682</v>
      </c>
      <c r="D171" s="37" t="s">
        <v>683</v>
      </c>
      <c r="E171" s="37" t="s">
        <v>684</v>
      </c>
      <c r="F171" s="37" t="s">
        <v>685</v>
      </c>
      <c r="G171" s="37" t="s">
        <v>686</v>
      </c>
      <c r="H171" s="37" t="s">
        <v>687</v>
      </c>
      <c r="I171" s="37" t="s">
        <v>688</v>
      </c>
      <c r="J171" s="37" t="s">
        <v>690</v>
      </c>
      <c r="K171" s="32" t="s">
        <v>691</v>
      </c>
      <c r="L171" s="31" t="s">
        <v>692</v>
      </c>
      <c r="M171" s="31" t="s">
        <v>693</v>
      </c>
      <c r="N171" s="31" t="s">
        <v>694</v>
      </c>
      <c r="O171" s="37" t="s">
        <v>35</v>
      </c>
      <c r="P171" s="37" t="s">
        <v>36</v>
      </c>
      <c r="Q171" s="33">
        <v>22203111</v>
      </c>
      <c r="R171" s="33">
        <v>26121308</v>
      </c>
      <c r="S171" s="33">
        <v>3918197</v>
      </c>
      <c r="T171" s="37" t="s">
        <v>689</v>
      </c>
      <c r="U171" s="34">
        <v>44497</v>
      </c>
      <c r="V171" s="34">
        <v>44952</v>
      </c>
      <c r="W171" s="35">
        <v>45133</v>
      </c>
      <c r="X171" s="50" t="s">
        <v>39</v>
      </c>
      <c r="Y171" s="34">
        <v>45258</v>
      </c>
      <c r="Z171" s="69">
        <v>45317</v>
      </c>
    </row>
    <row r="172" spans="1:26" ht="21" outlineLevel="1" x14ac:dyDescent="0.35">
      <c r="A172" s="37">
        <v>4</v>
      </c>
      <c r="B172" s="37" t="s">
        <v>681</v>
      </c>
      <c r="C172" s="37" t="s">
        <v>682</v>
      </c>
      <c r="D172" s="37" t="s">
        <v>683</v>
      </c>
      <c r="E172" s="37" t="s">
        <v>684</v>
      </c>
      <c r="F172" s="37" t="s">
        <v>685</v>
      </c>
      <c r="G172" s="37" t="s">
        <v>686</v>
      </c>
      <c r="H172" s="37" t="s">
        <v>687</v>
      </c>
      <c r="I172" s="37" t="s">
        <v>688</v>
      </c>
      <c r="J172" s="37" t="s">
        <v>695</v>
      </c>
      <c r="K172" s="32" t="s">
        <v>696</v>
      </c>
      <c r="L172" s="31" t="s">
        <v>697</v>
      </c>
      <c r="M172" s="31" t="s">
        <v>698</v>
      </c>
      <c r="N172" s="31" t="s">
        <v>699</v>
      </c>
      <c r="O172" s="37">
        <v>1</v>
      </c>
      <c r="P172" s="37" t="s">
        <v>36</v>
      </c>
      <c r="Q172" s="33">
        <v>39015000</v>
      </c>
      <c r="R172" s="33">
        <v>45900000</v>
      </c>
      <c r="S172" s="33">
        <v>6885000</v>
      </c>
      <c r="T172" s="37" t="s">
        <v>89</v>
      </c>
      <c r="U172" s="34">
        <v>45021</v>
      </c>
      <c r="V172" s="35">
        <v>45205</v>
      </c>
      <c r="W172" s="35">
        <v>44999</v>
      </c>
      <c r="X172" s="50" t="s">
        <v>39</v>
      </c>
      <c r="Y172" s="34">
        <v>45188</v>
      </c>
      <c r="Z172" s="69">
        <v>45261</v>
      </c>
    </row>
    <row r="173" spans="1:26" ht="21" outlineLevel="1" x14ac:dyDescent="0.35">
      <c r="A173" s="37">
        <v>4</v>
      </c>
      <c r="B173" s="37" t="s">
        <v>681</v>
      </c>
      <c r="C173" s="37" t="s">
        <v>682</v>
      </c>
      <c r="D173" s="37" t="s">
        <v>683</v>
      </c>
      <c r="E173" s="37" t="s">
        <v>684</v>
      </c>
      <c r="F173" s="37" t="s">
        <v>685</v>
      </c>
      <c r="G173" s="37" t="s">
        <v>686</v>
      </c>
      <c r="H173" s="37" t="s">
        <v>687</v>
      </c>
      <c r="I173" s="37" t="s">
        <v>688</v>
      </c>
      <c r="J173" s="37" t="s">
        <v>695</v>
      </c>
      <c r="K173" s="32" t="s">
        <v>696</v>
      </c>
      <c r="L173" s="31" t="s">
        <v>697</v>
      </c>
      <c r="M173" s="31" t="s">
        <v>698</v>
      </c>
      <c r="N173" s="31" t="s">
        <v>699</v>
      </c>
      <c r="O173" s="37">
        <v>2</v>
      </c>
      <c r="P173" s="37" t="s">
        <v>36</v>
      </c>
      <c r="Q173" s="33">
        <v>31237500</v>
      </c>
      <c r="R173" s="33">
        <v>36750000</v>
      </c>
      <c r="S173" s="33">
        <v>5512500</v>
      </c>
      <c r="T173" s="37" t="s">
        <v>89</v>
      </c>
      <c r="U173" s="34">
        <v>45021</v>
      </c>
      <c r="V173" s="35">
        <v>45205</v>
      </c>
      <c r="W173" s="35">
        <v>44999</v>
      </c>
      <c r="X173" s="50" t="s">
        <v>39</v>
      </c>
      <c r="Y173" s="34">
        <v>45188</v>
      </c>
      <c r="Z173" s="51" t="s">
        <v>46</v>
      </c>
    </row>
    <row r="174" spans="1:26" ht="21" outlineLevel="1" x14ac:dyDescent="0.35">
      <c r="A174" s="37">
        <v>4</v>
      </c>
      <c r="B174" s="37" t="s">
        <v>681</v>
      </c>
      <c r="C174" s="37" t="s">
        <v>682</v>
      </c>
      <c r="D174" s="37" t="s">
        <v>683</v>
      </c>
      <c r="E174" s="37" t="s">
        <v>684</v>
      </c>
      <c r="F174" s="37" t="s">
        <v>685</v>
      </c>
      <c r="G174" s="37" t="s">
        <v>686</v>
      </c>
      <c r="H174" s="37" t="s">
        <v>687</v>
      </c>
      <c r="I174" s="37" t="s">
        <v>688</v>
      </c>
      <c r="J174" s="37" t="s">
        <v>700</v>
      </c>
      <c r="K174" s="32" t="s">
        <v>701</v>
      </c>
      <c r="L174" s="31" t="s">
        <v>702</v>
      </c>
      <c r="M174" s="31" t="s">
        <v>703</v>
      </c>
      <c r="N174" s="31" t="s">
        <v>704</v>
      </c>
      <c r="O174" s="37" t="s">
        <v>35</v>
      </c>
      <c r="P174" s="37" t="s">
        <v>36</v>
      </c>
      <c r="Q174" s="33">
        <v>9977402</v>
      </c>
      <c r="R174" s="33">
        <v>11738120</v>
      </c>
      <c r="S174" s="33">
        <v>1760718</v>
      </c>
      <c r="T174" s="37" t="s">
        <v>689</v>
      </c>
      <c r="U174" s="35">
        <v>45225</v>
      </c>
      <c r="V174" s="34">
        <v>45265</v>
      </c>
      <c r="W174" s="35">
        <v>45239</v>
      </c>
      <c r="X174" s="50" t="s">
        <v>39</v>
      </c>
      <c r="Y174" s="34">
        <v>45335</v>
      </c>
      <c r="Z174" s="69">
        <v>45434</v>
      </c>
    </row>
    <row r="175" spans="1:26" ht="31.5" outlineLevel="1" x14ac:dyDescent="0.35">
      <c r="A175" s="37">
        <v>4</v>
      </c>
      <c r="B175" s="37" t="s">
        <v>681</v>
      </c>
      <c r="C175" s="37" t="s">
        <v>682</v>
      </c>
      <c r="D175" s="37" t="s">
        <v>683</v>
      </c>
      <c r="E175" s="37" t="s">
        <v>710</v>
      </c>
      <c r="F175" s="37" t="s">
        <v>711</v>
      </c>
      <c r="G175" s="37" t="s">
        <v>712</v>
      </c>
      <c r="H175" s="37" t="s">
        <v>713</v>
      </c>
      <c r="I175" s="37" t="s">
        <v>714</v>
      </c>
      <c r="J175" s="37" t="s">
        <v>721</v>
      </c>
      <c r="K175" s="32" t="s">
        <v>722</v>
      </c>
      <c r="L175" s="31" t="s">
        <v>723</v>
      </c>
      <c r="M175" s="31" t="s">
        <v>724</v>
      </c>
      <c r="N175" s="31" t="s">
        <v>725</v>
      </c>
      <c r="O175" s="37" t="s">
        <v>35</v>
      </c>
      <c r="P175" s="37" t="s">
        <v>493</v>
      </c>
      <c r="Q175" s="33">
        <v>55437650</v>
      </c>
      <c r="R175" s="33">
        <v>65220765</v>
      </c>
      <c r="S175" s="33">
        <v>9783115</v>
      </c>
      <c r="T175" s="37" t="s">
        <v>689</v>
      </c>
      <c r="U175" s="34">
        <v>45043</v>
      </c>
      <c r="V175" s="34">
        <v>45086</v>
      </c>
      <c r="W175" s="35">
        <v>45037</v>
      </c>
      <c r="X175" s="50" t="s">
        <v>39</v>
      </c>
      <c r="Y175" s="35">
        <v>45258</v>
      </c>
      <c r="Z175" s="69">
        <v>45296</v>
      </c>
    </row>
    <row r="176" spans="1:26" outlineLevel="1" x14ac:dyDescent="0.35">
      <c r="A176" s="37">
        <v>4</v>
      </c>
      <c r="B176" s="37" t="s">
        <v>681</v>
      </c>
      <c r="C176" s="37" t="s">
        <v>682</v>
      </c>
      <c r="D176" s="37" t="s">
        <v>683</v>
      </c>
      <c r="E176" s="37" t="s">
        <v>710</v>
      </c>
      <c r="F176" s="37" t="s">
        <v>711</v>
      </c>
      <c r="G176" s="37" t="s">
        <v>712</v>
      </c>
      <c r="H176" s="37" t="s">
        <v>713</v>
      </c>
      <c r="I176" s="37" t="s">
        <v>714</v>
      </c>
      <c r="J176" s="37" t="s">
        <v>726</v>
      </c>
      <c r="K176" s="32" t="s">
        <v>727</v>
      </c>
      <c r="L176" s="31" t="s">
        <v>728</v>
      </c>
      <c r="M176" s="31" t="s">
        <v>729</v>
      </c>
      <c r="N176" s="31" t="s">
        <v>730</v>
      </c>
      <c r="O176" s="37" t="s">
        <v>35</v>
      </c>
      <c r="P176" s="37" t="s">
        <v>493</v>
      </c>
      <c r="Q176" s="33">
        <v>10200000</v>
      </c>
      <c r="R176" s="33">
        <v>12000000</v>
      </c>
      <c r="S176" s="33">
        <v>1800000</v>
      </c>
      <c r="T176" s="37" t="s">
        <v>689</v>
      </c>
      <c r="U176" s="34">
        <v>45071</v>
      </c>
      <c r="V176" s="34">
        <v>45107</v>
      </c>
      <c r="W176" s="35">
        <v>45093</v>
      </c>
      <c r="X176" s="50" t="s">
        <v>39</v>
      </c>
      <c r="Y176" s="35">
        <v>45279</v>
      </c>
      <c r="Z176" s="69">
        <v>45320</v>
      </c>
    </row>
    <row r="177" spans="1:26" outlineLevel="1" x14ac:dyDescent="0.35">
      <c r="A177" s="37">
        <v>4</v>
      </c>
      <c r="B177" s="37" t="s">
        <v>681</v>
      </c>
      <c r="C177" s="37" t="s">
        <v>682</v>
      </c>
      <c r="D177" s="37" t="s">
        <v>683</v>
      </c>
      <c r="E177" s="37" t="s">
        <v>710</v>
      </c>
      <c r="F177" s="37" t="s">
        <v>731</v>
      </c>
      <c r="G177" s="37" t="s">
        <v>712</v>
      </c>
      <c r="H177" s="37" t="s">
        <v>713</v>
      </c>
      <c r="I177" s="37" t="s">
        <v>714</v>
      </c>
      <c r="J177" s="37" t="s">
        <v>732</v>
      </c>
      <c r="K177" s="32" t="s">
        <v>733</v>
      </c>
      <c r="L177" s="31" t="s">
        <v>734</v>
      </c>
      <c r="M177" s="31" t="s">
        <v>735</v>
      </c>
      <c r="N177" s="31" t="s">
        <v>736</v>
      </c>
      <c r="O177" s="37" t="s">
        <v>35</v>
      </c>
      <c r="P177" s="37" t="s">
        <v>493</v>
      </c>
      <c r="Q177" s="33">
        <v>1262250</v>
      </c>
      <c r="R177" s="33">
        <v>1485000</v>
      </c>
      <c r="S177" s="33">
        <v>222750</v>
      </c>
      <c r="T177" s="37" t="s">
        <v>689</v>
      </c>
      <c r="U177" s="34">
        <v>45107</v>
      </c>
      <c r="V177" s="34">
        <v>45156</v>
      </c>
      <c r="W177" s="35">
        <v>45128</v>
      </c>
      <c r="X177" s="50" t="s">
        <v>39</v>
      </c>
      <c r="Y177" s="35">
        <v>45258</v>
      </c>
      <c r="Z177" s="69">
        <v>45299</v>
      </c>
    </row>
    <row r="178" spans="1:26" outlineLevel="1" x14ac:dyDescent="0.35">
      <c r="A178" s="37">
        <v>4</v>
      </c>
      <c r="B178" s="37" t="s">
        <v>681</v>
      </c>
      <c r="C178" s="37" t="s">
        <v>682</v>
      </c>
      <c r="D178" s="37" t="s">
        <v>683</v>
      </c>
      <c r="E178" s="37" t="s">
        <v>710</v>
      </c>
      <c r="F178" s="37" t="s">
        <v>731</v>
      </c>
      <c r="G178" s="37" t="s">
        <v>712</v>
      </c>
      <c r="H178" s="37" t="s">
        <v>713</v>
      </c>
      <c r="I178" s="37" t="s">
        <v>714</v>
      </c>
      <c r="J178" s="37" t="s">
        <v>737</v>
      </c>
      <c r="K178" s="32" t="s">
        <v>738</v>
      </c>
      <c r="L178" s="31" t="s">
        <v>739</v>
      </c>
      <c r="M178" s="31" t="s">
        <v>740</v>
      </c>
      <c r="N178" s="31" t="s">
        <v>741</v>
      </c>
      <c r="O178" s="37" t="s">
        <v>35</v>
      </c>
      <c r="P178" s="37" t="s">
        <v>493</v>
      </c>
      <c r="Q178" s="33">
        <v>10924527</v>
      </c>
      <c r="R178" s="33">
        <v>12852385</v>
      </c>
      <c r="S178" s="33">
        <v>1927858</v>
      </c>
      <c r="T178" s="37" t="s">
        <v>689</v>
      </c>
      <c r="U178" s="35">
        <v>45225</v>
      </c>
      <c r="V178" s="34">
        <v>45265</v>
      </c>
      <c r="W178" s="35">
        <v>45338</v>
      </c>
      <c r="X178" s="50" t="s">
        <v>39</v>
      </c>
      <c r="Y178" s="34">
        <v>45475</v>
      </c>
      <c r="Z178" s="51" t="s">
        <v>46</v>
      </c>
    </row>
    <row r="179" spans="1:26" ht="21" outlineLevel="1" x14ac:dyDescent="0.35">
      <c r="A179" s="37">
        <v>4</v>
      </c>
      <c r="B179" s="37" t="s">
        <v>681</v>
      </c>
      <c r="C179" s="37" t="s">
        <v>682</v>
      </c>
      <c r="D179" s="37" t="s">
        <v>683</v>
      </c>
      <c r="E179" s="37" t="s">
        <v>710</v>
      </c>
      <c r="F179" s="37" t="s">
        <v>711</v>
      </c>
      <c r="G179" s="37" t="s">
        <v>712</v>
      </c>
      <c r="H179" s="37" t="s">
        <v>713</v>
      </c>
      <c r="I179" s="37" t="s">
        <v>714</v>
      </c>
      <c r="J179" s="37" t="s">
        <v>742</v>
      </c>
      <c r="K179" s="32" t="s">
        <v>743</v>
      </c>
      <c r="L179" s="31" t="s">
        <v>744</v>
      </c>
      <c r="M179" s="31" t="s">
        <v>745</v>
      </c>
      <c r="N179" s="31" t="s">
        <v>746</v>
      </c>
      <c r="O179" s="37" t="s">
        <v>35</v>
      </c>
      <c r="P179" s="37" t="s">
        <v>493</v>
      </c>
      <c r="Q179" s="33">
        <v>6800000</v>
      </c>
      <c r="R179" s="33">
        <v>8000000</v>
      </c>
      <c r="S179" s="33">
        <v>1200000</v>
      </c>
      <c r="T179" s="37" t="s">
        <v>689</v>
      </c>
      <c r="U179" s="34">
        <v>45071</v>
      </c>
      <c r="V179" s="34">
        <v>45107</v>
      </c>
      <c r="W179" s="35">
        <v>45092</v>
      </c>
      <c r="X179" s="50" t="s">
        <v>39</v>
      </c>
      <c r="Y179" s="35">
        <v>45265</v>
      </c>
      <c r="Z179" s="69">
        <v>45301</v>
      </c>
    </row>
    <row r="180" spans="1:26" ht="21" outlineLevel="1" x14ac:dyDescent="0.35">
      <c r="A180" s="37">
        <v>4</v>
      </c>
      <c r="B180" s="37" t="s">
        <v>681</v>
      </c>
      <c r="C180" s="37" t="s">
        <v>682</v>
      </c>
      <c r="D180" s="37" t="s">
        <v>683</v>
      </c>
      <c r="E180" s="37" t="s">
        <v>710</v>
      </c>
      <c r="F180" s="37" t="s">
        <v>711</v>
      </c>
      <c r="G180" s="37" t="s">
        <v>712</v>
      </c>
      <c r="H180" s="37" t="s">
        <v>713</v>
      </c>
      <c r="I180" s="37" t="s">
        <v>714</v>
      </c>
      <c r="J180" s="37" t="s">
        <v>747</v>
      </c>
      <c r="K180" s="32" t="s">
        <v>748</v>
      </c>
      <c r="L180" s="31" t="s">
        <v>749</v>
      </c>
      <c r="M180" s="31" t="s">
        <v>750</v>
      </c>
      <c r="N180" s="31" t="s">
        <v>751</v>
      </c>
      <c r="O180" s="37" t="s">
        <v>35</v>
      </c>
      <c r="P180" s="37" t="s">
        <v>493</v>
      </c>
      <c r="Q180" s="33">
        <v>4249999</v>
      </c>
      <c r="R180" s="33">
        <v>4999999</v>
      </c>
      <c r="S180" s="33">
        <v>750000</v>
      </c>
      <c r="T180" s="37" t="s">
        <v>689</v>
      </c>
      <c r="U180" s="35">
        <v>45260</v>
      </c>
      <c r="V180" s="34">
        <v>45296</v>
      </c>
      <c r="W180" s="35">
        <v>45271</v>
      </c>
      <c r="X180" s="50" t="s">
        <v>39</v>
      </c>
      <c r="Y180" s="34">
        <v>45412</v>
      </c>
      <c r="Z180" s="69">
        <v>45446</v>
      </c>
    </row>
    <row r="181" spans="1:26" outlineLevel="1" x14ac:dyDescent="0.35">
      <c r="A181" s="37">
        <v>4</v>
      </c>
      <c r="B181" s="37" t="s">
        <v>681</v>
      </c>
      <c r="C181" s="37" t="s">
        <v>682</v>
      </c>
      <c r="D181" s="37" t="s">
        <v>683</v>
      </c>
      <c r="E181" s="37" t="s">
        <v>752</v>
      </c>
      <c r="F181" s="37" t="s">
        <v>753</v>
      </c>
      <c r="G181" s="37" t="s">
        <v>754</v>
      </c>
      <c r="H181" s="37" t="s">
        <v>755</v>
      </c>
      <c r="I181" s="37" t="s">
        <v>756</v>
      </c>
      <c r="J181" s="37" t="s">
        <v>757</v>
      </c>
      <c r="K181" s="32" t="s">
        <v>758</v>
      </c>
      <c r="L181" s="31" t="s">
        <v>759</v>
      </c>
      <c r="M181" s="31" t="s">
        <v>760</v>
      </c>
      <c r="N181" s="31" t="s">
        <v>761</v>
      </c>
      <c r="O181" s="37" t="s">
        <v>35</v>
      </c>
      <c r="P181" s="37" t="s">
        <v>493</v>
      </c>
      <c r="Q181" s="33">
        <v>1700000</v>
      </c>
      <c r="R181" s="33">
        <v>2000000</v>
      </c>
      <c r="S181" s="33">
        <v>300000</v>
      </c>
      <c r="T181" s="37" t="s">
        <v>689</v>
      </c>
      <c r="U181" s="34">
        <v>44959</v>
      </c>
      <c r="V181" s="34">
        <v>45007</v>
      </c>
      <c r="W181" s="35">
        <v>44908</v>
      </c>
      <c r="X181" s="50" t="s">
        <v>39</v>
      </c>
      <c r="Y181" s="35">
        <v>45120</v>
      </c>
      <c r="Z181" s="69">
        <v>45168</v>
      </c>
    </row>
    <row r="182" spans="1:26" ht="31.5" outlineLevel="1" x14ac:dyDescent="0.35">
      <c r="A182" s="37">
        <v>4</v>
      </c>
      <c r="B182" s="37" t="s">
        <v>681</v>
      </c>
      <c r="C182" s="37" t="s">
        <v>682</v>
      </c>
      <c r="D182" s="37" t="s">
        <v>683</v>
      </c>
      <c r="E182" s="37" t="s">
        <v>752</v>
      </c>
      <c r="F182" s="37" t="s">
        <v>753</v>
      </c>
      <c r="G182" s="37" t="s">
        <v>754</v>
      </c>
      <c r="H182" s="37" t="s">
        <v>762</v>
      </c>
      <c r="I182" s="37" t="s">
        <v>763</v>
      </c>
      <c r="J182" s="37" t="s">
        <v>764</v>
      </c>
      <c r="K182" s="32" t="s">
        <v>765</v>
      </c>
      <c r="L182" s="31" t="s">
        <v>766</v>
      </c>
      <c r="M182" s="31" t="s">
        <v>767</v>
      </c>
      <c r="N182" s="31" t="s">
        <v>768</v>
      </c>
      <c r="O182" s="37">
        <v>1</v>
      </c>
      <c r="P182" s="37" t="s">
        <v>493</v>
      </c>
      <c r="Q182" s="33">
        <v>1581568</v>
      </c>
      <c r="R182" s="33">
        <v>1860669</v>
      </c>
      <c r="S182" s="33">
        <v>279101</v>
      </c>
      <c r="T182" s="37" t="s">
        <v>689</v>
      </c>
      <c r="U182" s="35">
        <v>45260</v>
      </c>
      <c r="V182" s="35">
        <v>45320</v>
      </c>
      <c r="W182" s="35">
        <v>45257</v>
      </c>
      <c r="X182" s="50" t="s">
        <v>39</v>
      </c>
      <c r="Y182" s="35">
        <v>45384</v>
      </c>
      <c r="Z182" s="46">
        <v>45421</v>
      </c>
    </row>
    <row r="183" spans="1:26" ht="31.5" outlineLevel="1" x14ac:dyDescent="0.35">
      <c r="A183" s="37">
        <v>4</v>
      </c>
      <c r="B183" s="37" t="s">
        <v>681</v>
      </c>
      <c r="C183" s="37" t="s">
        <v>682</v>
      </c>
      <c r="D183" s="37" t="s">
        <v>683</v>
      </c>
      <c r="E183" s="37" t="s">
        <v>752</v>
      </c>
      <c r="F183" s="37" t="s">
        <v>753</v>
      </c>
      <c r="G183" s="37" t="s">
        <v>754</v>
      </c>
      <c r="H183" s="37" t="s">
        <v>762</v>
      </c>
      <c r="I183" s="37" t="s">
        <v>763</v>
      </c>
      <c r="J183" s="37" t="s">
        <v>764</v>
      </c>
      <c r="K183" s="32" t="s">
        <v>765</v>
      </c>
      <c r="L183" s="31" t="s">
        <v>766</v>
      </c>
      <c r="M183" s="31" t="s">
        <v>767</v>
      </c>
      <c r="N183" s="31" t="s">
        <v>768</v>
      </c>
      <c r="O183" s="37">
        <v>2</v>
      </c>
      <c r="P183" s="37" t="s">
        <v>493</v>
      </c>
      <c r="Q183" s="33">
        <v>3163132</v>
      </c>
      <c r="R183" s="33">
        <v>3721332</v>
      </c>
      <c r="S183" s="33">
        <v>558200</v>
      </c>
      <c r="T183" s="37" t="s">
        <v>689</v>
      </c>
      <c r="U183" s="35">
        <v>45260</v>
      </c>
      <c r="V183" s="35">
        <v>45320</v>
      </c>
      <c r="W183" s="35">
        <v>45257</v>
      </c>
      <c r="X183" s="50" t="s">
        <v>39</v>
      </c>
      <c r="Y183" s="35">
        <v>45384</v>
      </c>
      <c r="Z183" s="51" t="s">
        <v>769</v>
      </c>
    </row>
    <row r="184" spans="1:26" outlineLevel="1" x14ac:dyDescent="0.35">
      <c r="A184" s="37">
        <v>4</v>
      </c>
      <c r="B184" s="37" t="s">
        <v>681</v>
      </c>
      <c r="C184" s="37" t="s">
        <v>682</v>
      </c>
      <c r="D184" s="37" t="s">
        <v>683</v>
      </c>
      <c r="E184" s="37" t="s">
        <v>752</v>
      </c>
      <c r="F184" s="37" t="s">
        <v>753</v>
      </c>
      <c r="G184" s="37" t="s">
        <v>754</v>
      </c>
      <c r="H184" s="37" t="s">
        <v>762</v>
      </c>
      <c r="I184" s="37" t="s">
        <v>763</v>
      </c>
      <c r="J184" s="37" t="s">
        <v>770</v>
      </c>
      <c r="K184" s="32" t="s">
        <v>771</v>
      </c>
      <c r="L184" s="31" t="s">
        <v>772</v>
      </c>
      <c r="M184" s="31" t="s">
        <v>773</v>
      </c>
      <c r="N184" s="31" t="s">
        <v>774</v>
      </c>
      <c r="O184" s="37">
        <v>1</v>
      </c>
      <c r="P184" s="37" t="s">
        <v>493</v>
      </c>
      <c r="Q184" s="33">
        <v>4513381</v>
      </c>
      <c r="R184" s="33">
        <v>5309860</v>
      </c>
      <c r="S184" s="33">
        <v>796479</v>
      </c>
      <c r="T184" s="37" t="s">
        <v>689</v>
      </c>
      <c r="U184" s="34">
        <v>45043</v>
      </c>
      <c r="V184" s="34">
        <v>45086</v>
      </c>
      <c r="W184" s="35">
        <v>45063</v>
      </c>
      <c r="X184" s="50" t="s">
        <v>39</v>
      </c>
      <c r="Y184" s="34">
        <v>45174</v>
      </c>
      <c r="Z184" s="69">
        <v>45210</v>
      </c>
    </row>
    <row r="185" spans="1:26" ht="31.5" outlineLevel="1" x14ac:dyDescent="0.35">
      <c r="A185" s="37">
        <v>4</v>
      </c>
      <c r="B185" s="37" t="s">
        <v>681</v>
      </c>
      <c r="C185" s="37" t="s">
        <v>682</v>
      </c>
      <c r="D185" s="37" t="s">
        <v>683</v>
      </c>
      <c r="E185" s="37" t="s">
        <v>752</v>
      </c>
      <c r="F185" s="37" t="s">
        <v>753</v>
      </c>
      <c r="G185" s="37" t="s">
        <v>754</v>
      </c>
      <c r="H185" s="37" t="s">
        <v>755</v>
      </c>
      <c r="I185" s="37" t="s">
        <v>756</v>
      </c>
      <c r="J185" s="37" t="s">
        <v>775</v>
      </c>
      <c r="K185" s="32" t="s">
        <v>776</v>
      </c>
      <c r="L185" s="31" t="s">
        <v>777</v>
      </c>
      <c r="M185" s="31" t="s">
        <v>778</v>
      </c>
      <c r="N185" s="31" t="s">
        <v>779</v>
      </c>
      <c r="O185" s="37" t="s">
        <v>35</v>
      </c>
      <c r="P185" s="37" t="s">
        <v>493</v>
      </c>
      <c r="Q185" s="33">
        <v>1479000</v>
      </c>
      <c r="R185" s="33">
        <v>1740000</v>
      </c>
      <c r="S185" s="33">
        <v>261000</v>
      </c>
      <c r="T185" s="37" t="s">
        <v>191</v>
      </c>
      <c r="U185" s="34">
        <v>45043</v>
      </c>
      <c r="V185" s="34">
        <v>45086</v>
      </c>
      <c r="W185" s="35">
        <v>45041</v>
      </c>
      <c r="X185" s="50" t="s">
        <v>39</v>
      </c>
      <c r="Y185" s="34">
        <v>45174</v>
      </c>
      <c r="Z185" s="69">
        <v>45203</v>
      </c>
    </row>
    <row r="186" spans="1:26" ht="31.5" outlineLevel="1" x14ac:dyDescent="0.35">
      <c r="A186" s="37">
        <v>4</v>
      </c>
      <c r="B186" s="37" t="s">
        <v>681</v>
      </c>
      <c r="C186" s="37" t="s">
        <v>682</v>
      </c>
      <c r="D186" s="37" t="s">
        <v>683</v>
      </c>
      <c r="E186" s="37" t="s">
        <v>752</v>
      </c>
      <c r="F186" s="37" t="s">
        <v>753</v>
      </c>
      <c r="G186" s="37" t="s">
        <v>754</v>
      </c>
      <c r="H186" s="37" t="s">
        <v>762</v>
      </c>
      <c r="I186" s="37" t="s">
        <v>763</v>
      </c>
      <c r="J186" s="37" t="s">
        <v>780</v>
      </c>
      <c r="K186" s="32" t="s">
        <v>781</v>
      </c>
      <c r="L186" s="31" t="s">
        <v>782</v>
      </c>
      <c r="M186" s="31" t="s">
        <v>783</v>
      </c>
      <c r="N186" s="31" t="s">
        <v>784</v>
      </c>
      <c r="O186" s="37" t="s">
        <v>35</v>
      </c>
      <c r="P186" s="37" t="s">
        <v>493</v>
      </c>
      <c r="Q186" s="33">
        <v>1479000</v>
      </c>
      <c r="R186" s="33">
        <v>1740000</v>
      </c>
      <c r="S186" s="33">
        <v>261000</v>
      </c>
      <c r="T186" s="37" t="s">
        <v>191</v>
      </c>
      <c r="U186" s="34">
        <v>45043</v>
      </c>
      <c r="V186" s="34">
        <v>45086</v>
      </c>
      <c r="W186" s="35">
        <v>45043</v>
      </c>
      <c r="X186" s="50" t="s">
        <v>39</v>
      </c>
      <c r="Y186" s="34">
        <v>45195</v>
      </c>
      <c r="Z186" s="69">
        <v>45223</v>
      </c>
    </row>
    <row r="187" spans="1:26" ht="52.5" outlineLevel="1" x14ac:dyDescent="0.35">
      <c r="A187" s="37">
        <v>4</v>
      </c>
      <c r="B187" s="37" t="s">
        <v>681</v>
      </c>
      <c r="C187" s="37" t="s">
        <v>682</v>
      </c>
      <c r="D187" s="37" t="s">
        <v>683</v>
      </c>
      <c r="E187" s="37" t="s">
        <v>752</v>
      </c>
      <c r="F187" s="37" t="s">
        <v>753</v>
      </c>
      <c r="G187" s="37" t="s">
        <v>754</v>
      </c>
      <c r="H187" s="37" t="s">
        <v>762</v>
      </c>
      <c r="I187" s="37" t="s">
        <v>763</v>
      </c>
      <c r="J187" s="37" t="s">
        <v>785</v>
      </c>
      <c r="K187" s="32" t="s">
        <v>786</v>
      </c>
      <c r="L187" s="31" t="s">
        <v>787</v>
      </c>
      <c r="M187" s="31" t="s">
        <v>788</v>
      </c>
      <c r="N187" s="31" t="s">
        <v>789</v>
      </c>
      <c r="O187" s="37" t="s">
        <v>35</v>
      </c>
      <c r="P187" s="37" t="s">
        <v>493</v>
      </c>
      <c r="Q187" s="33">
        <v>2865562</v>
      </c>
      <c r="R187" s="33">
        <v>3371250</v>
      </c>
      <c r="S187" s="33">
        <v>505688</v>
      </c>
      <c r="T187" s="37" t="s">
        <v>790</v>
      </c>
      <c r="U187" s="34">
        <v>44861</v>
      </c>
      <c r="V187" s="34">
        <v>44952</v>
      </c>
      <c r="W187" s="35">
        <v>44980</v>
      </c>
      <c r="X187" s="50" t="s">
        <v>39</v>
      </c>
      <c r="Y187" s="35">
        <v>45120</v>
      </c>
      <c r="Z187" s="69">
        <v>45156</v>
      </c>
    </row>
    <row r="188" spans="1:26" ht="42" outlineLevel="1" x14ac:dyDescent="0.35">
      <c r="A188" s="37">
        <v>4</v>
      </c>
      <c r="B188" s="37" t="s">
        <v>681</v>
      </c>
      <c r="C188" s="37" t="s">
        <v>682</v>
      </c>
      <c r="D188" s="37" t="s">
        <v>683</v>
      </c>
      <c r="E188" s="37" t="s">
        <v>752</v>
      </c>
      <c r="F188" s="37" t="s">
        <v>753</v>
      </c>
      <c r="G188" s="37" t="s">
        <v>754</v>
      </c>
      <c r="H188" s="37" t="s">
        <v>762</v>
      </c>
      <c r="I188" s="37" t="s">
        <v>763</v>
      </c>
      <c r="J188" s="37" t="s">
        <v>791</v>
      </c>
      <c r="K188" s="32" t="s">
        <v>792</v>
      </c>
      <c r="L188" s="31" t="s">
        <v>793</v>
      </c>
      <c r="M188" s="31" t="s">
        <v>794</v>
      </c>
      <c r="N188" s="31" t="s">
        <v>795</v>
      </c>
      <c r="O188" s="37" t="s">
        <v>35</v>
      </c>
      <c r="P188" s="37" t="s">
        <v>493</v>
      </c>
      <c r="Q188" s="33">
        <v>2865563</v>
      </c>
      <c r="R188" s="33">
        <v>3371251</v>
      </c>
      <c r="S188" s="33">
        <v>505688</v>
      </c>
      <c r="T188" s="37" t="s">
        <v>790</v>
      </c>
      <c r="U188" s="34">
        <v>45043</v>
      </c>
      <c r="V188" s="34">
        <v>45111</v>
      </c>
      <c r="W188" s="35">
        <v>45089</v>
      </c>
      <c r="X188" s="50" t="s">
        <v>39</v>
      </c>
      <c r="Y188" s="35">
        <v>45265</v>
      </c>
      <c r="Z188" s="69">
        <v>45296</v>
      </c>
    </row>
    <row r="189" spans="1:26" ht="31.5" outlineLevel="1" x14ac:dyDescent="0.35">
      <c r="A189" s="37">
        <v>4</v>
      </c>
      <c r="B189" s="37" t="s">
        <v>681</v>
      </c>
      <c r="C189" s="37" t="s">
        <v>682</v>
      </c>
      <c r="D189" s="37" t="s">
        <v>683</v>
      </c>
      <c r="E189" s="37" t="s">
        <v>752</v>
      </c>
      <c r="F189" s="37" t="s">
        <v>753</v>
      </c>
      <c r="G189" s="37" t="s">
        <v>754</v>
      </c>
      <c r="H189" s="37" t="s">
        <v>762</v>
      </c>
      <c r="I189" s="37" t="s">
        <v>763</v>
      </c>
      <c r="J189" s="37" t="s">
        <v>796</v>
      </c>
      <c r="K189" s="32" t="s">
        <v>797</v>
      </c>
      <c r="L189" s="31" t="s">
        <v>798</v>
      </c>
      <c r="M189" s="31" t="s">
        <v>799</v>
      </c>
      <c r="N189" s="31" t="s">
        <v>800</v>
      </c>
      <c r="O189" s="37" t="s">
        <v>35</v>
      </c>
      <c r="P189" s="37" t="s">
        <v>493</v>
      </c>
      <c r="Q189" s="33">
        <v>2218500</v>
      </c>
      <c r="R189" s="33">
        <v>2610000</v>
      </c>
      <c r="S189" s="33">
        <v>391500</v>
      </c>
      <c r="T189" s="37" t="s">
        <v>656</v>
      </c>
      <c r="U189" s="34">
        <v>45043</v>
      </c>
      <c r="V189" s="34">
        <v>45107</v>
      </c>
      <c r="W189" s="35">
        <v>45083</v>
      </c>
      <c r="X189" s="50" t="s">
        <v>39</v>
      </c>
      <c r="Y189" s="35">
        <v>45209</v>
      </c>
      <c r="Z189" s="69">
        <v>45237</v>
      </c>
    </row>
    <row r="190" spans="1:26" ht="21" outlineLevel="1" x14ac:dyDescent="0.35">
      <c r="A190" s="37">
        <v>4</v>
      </c>
      <c r="B190" s="37" t="s">
        <v>681</v>
      </c>
      <c r="C190" s="37" t="s">
        <v>682</v>
      </c>
      <c r="D190" s="37" t="s">
        <v>683</v>
      </c>
      <c r="E190" s="37" t="s">
        <v>806</v>
      </c>
      <c r="F190" s="37" t="s">
        <v>807</v>
      </c>
      <c r="G190" s="37" t="s">
        <v>808</v>
      </c>
      <c r="H190" s="37" t="s">
        <v>809</v>
      </c>
      <c r="I190" s="37" t="s">
        <v>810</v>
      </c>
      <c r="J190" s="37" t="s">
        <v>811</v>
      </c>
      <c r="K190" s="32" t="s">
        <v>812</v>
      </c>
      <c r="L190" s="31" t="s">
        <v>813</v>
      </c>
      <c r="M190" s="31" t="s">
        <v>814</v>
      </c>
      <c r="N190" s="31" t="s">
        <v>815</v>
      </c>
      <c r="O190" s="37">
        <v>1</v>
      </c>
      <c r="P190" s="37" t="s">
        <v>493</v>
      </c>
      <c r="Q190" s="33">
        <v>50223001</v>
      </c>
      <c r="R190" s="33">
        <v>59085884</v>
      </c>
      <c r="S190" s="33">
        <v>8862883</v>
      </c>
      <c r="T190" s="37" t="s">
        <v>689</v>
      </c>
      <c r="U190" s="35">
        <v>45134</v>
      </c>
      <c r="V190" s="35">
        <v>45195</v>
      </c>
      <c r="W190" s="35">
        <v>45247</v>
      </c>
      <c r="X190" s="50" t="s">
        <v>39</v>
      </c>
      <c r="Y190" s="35">
        <v>45363</v>
      </c>
      <c r="Z190" s="69">
        <v>45434</v>
      </c>
    </row>
    <row r="191" spans="1:26" ht="31.5" outlineLevel="1" x14ac:dyDescent="0.35">
      <c r="A191" s="37">
        <v>4</v>
      </c>
      <c r="B191" s="37" t="s">
        <v>681</v>
      </c>
      <c r="C191" s="37" t="s">
        <v>682</v>
      </c>
      <c r="D191" s="37" t="s">
        <v>683</v>
      </c>
      <c r="E191" s="37" t="s">
        <v>806</v>
      </c>
      <c r="F191" s="37" t="s">
        <v>807</v>
      </c>
      <c r="G191" s="37" t="s">
        <v>808</v>
      </c>
      <c r="H191" s="37" t="s">
        <v>809</v>
      </c>
      <c r="I191" s="37" t="s">
        <v>810</v>
      </c>
      <c r="J191" s="37" t="s">
        <v>822</v>
      </c>
      <c r="K191" s="32" t="s">
        <v>823</v>
      </c>
      <c r="L191" s="31" t="s">
        <v>824</v>
      </c>
      <c r="M191" s="31" t="s">
        <v>825</v>
      </c>
      <c r="N191" s="31" t="s">
        <v>826</v>
      </c>
      <c r="O191" s="37" t="s">
        <v>35</v>
      </c>
      <c r="P191" s="37" t="s">
        <v>493</v>
      </c>
      <c r="Q191" s="33">
        <v>6120000</v>
      </c>
      <c r="R191" s="33">
        <v>7200000</v>
      </c>
      <c r="S191" s="33">
        <v>1080000</v>
      </c>
      <c r="T191" s="37" t="s">
        <v>689</v>
      </c>
      <c r="U191" s="34">
        <v>45260</v>
      </c>
      <c r="V191" s="34">
        <v>45296</v>
      </c>
      <c r="W191" s="34">
        <v>45341</v>
      </c>
      <c r="X191" s="50" t="s">
        <v>39</v>
      </c>
      <c r="Y191" s="35">
        <v>45440</v>
      </c>
      <c r="Z191" s="69">
        <v>45468</v>
      </c>
    </row>
    <row r="192" spans="1:26" outlineLevel="1" x14ac:dyDescent="0.35">
      <c r="A192" s="37">
        <v>4</v>
      </c>
      <c r="B192" s="37" t="s">
        <v>681</v>
      </c>
      <c r="C192" s="37" t="s">
        <v>682</v>
      </c>
      <c r="D192" s="37" t="s">
        <v>683</v>
      </c>
      <c r="E192" s="37" t="s">
        <v>806</v>
      </c>
      <c r="F192" s="37" t="s">
        <v>807</v>
      </c>
      <c r="G192" s="37" t="s">
        <v>808</v>
      </c>
      <c r="H192" s="37" t="s">
        <v>809</v>
      </c>
      <c r="I192" s="37" t="s">
        <v>810</v>
      </c>
      <c r="J192" s="37" t="s">
        <v>827</v>
      </c>
      <c r="K192" s="32" t="s">
        <v>828</v>
      </c>
      <c r="L192" s="31" t="s">
        <v>829</v>
      </c>
      <c r="M192" s="31" t="s">
        <v>830</v>
      </c>
      <c r="N192" s="31" t="s">
        <v>831</v>
      </c>
      <c r="O192" s="37" t="s">
        <v>35</v>
      </c>
      <c r="P192" s="37" t="s">
        <v>493</v>
      </c>
      <c r="Q192" s="33">
        <v>10599500</v>
      </c>
      <c r="R192" s="33">
        <v>12470000</v>
      </c>
      <c r="S192" s="33">
        <v>1870500</v>
      </c>
      <c r="T192" s="37" t="s">
        <v>689</v>
      </c>
      <c r="U192" s="34">
        <v>44679</v>
      </c>
      <c r="V192" s="34">
        <v>44952</v>
      </c>
      <c r="W192" s="34">
        <v>45090</v>
      </c>
      <c r="X192" s="50" t="s">
        <v>39</v>
      </c>
      <c r="Y192" s="35">
        <v>45272</v>
      </c>
      <c r="Z192" s="69">
        <v>45309</v>
      </c>
    </row>
    <row r="193" spans="1:26" outlineLevel="1" x14ac:dyDescent="0.35">
      <c r="A193" s="37">
        <v>4</v>
      </c>
      <c r="B193" s="37" t="s">
        <v>681</v>
      </c>
      <c r="C193" s="37" t="s">
        <v>682</v>
      </c>
      <c r="D193" s="37" t="s">
        <v>683</v>
      </c>
      <c r="E193" s="37" t="s">
        <v>806</v>
      </c>
      <c r="F193" s="37" t="s">
        <v>807</v>
      </c>
      <c r="G193" s="37" t="s">
        <v>808</v>
      </c>
      <c r="H193" s="37" t="s">
        <v>809</v>
      </c>
      <c r="I193" s="37" t="s">
        <v>810</v>
      </c>
      <c r="J193" s="37" t="s">
        <v>832</v>
      </c>
      <c r="K193" s="32" t="s">
        <v>833</v>
      </c>
      <c r="L193" s="31" t="s">
        <v>834</v>
      </c>
      <c r="M193" s="31" t="s">
        <v>833</v>
      </c>
      <c r="N193" s="31" t="s">
        <v>834</v>
      </c>
      <c r="O193" s="37" t="s">
        <v>35</v>
      </c>
      <c r="P193" s="37" t="s">
        <v>493</v>
      </c>
      <c r="Q193" s="33">
        <v>1109250</v>
      </c>
      <c r="R193" s="33">
        <v>1305000</v>
      </c>
      <c r="S193" s="33">
        <v>195750</v>
      </c>
      <c r="T193" s="37" t="s">
        <v>790</v>
      </c>
      <c r="U193" s="34">
        <v>45071</v>
      </c>
      <c r="V193" s="34">
        <v>45111</v>
      </c>
      <c r="W193" s="35">
        <v>45126</v>
      </c>
      <c r="X193" s="50" t="s">
        <v>39</v>
      </c>
      <c r="Y193" s="35">
        <v>45349</v>
      </c>
      <c r="Z193" s="69">
        <v>45384</v>
      </c>
    </row>
    <row r="194" spans="1:26" ht="63" outlineLevel="1" x14ac:dyDescent="0.35">
      <c r="A194" s="37">
        <v>4</v>
      </c>
      <c r="B194" s="37" t="s">
        <v>681</v>
      </c>
      <c r="C194" s="37" t="s">
        <v>682</v>
      </c>
      <c r="D194" s="37" t="s">
        <v>683</v>
      </c>
      <c r="E194" s="37" t="s">
        <v>835</v>
      </c>
      <c r="F194" s="37" t="s">
        <v>836</v>
      </c>
      <c r="G194" s="37" t="s">
        <v>837</v>
      </c>
      <c r="H194" s="37" t="s">
        <v>838</v>
      </c>
      <c r="I194" s="37" t="s">
        <v>839</v>
      </c>
      <c r="J194" s="37" t="s">
        <v>840</v>
      </c>
      <c r="K194" s="32" t="s">
        <v>841</v>
      </c>
      <c r="L194" s="31" t="s">
        <v>842</v>
      </c>
      <c r="M194" s="31" t="s">
        <v>843</v>
      </c>
      <c r="N194" s="31" t="s">
        <v>844</v>
      </c>
      <c r="O194" s="37" t="s">
        <v>35</v>
      </c>
      <c r="P194" s="37" t="s">
        <v>493</v>
      </c>
      <c r="Q194" s="33">
        <v>6732119</v>
      </c>
      <c r="R194" s="33">
        <v>7920140</v>
      </c>
      <c r="S194" s="33">
        <v>1188021</v>
      </c>
      <c r="T194" s="37" t="s">
        <v>689</v>
      </c>
      <c r="U194" s="34">
        <v>44707</v>
      </c>
      <c r="V194" s="34">
        <v>44952</v>
      </c>
      <c r="W194" s="34">
        <v>45082</v>
      </c>
      <c r="X194" s="50" t="s">
        <v>39</v>
      </c>
      <c r="Y194" s="34">
        <v>45265</v>
      </c>
      <c r="Z194" s="69">
        <v>45303</v>
      </c>
    </row>
    <row r="195" spans="1:26" ht="63" outlineLevel="1" x14ac:dyDescent="0.35">
      <c r="A195" s="37">
        <v>4</v>
      </c>
      <c r="B195" s="37" t="s">
        <v>681</v>
      </c>
      <c r="C195" s="37" t="s">
        <v>682</v>
      </c>
      <c r="D195" s="37" t="s">
        <v>683</v>
      </c>
      <c r="E195" s="37" t="s">
        <v>835</v>
      </c>
      <c r="F195" s="37" t="s">
        <v>836</v>
      </c>
      <c r="G195" s="37" t="s">
        <v>837</v>
      </c>
      <c r="H195" s="37" t="s">
        <v>838</v>
      </c>
      <c r="I195" s="37" t="s">
        <v>839</v>
      </c>
      <c r="J195" s="37" t="s">
        <v>845</v>
      </c>
      <c r="K195" s="32" t="s">
        <v>846</v>
      </c>
      <c r="L195" s="31" t="s">
        <v>847</v>
      </c>
      <c r="M195" s="31" t="s">
        <v>848</v>
      </c>
      <c r="N195" s="31" t="s">
        <v>849</v>
      </c>
      <c r="O195" s="37" t="s">
        <v>35</v>
      </c>
      <c r="P195" s="37" t="s">
        <v>493</v>
      </c>
      <c r="Q195" s="33">
        <v>850000</v>
      </c>
      <c r="R195" s="33">
        <v>1000000</v>
      </c>
      <c r="S195" s="33">
        <v>150000</v>
      </c>
      <c r="T195" s="37" t="s">
        <v>689</v>
      </c>
      <c r="U195" s="34">
        <v>44616</v>
      </c>
      <c r="V195" s="34">
        <v>44952</v>
      </c>
      <c r="W195" s="34">
        <v>45012</v>
      </c>
      <c r="X195" s="50" t="s">
        <v>39</v>
      </c>
      <c r="Y195" s="34">
        <v>45120</v>
      </c>
      <c r="Z195" s="69">
        <v>45156</v>
      </c>
    </row>
    <row r="196" spans="1:26" ht="31.5" outlineLevel="1" x14ac:dyDescent="0.35">
      <c r="A196" s="37">
        <v>4</v>
      </c>
      <c r="B196" s="37" t="s">
        <v>681</v>
      </c>
      <c r="C196" s="37" t="s">
        <v>682</v>
      </c>
      <c r="D196" s="37" t="s">
        <v>683</v>
      </c>
      <c r="E196" s="37" t="s">
        <v>835</v>
      </c>
      <c r="F196" s="37" t="s">
        <v>836</v>
      </c>
      <c r="G196" s="37" t="s">
        <v>837</v>
      </c>
      <c r="H196" s="37" t="s">
        <v>838</v>
      </c>
      <c r="I196" s="37" t="s">
        <v>839</v>
      </c>
      <c r="J196" s="37" t="s">
        <v>850</v>
      </c>
      <c r="K196" s="32" t="s">
        <v>851</v>
      </c>
      <c r="L196" s="31" t="s">
        <v>852</v>
      </c>
      <c r="M196" s="31" t="s">
        <v>853</v>
      </c>
      <c r="N196" s="31" t="s">
        <v>854</v>
      </c>
      <c r="O196" s="37" t="s">
        <v>35</v>
      </c>
      <c r="P196" s="37" t="s">
        <v>493</v>
      </c>
      <c r="Q196" s="33">
        <v>3697500</v>
      </c>
      <c r="R196" s="33">
        <v>4350000</v>
      </c>
      <c r="S196" s="33">
        <v>652500</v>
      </c>
      <c r="T196" s="37" t="s">
        <v>689</v>
      </c>
      <c r="U196" s="34">
        <v>44526</v>
      </c>
      <c r="V196" s="34">
        <v>44952</v>
      </c>
      <c r="W196" s="34">
        <v>44973</v>
      </c>
      <c r="X196" s="50" t="s">
        <v>39</v>
      </c>
      <c r="Y196" s="34">
        <v>45097</v>
      </c>
      <c r="Z196" s="71">
        <v>45110</v>
      </c>
    </row>
    <row r="197" spans="1:26" ht="21" outlineLevel="1" x14ac:dyDescent="0.35">
      <c r="A197" s="37">
        <v>4</v>
      </c>
      <c r="B197" s="37" t="s">
        <v>681</v>
      </c>
      <c r="C197" s="37" t="s">
        <v>682</v>
      </c>
      <c r="D197" s="37" t="s">
        <v>683</v>
      </c>
      <c r="E197" s="37" t="s">
        <v>835</v>
      </c>
      <c r="F197" s="37" t="s">
        <v>836</v>
      </c>
      <c r="G197" s="37" t="s">
        <v>837</v>
      </c>
      <c r="H197" s="37" t="s">
        <v>838</v>
      </c>
      <c r="I197" s="37" t="s">
        <v>839</v>
      </c>
      <c r="J197" s="37" t="s">
        <v>855</v>
      </c>
      <c r="K197" s="32" t="s">
        <v>856</v>
      </c>
      <c r="L197" s="31" t="s">
        <v>857</v>
      </c>
      <c r="M197" s="31" t="s">
        <v>858</v>
      </c>
      <c r="N197" s="31" t="s">
        <v>859</v>
      </c>
      <c r="O197" s="37">
        <v>1</v>
      </c>
      <c r="P197" s="37" t="s">
        <v>493</v>
      </c>
      <c r="Q197" s="33">
        <v>8035359</v>
      </c>
      <c r="R197" s="33">
        <v>9453364</v>
      </c>
      <c r="S197" s="33">
        <v>1418005</v>
      </c>
      <c r="T197" s="37" t="s">
        <v>689</v>
      </c>
      <c r="U197" s="34">
        <v>45281</v>
      </c>
      <c r="V197" s="35">
        <v>45320</v>
      </c>
      <c r="W197" s="35">
        <v>45273</v>
      </c>
      <c r="X197" s="50" t="s">
        <v>39</v>
      </c>
      <c r="Y197" s="34">
        <v>45342</v>
      </c>
      <c r="Z197" s="71">
        <v>45372</v>
      </c>
    </row>
    <row r="198" spans="1:26" ht="21" outlineLevel="1" x14ac:dyDescent="0.35">
      <c r="A198" s="37">
        <v>4</v>
      </c>
      <c r="B198" s="37" t="s">
        <v>681</v>
      </c>
      <c r="C198" s="37" t="s">
        <v>682</v>
      </c>
      <c r="D198" s="37" t="s">
        <v>683</v>
      </c>
      <c r="E198" s="37" t="s">
        <v>835</v>
      </c>
      <c r="F198" s="37" t="s">
        <v>836</v>
      </c>
      <c r="G198" s="37" t="s">
        <v>837</v>
      </c>
      <c r="H198" s="37" t="s">
        <v>838</v>
      </c>
      <c r="I198" s="37" t="s">
        <v>839</v>
      </c>
      <c r="J198" s="37" t="s">
        <v>862</v>
      </c>
      <c r="K198" s="32" t="s">
        <v>863</v>
      </c>
      <c r="L198" s="31" t="s">
        <v>864</v>
      </c>
      <c r="M198" s="31" t="s">
        <v>865</v>
      </c>
      <c r="N198" s="31" t="s">
        <v>866</v>
      </c>
      <c r="O198" s="37" t="s">
        <v>35</v>
      </c>
      <c r="P198" s="37" t="s">
        <v>493</v>
      </c>
      <c r="Q198" s="33">
        <v>11092500</v>
      </c>
      <c r="R198" s="33">
        <v>13050000</v>
      </c>
      <c r="S198" s="33">
        <v>1957500</v>
      </c>
      <c r="T198" s="37" t="s">
        <v>689</v>
      </c>
      <c r="U198" s="34">
        <v>45106</v>
      </c>
      <c r="V198" s="34">
        <v>45156</v>
      </c>
      <c r="W198" s="34">
        <v>45090</v>
      </c>
      <c r="X198" s="50" t="s">
        <v>39</v>
      </c>
      <c r="Y198" s="35">
        <v>45251</v>
      </c>
      <c r="Z198" s="71">
        <v>45289</v>
      </c>
    </row>
    <row r="199" spans="1:26" outlineLevel="1" x14ac:dyDescent="0.35">
      <c r="A199" s="37">
        <v>4</v>
      </c>
      <c r="B199" s="37" t="s">
        <v>681</v>
      </c>
      <c r="C199" s="37" t="s">
        <v>682</v>
      </c>
      <c r="D199" s="37" t="s">
        <v>683</v>
      </c>
      <c r="E199" s="37" t="s">
        <v>835</v>
      </c>
      <c r="F199" s="37" t="s">
        <v>836</v>
      </c>
      <c r="G199" s="37" t="s">
        <v>837</v>
      </c>
      <c r="H199" s="37" t="s">
        <v>838</v>
      </c>
      <c r="I199" s="37" t="s">
        <v>839</v>
      </c>
      <c r="J199" s="37" t="s">
        <v>867</v>
      </c>
      <c r="K199" s="32" t="s">
        <v>868</v>
      </c>
      <c r="L199" s="31" t="s">
        <v>869</v>
      </c>
      <c r="M199" s="31" t="s">
        <v>870</v>
      </c>
      <c r="N199" s="31" t="s">
        <v>869</v>
      </c>
      <c r="O199" s="37" t="s">
        <v>35</v>
      </c>
      <c r="P199" s="37" t="s">
        <v>493</v>
      </c>
      <c r="Q199" s="33">
        <v>16269000</v>
      </c>
      <c r="R199" s="33">
        <v>19140000</v>
      </c>
      <c r="S199" s="33">
        <v>2871000</v>
      </c>
      <c r="T199" s="37" t="s">
        <v>185</v>
      </c>
      <c r="U199" s="34">
        <v>45106</v>
      </c>
      <c r="V199" s="34">
        <v>45196</v>
      </c>
      <c r="W199" s="34">
        <v>45058</v>
      </c>
      <c r="X199" s="50" t="s">
        <v>39</v>
      </c>
      <c r="Y199" s="35">
        <v>45209</v>
      </c>
      <c r="Z199" s="69">
        <v>45237</v>
      </c>
    </row>
    <row r="200" spans="1:26" ht="21" outlineLevel="1" x14ac:dyDescent="0.35">
      <c r="A200" s="37">
        <v>4</v>
      </c>
      <c r="B200" s="37" t="s">
        <v>681</v>
      </c>
      <c r="C200" s="37" t="s">
        <v>682</v>
      </c>
      <c r="D200" s="37" t="s">
        <v>683</v>
      </c>
      <c r="E200" s="37" t="s">
        <v>835</v>
      </c>
      <c r="F200" s="37" t="s">
        <v>836</v>
      </c>
      <c r="G200" s="37" t="s">
        <v>837</v>
      </c>
      <c r="H200" s="37" t="s">
        <v>838</v>
      </c>
      <c r="I200" s="37" t="s">
        <v>839</v>
      </c>
      <c r="J200" s="37" t="s">
        <v>871</v>
      </c>
      <c r="K200" s="32" t="s">
        <v>872</v>
      </c>
      <c r="L200" s="31" t="s">
        <v>873</v>
      </c>
      <c r="M200" s="31" t="s">
        <v>874</v>
      </c>
      <c r="N200" s="31" t="s">
        <v>875</v>
      </c>
      <c r="O200" s="37">
        <v>1</v>
      </c>
      <c r="P200" s="37" t="s">
        <v>493</v>
      </c>
      <c r="Q200" s="33">
        <v>19107939</v>
      </c>
      <c r="R200" s="33">
        <v>22479929</v>
      </c>
      <c r="S200" s="33">
        <v>3371990</v>
      </c>
      <c r="T200" s="37" t="s">
        <v>191</v>
      </c>
      <c r="U200" s="34">
        <v>45071</v>
      </c>
      <c r="V200" s="34">
        <v>45126</v>
      </c>
      <c r="W200" s="34">
        <v>45096</v>
      </c>
      <c r="X200" s="50" t="s">
        <v>39</v>
      </c>
      <c r="Y200" s="35">
        <v>45272</v>
      </c>
      <c r="Z200" s="71">
        <v>45307</v>
      </c>
    </row>
    <row r="201" spans="1:26" ht="21" outlineLevel="1" x14ac:dyDescent="0.35">
      <c r="A201" s="37">
        <v>4</v>
      </c>
      <c r="B201" s="37" t="s">
        <v>681</v>
      </c>
      <c r="C201" s="37" t="s">
        <v>682</v>
      </c>
      <c r="D201" s="37" t="s">
        <v>683</v>
      </c>
      <c r="E201" s="37" t="s">
        <v>835</v>
      </c>
      <c r="F201" s="37" t="s">
        <v>836</v>
      </c>
      <c r="G201" s="37" t="s">
        <v>837</v>
      </c>
      <c r="H201" s="37" t="s">
        <v>838</v>
      </c>
      <c r="I201" s="37" t="s">
        <v>839</v>
      </c>
      <c r="J201" s="37" t="s">
        <v>871</v>
      </c>
      <c r="K201" s="32" t="s">
        <v>872</v>
      </c>
      <c r="L201" s="31" t="s">
        <v>873</v>
      </c>
      <c r="M201" s="31" t="s">
        <v>874</v>
      </c>
      <c r="N201" s="31" t="s">
        <v>875</v>
      </c>
      <c r="O201" s="37">
        <v>2</v>
      </c>
      <c r="P201" s="37" t="s">
        <v>493</v>
      </c>
      <c r="Q201" s="33">
        <v>16417962</v>
      </c>
      <c r="R201" s="33">
        <v>19315250</v>
      </c>
      <c r="S201" s="33">
        <v>2897288</v>
      </c>
      <c r="T201" s="37" t="s">
        <v>191</v>
      </c>
      <c r="U201" s="34">
        <v>45071</v>
      </c>
      <c r="V201" s="34">
        <v>45126</v>
      </c>
      <c r="W201" s="34">
        <v>45096</v>
      </c>
      <c r="X201" s="50" t="s">
        <v>39</v>
      </c>
      <c r="Y201" s="35">
        <v>45272</v>
      </c>
      <c r="Z201" s="51" t="s">
        <v>66</v>
      </c>
    </row>
    <row r="202" spans="1:26" ht="21" outlineLevel="1" x14ac:dyDescent="0.35">
      <c r="A202" s="37">
        <v>4</v>
      </c>
      <c r="B202" s="37" t="s">
        <v>681</v>
      </c>
      <c r="C202" s="37" t="s">
        <v>682</v>
      </c>
      <c r="D202" s="37" t="s">
        <v>683</v>
      </c>
      <c r="E202" s="37" t="s">
        <v>835</v>
      </c>
      <c r="F202" s="37" t="s">
        <v>836</v>
      </c>
      <c r="G202" s="37" t="s">
        <v>837</v>
      </c>
      <c r="H202" s="37" t="s">
        <v>838</v>
      </c>
      <c r="I202" s="37" t="s">
        <v>839</v>
      </c>
      <c r="J202" s="37" t="s">
        <v>876</v>
      </c>
      <c r="K202" s="32" t="s">
        <v>877</v>
      </c>
      <c r="L202" s="31" t="s">
        <v>878</v>
      </c>
      <c r="M202" s="31" t="s">
        <v>879</v>
      </c>
      <c r="N202" s="31" t="s">
        <v>880</v>
      </c>
      <c r="O202" s="37" t="s">
        <v>35</v>
      </c>
      <c r="P202" s="37" t="s">
        <v>493</v>
      </c>
      <c r="Q202" s="33">
        <v>3697500</v>
      </c>
      <c r="R202" s="33">
        <v>4350000</v>
      </c>
      <c r="S202" s="33">
        <v>652500</v>
      </c>
      <c r="T202" s="37" t="s">
        <v>191</v>
      </c>
      <c r="U202" s="34">
        <v>45071</v>
      </c>
      <c r="V202" s="34">
        <v>45111</v>
      </c>
      <c r="W202" s="34">
        <v>45086</v>
      </c>
      <c r="X202" s="50" t="s">
        <v>39</v>
      </c>
      <c r="Y202" s="34">
        <v>45181</v>
      </c>
      <c r="Z202" s="71">
        <v>45215</v>
      </c>
    </row>
    <row r="203" spans="1:26" ht="31.5" outlineLevel="1" x14ac:dyDescent="0.35">
      <c r="A203" s="37">
        <v>4</v>
      </c>
      <c r="B203" s="37" t="s">
        <v>681</v>
      </c>
      <c r="C203" s="37" t="s">
        <v>682</v>
      </c>
      <c r="D203" s="37" t="s">
        <v>683</v>
      </c>
      <c r="E203" s="37" t="s">
        <v>835</v>
      </c>
      <c r="F203" s="37" t="s">
        <v>836</v>
      </c>
      <c r="G203" s="37" t="s">
        <v>837</v>
      </c>
      <c r="H203" s="37" t="s">
        <v>838</v>
      </c>
      <c r="I203" s="37" t="s">
        <v>839</v>
      </c>
      <c r="J203" s="37" t="s">
        <v>881</v>
      </c>
      <c r="K203" s="32" t="s">
        <v>882</v>
      </c>
      <c r="L203" s="31" t="s">
        <v>883</v>
      </c>
      <c r="M203" s="31" t="s">
        <v>884</v>
      </c>
      <c r="N203" s="31" t="s">
        <v>885</v>
      </c>
      <c r="O203" s="37">
        <v>1</v>
      </c>
      <c r="P203" s="37" t="s">
        <v>493</v>
      </c>
      <c r="Q203" s="33">
        <v>8475070</v>
      </c>
      <c r="R203" s="33">
        <v>9970671</v>
      </c>
      <c r="S203" s="33">
        <v>1495601</v>
      </c>
      <c r="T203" s="37" t="s">
        <v>191</v>
      </c>
      <c r="U203" s="35">
        <v>45197</v>
      </c>
      <c r="V203" s="35">
        <v>45252</v>
      </c>
      <c r="W203" s="34">
        <v>45219</v>
      </c>
      <c r="X203" s="50" t="s">
        <v>39</v>
      </c>
      <c r="Y203" s="34">
        <v>45405</v>
      </c>
      <c r="Z203" s="71">
        <v>45436</v>
      </c>
    </row>
    <row r="204" spans="1:26" ht="31.5" outlineLevel="1" x14ac:dyDescent="0.35">
      <c r="A204" s="37">
        <v>4</v>
      </c>
      <c r="B204" s="37" t="s">
        <v>681</v>
      </c>
      <c r="C204" s="37" t="s">
        <v>682</v>
      </c>
      <c r="D204" s="37" t="s">
        <v>683</v>
      </c>
      <c r="E204" s="37" t="s">
        <v>835</v>
      </c>
      <c r="F204" s="37" t="s">
        <v>836</v>
      </c>
      <c r="G204" s="37" t="s">
        <v>837</v>
      </c>
      <c r="H204" s="37" t="s">
        <v>838</v>
      </c>
      <c r="I204" s="37" t="s">
        <v>839</v>
      </c>
      <c r="J204" s="37" t="s">
        <v>881</v>
      </c>
      <c r="K204" s="32" t="s">
        <v>882</v>
      </c>
      <c r="L204" s="31" t="s">
        <v>883</v>
      </c>
      <c r="M204" s="31" t="s">
        <v>884</v>
      </c>
      <c r="N204" s="31" t="s">
        <v>885</v>
      </c>
      <c r="O204" s="37">
        <v>2</v>
      </c>
      <c r="P204" s="37" t="s">
        <v>493</v>
      </c>
      <c r="Q204" s="33">
        <v>4466180</v>
      </c>
      <c r="R204" s="33">
        <v>5254330</v>
      </c>
      <c r="S204" s="33">
        <v>788150</v>
      </c>
      <c r="T204" s="37" t="s">
        <v>191</v>
      </c>
      <c r="U204" s="35">
        <v>45197</v>
      </c>
      <c r="V204" s="35">
        <v>45252</v>
      </c>
      <c r="W204" s="34">
        <v>45219</v>
      </c>
      <c r="X204" s="50" t="s">
        <v>39</v>
      </c>
      <c r="Y204" s="34">
        <v>45405</v>
      </c>
      <c r="Z204" s="71">
        <v>45436</v>
      </c>
    </row>
    <row r="205" spans="1:26" ht="21" outlineLevel="1" x14ac:dyDescent="0.35">
      <c r="A205" s="37">
        <v>4</v>
      </c>
      <c r="B205" s="37" t="s">
        <v>886</v>
      </c>
      <c r="C205" s="37" t="s">
        <v>887</v>
      </c>
      <c r="D205" s="37" t="s">
        <v>888</v>
      </c>
      <c r="E205" s="37" t="s">
        <v>889</v>
      </c>
      <c r="F205" s="37" t="s">
        <v>890</v>
      </c>
      <c r="G205" s="37" t="s">
        <v>891</v>
      </c>
      <c r="H205" s="37" t="s">
        <v>887</v>
      </c>
      <c r="I205" s="37" t="s">
        <v>892</v>
      </c>
      <c r="J205" s="37" t="s">
        <v>893</v>
      </c>
      <c r="K205" s="32" t="s">
        <v>894</v>
      </c>
      <c r="L205" s="31" t="s">
        <v>895</v>
      </c>
      <c r="M205" s="31" t="s">
        <v>896</v>
      </c>
      <c r="N205" s="31" t="s">
        <v>897</v>
      </c>
      <c r="O205" s="37" t="s">
        <v>35</v>
      </c>
      <c r="P205" s="37" t="s">
        <v>493</v>
      </c>
      <c r="Q205" s="33">
        <v>12750000</v>
      </c>
      <c r="R205" s="33">
        <v>15000000</v>
      </c>
      <c r="S205" s="33">
        <v>2250000</v>
      </c>
      <c r="T205" s="37" t="s">
        <v>689</v>
      </c>
      <c r="U205" s="34">
        <v>45071</v>
      </c>
      <c r="V205" s="34">
        <v>45112</v>
      </c>
      <c r="W205" s="35">
        <v>45111</v>
      </c>
      <c r="X205" s="50" t="s">
        <v>39</v>
      </c>
      <c r="Y205" s="34">
        <v>45279</v>
      </c>
      <c r="Z205" s="69">
        <v>45323</v>
      </c>
    </row>
    <row r="206" spans="1:26" outlineLevel="1" x14ac:dyDescent="0.35">
      <c r="A206" s="37">
        <v>5</v>
      </c>
      <c r="B206" s="37" t="s">
        <v>903</v>
      </c>
      <c r="C206" s="37" t="s">
        <v>904</v>
      </c>
      <c r="D206" s="37" t="s">
        <v>905</v>
      </c>
      <c r="E206" s="37" t="s">
        <v>906</v>
      </c>
      <c r="F206" s="37" t="s">
        <v>907</v>
      </c>
      <c r="G206" s="37" t="s">
        <v>908</v>
      </c>
      <c r="H206" s="37" t="s">
        <v>909</v>
      </c>
      <c r="I206" s="37" t="s">
        <v>910</v>
      </c>
      <c r="J206" s="37" t="s">
        <v>911</v>
      </c>
      <c r="K206" s="32" t="s">
        <v>912</v>
      </c>
      <c r="L206" s="31" t="s">
        <v>913</v>
      </c>
      <c r="M206" s="31" t="s">
        <v>914</v>
      </c>
      <c r="N206" s="31" t="s">
        <v>915</v>
      </c>
      <c r="O206" s="37">
        <v>1</v>
      </c>
      <c r="P206" s="37" t="s">
        <v>36</v>
      </c>
      <c r="Q206" s="33">
        <v>39933000</v>
      </c>
      <c r="R206" s="33">
        <v>46980000</v>
      </c>
      <c r="S206" s="33">
        <v>7047000</v>
      </c>
      <c r="T206" s="37" t="s">
        <v>185</v>
      </c>
      <c r="U206" s="34">
        <v>45106</v>
      </c>
      <c r="V206" s="34">
        <v>45140</v>
      </c>
      <c r="W206" s="35">
        <v>45098</v>
      </c>
      <c r="X206" s="50" t="s">
        <v>39</v>
      </c>
      <c r="Y206" s="34">
        <v>45307</v>
      </c>
      <c r="Z206" s="69">
        <v>45421</v>
      </c>
    </row>
    <row r="207" spans="1:26" outlineLevel="1" x14ac:dyDescent="0.35">
      <c r="A207" s="37">
        <v>5</v>
      </c>
      <c r="B207" s="37" t="s">
        <v>903</v>
      </c>
      <c r="C207" s="37" t="s">
        <v>904</v>
      </c>
      <c r="D207" s="37" t="s">
        <v>905</v>
      </c>
      <c r="E207" s="37" t="s">
        <v>906</v>
      </c>
      <c r="F207" s="37" t="s">
        <v>907</v>
      </c>
      <c r="G207" s="37" t="s">
        <v>916</v>
      </c>
      <c r="H207" s="37" t="s">
        <v>909</v>
      </c>
      <c r="I207" s="37" t="s">
        <v>910</v>
      </c>
      <c r="J207" s="37" t="s">
        <v>911</v>
      </c>
      <c r="K207" s="32" t="s">
        <v>912</v>
      </c>
      <c r="L207" s="31" t="s">
        <v>913</v>
      </c>
      <c r="M207" s="31" t="s">
        <v>914</v>
      </c>
      <c r="N207" s="31" t="s">
        <v>915</v>
      </c>
      <c r="O207" s="37">
        <v>2</v>
      </c>
      <c r="P207" s="37" t="s">
        <v>36</v>
      </c>
      <c r="Q207" s="33">
        <v>62868562</v>
      </c>
      <c r="R207" s="33">
        <v>73963015</v>
      </c>
      <c r="S207" s="33">
        <v>11094453</v>
      </c>
      <c r="T207" s="37" t="s">
        <v>185</v>
      </c>
      <c r="U207" s="34">
        <v>45106</v>
      </c>
      <c r="V207" s="34">
        <v>45140</v>
      </c>
      <c r="W207" s="35">
        <v>45098</v>
      </c>
      <c r="X207" s="50" t="s">
        <v>39</v>
      </c>
      <c r="Y207" s="34">
        <v>45307</v>
      </c>
      <c r="Z207" s="69">
        <v>45343</v>
      </c>
    </row>
    <row r="208" spans="1:26" outlineLevel="1" x14ac:dyDescent="0.35">
      <c r="A208" s="37">
        <v>5</v>
      </c>
      <c r="B208" s="37" t="s">
        <v>903</v>
      </c>
      <c r="C208" s="37" t="s">
        <v>904</v>
      </c>
      <c r="D208" s="37" t="s">
        <v>905</v>
      </c>
      <c r="E208" s="37" t="s">
        <v>906</v>
      </c>
      <c r="F208" s="37" t="s">
        <v>907</v>
      </c>
      <c r="G208" s="37" t="s">
        <v>916</v>
      </c>
      <c r="H208" s="37" t="s">
        <v>909</v>
      </c>
      <c r="I208" s="37" t="s">
        <v>910</v>
      </c>
      <c r="J208" s="37" t="s">
        <v>911</v>
      </c>
      <c r="K208" s="32" t="s">
        <v>912</v>
      </c>
      <c r="L208" s="31" t="s">
        <v>913</v>
      </c>
      <c r="M208" s="31" t="s">
        <v>914</v>
      </c>
      <c r="N208" s="31" t="s">
        <v>915</v>
      </c>
      <c r="O208" s="37">
        <v>3</v>
      </c>
      <c r="P208" s="37" t="s">
        <v>36</v>
      </c>
      <c r="Q208" s="33">
        <v>27236133</v>
      </c>
      <c r="R208" s="33">
        <v>32042510</v>
      </c>
      <c r="S208" s="33">
        <v>4806377</v>
      </c>
      <c r="T208" s="37" t="s">
        <v>185</v>
      </c>
      <c r="U208" s="34">
        <v>45106</v>
      </c>
      <c r="V208" s="34">
        <v>45140</v>
      </c>
      <c r="W208" s="35">
        <v>45098</v>
      </c>
      <c r="X208" s="50" t="s">
        <v>39</v>
      </c>
      <c r="Y208" s="34">
        <v>45307</v>
      </c>
      <c r="Z208" s="51" t="s">
        <v>720</v>
      </c>
    </row>
    <row r="209" spans="1:26" ht="21" outlineLevel="1" x14ac:dyDescent="0.35">
      <c r="A209" s="37">
        <v>5</v>
      </c>
      <c r="B209" s="37" t="s">
        <v>903</v>
      </c>
      <c r="C209" s="37" t="s">
        <v>904</v>
      </c>
      <c r="D209" s="37" t="s">
        <v>905</v>
      </c>
      <c r="E209" s="37" t="s">
        <v>906</v>
      </c>
      <c r="F209" s="37" t="s">
        <v>907</v>
      </c>
      <c r="G209" s="37" t="s">
        <v>916</v>
      </c>
      <c r="H209" s="37" t="s">
        <v>909</v>
      </c>
      <c r="I209" s="37" t="s">
        <v>910</v>
      </c>
      <c r="J209" s="37" t="s">
        <v>917</v>
      </c>
      <c r="K209" s="32" t="s">
        <v>918</v>
      </c>
      <c r="L209" s="31" t="s">
        <v>919</v>
      </c>
      <c r="M209" s="31" t="s">
        <v>918</v>
      </c>
      <c r="N209" s="31" t="s">
        <v>919</v>
      </c>
      <c r="O209" s="37" t="s">
        <v>35</v>
      </c>
      <c r="P209" s="37" t="s">
        <v>36</v>
      </c>
      <c r="Q209" s="33">
        <v>377295</v>
      </c>
      <c r="R209" s="33">
        <v>443877</v>
      </c>
      <c r="S209" s="33">
        <v>66582</v>
      </c>
      <c r="T209" s="37" t="s">
        <v>185</v>
      </c>
      <c r="U209" s="34">
        <v>44924</v>
      </c>
      <c r="V209" s="34">
        <v>44952</v>
      </c>
      <c r="W209" s="34">
        <v>44869</v>
      </c>
      <c r="X209" s="50" t="s">
        <v>39</v>
      </c>
      <c r="Y209" s="35">
        <v>44957</v>
      </c>
      <c r="Z209" s="71">
        <v>44991</v>
      </c>
    </row>
    <row r="210" spans="1:26" outlineLevel="1" x14ac:dyDescent="0.35">
      <c r="A210" s="37">
        <v>5</v>
      </c>
      <c r="B210" s="37" t="s">
        <v>903</v>
      </c>
      <c r="C210" s="37" t="s">
        <v>904</v>
      </c>
      <c r="D210" s="37" t="s">
        <v>905</v>
      </c>
      <c r="E210" s="37" t="s">
        <v>906</v>
      </c>
      <c r="F210" s="37" t="s">
        <v>907</v>
      </c>
      <c r="G210" s="37" t="s">
        <v>916</v>
      </c>
      <c r="H210" s="37" t="s">
        <v>909</v>
      </c>
      <c r="I210" s="37" t="s">
        <v>910</v>
      </c>
      <c r="J210" s="37" t="s">
        <v>920</v>
      </c>
      <c r="K210" s="32" t="s">
        <v>921</v>
      </c>
      <c r="L210" s="31" t="s">
        <v>922</v>
      </c>
      <c r="M210" s="31" t="s">
        <v>921</v>
      </c>
      <c r="N210" s="31" t="s">
        <v>922</v>
      </c>
      <c r="O210" s="37" t="s">
        <v>35</v>
      </c>
      <c r="P210" s="37" t="s">
        <v>36</v>
      </c>
      <c r="Q210" s="33">
        <v>26736305</v>
      </c>
      <c r="R210" s="33">
        <v>31454477</v>
      </c>
      <c r="S210" s="33">
        <v>4718172</v>
      </c>
      <c r="T210" s="37" t="s">
        <v>185</v>
      </c>
      <c r="U210" s="34">
        <v>44959</v>
      </c>
      <c r="V210" s="34">
        <v>44992</v>
      </c>
      <c r="W210" s="35">
        <v>44939</v>
      </c>
      <c r="X210" s="50" t="s">
        <v>39</v>
      </c>
      <c r="Y210" s="35">
        <v>45083</v>
      </c>
      <c r="Z210" s="69">
        <v>45132</v>
      </c>
    </row>
    <row r="211" spans="1:26" outlineLevel="1" x14ac:dyDescent="0.35">
      <c r="A211" s="37">
        <v>5</v>
      </c>
      <c r="B211" s="37" t="s">
        <v>903</v>
      </c>
      <c r="C211" s="37" t="s">
        <v>904</v>
      </c>
      <c r="D211" s="37" t="s">
        <v>905</v>
      </c>
      <c r="E211" s="37" t="s">
        <v>906</v>
      </c>
      <c r="F211" s="37" t="s">
        <v>907</v>
      </c>
      <c r="G211" s="37" t="s">
        <v>916</v>
      </c>
      <c r="H211" s="37" t="s">
        <v>909</v>
      </c>
      <c r="I211" s="37" t="s">
        <v>910</v>
      </c>
      <c r="J211" s="37" t="s">
        <v>923</v>
      </c>
      <c r="K211" s="32" t="s">
        <v>924</v>
      </c>
      <c r="L211" s="31" t="s">
        <v>925</v>
      </c>
      <c r="M211" s="31" t="s">
        <v>924</v>
      </c>
      <c r="N211" s="31" t="s">
        <v>925</v>
      </c>
      <c r="O211" s="37" t="s">
        <v>35</v>
      </c>
      <c r="P211" s="37" t="s">
        <v>36</v>
      </c>
      <c r="Q211" s="33">
        <v>15529500</v>
      </c>
      <c r="R211" s="33">
        <v>18270000</v>
      </c>
      <c r="S211" s="33">
        <v>2740500</v>
      </c>
      <c r="T211" s="37" t="s">
        <v>185</v>
      </c>
      <c r="U211" s="34">
        <v>44959</v>
      </c>
      <c r="V211" s="34">
        <v>44992</v>
      </c>
      <c r="W211" s="35">
        <v>44942</v>
      </c>
      <c r="X211" s="50" t="s">
        <v>39</v>
      </c>
      <c r="Y211" s="35">
        <v>45104</v>
      </c>
      <c r="Z211" s="69">
        <v>45481</v>
      </c>
    </row>
    <row r="212" spans="1:26" ht="31.5" outlineLevel="1" x14ac:dyDescent="0.35">
      <c r="A212" s="37">
        <v>5</v>
      </c>
      <c r="B212" s="37" t="s">
        <v>903</v>
      </c>
      <c r="C212" s="37" t="s">
        <v>904</v>
      </c>
      <c r="D212" s="37" t="s">
        <v>905</v>
      </c>
      <c r="E212" s="37" t="s">
        <v>906</v>
      </c>
      <c r="F212" s="37" t="s">
        <v>907</v>
      </c>
      <c r="G212" s="37" t="s">
        <v>916</v>
      </c>
      <c r="H212" s="37" t="s">
        <v>909</v>
      </c>
      <c r="I212" s="37" t="s">
        <v>910</v>
      </c>
      <c r="J212" s="37" t="s">
        <v>926</v>
      </c>
      <c r="K212" s="32" t="s">
        <v>927</v>
      </c>
      <c r="L212" s="31" t="s">
        <v>928</v>
      </c>
      <c r="M212" s="31" t="s">
        <v>929</v>
      </c>
      <c r="N212" s="31" t="s">
        <v>930</v>
      </c>
      <c r="O212" s="37">
        <v>1</v>
      </c>
      <c r="P212" s="37" t="s">
        <v>36</v>
      </c>
      <c r="Q212" s="33">
        <v>20082491</v>
      </c>
      <c r="R212" s="33">
        <v>23626460</v>
      </c>
      <c r="S212" s="33">
        <v>3543969</v>
      </c>
      <c r="T212" s="37" t="s">
        <v>656</v>
      </c>
      <c r="U212" s="34">
        <v>45044</v>
      </c>
      <c r="V212" s="34">
        <v>45126</v>
      </c>
      <c r="W212" s="35">
        <v>45089</v>
      </c>
      <c r="X212" s="50" t="s">
        <v>39</v>
      </c>
      <c r="Y212" s="35">
        <v>45181</v>
      </c>
      <c r="Z212" s="69">
        <v>45216</v>
      </c>
    </row>
    <row r="213" spans="1:26" ht="31.5" outlineLevel="1" x14ac:dyDescent="0.35">
      <c r="A213" s="37">
        <v>5</v>
      </c>
      <c r="B213" s="37" t="s">
        <v>903</v>
      </c>
      <c r="C213" s="37" t="s">
        <v>904</v>
      </c>
      <c r="D213" s="37" t="s">
        <v>905</v>
      </c>
      <c r="E213" s="37" t="s">
        <v>906</v>
      </c>
      <c r="F213" s="37" t="s">
        <v>907</v>
      </c>
      <c r="G213" s="37" t="s">
        <v>916</v>
      </c>
      <c r="H213" s="37" t="s">
        <v>909</v>
      </c>
      <c r="I213" s="37" t="s">
        <v>910</v>
      </c>
      <c r="J213" s="37" t="s">
        <v>926</v>
      </c>
      <c r="K213" s="32" t="s">
        <v>927</v>
      </c>
      <c r="L213" s="31" t="s">
        <v>928</v>
      </c>
      <c r="M213" s="31" t="s">
        <v>929</v>
      </c>
      <c r="N213" s="31" t="s">
        <v>930</v>
      </c>
      <c r="O213" s="37">
        <v>2</v>
      </c>
      <c r="P213" s="37" t="s">
        <v>36</v>
      </c>
      <c r="Q213" s="33">
        <v>8573134</v>
      </c>
      <c r="R213" s="33">
        <v>10086040</v>
      </c>
      <c r="S213" s="33">
        <v>1512906</v>
      </c>
      <c r="T213" s="37" t="s">
        <v>656</v>
      </c>
      <c r="U213" s="44" t="s">
        <v>233</v>
      </c>
      <c r="V213" s="44" t="s">
        <v>233</v>
      </c>
      <c r="W213" s="44" t="s">
        <v>233</v>
      </c>
      <c r="X213" s="50" t="s">
        <v>39</v>
      </c>
      <c r="Y213" s="34" t="s">
        <v>59</v>
      </c>
      <c r="Z213" s="69">
        <v>45292</v>
      </c>
    </row>
    <row r="214" spans="1:26" ht="21" outlineLevel="1" x14ac:dyDescent="0.35">
      <c r="A214" s="37">
        <v>5</v>
      </c>
      <c r="B214" s="37" t="s">
        <v>903</v>
      </c>
      <c r="C214" s="37" t="s">
        <v>904</v>
      </c>
      <c r="D214" s="37" t="s">
        <v>905</v>
      </c>
      <c r="E214" s="37" t="s">
        <v>906</v>
      </c>
      <c r="F214" s="37" t="s">
        <v>907</v>
      </c>
      <c r="G214" s="37" t="s">
        <v>916</v>
      </c>
      <c r="H214" s="37" t="s">
        <v>909</v>
      </c>
      <c r="I214" s="37" t="s">
        <v>910</v>
      </c>
      <c r="J214" s="37" t="s">
        <v>934</v>
      </c>
      <c r="K214" s="32" t="s">
        <v>935</v>
      </c>
      <c r="L214" s="31" t="s">
        <v>936</v>
      </c>
      <c r="M214" s="31" t="s">
        <v>937</v>
      </c>
      <c r="N214" s="31" t="s">
        <v>938</v>
      </c>
      <c r="O214" s="37" t="s">
        <v>35</v>
      </c>
      <c r="P214" s="37" t="s">
        <v>36</v>
      </c>
      <c r="Q214" s="33">
        <v>14790000</v>
      </c>
      <c r="R214" s="33">
        <v>17400000</v>
      </c>
      <c r="S214" s="33">
        <v>2610000</v>
      </c>
      <c r="T214" s="37" t="s">
        <v>656</v>
      </c>
      <c r="U214" s="34">
        <v>45044</v>
      </c>
      <c r="V214" s="34">
        <v>45470</v>
      </c>
      <c r="W214" s="35">
        <v>45082</v>
      </c>
      <c r="X214" s="50" t="s">
        <v>39</v>
      </c>
      <c r="Y214" s="35">
        <v>45209</v>
      </c>
      <c r="Z214" s="69">
        <v>45259</v>
      </c>
    </row>
    <row r="215" spans="1:26" ht="31.5" outlineLevel="1" x14ac:dyDescent="0.35">
      <c r="A215" s="37">
        <v>6</v>
      </c>
      <c r="B215" s="37" t="s">
        <v>939</v>
      </c>
      <c r="C215" s="37" t="s">
        <v>940</v>
      </c>
      <c r="D215" s="37" t="s">
        <v>941</v>
      </c>
      <c r="E215" s="37" t="s">
        <v>942</v>
      </c>
      <c r="F215" s="37" t="s">
        <v>943</v>
      </c>
      <c r="G215" s="37" t="s">
        <v>944</v>
      </c>
      <c r="H215" s="37" t="s">
        <v>945</v>
      </c>
      <c r="I215" s="37" t="s">
        <v>946</v>
      </c>
      <c r="J215" s="37" t="s">
        <v>947</v>
      </c>
      <c r="K215" s="32" t="s">
        <v>948</v>
      </c>
      <c r="L215" s="31" t="s">
        <v>949</v>
      </c>
      <c r="M215" s="31" t="s">
        <v>948</v>
      </c>
      <c r="N215" s="31" t="s">
        <v>949</v>
      </c>
      <c r="O215" s="37">
        <v>1</v>
      </c>
      <c r="P215" s="37" t="s">
        <v>950</v>
      </c>
      <c r="Q215" s="33">
        <v>1916063</v>
      </c>
      <c r="R215" s="33">
        <v>2254192</v>
      </c>
      <c r="S215" s="33">
        <v>338129</v>
      </c>
      <c r="T215" s="37" t="s">
        <v>185</v>
      </c>
      <c r="U215" s="44" t="s">
        <v>245</v>
      </c>
      <c r="V215" s="44" t="s">
        <v>245</v>
      </c>
      <c r="W215" s="34">
        <v>45406</v>
      </c>
      <c r="X215" s="50" t="s">
        <v>39</v>
      </c>
      <c r="Y215" s="34">
        <v>45482</v>
      </c>
      <c r="Z215" s="51" t="s">
        <v>46</v>
      </c>
    </row>
    <row r="216" spans="1:26" ht="31.5" outlineLevel="1" x14ac:dyDescent="0.35">
      <c r="A216" s="37">
        <v>6</v>
      </c>
      <c r="B216" s="37" t="s">
        <v>939</v>
      </c>
      <c r="C216" s="37" t="s">
        <v>940</v>
      </c>
      <c r="D216" s="37" t="s">
        <v>941</v>
      </c>
      <c r="E216" s="37" t="s">
        <v>942</v>
      </c>
      <c r="F216" s="37" t="s">
        <v>943</v>
      </c>
      <c r="G216" s="37" t="s">
        <v>944</v>
      </c>
      <c r="H216" s="37" t="s">
        <v>945</v>
      </c>
      <c r="I216" s="37" t="s">
        <v>946</v>
      </c>
      <c r="J216" s="37" t="s">
        <v>957</v>
      </c>
      <c r="K216" s="32" t="s">
        <v>958</v>
      </c>
      <c r="L216" s="31" t="s">
        <v>959</v>
      </c>
      <c r="M216" s="31" t="s">
        <v>960</v>
      </c>
      <c r="N216" s="31" t="s">
        <v>961</v>
      </c>
      <c r="O216" s="37">
        <v>1</v>
      </c>
      <c r="P216" s="37" t="s">
        <v>950</v>
      </c>
      <c r="Q216" s="33">
        <v>46043092</v>
      </c>
      <c r="R216" s="33">
        <v>54168344</v>
      </c>
      <c r="S216" s="33">
        <v>8125252</v>
      </c>
      <c r="T216" s="37" t="s">
        <v>185</v>
      </c>
      <c r="U216" s="34">
        <v>45021</v>
      </c>
      <c r="V216" s="45">
        <v>45093</v>
      </c>
      <c r="W216" s="35">
        <v>45009</v>
      </c>
      <c r="X216" s="50" t="s">
        <v>39</v>
      </c>
      <c r="Y216" s="35">
        <v>45216</v>
      </c>
      <c r="Z216" s="69">
        <v>45287</v>
      </c>
    </row>
    <row r="217" spans="1:26" ht="42" outlineLevel="1" x14ac:dyDescent="0.35">
      <c r="A217" s="37">
        <v>6</v>
      </c>
      <c r="B217" s="37" t="s">
        <v>939</v>
      </c>
      <c r="C217" s="37" t="s">
        <v>940</v>
      </c>
      <c r="D217" s="37" t="s">
        <v>941</v>
      </c>
      <c r="E217" s="37" t="s">
        <v>942</v>
      </c>
      <c r="F217" s="37" t="s">
        <v>943</v>
      </c>
      <c r="G217" s="37" t="s">
        <v>944</v>
      </c>
      <c r="H217" s="37" t="s">
        <v>945</v>
      </c>
      <c r="I217" s="37" t="s">
        <v>946</v>
      </c>
      <c r="J217" s="37" t="s">
        <v>957</v>
      </c>
      <c r="K217" s="32" t="s">
        <v>958</v>
      </c>
      <c r="L217" s="31" t="s">
        <v>959</v>
      </c>
      <c r="M217" s="31" t="s">
        <v>960</v>
      </c>
      <c r="N217" s="31" t="s">
        <v>961</v>
      </c>
      <c r="O217" s="37">
        <v>2</v>
      </c>
      <c r="P217" s="37" t="s">
        <v>950</v>
      </c>
      <c r="Q217" s="33">
        <v>3236687</v>
      </c>
      <c r="R217" s="33">
        <v>3807868</v>
      </c>
      <c r="S217" s="33">
        <v>571181</v>
      </c>
      <c r="T217" s="37" t="s">
        <v>185</v>
      </c>
      <c r="U217" s="34">
        <v>45021</v>
      </c>
      <c r="V217" s="45">
        <v>45093</v>
      </c>
      <c r="W217" s="35">
        <v>45009</v>
      </c>
      <c r="X217" s="50" t="s">
        <v>39</v>
      </c>
      <c r="Y217" s="35">
        <v>45216</v>
      </c>
      <c r="Z217" s="51" t="s">
        <v>277</v>
      </c>
    </row>
    <row r="218" spans="1:26" ht="21" outlineLevel="1" x14ac:dyDescent="0.35">
      <c r="A218" s="37">
        <v>6</v>
      </c>
      <c r="B218" s="37" t="s">
        <v>939</v>
      </c>
      <c r="C218" s="37" t="s">
        <v>940</v>
      </c>
      <c r="D218" s="37" t="s">
        <v>941</v>
      </c>
      <c r="E218" s="37" t="s">
        <v>942</v>
      </c>
      <c r="F218" s="37" t="s">
        <v>943</v>
      </c>
      <c r="G218" s="37" t="s">
        <v>944</v>
      </c>
      <c r="H218" s="37" t="s">
        <v>945</v>
      </c>
      <c r="I218" s="37" t="s">
        <v>946</v>
      </c>
      <c r="J218" s="37" t="s">
        <v>972</v>
      </c>
      <c r="K218" s="32" t="s">
        <v>973</v>
      </c>
      <c r="L218" s="31" t="s">
        <v>974</v>
      </c>
      <c r="M218" s="31" t="s">
        <v>975</v>
      </c>
      <c r="N218" s="31" t="s">
        <v>976</v>
      </c>
      <c r="O218" s="37">
        <v>1</v>
      </c>
      <c r="P218" s="37" t="s">
        <v>950</v>
      </c>
      <c r="Q218" s="33">
        <v>19788257</v>
      </c>
      <c r="R218" s="33">
        <v>23280303</v>
      </c>
      <c r="S218" s="33">
        <v>3492046</v>
      </c>
      <c r="T218" s="37" t="s">
        <v>185</v>
      </c>
      <c r="U218" s="35">
        <v>45197</v>
      </c>
      <c r="V218" s="35">
        <v>45246</v>
      </c>
      <c r="W218" s="45">
        <v>45177</v>
      </c>
      <c r="X218" s="50" t="s">
        <v>39</v>
      </c>
      <c r="Y218" s="35">
        <v>45314</v>
      </c>
      <c r="Z218" s="69">
        <v>45351</v>
      </c>
    </row>
    <row r="219" spans="1:26" ht="42" outlineLevel="1" x14ac:dyDescent="0.35">
      <c r="A219" s="37">
        <v>6</v>
      </c>
      <c r="B219" s="37" t="s">
        <v>939</v>
      </c>
      <c r="C219" s="37" t="s">
        <v>940</v>
      </c>
      <c r="D219" s="37" t="s">
        <v>941</v>
      </c>
      <c r="E219" s="37" t="s">
        <v>942</v>
      </c>
      <c r="F219" s="37" t="s">
        <v>943</v>
      </c>
      <c r="G219" s="37" t="s">
        <v>944</v>
      </c>
      <c r="H219" s="37" t="s">
        <v>945</v>
      </c>
      <c r="I219" s="37" t="s">
        <v>946</v>
      </c>
      <c r="J219" s="37" t="s">
        <v>972</v>
      </c>
      <c r="K219" s="32" t="s">
        <v>973</v>
      </c>
      <c r="L219" s="31" t="s">
        <v>974</v>
      </c>
      <c r="M219" s="31" t="s">
        <v>975</v>
      </c>
      <c r="N219" s="31" t="s">
        <v>976</v>
      </c>
      <c r="O219" s="37">
        <v>2</v>
      </c>
      <c r="P219" s="37" t="s">
        <v>950</v>
      </c>
      <c r="Q219" s="33">
        <v>1391054</v>
      </c>
      <c r="R219" s="33">
        <v>1636535</v>
      </c>
      <c r="S219" s="33">
        <v>245481</v>
      </c>
      <c r="T219" s="37" t="s">
        <v>185</v>
      </c>
      <c r="U219" s="35">
        <v>45197</v>
      </c>
      <c r="V219" s="35">
        <v>45246</v>
      </c>
      <c r="W219" s="45">
        <v>45177</v>
      </c>
      <c r="X219" s="50" t="s">
        <v>39</v>
      </c>
      <c r="Y219" s="35">
        <v>45314</v>
      </c>
      <c r="Z219" s="51" t="s">
        <v>277</v>
      </c>
    </row>
    <row r="220" spans="1:26" ht="21" outlineLevel="1" x14ac:dyDescent="0.35">
      <c r="A220" s="37">
        <v>6</v>
      </c>
      <c r="B220" s="37" t="s">
        <v>939</v>
      </c>
      <c r="C220" s="37" t="s">
        <v>940</v>
      </c>
      <c r="D220" s="37" t="s">
        <v>941</v>
      </c>
      <c r="E220" s="37" t="s">
        <v>942</v>
      </c>
      <c r="F220" s="37" t="s">
        <v>943</v>
      </c>
      <c r="G220" s="37" t="s">
        <v>944</v>
      </c>
      <c r="H220" s="37" t="s">
        <v>945</v>
      </c>
      <c r="I220" s="37" t="s">
        <v>946</v>
      </c>
      <c r="J220" s="37" t="s">
        <v>977</v>
      </c>
      <c r="K220" s="32" t="s">
        <v>978</v>
      </c>
      <c r="L220" s="31" t="s">
        <v>979</v>
      </c>
      <c r="M220" s="31" t="s">
        <v>980</v>
      </c>
      <c r="N220" s="31" t="s">
        <v>981</v>
      </c>
      <c r="O220" s="37" t="s">
        <v>35</v>
      </c>
      <c r="P220" s="37" t="s">
        <v>950</v>
      </c>
      <c r="Q220" s="33">
        <v>6000000</v>
      </c>
      <c r="R220" s="33">
        <v>7058824</v>
      </c>
      <c r="S220" s="33">
        <v>1058824</v>
      </c>
      <c r="T220" s="37" t="s">
        <v>185</v>
      </c>
      <c r="U220" s="34">
        <v>45281</v>
      </c>
      <c r="V220" s="35">
        <v>45320</v>
      </c>
      <c r="W220" s="34">
        <v>45296</v>
      </c>
      <c r="X220" s="50" t="s">
        <v>39</v>
      </c>
      <c r="Y220" s="34">
        <v>45440</v>
      </c>
      <c r="Z220" s="69">
        <v>45478</v>
      </c>
    </row>
    <row r="221" spans="1:26" ht="42" outlineLevel="1" x14ac:dyDescent="0.35">
      <c r="A221" s="37">
        <v>6</v>
      </c>
      <c r="B221" s="37" t="s">
        <v>939</v>
      </c>
      <c r="C221" s="37" t="s">
        <v>940</v>
      </c>
      <c r="D221" s="37" t="s">
        <v>941</v>
      </c>
      <c r="E221" s="37" t="s">
        <v>942</v>
      </c>
      <c r="F221" s="37" t="s">
        <v>943</v>
      </c>
      <c r="G221" s="37" t="s">
        <v>944</v>
      </c>
      <c r="H221" s="37" t="s">
        <v>945</v>
      </c>
      <c r="I221" s="37" t="s">
        <v>946</v>
      </c>
      <c r="J221" s="37" t="s">
        <v>982</v>
      </c>
      <c r="K221" s="32" t="s">
        <v>983</v>
      </c>
      <c r="L221" s="31" t="s">
        <v>984</v>
      </c>
      <c r="M221" s="31" t="s">
        <v>985</v>
      </c>
      <c r="N221" s="31" t="s">
        <v>986</v>
      </c>
      <c r="O221" s="37" t="s">
        <v>35</v>
      </c>
      <c r="P221" s="37" t="s">
        <v>950</v>
      </c>
      <c r="Q221" s="33">
        <v>1532920</v>
      </c>
      <c r="R221" s="33">
        <v>1803436</v>
      </c>
      <c r="S221" s="33">
        <v>270516</v>
      </c>
      <c r="T221" s="37" t="s">
        <v>185</v>
      </c>
      <c r="U221" s="34">
        <v>45071</v>
      </c>
      <c r="V221" s="34">
        <v>45126</v>
      </c>
      <c r="W221" s="35">
        <v>45036</v>
      </c>
      <c r="X221" s="50" t="s">
        <v>39</v>
      </c>
      <c r="Y221" s="35">
        <v>45216</v>
      </c>
      <c r="Z221" s="69">
        <v>45245</v>
      </c>
    </row>
    <row r="222" spans="1:26" ht="42" outlineLevel="1" x14ac:dyDescent="0.35">
      <c r="A222" s="37">
        <v>1</v>
      </c>
      <c r="B222" s="37" t="s">
        <v>22</v>
      </c>
      <c r="C222" s="37" t="s">
        <v>23</v>
      </c>
      <c r="D222" s="37" t="s">
        <v>24</v>
      </c>
      <c r="E222" s="37" t="s">
        <v>25</v>
      </c>
      <c r="F222" s="37" t="s">
        <v>26</v>
      </c>
      <c r="G222" s="37" t="s">
        <v>48</v>
      </c>
      <c r="H222" s="37" t="s">
        <v>28</v>
      </c>
      <c r="I222" s="37" t="s">
        <v>29</v>
      </c>
      <c r="J222" s="37" t="s">
        <v>54</v>
      </c>
      <c r="K222" s="32" t="s">
        <v>55</v>
      </c>
      <c r="L222" s="31" t="s">
        <v>56</v>
      </c>
      <c r="M222" s="31" t="s">
        <v>57</v>
      </c>
      <c r="N222" s="31" t="s">
        <v>58</v>
      </c>
      <c r="O222" s="37">
        <v>3</v>
      </c>
      <c r="P222" s="37" t="s">
        <v>36</v>
      </c>
      <c r="Q222" s="33">
        <v>13413000</v>
      </c>
      <c r="R222" s="33">
        <v>15780000</v>
      </c>
      <c r="S222" s="33">
        <v>2367000</v>
      </c>
      <c r="T222" s="37" t="s">
        <v>37</v>
      </c>
      <c r="U222" s="35">
        <v>45442</v>
      </c>
      <c r="V222" s="25" t="s">
        <v>46</v>
      </c>
      <c r="W222" s="35">
        <v>45401</v>
      </c>
      <c r="X222" s="50" t="s">
        <v>39</v>
      </c>
      <c r="Y222" s="67">
        <v>45496</v>
      </c>
      <c r="Z222" s="51" t="s">
        <v>46</v>
      </c>
    </row>
    <row r="223" spans="1:26" ht="21" outlineLevel="1" x14ac:dyDescent="0.35">
      <c r="A223" s="37">
        <v>1</v>
      </c>
      <c r="B223" s="37" t="s">
        <v>90</v>
      </c>
      <c r="C223" s="37" t="s">
        <v>91</v>
      </c>
      <c r="D223" s="37" t="s">
        <v>92</v>
      </c>
      <c r="E223" s="37" t="s">
        <v>93</v>
      </c>
      <c r="F223" s="37" t="s">
        <v>94</v>
      </c>
      <c r="G223" s="37" t="s">
        <v>95</v>
      </c>
      <c r="H223" s="37" t="s">
        <v>96</v>
      </c>
      <c r="I223" s="37" t="s">
        <v>97</v>
      </c>
      <c r="J223" s="37" t="s">
        <v>98</v>
      </c>
      <c r="K223" s="32" t="s">
        <v>99</v>
      </c>
      <c r="L223" s="31" t="s">
        <v>100</v>
      </c>
      <c r="M223" s="31" t="s">
        <v>101</v>
      </c>
      <c r="N223" s="31" t="s">
        <v>102</v>
      </c>
      <c r="O223" s="37">
        <v>1</v>
      </c>
      <c r="P223" s="37" t="s">
        <v>36</v>
      </c>
      <c r="Q223" s="33">
        <v>5633633</v>
      </c>
      <c r="R223" s="33">
        <v>6627804</v>
      </c>
      <c r="S223" s="33">
        <v>994171</v>
      </c>
      <c r="T223" s="37" t="s">
        <v>89</v>
      </c>
      <c r="U223" s="35">
        <v>45351</v>
      </c>
      <c r="V223" s="25" t="s">
        <v>77</v>
      </c>
      <c r="W223" s="35">
        <v>45180</v>
      </c>
      <c r="X223" s="50" t="s">
        <v>39</v>
      </c>
      <c r="Y223" s="67">
        <v>45496</v>
      </c>
      <c r="Z223" s="51" t="s">
        <v>66</v>
      </c>
    </row>
    <row r="224" spans="1:26" ht="21" outlineLevel="1" x14ac:dyDescent="0.35">
      <c r="A224" s="37">
        <v>3</v>
      </c>
      <c r="B224" s="37" t="s">
        <v>409</v>
      </c>
      <c r="C224" s="37" t="s">
        <v>410</v>
      </c>
      <c r="D224" s="37" t="s">
        <v>411</v>
      </c>
      <c r="E224" s="37" t="s">
        <v>412</v>
      </c>
      <c r="F224" s="37" t="s">
        <v>413</v>
      </c>
      <c r="G224" s="37" t="s">
        <v>414</v>
      </c>
      <c r="H224" s="37" t="s">
        <v>415</v>
      </c>
      <c r="I224" s="37" t="s">
        <v>416</v>
      </c>
      <c r="J224" s="37" t="s">
        <v>427</v>
      </c>
      <c r="K224" s="32" t="s">
        <v>428</v>
      </c>
      <c r="L224" s="31" t="s">
        <v>429</v>
      </c>
      <c r="M224" s="31" t="s">
        <v>430</v>
      </c>
      <c r="N224" s="31" t="s">
        <v>431</v>
      </c>
      <c r="O224" s="37">
        <v>1</v>
      </c>
      <c r="P224" s="37" t="s">
        <v>268</v>
      </c>
      <c r="Q224" s="33">
        <v>52395743</v>
      </c>
      <c r="R224" s="33">
        <v>61642051</v>
      </c>
      <c r="S224" s="33">
        <v>9246308</v>
      </c>
      <c r="T224" s="37" t="s">
        <v>204</v>
      </c>
      <c r="U224" s="34">
        <v>45106</v>
      </c>
      <c r="V224" s="35">
        <v>45470</v>
      </c>
      <c r="W224" s="35">
        <v>45163</v>
      </c>
      <c r="X224" s="50" t="s">
        <v>39</v>
      </c>
      <c r="Y224" s="67">
        <v>45496</v>
      </c>
      <c r="Z224" s="51" t="s">
        <v>46</v>
      </c>
    </row>
    <row r="225" spans="1:26" outlineLevel="1" x14ac:dyDescent="0.35">
      <c r="A225" s="94">
        <v>3</v>
      </c>
      <c r="B225" s="94" t="s">
        <v>409</v>
      </c>
      <c r="C225" s="94" t="s">
        <v>410</v>
      </c>
      <c r="D225" s="94" t="s">
        <v>411</v>
      </c>
      <c r="E225" s="94" t="s">
        <v>412</v>
      </c>
      <c r="F225" s="94" t="s">
        <v>413</v>
      </c>
      <c r="G225" s="94" t="s">
        <v>414</v>
      </c>
      <c r="H225" s="94" t="s">
        <v>415</v>
      </c>
      <c r="I225" s="94" t="s">
        <v>416</v>
      </c>
      <c r="J225" s="94" t="s">
        <v>432</v>
      </c>
      <c r="K225" s="32" t="s">
        <v>433</v>
      </c>
      <c r="L225" s="31" t="s">
        <v>434</v>
      </c>
      <c r="M225" s="31" t="s">
        <v>435</v>
      </c>
      <c r="N225" s="31" t="s">
        <v>436</v>
      </c>
      <c r="O225" s="37" t="s">
        <v>35</v>
      </c>
      <c r="P225" s="37" t="s">
        <v>268</v>
      </c>
      <c r="Q225" s="33">
        <v>71483894</v>
      </c>
      <c r="R225" s="33">
        <v>84098699</v>
      </c>
      <c r="S225" s="33">
        <v>12614805</v>
      </c>
      <c r="T225" s="37" t="s">
        <v>204</v>
      </c>
      <c r="U225" s="34">
        <v>45072</v>
      </c>
      <c r="V225" s="34">
        <v>45118</v>
      </c>
      <c r="W225" s="35">
        <v>45216</v>
      </c>
      <c r="X225" s="50" t="s">
        <v>39</v>
      </c>
      <c r="Y225" s="67">
        <v>45496</v>
      </c>
      <c r="Z225" s="51" t="s">
        <v>46</v>
      </c>
    </row>
    <row r="226" spans="1:26" x14ac:dyDescent="0.35">
      <c r="A226" s="62"/>
      <c r="B226" s="62"/>
      <c r="C226" s="62"/>
      <c r="D226" s="62"/>
      <c r="E226" s="62"/>
      <c r="F226" s="62"/>
      <c r="G226" s="62"/>
      <c r="H226" s="62"/>
      <c r="I226" s="62"/>
      <c r="J226" s="107"/>
      <c r="K226" s="109" t="s">
        <v>1008</v>
      </c>
      <c r="L226" s="110"/>
      <c r="M226" s="110"/>
      <c r="N226" s="110"/>
      <c r="O226" s="110"/>
      <c r="P226" s="111"/>
      <c r="Q226" s="89">
        <f>SUM(Q99:Q225)</f>
        <v>2169060876</v>
      </c>
      <c r="R226" s="89">
        <f t="shared" ref="R226:S226" si="3">SUM(R99:R225)</f>
        <v>2551836363</v>
      </c>
      <c r="S226" s="89">
        <f t="shared" si="3"/>
        <v>382775487</v>
      </c>
      <c r="T226" s="39"/>
      <c r="U226" s="104"/>
      <c r="V226" s="104"/>
      <c r="W226" s="105"/>
      <c r="X226" s="39"/>
      <c r="Y226" s="106"/>
      <c r="Z226" s="49"/>
    </row>
    <row r="227" spans="1:26" ht="30" customHeight="1" x14ac:dyDescent="0.35">
      <c r="K227" s="117" t="s">
        <v>1009</v>
      </c>
      <c r="L227" s="117"/>
      <c r="M227" s="117"/>
      <c r="N227" s="117"/>
      <c r="O227" s="117"/>
      <c r="P227" s="117"/>
      <c r="Q227" s="108">
        <f>Q10+Q34+Q97+Q226</f>
        <v>4253179347</v>
      </c>
    </row>
    <row r="228" spans="1:26" x14ac:dyDescent="0.35">
      <c r="A228" s="116" t="s">
        <v>991</v>
      </c>
      <c r="B228" s="116"/>
      <c r="C228" s="116"/>
      <c r="D228" s="116"/>
      <c r="E228" s="116"/>
      <c r="F228" s="116"/>
      <c r="G228" s="116"/>
      <c r="H228" s="116"/>
      <c r="I228" s="116"/>
      <c r="J228" s="116"/>
      <c r="K228" s="116"/>
      <c r="L228" s="116"/>
      <c r="M228" s="116"/>
      <c r="N228" s="116"/>
      <c r="O228" s="116"/>
      <c r="P228" s="116"/>
      <c r="Q228" s="116"/>
      <c r="R228" s="116"/>
      <c r="S228" s="116"/>
      <c r="T228" s="116"/>
      <c r="U228" s="116"/>
      <c r="V228" s="116"/>
      <c r="W228" s="116"/>
      <c r="X228" s="116"/>
      <c r="Y228" s="116"/>
      <c r="Z228" s="116"/>
    </row>
    <row r="229" spans="1:26" ht="27.75" customHeight="1" x14ac:dyDescent="0.35">
      <c r="A229" s="112" t="s">
        <v>992</v>
      </c>
      <c r="B229" s="112"/>
      <c r="C229" s="112"/>
      <c r="D229" s="112"/>
      <c r="E229" s="112"/>
      <c r="F229" s="112"/>
      <c r="G229" s="112"/>
      <c r="H229" s="112"/>
      <c r="I229" s="112"/>
      <c r="J229" s="112"/>
      <c r="K229" s="112"/>
      <c r="L229" s="112"/>
      <c r="M229" s="112"/>
      <c r="N229" s="112"/>
      <c r="O229" s="112"/>
      <c r="P229" s="112"/>
      <c r="Q229" s="112"/>
      <c r="R229" s="112"/>
      <c r="S229" s="112"/>
      <c r="T229" s="112"/>
      <c r="U229" s="112"/>
      <c r="V229" s="112"/>
      <c r="W229" s="112"/>
      <c r="X229" s="112"/>
      <c r="Y229" s="112"/>
      <c r="Z229" s="112"/>
    </row>
    <row r="230" spans="1:26" ht="30.75" customHeight="1" x14ac:dyDescent="0.35">
      <c r="A230" s="112" t="s">
        <v>993</v>
      </c>
      <c r="B230" s="112"/>
      <c r="C230" s="112"/>
      <c r="D230" s="112"/>
      <c r="E230" s="112"/>
      <c r="F230" s="112"/>
      <c r="G230" s="112"/>
      <c r="H230" s="112"/>
      <c r="I230" s="112"/>
      <c r="J230" s="112"/>
      <c r="K230" s="112"/>
      <c r="L230" s="112"/>
      <c r="M230" s="112"/>
      <c r="N230" s="112"/>
      <c r="O230" s="112"/>
      <c r="P230" s="112"/>
      <c r="Q230" s="112"/>
      <c r="R230" s="112"/>
      <c r="S230" s="112"/>
      <c r="T230" s="112"/>
      <c r="U230" s="112"/>
      <c r="V230" s="112"/>
      <c r="W230" s="112"/>
      <c r="X230" s="112"/>
      <c r="Y230" s="112"/>
      <c r="Z230" s="112"/>
    </row>
    <row r="231" spans="1:26" ht="28.5" customHeight="1" x14ac:dyDescent="0.35">
      <c r="A231" s="112" t="s">
        <v>1002</v>
      </c>
      <c r="B231" s="112"/>
      <c r="C231" s="112"/>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12"/>
      <c r="Z231" s="112"/>
    </row>
    <row r="232" spans="1:26" x14ac:dyDescent="0.35">
      <c r="A232" s="112" t="s">
        <v>1001</v>
      </c>
      <c r="B232" s="112"/>
      <c r="C232" s="112"/>
      <c r="D232" s="112"/>
      <c r="E232" s="112"/>
      <c r="F232" s="112"/>
      <c r="G232" s="112"/>
      <c r="H232" s="112"/>
      <c r="I232" s="112"/>
      <c r="J232" s="112"/>
      <c r="K232" s="112"/>
      <c r="L232" s="112"/>
      <c r="M232" s="112"/>
      <c r="N232" s="112"/>
      <c r="O232" s="112"/>
      <c r="P232" s="112"/>
      <c r="Q232" s="112"/>
      <c r="R232" s="112"/>
      <c r="S232" s="112"/>
      <c r="T232" s="112"/>
      <c r="U232" s="112"/>
      <c r="V232" s="112"/>
      <c r="W232" s="112"/>
      <c r="X232" s="112"/>
      <c r="Y232" s="112"/>
      <c r="Z232" s="112"/>
    </row>
    <row r="233" spans="1:26" x14ac:dyDescent="0.35">
      <c r="A233" s="112"/>
      <c r="B233" s="112"/>
      <c r="C233" s="112"/>
      <c r="D233" s="112"/>
      <c r="E233" s="112"/>
      <c r="F233" s="112"/>
      <c r="G233" s="112"/>
      <c r="H233" s="112"/>
      <c r="I233" s="112"/>
      <c r="J233" s="112"/>
      <c r="K233" s="112"/>
      <c r="L233" s="112"/>
      <c r="M233" s="112"/>
      <c r="N233" s="112"/>
      <c r="O233" s="112"/>
      <c r="P233" s="112"/>
      <c r="Q233" s="112"/>
      <c r="R233" s="112"/>
      <c r="S233" s="112"/>
      <c r="T233" s="112"/>
      <c r="U233" s="112"/>
      <c r="V233" s="112"/>
      <c r="W233" s="112"/>
      <c r="X233" s="112"/>
      <c r="Y233" s="112"/>
      <c r="Z233" s="112"/>
    </row>
    <row r="234" spans="1:26" x14ac:dyDescent="0.35">
      <c r="A234" s="4"/>
      <c r="B234" s="9"/>
      <c r="C234" s="9"/>
      <c r="D234" s="9"/>
      <c r="E234" s="9"/>
      <c r="F234" s="9"/>
      <c r="G234" s="9"/>
      <c r="H234" s="9"/>
      <c r="I234" s="9"/>
      <c r="J234" s="9"/>
      <c r="K234" s="8"/>
      <c r="L234" s="8"/>
      <c r="M234" s="8"/>
      <c r="N234" s="8"/>
      <c r="O234" s="9"/>
      <c r="P234" s="9"/>
      <c r="Q234" s="7"/>
      <c r="R234" s="5"/>
      <c r="S234" s="5"/>
      <c r="U234" s="55"/>
      <c r="V234" s="55"/>
      <c r="W234" s="55"/>
    </row>
    <row r="235" spans="1:26" ht="18" x14ac:dyDescent="0.4">
      <c r="A235" s="115" t="s">
        <v>994</v>
      </c>
      <c r="B235" s="115"/>
      <c r="C235" s="115"/>
      <c r="D235" s="115"/>
      <c r="E235" s="115"/>
      <c r="F235" s="115"/>
      <c r="G235" s="115"/>
      <c r="H235" s="115"/>
      <c r="I235" s="115"/>
      <c r="J235" s="115"/>
      <c r="K235" s="11"/>
      <c r="L235" s="11"/>
      <c r="M235" s="11"/>
      <c r="N235" s="12"/>
      <c r="O235" s="13"/>
      <c r="P235" s="13"/>
      <c r="S235" s="13"/>
      <c r="U235" s="55"/>
      <c r="V235" s="55"/>
      <c r="W235" s="55"/>
      <c r="Y235" s="114" t="s">
        <v>995</v>
      </c>
      <c r="Z235" s="114"/>
    </row>
    <row r="236" spans="1:26" ht="18" x14ac:dyDescent="0.35">
      <c r="A236" s="4"/>
      <c r="B236" s="10"/>
      <c r="C236" s="9"/>
      <c r="D236" s="9"/>
      <c r="E236" s="9"/>
      <c r="F236" s="9"/>
      <c r="G236" s="9"/>
      <c r="H236" s="9"/>
      <c r="I236" s="9"/>
      <c r="J236" s="38"/>
      <c r="K236" s="6"/>
      <c r="L236" s="6"/>
      <c r="M236" s="6"/>
      <c r="N236" s="14"/>
      <c r="O236" s="15"/>
      <c r="P236" s="15"/>
      <c r="Q236" s="7"/>
      <c r="R236" s="5"/>
      <c r="S236" s="5"/>
      <c r="U236" s="55"/>
      <c r="V236" s="55"/>
      <c r="W236" s="55"/>
    </row>
    <row r="237" spans="1:26" x14ac:dyDescent="0.35">
      <c r="A237" s="113" t="s">
        <v>996</v>
      </c>
      <c r="B237" s="113"/>
      <c r="C237" s="113"/>
      <c r="D237" s="113"/>
      <c r="E237" s="113"/>
      <c r="F237" s="113"/>
      <c r="G237" s="113"/>
      <c r="H237" s="113"/>
      <c r="I237" s="113"/>
      <c r="J237" s="113"/>
      <c r="K237" s="16"/>
      <c r="L237" s="16"/>
      <c r="M237" s="16"/>
      <c r="N237" s="17"/>
      <c r="O237" s="18"/>
      <c r="P237" s="18"/>
      <c r="Q237" s="19"/>
      <c r="R237" s="20"/>
      <c r="S237" s="20"/>
      <c r="U237" s="55"/>
      <c r="V237" s="55"/>
      <c r="W237" s="55"/>
    </row>
    <row r="238" spans="1:26" x14ac:dyDescent="0.35">
      <c r="A238" s="113" t="s">
        <v>997</v>
      </c>
      <c r="B238" s="113"/>
      <c r="C238" s="113"/>
      <c r="D238" s="113"/>
      <c r="E238" s="113"/>
      <c r="F238" s="113"/>
      <c r="G238" s="113"/>
      <c r="H238" s="113"/>
      <c r="I238" s="113"/>
      <c r="J238" s="113"/>
      <c r="K238" s="16"/>
      <c r="L238" s="16"/>
      <c r="M238" s="16"/>
      <c r="N238" s="21"/>
      <c r="O238" s="20"/>
      <c r="P238" s="20"/>
      <c r="Q238" s="20"/>
      <c r="R238" s="20"/>
      <c r="S238" s="20"/>
      <c r="U238" s="55"/>
      <c r="V238" s="55"/>
      <c r="W238" s="55"/>
    </row>
    <row r="239" spans="1:26" x14ac:dyDescent="0.35">
      <c r="U239" s="55"/>
      <c r="V239" s="55"/>
      <c r="W239" s="55"/>
    </row>
    <row r="240" spans="1:26" x14ac:dyDescent="0.35">
      <c r="U240" s="55"/>
      <c r="V240" s="55"/>
      <c r="W240" s="55"/>
    </row>
    <row r="241" spans="21:23" x14ac:dyDescent="0.35">
      <c r="U241" s="55"/>
      <c r="V241" s="55"/>
      <c r="W241" s="55"/>
    </row>
    <row r="242" spans="21:23" x14ac:dyDescent="0.35">
      <c r="U242" s="55"/>
      <c r="V242" s="55"/>
      <c r="W242" s="55"/>
    </row>
    <row r="243" spans="21:23" x14ac:dyDescent="0.35">
      <c r="U243" s="55"/>
      <c r="V243" s="55"/>
      <c r="W243" s="55"/>
    </row>
    <row r="244" spans="21:23" x14ac:dyDescent="0.35">
      <c r="U244" s="55"/>
      <c r="V244" s="55"/>
      <c r="W244" s="55"/>
    </row>
    <row r="245" spans="21:23" x14ac:dyDescent="0.35">
      <c r="U245" s="55"/>
      <c r="V245" s="55"/>
      <c r="W245" s="55"/>
    </row>
    <row r="246" spans="21:23" x14ac:dyDescent="0.35">
      <c r="U246" s="55"/>
      <c r="V246" s="55"/>
      <c r="W246" s="55"/>
    </row>
    <row r="247" spans="21:23" x14ac:dyDescent="0.35">
      <c r="U247" s="55"/>
      <c r="V247" s="55"/>
      <c r="W247" s="55"/>
    </row>
    <row r="248" spans="21:23" x14ac:dyDescent="0.35">
      <c r="U248" s="55"/>
      <c r="V248" s="55"/>
      <c r="W248" s="55"/>
    </row>
    <row r="249" spans="21:23" x14ac:dyDescent="0.35">
      <c r="U249" s="55"/>
      <c r="V249" s="55"/>
      <c r="W249" s="55"/>
    </row>
    <row r="250" spans="21:23" x14ac:dyDescent="0.35">
      <c r="U250" s="55"/>
      <c r="V250" s="55"/>
      <c r="W250" s="55"/>
    </row>
    <row r="251" spans="21:23" x14ac:dyDescent="0.35">
      <c r="U251" s="55"/>
      <c r="V251" s="55"/>
      <c r="W251" s="55"/>
    </row>
    <row r="252" spans="21:23" x14ac:dyDescent="0.35">
      <c r="U252" s="55"/>
      <c r="V252" s="55"/>
      <c r="W252" s="55"/>
    </row>
    <row r="253" spans="21:23" x14ac:dyDescent="0.35">
      <c r="U253" s="55"/>
      <c r="V253" s="55"/>
      <c r="W253" s="55"/>
    </row>
    <row r="254" spans="21:23" x14ac:dyDescent="0.35">
      <c r="U254" s="55"/>
      <c r="V254" s="55"/>
      <c r="W254" s="55"/>
    </row>
    <row r="255" spans="21:23" x14ac:dyDescent="0.35">
      <c r="U255" s="55"/>
      <c r="V255" s="55"/>
      <c r="W255" s="55"/>
    </row>
    <row r="256" spans="21:23" x14ac:dyDescent="0.35">
      <c r="U256" s="55"/>
      <c r="V256" s="55"/>
      <c r="W256" s="55"/>
    </row>
    <row r="257" spans="21:23" x14ac:dyDescent="0.35">
      <c r="U257" s="55"/>
      <c r="V257" s="55"/>
      <c r="W257" s="55"/>
    </row>
    <row r="258" spans="21:23" x14ac:dyDescent="0.35">
      <c r="U258" s="55"/>
      <c r="V258" s="55"/>
      <c r="W258" s="55"/>
    </row>
    <row r="259" spans="21:23" x14ac:dyDescent="0.35">
      <c r="U259" s="55"/>
      <c r="V259" s="55"/>
      <c r="W259" s="55"/>
    </row>
    <row r="260" spans="21:23" x14ac:dyDescent="0.35">
      <c r="U260" s="55"/>
      <c r="V260" s="55"/>
      <c r="W260" s="55"/>
    </row>
    <row r="261" spans="21:23" x14ac:dyDescent="0.35">
      <c r="U261" s="55"/>
      <c r="V261" s="55"/>
      <c r="W261" s="55"/>
    </row>
    <row r="262" spans="21:23" x14ac:dyDescent="0.35">
      <c r="U262" s="57"/>
      <c r="V262" s="57"/>
      <c r="W262" s="57"/>
    </row>
    <row r="263" spans="21:23" x14ac:dyDescent="0.35">
      <c r="U263" s="57"/>
      <c r="V263" s="57"/>
      <c r="W263" s="57"/>
    </row>
    <row r="264" spans="21:23" x14ac:dyDescent="0.35">
      <c r="U264" s="57"/>
      <c r="V264" s="57"/>
      <c r="W264" s="57"/>
    </row>
    <row r="265" spans="21:23" x14ac:dyDescent="0.35">
      <c r="U265" s="57"/>
      <c r="V265" s="57"/>
      <c r="W265" s="57"/>
    </row>
    <row r="266" spans="21:23" x14ac:dyDescent="0.35">
      <c r="U266" s="57"/>
      <c r="V266" s="57"/>
      <c r="W266" s="57"/>
    </row>
    <row r="267" spans="21:23" x14ac:dyDescent="0.35">
      <c r="U267" s="57"/>
      <c r="V267" s="57"/>
      <c r="W267" s="57"/>
    </row>
    <row r="268" spans="21:23" x14ac:dyDescent="0.35">
      <c r="U268" s="57"/>
      <c r="V268" s="57"/>
      <c r="W268" s="57"/>
    </row>
    <row r="269" spans="21:23" x14ac:dyDescent="0.35">
      <c r="U269" s="57"/>
      <c r="V269" s="57"/>
      <c r="W269" s="57"/>
    </row>
    <row r="270" spans="21:23" x14ac:dyDescent="0.35">
      <c r="U270" s="57"/>
      <c r="V270" s="57"/>
      <c r="W270" s="57"/>
    </row>
    <row r="271" spans="21:23" x14ac:dyDescent="0.35">
      <c r="U271" s="57"/>
      <c r="V271" s="57"/>
      <c r="W271" s="57"/>
    </row>
    <row r="272" spans="21:23" x14ac:dyDescent="0.35">
      <c r="U272" s="57"/>
      <c r="V272" s="57"/>
      <c r="W272" s="57"/>
    </row>
    <row r="273" spans="21:23" x14ac:dyDescent="0.35">
      <c r="U273" s="57"/>
      <c r="V273" s="57"/>
      <c r="W273" s="57"/>
    </row>
    <row r="274" spans="21:23" x14ac:dyDescent="0.35">
      <c r="U274" s="57"/>
      <c r="V274" s="57"/>
      <c r="W274" s="57"/>
    </row>
    <row r="275" spans="21:23" x14ac:dyDescent="0.35">
      <c r="U275" s="57"/>
      <c r="V275" s="57"/>
      <c r="W275" s="57"/>
    </row>
    <row r="276" spans="21:23" x14ac:dyDescent="0.35">
      <c r="U276" s="57"/>
      <c r="V276" s="57"/>
      <c r="W276" s="57"/>
    </row>
    <row r="277" spans="21:23" x14ac:dyDescent="0.35">
      <c r="U277" s="57"/>
      <c r="V277" s="57"/>
      <c r="W277" s="57"/>
    </row>
    <row r="278" spans="21:23" x14ac:dyDescent="0.35">
      <c r="U278" s="57"/>
      <c r="V278" s="57"/>
      <c r="W278" s="57"/>
    </row>
    <row r="279" spans="21:23" x14ac:dyDescent="0.35">
      <c r="U279" s="57"/>
      <c r="V279" s="57"/>
      <c r="W279" s="57"/>
    </row>
    <row r="280" spans="21:23" x14ac:dyDescent="0.35">
      <c r="U280" s="57"/>
      <c r="V280" s="57"/>
      <c r="W280" s="57"/>
    </row>
    <row r="281" spans="21:23" x14ac:dyDescent="0.35">
      <c r="U281" s="57"/>
      <c r="V281" s="57"/>
      <c r="W281" s="57"/>
    </row>
    <row r="282" spans="21:23" x14ac:dyDescent="0.35">
      <c r="U282" s="57"/>
      <c r="V282" s="57"/>
      <c r="W282" s="57"/>
    </row>
    <row r="283" spans="21:23" x14ac:dyDescent="0.35">
      <c r="U283" s="57"/>
      <c r="V283" s="57"/>
      <c r="W283" s="57"/>
    </row>
    <row r="284" spans="21:23" x14ac:dyDescent="0.35">
      <c r="U284" s="57"/>
      <c r="V284" s="57"/>
      <c r="W284" s="57"/>
    </row>
    <row r="285" spans="21:23" x14ac:dyDescent="0.35">
      <c r="U285" s="57"/>
      <c r="V285" s="57"/>
      <c r="W285" s="57"/>
    </row>
    <row r="286" spans="21:23" x14ac:dyDescent="0.35">
      <c r="U286" s="57"/>
      <c r="V286" s="57"/>
      <c r="W286" s="57"/>
    </row>
    <row r="287" spans="21:23" x14ac:dyDescent="0.35">
      <c r="U287" s="57"/>
      <c r="V287" s="57"/>
      <c r="W287" s="57"/>
    </row>
    <row r="288" spans="21:23" x14ac:dyDescent="0.35">
      <c r="U288" s="57"/>
      <c r="V288" s="57"/>
      <c r="W288" s="57"/>
    </row>
    <row r="289" spans="21:23" x14ac:dyDescent="0.35">
      <c r="U289" s="57"/>
      <c r="V289" s="57"/>
      <c r="W289" s="57"/>
    </row>
    <row r="290" spans="21:23" x14ac:dyDescent="0.35">
      <c r="U290" s="57"/>
      <c r="V290" s="57"/>
      <c r="W290" s="57"/>
    </row>
    <row r="291" spans="21:23" x14ac:dyDescent="0.35">
      <c r="U291" s="57"/>
      <c r="V291" s="57"/>
      <c r="W291" s="57"/>
    </row>
    <row r="292" spans="21:23" x14ac:dyDescent="0.35">
      <c r="U292" s="57"/>
      <c r="V292" s="57"/>
      <c r="W292" s="57"/>
    </row>
    <row r="293" spans="21:23" x14ac:dyDescent="0.35">
      <c r="U293" s="57"/>
      <c r="V293" s="57"/>
      <c r="W293" s="57"/>
    </row>
    <row r="294" spans="21:23" x14ac:dyDescent="0.35">
      <c r="U294" s="57"/>
      <c r="V294" s="57"/>
      <c r="W294" s="57"/>
    </row>
    <row r="295" spans="21:23" x14ac:dyDescent="0.35">
      <c r="U295" s="57"/>
      <c r="V295" s="57"/>
      <c r="W295" s="57"/>
    </row>
    <row r="296" spans="21:23" x14ac:dyDescent="0.35">
      <c r="U296" s="57"/>
      <c r="V296" s="57"/>
      <c r="W296" s="57"/>
    </row>
    <row r="297" spans="21:23" x14ac:dyDescent="0.35">
      <c r="U297" s="57"/>
      <c r="V297" s="57"/>
      <c r="W297" s="57"/>
    </row>
    <row r="298" spans="21:23" x14ac:dyDescent="0.35">
      <c r="U298" s="57"/>
      <c r="V298" s="57"/>
      <c r="W298" s="57"/>
    </row>
    <row r="299" spans="21:23" x14ac:dyDescent="0.35">
      <c r="U299" s="57"/>
      <c r="V299" s="57"/>
      <c r="W299" s="57"/>
    </row>
    <row r="300" spans="21:23" x14ac:dyDescent="0.35">
      <c r="U300" s="57"/>
      <c r="V300" s="57"/>
      <c r="W300" s="57"/>
    </row>
    <row r="301" spans="21:23" x14ac:dyDescent="0.35">
      <c r="U301" s="57"/>
      <c r="V301" s="57"/>
      <c r="W301" s="57"/>
    </row>
    <row r="302" spans="21:23" x14ac:dyDescent="0.35">
      <c r="U302" s="57"/>
      <c r="V302" s="57"/>
      <c r="W302" s="57"/>
    </row>
    <row r="303" spans="21:23" x14ac:dyDescent="0.35">
      <c r="U303" s="57"/>
      <c r="V303" s="57"/>
      <c r="W303" s="57"/>
    </row>
    <row r="304" spans="21:23" x14ac:dyDescent="0.35">
      <c r="U304" s="57"/>
      <c r="V304" s="57"/>
      <c r="W304" s="57"/>
    </row>
    <row r="305" spans="21:23" x14ac:dyDescent="0.35">
      <c r="U305" s="57"/>
      <c r="V305" s="57"/>
      <c r="W305" s="57"/>
    </row>
    <row r="306" spans="21:23" x14ac:dyDescent="0.35">
      <c r="U306" s="57"/>
      <c r="V306" s="57"/>
      <c r="W306" s="57"/>
    </row>
    <row r="307" spans="21:23" x14ac:dyDescent="0.35">
      <c r="U307" s="57"/>
      <c r="V307" s="57"/>
      <c r="W307" s="57"/>
    </row>
    <row r="308" spans="21:23" x14ac:dyDescent="0.35">
      <c r="U308" s="57"/>
      <c r="V308" s="57"/>
      <c r="W308" s="57"/>
    </row>
    <row r="309" spans="21:23" x14ac:dyDescent="0.35">
      <c r="U309" s="57"/>
      <c r="V309" s="57"/>
      <c r="W309" s="57"/>
    </row>
    <row r="310" spans="21:23" x14ac:dyDescent="0.35">
      <c r="U310" s="57"/>
      <c r="V310" s="57"/>
      <c r="W310" s="57"/>
    </row>
    <row r="311" spans="21:23" x14ac:dyDescent="0.35">
      <c r="U311" s="57"/>
      <c r="V311" s="57"/>
      <c r="W311" s="57"/>
    </row>
    <row r="312" spans="21:23" x14ac:dyDescent="0.35">
      <c r="U312" s="57"/>
      <c r="V312" s="57"/>
      <c r="W312" s="57"/>
    </row>
    <row r="313" spans="21:23" x14ac:dyDescent="0.35">
      <c r="U313" s="57"/>
      <c r="V313" s="57"/>
      <c r="W313" s="57"/>
    </row>
    <row r="314" spans="21:23" x14ac:dyDescent="0.35">
      <c r="U314" s="57"/>
      <c r="V314" s="57"/>
      <c r="W314" s="57"/>
    </row>
    <row r="315" spans="21:23" x14ac:dyDescent="0.35">
      <c r="U315" s="57"/>
      <c r="V315" s="57"/>
      <c r="W315" s="57"/>
    </row>
    <row r="316" spans="21:23" x14ac:dyDescent="0.35">
      <c r="U316" s="57"/>
      <c r="V316" s="57"/>
      <c r="W316" s="57"/>
    </row>
    <row r="317" spans="21:23" x14ac:dyDescent="0.35">
      <c r="U317" s="57"/>
      <c r="V317" s="57"/>
      <c r="W317" s="57"/>
    </row>
    <row r="318" spans="21:23" x14ac:dyDescent="0.35">
      <c r="U318" s="57"/>
      <c r="V318" s="57"/>
      <c r="W318" s="57"/>
    </row>
    <row r="319" spans="21:23" x14ac:dyDescent="0.35">
      <c r="U319" s="57"/>
      <c r="V319" s="57"/>
      <c r="W319" s="57"/>
    </row>
    <row r="320" spans="21:23" x14ac:dyDescent="0.35">
      <c r="U320" s="57"/>
      <c r="V320" s="57"/>
      <c r="W320" s="57"/>
    </row>
    <row r="321" spans="21:23" x14ac:dyDescent="0.35">
      <c r="U321" s="57"/>
      <c r="V321" s="57"/>
      <c r="W321" s="57"/>
    </row>
    <row r="322" spans="21:23" x14ac:dyDescent="0.35">
      <c r="U322" s="57"/>
      <c r="V322" s="57"/>
      <c r="W322" s="57"/>
    </row>
    <row r="323" spans="21:23" x14ac:dyDescent="0.35">
      <c r="U323" s="57"/>
      <c r="V323" s="57"/>
      <c r="W323" s="57"/>
    </row>
    <row r="324" spans="21:23" x14ac:dyDescent="0.35">
      <c r="U324" s="57"/>
      <c r="V324" s="57"/>
      <c r="W324" s="57"/>
    </row>
    <row r="325" spans="21:23" x14ac:dyDescent="0.35">
      <c r="U325" s="57"/>
      <c r="V325" s="57"/>
      <c r="W325" s="57"/>
    </row>
    <row r="326" spans="21:23" x14ac:dyDescent="0.35">
      <c r="U326" s="57"/>
      <c r="V326" s="57"/>
      <c r="W326" s="57"/>
    </row>
    <row r="327" spans="21:23" x14ac:dyDescent="0.35">
      <c r="U327" s="57"/>
      <c r="V327" s="57"/>
      <c r="W327" s="57"/>
    </row>
    <row r="328" spans="21:23" x14ac:dyDescent="0.35">
      <c r="U328" s="57"/>
      <c r="V328" s="57"/>
      <c r="W328" s="57"/>
    </row>
    <row r="329" spans="21:23" x14ac:dyDescent="0.35">
      <c r="U329" s="57"/>
      <c r="V329" s="57"/>
      <c r="W329" s="57"/>
    </row>
    <row r="330" spans="21:23" x14ac:dyDescent="0.35">
      <c r="U330" s="57"/>
      <c r="V330" s="57"/>
      <c r="W330" s="57"/>
    </row>
    <row r="331" spans="21:23" x14ac:dyDescent="0.35">
      <c r="U331" s="57"/>
      <c r="V331" s="57"/>
      <c r="W331" s="57"/>
    </row>
    <row r="332" spans="21:23" x14ac:dyDescent="0.35">
      <c r="U332" s="57"/>
      <c r="V332" s="57"/>
      <c r="W332" s="57"/>
    </row>
  </sheetData>
  <autoFilter ref="A4:Z232" xr:uid="{1317880A-E5F7-4B6F-A41C-0945C4F2E865}"/>
  <sortState xmlns:xlrd2="http://schemas.microsoft.com/office/spreadsheetml/2017/richdata2" ref="A5:Z226">
    <sortCondition sortBy="cellColor" ref="X5:X226" dxfId="6"/>
    <sortCondition sortBy="cellColor" ref="X5:X226" dxfId="5"/>
    <sortCondition sortBy="cellColor" ref="X5:X226" dxfId="4"/>
    <sortCondition sortBy="cellColor" ref="X5:X226" dxfId="3"/>
    <sortCondition sortBy="cellColor" ref="X5:X226" dxfId="2"/>
    <sortCondition sortBy="cellColor" ref="X5:X226" dxfId="1"/>
    <sortCondition sortBy="cellColor" ref="X5:X226" dxfId="0"/>
  </sortState>
  <mergeCells count="21">
    <mergeCell ref="A1:Z1"/>
    <mergeCell ref="A2:Z2"/>
    <mergeCell ref="A6:T6"/>
    <mergeCell ref="A98:T98"/>
    <mergeCell ref="A11:T11"/>
    <mergeCell ref="A35:T35"/>
    <mergeCell ref="K10:P10"/>
    <mergeCell ref="K34:P34"/>
    <mergeCell ref="K97:P97"/>
    <mergeCell ref="K226:P226"/>
    <mergeCell ref="A233:Z233"/>
    <mergeCell ref="A237:J237"/>
    <mergeCell ref="A238:J238"/>
    <mergeCell ref="Y235:Z235"/>
    <mergeCell ref="A235:J235"/>
    <mergeCell ref="A228:Z228"/>
    <mergeCell ref="A229:Z229"/>
    <mergeCell ref="A230:Z230"/>
    <mergeCell ref="A231:Z231"/>
    <mergeCell ref="A232:Z232"/>
    <mergeCell ref="K227:P227"/>
  </mergeCells>
  <pageMargins left="0.25" right="0.25" top="0.75" bottom="0.75" header="0.3" footer="0.3"/>
  <pageSetup paperSize="9" scale="66" fitToHeight="0" orientation="portrait" r:id="rId1"/>
  <headerFooter>
    <oddFooter>&amp;C&amp;P no&amp;N&amp;R&amp;F&amp;A</oddFooter>
  </headerFooter>
  <colBreaks count="1" manualBreakCount="1">
    <brk id="26" max="1048575" man="1"/>
  </colBreaks>
</worksheet>
</file>

<file path=docMetadata/LabelInfo.xml><?xml version="1.0" encoding="utf-8"?>
<clbl:labelList xmlns:clbl="http://schemas.microsoft.com/office/2020/mipLabelMetadata">
  <clbl:label id="{1b8a7570-3ec8-4c4e-9532-5dbb2f157b31}" enabled="1" method="Standard" siteId="{fd50a0e4-c289-4266-b7ff-7d9cf5066e9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Laika grafiks 21-27</vt:lpstr>
      <vt:lpstr>'Laika grafiks 21-27'!Print_Area</vt:lpstr>
      <vt:lpstr>'Laika grafiks 21-27'!Print_Titles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Evita Bāliņa</dc:creator>
  <cp:lastModifiedBy>Ieva Ziepniece</cp:lastModifiedBy>
  <cp:lastPrinted>2024-08-19T10:23:46Z</cp:lastPrinted>
  <dcterms:created xsi:type="dcterms:W3CDTF">2024-07-19T06:35:38Z</dcterms:created>
  <dcterms:modified xsi:type="dcterms:W3CDTF">2024-08-19T10:23:51Z</dcterms:modified>
</cp:coreProperties>
</file>