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Fs\esfd\IEVIEŠANAS UZRAUDZĪBA\ZIŅOJUMI_MAKSĀJUMU PROGNOZES EK\VI_regularie_zinojumi_MK_ES_fondi\1 - MK\2015.gads\Ikmēneša informatīvie ziņojumi\8_decembris\mājaslapai\"/>
    </mc:Choice>
  </mc:AlternateContent>
  <bookViews>
    <workbookView xWindow="0" yWindow="0" windowWidth="28800" windowHeight="11835" tabRatio="734"/>
  </bookViews>
  <sheets>
    <sheet name="DPP" sheetId="23" r:id="rId1"/>
    <sheet name="ministriju dalījums" sheetId="24" r:id="rId2"/>
    <sheet name="pa gadiem aktuālais" sheetId="22" state="hidden" r:id="rId3"/>
  </sheets>
  <definedNames>
    <definedName name="_xlnm._FilterDatabase" localSheetId="0" hidden="1">DPP!$B$5:$AP$147</definedName>
    <definedName name="_xlnm.Print_Area" localSheetId="0">DPP!$A$2:$AH$150</definedName>
    <definedName name="_xlnm.Print_Area" localSheetId="1">'ministriju dalījums'!$A$1:$W$147</definedName>
    <definedName name="_xlnm.Print_Titles" localSheetId="0">DPP!$4:$5</definedName>
  </definedNames>
  <calcPr calcId="152511"/>
</workbook>
</file>

<file path=xl/calcChain.xml><?xml version="1.0" encoding="utf-8"?>
<calcChain xmlns="http://schemas.openxmlformats.org/spreadsheetml/2006/main">
  <c r="H82" i="23" l="1"/>
  <c r="M136" i="23" l="1"/>
  <c r="H136" i="23"/>
  <c r="M135" i="23"/>
  <c r="H135" i="23"/>
  <c r="M134" i="23"/>
  <c r="H134" i="23"/>
  <c r="M133" i="23"/>
  <c r="H133" i="23"/>
  <c r="M132" i="23"/>
  <c r="H132" i="23"/>
  <c r="M131" i="23"/>
  <c r="H131" i="23"/>
  <c r="M130" i="23"/>
  <c r="H130" i="23"/>
  <c r="M129" i="23"/>
  <c r="H129" i="23"/>
  <c r="M128" i="23"/>
  <c r="H128" i="23"/>
  <c r="M127" i="23"/>
  <c r="H127" i="23"/>
  <c r="M126" i="23"/>
  <c r="H126" i="23"/>
  <c r="M125" i="23"/>
  <c r="H125" i="23"/>
  <c r="M124" i="23"/>
  <c r="H124" i="23"/>
  <c r="M123" i="23"/>
  <c r="H123" i="23"/>
  <c r="M122" i="23"/>
  <c r="H122" i="23"/>
  <c r="M121" i="23"/>
  <c r="H121" i="23"/>
  <c r="M120" i="23"/>
  <c r="H120" i="23"/>
  <c r="M119" i="23"/>
  <c r="H119" i="23"/>
  <c r="M118" i="23"/>
  <c r="H118" i="23"/>
  <c r="M117" i="23"/>
  <c r="H117" i="23"/>
  <c r="M116" i="23"/>
  <c r="H116" i="23"/>
  <c r="M115" i="23"/>
  <c r="H115" i="23"/>
  <c r="M114" i="23"/>
  <c r="H114" i="23"/>
  <c r="M113" i="23"/>
  <c r="H113" i="23"/>
  <c r="M112" i="23"/>
  <c r="H112" i="23"/>
  <c r="M111" i="23"/>
  <c r="H111" i="23"/>
  <c r="M110" i="23"/>
  <c r="H110" i="23"/>
  <c r="M109" i="23"/>
  <c r="H109" i="23"/>
  <c r="M108" i="23"/>
  <c r="H108" i="23"/>
  <c r="M107" i="23"/>
  <c r="H107" i="23"/>
  <c r="M106" i="23"/>
  <c r="H106" i="23"/>
  <c r="M105" i="23"/>
  <c r="H105" i="23"/>
  <c r="M104" i="23"/>
  <c r="H104" i="23"/>
  <c r="M103" i="23"/>
  <c r="H103" i="23"/>
  <c r="M102" i="23"/>
  <c r="H102" i="23"/>
  <c r="G101" i="23"/>
  <c r="S101" i="23" s="1"/>
  <c r="G100" i="23"/>
  <c r="S100" i="23" s="1"/>
  <c r="M99" i="23"/>
  <c r="H99" i="23"/>
  <c r="M98" i="23"/>
  <c r="H98" i="23"/>
  <c r="M97" i="23"/>
  <c r="H97" i="23"/>
  <c r="M96" i="23"/>
  <c r="H96" i="23"/>
  <c r="M95" i="23"/>
  <c r="H95" i="23"/>
  <c r="M94" i="23"/>
  <c r="H94" i="23"/>
  <c r="S93" i="23"/>
  <c r="Q93" i="23"/>
  <c r="O93" i="23"/>
  <c r="M93" i="23"/>
  <c r="H93" i="23"/>
  <c r="L93" i="23" s="1"/>
  <c r="S92" i="23"/>
  <c r="Q92" i="23"/>
  <c r="O92" i="23"/>
  <c r="M92" i="23"/>
  <c r="H92" i="23"/>
  <c r="L92" i="23" s="1"/>
  <c r="S91" i="23"/>
  <c r="Q91" i="23"/>
  <c r="O91" i="23"/>
  <c r="M91" i="23"/>
  <c r="H91" i="23"/>
  <c r="L91" i="23" s="1"/>
  <c r="M90" i="23"/>
  <c r="H90" i="23"/>
  <c r="M89" i="23"/>
  <c r="H89" i="23"/>
  <c r="M88" i="23"/>
  <c r="H88" i="23"/>
  <c r="M87" i="23"/>
  <c r="H87" i="23"/>
  <c r="M86" i="23"/>
  <c r="H86" i="23"/>
  <c r="M85" i="23"/>
  <c r="H85" i="23"/>
  <c r="M84" i="23"/>
  <c r="H84" i="23"/>
  <c r="M83" i="23"/>
  <c r="H83" i="23"/>
  <c r="M81" i="23"/>
  <c r="H81" i="23"/>
  <c r="M80" i="23"/>
  <c r="H80" i="23"/>
  <c r="M79" i="23"/>
  <c r="H79" i="23"/>
  <c r="M78" i="23"/>
  <c r="H78" i="23"/>
  <c r="M77" i="23"/>
  <c r="H77" i="23"/>
  <c r="M76" i="23"/>
  <c r="H76" i="23"/>
  <c r="M75" i="23"/>
  <c r="H75" i="23"/>
  <c r="M74" i="23"/>
  <c r="H74" i="23"/>
  <c r="M73" i="23"/>
  <c r="H73" i="23"/>
  <c r="M72" i="23"/>
  <c r="H72" i="23"/>
  <c r="M71" i="23"/>
  <c r="H71" i="23"/>
  <c r="M70" i="23"/>
  <c r="H70" i="23"/>
  <c r="M69" i="23"/>
  <c r="H69" i="23"/>
  <c r="M68" i="23"/>
  <c r="H68" i="23"/>
  <c r="M67" i="23"/>
  <c r="H67" i="23"/>
  <c r="M66" i="23"/>
  <c r="H66" i="23"/>
  <c r="M65" i="23"/>
  <c r="H65" i="23"/>
  <c r="M64" i="23"/>
  <c r="H64" i="23"/>
  <c r="M63" i="23"/>
  <c r="H63" i="23"/>
  <c r="M62" i="23"/>
  <c r="H62" i="23"/>
  <c r="M61" i="23"/>
  <c r="H61" i="23"/>
  <c r="M60" i="23"/>
  <c r="H60" i="23"/>
  <c r="M59" i="23"/>
  <c r="H59" i="23"/>
  <c r="M58" i="23"/>
  <c r="H58" i="23"/>
  <c r="M57" i="23"/>
  <c r="H57" i="23"/>
  <c r="M56" i="23"/>
  <c r="H56" i="23"/>
  <c r="M55" i="23"/>
  <c r="H55" i="23"/>
  <c r="M54" i="23"/>
  <c r="H54" i="23"/>
  <c r="M53" i="23"/>
  <c r="H53" i="23"/>
  <c r="M52" i="23"/>
  <c r="H52" i="23"/>
  <c r="M51" i="23"/>
  <c r="H51" i="23"/>
  <c r="M50" i="23"/>
  <c r="H50" i="23"/>
  <c r="M49" i="23"/>
  <c r="H49" i="23"/>
  <c r="M48" i="23"/>
  <c r="H48" i="23"/>
  <c r="M47" i="23"/>
  <c r="H47" i="23"/>
  <c r="M46" i="23"/>
  <c r="H46" i="23"/>
  <c r="M45" i="23"/>
  <c r="H45" i="23"/>
  <c r="M44" i="23"/>
  <c r="H44" i="23"/>
  <c r="M43" i="23"/>
  <c r="H43" i="23"/>
  <c r="M42" i="23"/>
  <c r="H42" i="23"/>
  <c r="M41" i="23"/>
  <c r="H41" i="23"/>
  <c r="M40" i="23"/>
  <c r="H40" i="23"/>
  <c r="M39" i="23"/>
  <c r="H39" i="23"/>
  <c r="M38" i="23"/>
  <c r="H38" i="23"/>
  <c r="M37" i="23"/>
  <c r="H37" i="23"/>
  <c r="M36" i="23"/>
  <c r="H36" i="23"/>
  <c r="M35" i="23"/>
  <c r="H35" i="23"/>
  <c r="M34" i="23"/>
  <c r="H34" i="23"/>
  <c r="M33" i="23"/>
  <c r="H33" i="23"/>
  <c r="M32" i="23"/>
  <c r="H32" i="23"/>
  <c r="M31" i="23"/>
  <c r="M30" i="23"/>
  <c r="M29" i="23"/>
  <c r="H29" i="23"/>
  <c r="M28" i="23"/>
  <c r="H28" i="23"/>
  <c r="M27" i="23"/>
  <c r="H27" i="23"/>
  <c r="M26" i="23"/>
  <c r="H26" i="23"/>
  <c r="M25" i="23"/>
  <c r="H25" i="23"/>
  <c r="M24" i="23"/>
  <c r="H24" i="23"/>
  <c r="M23" i="23"/>
  <c r="H23" i="23"/>
  <c r="M22" i="23"/>
  <c r="H22" i="23"/>
  <c r="M21" i="23"/>
  <c r="H21" i="23"/>
  <c r="M20" i="23"/>
  <c r="H20" i="23"/>
  <c r="M19" i="23"/>
  <c r="H19" i="23"/>
  <c r="M18" i="23"/>
  <c r="H18" i="23"/>
  <c r="M17" i="23"/>
  <c r="H17" i="23"/>
  <c r="M16" i="23"/>
  <c r="H16" i="23"/>
  <c r="M15" i="23"/>
  <c r="H15" i="23"/>
  <c r="M14" i="23"/>
  <c r="H14" i="23"/>
  <c r="M13" i="23"/>
  <c r="H13" i="23"/>
  <c r="M12" i="23"/>
  <c r="H12" i="23"/>
  <c r="M11" i="23"/>
  <c r="H11" i="23"/>
  <c r="M10" i="23"/>
  <c r="H10" i="23"/>
  <c r="M9" i="23"/>
  <c r="H9" i="23"/>
  <c r="M8" i="23"/>
  <c r="H8" i="23"/>
  <c r="M7" i="23"/>
  <c r="H7" i="23"/>
  <c r="G122" i="23" l="1"/>
  <c r="O122" i="23" s="1"/>
  <c r="G134" i="23"/>
  <c r="O134" i="23" s="1"/>
  <c r="G19" i="23"/>
  <c r="S19" i="23" s="1"/>
  <c r="G39" i="23"/>
  <c r="O39" i="23" s="1"/>
  <c r="G85" i="23"/>
  <c r="O85" i="23" s="1"/>
  <c r="G10" i="23"/>
  <c r="S10" i="23" s="1"/>
  <c r="G18" i="23"/>
  <c r="O18" i="23" s="1"/>
  <c r="G20" i="23"/>
  <c r="O20" i="23" s="1"/>
  <c r="G76" i="23"/>
  <c r="Q76" i="23" s="1"/>
  <c r="G89" i="23"/>
  <c r="O89" i="23" s="1"/>
  <c r="G136" i="23"/>
  <c r="L136" i="23" s="1"/>
  <c r="G78" i="23"/>
  <c r="Q78" i="23" s="1"/>
  <c r="G23" i="23"/>
  <c r="O23" i="23" s="1"/>
  <c r="G80" i="23"/>
  <c r="Q80" i="23" s="1"/>
  <c r="G94" i="23"/>
  <c r="O94" i="23" s="1"/>
  <c r="G33" i="23"/>
  <c r="L33" i="23" s="1"/>
  <c r="G53" i="23"/>
  <c r="L53" i="23" s="1"/>
  <c r="G55" i="23"/>
  <c r="O55" i="23" s="1"/>
  <c r="G57" i="23"/>
  <c r="S57" i="23" s="1"/>
  <c r="G67" i="23"/>
  <c r="O67" i="23" s="1"/>
  <c r="G75" i="23"/>
  <c r="O75" i="23" s="1"/>
  <c r="G31" i="23"/>
  <c r="O31" i="23" s="1"/>
  <c r="G41" i="23"/>
  <c r="S41" i="23" s="1"/>
  <c r="G106" i="23"/>
  <c r="O106" i="23" s="1"/>
  <c r="G110" i="23"/>
  <c r="O110" i="23" s="1"/>
  <c r="G26" i="23"/>
  <c r="O26" i="23" s="1"/>
  <c r="G58" i="23"/>
  <c r="S58" i="23" s="1"/>
  <c r="G90" i="23"/>
  <c r="L90" i="23" s="1"/>
  <c r="G59" i="23"/>
  <c r="O59" i="23" s="1"/>
  <c r="G61" i="23"/>
  <c r="S61" i="23" s="1"/>
  <c r="G102" i="23"/>
  <c r="O102" i="23" s="1"/>
  <c r="G104" i="23"/>
  <c r="Q104" i="23" s="1"/>
  <c r="G118" i="23"/>
  <c r="O118" i="23" s="1"/>
  <c r="G120" i="23"/>
  <c r="S120" i="23" s="1"/>
  <c r="G27" i="23"/>
  <c r="O27" i="23" s="1"/>
  <c r="G98" i="23"/>
  <c r="O98" i="23" s="1"/>
  <c r="L100" i="23"/>
  <c r="G126" i="23"/>
  <c r="O126" i="23" s="1"/>
  <c r="G8" i="23"/>
  <c r="Q8" i="23" s="1"/>
  <c r="G12" i="23"/>
  <c r="S12" i="23" s="1"/>
  <c r="G22" i="23"/>
  <c r="S22" i="23" s="1"/>
  <c r="G30" i="23"/>
  <c r="G37" i="23"/>
  <c r="L37" i="23" s="1"/>
  <c r="G43" i="23"/>
  <c r="O43" i="23" s="1"/>
  <c r="G49" i="23"/>
  <c r="S49" i="23" s="1"/>
  <c r="G51" i="23"/>
  <c r="L51" i="23" s="1"/>
  <c r="G54" i="23"/>
  <c r="Q54" i="23" s="1"/>
  <c r="G65" i="23"/>
  <c r="S65" i="23" s="1"/>
  <c r="G69" i="23"/>
  <c r="L69" i="23" s="1"/>
  <c r="G87" i="23"/>
  <c r="S87" i="23" s="1"/>
  <c r="G96" i="23"/>
  <c r="L96" i="23" s="1"/>
  <c r="G107" i="23"/>
  <c r="O107" i="23" s="1"/>
  <c r="G111" i="23"/>
  <c r="O111" i="23" s="1"/>
  <c r="G115" i="23"/>
  <c r="S115" i="23" s="1"/>
  <c r="G124" i="23"/>
  <c r="Q124" i="23" s="1"/>
  <c r="G132" i="23"/>
  <c r="Q132" i="23" s="1"/>
  <c r="G25" i="23"/>
  <c r="S25" i="23" s="1"/>
  <c r="G29" i="23"/>
  <c r="S29" i="23" s="1"/>
  <c r="G35" i="23"/>
  <c r="O35" i="23" s="1"/>
  <c r="G38" i="23"/>
  <c r="O38" i="23" s="1"/>
  <c r="G72" i="23"/>
  <c r="Q72" i="23" s="1"/>
  <c r="G74" i="23"/>
  <c r="O74" i="23" s="1"/>
  <c r="G83" i="23"/>
  <c r="O83" i="23" s="1"/>
  <c r="G95" i="23"/>
  <c r="S95" i="23" s="1"/>
  <c r="G97" i="23"/>
  <c r="S97" i="23" s="1"/>
  <c r="G99" i="23"/>
  <c r="O99" i="23" s="1"/>
  <c r="O100" i="23"/>
  <c r="G108" i="23"/>
  <c r="L108" i="23" s="1"/>
  <c r="G114" i="23"/>
  <c r="O114" i="23" s="1"/>
  <c r="G116" i="23"/>
  <c r="S116" i="23" s="1"/>
  <c r="G123" i="23"/>
  <c r="L123" i="23" s="1"/>
  <c r="G127" i="23"/>
  <c r="O127" i="23" s="1"/>
  <c r="G131" i="23"/>
  <c r="Q131" i="23" s="1"/>
  <c r="G7" i="23"/>
  <c r="S7" i="23" s="1"/>
  <c r="G16" i="23"/>
  <c r="O16" i="23" s="1"/>
  <c r="G17" i="23"/>
  <c r="S17" i="23" s="1"/>
  <c r="G45" i="23"/>
  <c r="S45" i="23" s="1"/>
  <c r="G47" i="23"/>
  <c r="L47" i="23" s="1"/>
  <c r="G63" i="23"/>
  <c r="Q63" i="23" s="1"/>
  <c r="G79" i="23"/>
  <c r="S79" i="23" s="1"/>
  <c r="G86" i="23"/>
  <c r="S86" i="23" s="1"/>
  <c r="L101" i="23"/>
  <c r="G103" i="23"/>
  <c r="O103" i="23" s="1"/>
  <c r="G105" i="23"/>
  <c r="S105" i="23" s="1"/>
  <c r="G112" i="23"/>
  <c r="S112" i="23" s="1"/>
  <c r="G119" i="23"/>
  <c r="Q119" i="23" s="1"/>
  <c r="G121" i="23"/>
  <c r="L121" i="23" s="1"/>
  <c r="G128" i="23"/>
  <c r="O128" i="23" s="1"/>
  <c r="G130" i="23"/>
  <c r="O130" i="23" s="1"/>
  <c r="G133" i="23"/>
  <c r="L133" i="23" s="1"/>
  <c r="G135" i="23"/>
  <c r="O135" i="23" s="1"/>
  <c r="G9" i="23"/>
  <c r="O9" i="23" s="1"/>
  <c r="G34" i="23"/>
  <c r="L34" i="23" s="1"/>
  <c r="G50" i="23"/>
  <c r="S50" i="23" s="1"/>
  <c r="G66" i="23"/>
  <c r="S66" i="23" s="1"/>
  <c r="G11" i="23"/>
  <c r="S11" i="23" s="1"/>
  <c r="G14" i="23"/>
  <c r="O14" i="23" s="1"/>
  <c r="G15" i="23"/>
  <c r="Q15" i="23" s="1"/>
  <c r="G21" i="23"/>
  <c r="Q21" i="23" s="1"/>
  <c r="G42" i="23"/>
  <c r="L42" i="23" s="1"/>
  <c r="G46" i="23"/>
  <c r="L46" i="23" s="1"/>
  <c r="G62" i="23"/>
  <c r="Q62" i="23" s="1"/>
  <c r="G70" i="23"/>
  <c r="L70" i="23" s="1"/>
  <c r="G71" i="23"/>
  <c r="L71" i="23" s="1"/>
  <c r="G129" i="23"/>
  <c r="S129" i="23" s="1"/>
  <c r="G68" i="23"/>
  <c r="G40" i="23"/>
  <c r="G56" i="23"/>
  <c r="G13" i="23"/>
  <c r="G32" i="23"/>
  <c r="L32" i="23" s="1"/>
  <c r="G48" i="23"/>
  <c r="L48" i="23" s="1"/>
  <c r="G64" i="23"/>
  <c r="L64" i="23" s="1"/>
  <c r="G36" i="23"/>
  <c r="G24" i="23"/>
  <c r="L24" i="23" s="1"/>
  <c r="G52" i="23"/>
  <c r="G28" i="23"/>
  <c r="L28" i="23" s="1"/>
  <c r="G44" i="23"/>
  <c r="L44" i="23" s="1"/>
  <c r="G60" i="23"/>
  <c r="G84" i="23"/>
  <c r="G88" i="23"/>
  <c r="L88" i="23" s="1"/>
  <c r="Q100" i="23"/>
  <c r="O101" i="23"/>
  <c r="G109" i="23"/>
  <c r="L109" i="23" s="1"/>
  <c r="G113" i="23"/>
  <c r="G117" i="23"/>
  <c r="L117" i="23" s="1"/>
  <c r="G125" i="23"/>
  <c r="L125" i="23" s="1"/>
  <c r="G73" i="23"/>
  <c r="G77" i="23"/>
  <c r="L77" i="23" s="1"/>
  <c r="G81" i="23"/>
  <c r="Q101" i="23"/>
  <c r="O19" i="23" l="1"/>
  <c r="S122" i="23"/>
  <c r="L122" i="23"/>
  <c r="Q122" i="23"/>
  <c r="Q134" i="23"/>
  <c r="S134" i="23"/>
  <c r="L134" i="23"/>
  <c r="O136" i="23"/>
  <c r="O70" i="23"/>
  <c r="O61" i="23"/>
  <c r="Q87" i="23"/>
  <c r="S78" i="23"/>
  <c r="O12" i="23"/>
  <c r="S89" i="23"/>
  <c r="S80" i="23"/>
  <c r="Q85" i="23"/>
  <c r="S76" i="23"/>
  <c r="Q26" i="23"/>
  <c r="S123" i="23"/>
  <c r="S39" i="23"/>
  <c r="Q136" i="23"/>
  <c r="O21" i="23"/>
  <c r="O50" i="23"/>
  <c r="L106" i="23"/>
  <c r="Q115" i="23"/>
  <c r="L120" i="23"/>
  <c r="L83" i="23"/>
  <c r="O54" i="23"/>
  <c r="L87" i="23"/>
  <c r="S126" i="23"/>
  <c r="L89" i="23"/>
  <c r="Q111" i="23"/>
  <c r="L55" i="23"/>
  <c r="Q55" i="23"/>
  <c r="S83" i="23"/>
  <c r="O123" i="23"/>
  <c r="S51" i="23"/>
  <c r="O10" i="23"/>
  <c r="S85" i="23"/>
  <c r="Q10" i="23"/>
  <c r="Q123" i="23"/>
  <c r="L26" i="23"/>
  <c r="L76" i="23"/>
  <c r="O80" i="23"/>
  <c r="L85" i="23"/>
  <c r="Q89" i="23"/>
  <c r="Q120" i="23"/>
  <c r="Q105" i="23"/>
  <c r="S26" i="23"/>
  <c r="Q61" i="23"/>
  <c r="O17" i="23"/>
  <c r="L31" i="23"/>
  <c r="S136" i="23"/>
  <c r="Q103" i="23"/>
  <c r="L19" i="23"/>
  <c r="S67" i="23"/>
  <c r="Q19" i="23"/>
  <c r="S18" i="23"/>
  <c r="L98" i="23"/>
  <c r="Q94" i="23"/>
  <c r="O129" i="23"/>
  <c r="Q70" i="23"/>
  <c r="O120" i="23"/>
  <c r="L78" i="23"/>
  <c r="L61" i="23"/>
  <c r="L39" i="23"/>
  <c r="L18" i="23"/>
  <c r="Q39" i="23"/>
  <c r="Q83" i="23"/>
  <c r="S31" i="23"/>
  <c r="L10" i="23"/>
  <c r="Q18" i="23"/>
  <c r="L126" i="23"/>
  <c r="Q110" i="23"/>
  <c r="L23" i="23"/>
  <c r="O22" i="23"/>
  <c r="Q50" i="23"/>
  <c r="O53" i="23"/>
  <c r="O76" i="23"/>
  <c r="S118" i="23"/>
  <c r="Q133" i="23"/>
  <c r="S20" i="23"/>
  <c r="L67" i="23"/>
  <c r="Q116" i="23"/>
  <c r="L20" i="23"/>
  <c r="Q12" i="23"/>
  <c r="S108" i="23"/>
  <c r="S70" i="23"/>
  <c r="S104" i="23"/>
  <c r="Q42" i="23"/>
  <c r="O95" i="23"/>
  <c r="L74" i="23"/>
  <c r="S63" i="23"/>
  <c r="O34" i="23"/>
  <c r="Q17" i="23"/>
  <c r="S23" i="23"/>
  <c r="S54" i="23"/>
  <c r="Q20" i="23"/>
  <c r="L21" i="23"/>
  <c r="S110" i="23"/>
  <c r="Q118" i="23"/>
  <c r="L75" i="23"/>
  <c r="S128" i="23"/>
  <c r="Q75" i="23"/>
  <c r="O49" i="23"/>
  <c r="S21" i="23"/>
  <c r="L132" i="23"/>
  <c r="Q35" i="23"/>
  <c r="L59" i="23"/>
  <c r="L110" i="23"/>
  <c r="S106" i="23"/>
  <c r="L131" i="23"/>
  <c r="Q106" i="23"/>
  <c r="L124" i="23"/>
  <c r="S96" i="23"/>
  <c r="O78" i="23"/>
  <c r="Q69" i="23"/>
  <c r="S75" i="23"/>
  <c r="Q59" i="23"/>
  <c r="S132" i="23"/>
  <c r="Q33" i="23"/>
  <c r="S74" i="23"/>
  <c r="S33" i="23"/>
  <c r="S35" i="23"/>
  <c r="O87" i="23"/>
  <c r="O115" i="23"/>
  <c r="S90" i="23"/>
  <c r="O133" i="23"/>
  <c r="L105" i="23"/>
  <c r="Q57" i="23"/>
  <c r="Q43" i="23"/>
  <c r="O42" i="23"/>
  <c r="Q67" i="23"/>
  <c r="O33" i="23"/>
  <c r="L54" i="23"/>
  <c r="L43" i="23"/>
  <c r="O29" i="23"/>
  <c r="Q53" i="23"/>
  <c r="Q23" i="23"/>
  <c r="Q129" i="23"/>
  <c r="O57" i="23"/>
  <c r="S94" i="23"/>
  <c r="S71" i="23"/>
  <c r="Q128" i="23"/>
  <c r="Q46" i="23"/>
  <c r="O41" i="23"/>
  <c r="O97" i="23"/>
  <c r="S102" i="23"/>
  <c r="L94" i="23"/>
  <c r="Q126" i="23"/>
  <c r="L107" i="23"/>
  <c r="L95" i="23"/>
  <c r="O71" i="23"/>
  <c r="Q127" i="23"/>
  <c r="O69" i="23"/>
  <c r="L128" i="23"/>
  <c r="L112" i="23"/>
  <c r="O79" i="23"/>
  <c r="O65" i="23"/>
  <c r="S59" i="23"/>
  <c r="S53" i="23"/>
  <c r="S27" i="23"/>
  <c r="Q58" i="23"/>
  <c r="L35" i="23"/>
  <c r="S55" i="23"/>
  <c r="S47" i="23"/>
  <c r="Q31" i="23"/>
  <c r="S9" i="23"/>
  <c r="L80" i="23"/>
  <c r="L58" i="23"/>
  <c r="L118" i="23"/>
  <c r="L57" i="23"/>
  <c r="L41" i="23"/>
  <c r="O112" i="23"/>
  <c r="Q41" i="23"/>
  <c r="O47" i="23"/>
  <c r="Q112" i="23"/>
  <c r="O37" i="23"/>
  <c r="L111" i="23"/>
  <c r="L99" i="23"/>
  <c r="O90" i="23"/>
  <c r="O104" i="23"/>
  <c r="S99" i="23"/>
  <c r="L116" i="23"/>
  <c r="L38" i="23"/>
  <c r="S38" i="23"/>
  <c r="S114" i="23"/>
  <c r="Q98" i="23"/>
  <c r="S131" i="23"/>
  <c r="Q90" i="23"/>
  <c r="S111" i="23"/>
  <c r="S98" i="23"/>
  <c r="Q114" i="23"/>
  <c r="O131" i="23"/>
  <c r="Q71" i="23"/>
  <c r="L104" i="23"/>
  <c r="Q99" i="23"/>
  <c r="Q135" i="23"/>
  <c r="S121" i="23"/>
  <c r="O105" i="23"/>
  <c r="O86" i="23"/>
  <c r="O46" i="23"/>
  <c r="Q27" i="23"/>
  <c r="O58" i="23"/>
  <c r="Q37" i="23"/>
  <c r="O132" i="23"/>
  <c r="Q107" i="23"/>
  <c r="O116" i="23"/>
  <c r="Q74" i="23"/>
  <c r="O51" i="23"/>
  <c r="L27" i="23"/>
  <c r="L97" i="23"/>
  <c r="Q51" i="23"/>
  <c r="Q38" i="23"/>
  <c r="O8" i="23"/>
  <c r="L49" i="23"/>
  <c r="Q25" i="23"/>
  <c r="L25" i="23"/>
  <c r="Q102" i="23"/>
  <c r="L129" i="23"/>
  <c r="S69" i="23"/>
  <c r="S133" i="23"/>
  <c r="Q121" i="23"/>
  <c r="S37" i="23"/>
  <c r="O25" i="23"/>
  <c r="S8" i="23"/>
  <c r="S107" i="23"/>
  <c r="L8" i="23"/>
  <c r="Q97" i="23"/>
  <c r="L102" i="23"/>
  <c r="S130" i="23"/>
  <c r="S124" i="23"/>
  <c r="O108" i="23"/>
  <c r="O96" i="23"/>
  <c r="S119" i="23"/>
  <c r="S62" i="23"/>
  <c r="S43" i="23"/>
  <c r="Q95" i="23"/>
  <c r="Q22" i="23"/>
  <c r="L9" i="23"/>
  <c r="S14" i="23"/>
  <c r="Q9" i="23"/>
  <c r="L72" i="23"/>
  <c r="L17" i="23"/>
  <c r="L114" i="23"/>
  <c r="Q130" i="23"/>
  <c r="L115" i="23"/>
  <c r="L103" i="23"/>
  <c r="O124" i="23"/>
  <c r="Q108" i="23"/>
  <c r="Q96" i="23"/>
  <c r="S127" i="23"/>
  <c r="O121" i="23"/>
  <c r="O119" i="23"/>
  <c r="S103" i="23"/>
  <c r="Q79" i="23"/>
  <c r="Q49" i="23"/>
  <c r="L7" i="23"/>
  <c r="S42" i="23"/>
  <c r="O66" i="23"/>
  <c r="Q47" i="23"/>
  <c r="L22" i="23"/>
  <c r="L65" i="23"/>
  <c r="L15" i="23"/>
  <c r="O72" i="23"/>
  <c r="L127" i="23"/>
  <c r="S72" i="23"/>
  <c r="Q65" i="23"/>
  <c r="Q29" i="23"/>
  <c r="L29" i="23"/>
  <c r="Q86" i="23"/>
  <c r="O62" i="23"/>
  <c r="Q66" i="23"/>
  <c r="Q34" i="23"/>
  <c r="Q16" i="23"/>
  <c r="L16" i="23"/>
  <c r="O11" i="23"/>
  <c r="Q11" i="23"/>
  <c r="L11" i="23"/>
  <c r="O7" i="23"/>
  <c r="Q7" i="23"/>
  <c r="L62" i="23"/>
  <c r="L130" i="23"/>
  <c r="L86" i="23"/>
  <c r="L135" i="23"/>
  <c r="S135" i="23"/>
  <c r="S16" i="23"/>
  <c r="L14" i="23"/>
  <c r="L66" i="23"/>
  <c r="Q45" i="23"/>
  <c r="Q14" i="23"/>
  <c r="L63" i="23"/>
  <c r="L79" i="23"/>
  <c r="L119" i="23"/>
  <c r="O63" i="23"/>
  <c r="L50" i="23"/>
  <c r="S46" i="23"/>
  <c r="O45" i="23"/>
  <c r="S34" i="23"/>
  <c r="L45" i="23"/>
  <c r="S73" i="23"/>
  <c r="Q73" i="23"/>
  <c r="O73" i="23"/>
  <c r="L73" i="23"/>
  <c r="S13" i="23"/>
  <c r="O13" i="23"/>
  <c r="Q13" i="23"/>
  <c r="S81" i="23"/>
  <c r="Q81" i="23"/>
  <c r="O81" i="23"/>
  <c r="S84" i="23"/>
  <c r="Q84" i="23"/>
  <c r="O84" i="23"/>
  <c r="L84" i="23"/>
  <c r="S77" i="23"/>
  <c r="Q77" i="23"/>
  <c r="O77" i="23"/>
  <c r="S125" i="23"/>
  <c r="Q125" i="23"/>
  <c r="O125" i="23"/>
  <c r="S113" i="23"/>
  <c r="Q113" i="23"/>
  <c r="O113" i="23"/>
  <c r="S88" i="23"/>
  <c r="Q88" i="23"/>
  <c r="O88" i="23"/>
  <c r="L113" i="23"/>
  <c r="S44" i="23"/>
  <c r="O44" i="23"/>
  <c r="Q44" i="23"/>
  <c r="S28" i="23"/>
  <c r="O28" i="23"/>
  <c r="Q28" i="23"/>
  <c r="S24" i="23"/>
  <c r="O24" i="23"/>
  <c r="Q24" i="23"/>
  <c r="S48" i="23"/>
  <c r="O48" i="23"/>
  <c r="Q48" i="23"/>
  <c r="S32" i="23"/>
  <c r="O32" i="23"/>
  <c r="Q32" i="23"/>
  <c r="S68" i="23"/>
  <c r="O68" i="23"/>
  <c r="Q68" i="23"/>
  <c r="S52" i="23"/>
  <c r="O52" i="23"/>
  <c r="Q52" i="23"/>
  <c r="S36" i="23"/>
  <c r="O36" i="23"/>
  <c r="Q36" i="23"/>
  <c r="S56" i="23"/>
  <c r="O56" i="23"/>
  <c r="Q56" i="23"/>
  <c r="S40" i="23"/>
  <c r="O40" i="23"/>
  <c r="Q40" i="23"/>
  <c r="L68" i="23"/>
  <c r="L13" i="23"/>
  <c r="S117" i="23"/>
  <c r="Q117" i="23"/>
  <c r="O117" i="23"/>
  <c r="S60" i="23"/>
  <c r="O60" i="23"/>
  <c r="Q60" i="23"/>
  <c r="L60" i="23"/>
  <c r="S109" i="23"/>
  <c r="Q109" i="23"/>
  <c r="O109" i="23"/>
  <c r="L81" i="23"/>
  <c r="L52" i="23"/>
  <c r="L36" i="23"/>
  <c r="S64" i="23"/>
  <c r="O64" i="23"/>
  <c r="Q64" i="23"/>
  <c r="L56" i="23"/>
  <c r="L40" i="23"/>
  <c r="M13" i="22" l="1"/>
  <c r="N13" i="22"/>
  <c r="O13" i="22"/>
  <c r="L13" i="22"/>
  <c r="E6" i="22"/>
  <c r="F6" i="22"/>
  <c r="G6" i="22"/>
  <c r="H6" i="22"/>
  <c r="I6" i="22"/>
  <c r="J6" i="22"/>
  <c r="D6" i="22"/>
  <c r="D26" i="22"/>
  <c r="D40" i="22" s="1"/>
  <c r="E26" i="22"/>
  <c r="F26" i="22"/>
  <c r="F28" i="22" s="1"/>
  <c r="F42" i="22" s="1"/>
  <c r="G26" i="22"/>
  <c r="H26" i="22"/>
  <c r="H27" i="22" s="1"/>
  <c r="H41" i="22" s="1"/>
  <c r="I26" i="22"/>
  <c r="I40" i="22" s="1"/>
  <c r="J26" i="22"/>
  <c r="J28" i="22" s="1"/>
  <c r="J42" i="22" s="1"/>
  <c r="D29" i="22"/>
  <c r="E29" i="22"/>
  <c r="E43" i="22" s="1"/>
  <c r="F29" i="22"/>
  <c r="F43" i="22" s="1"/>
  <c r="G29" i="22"/>
  <c r="G43" i="22" s="1"/>
  <c r="H29" i="22"/>
  <c r="H43" i="22" s="1"/>
  <c r="I29" i="22"/>
  <c r="I43" i="22" s="1"/>
  <c r="J29" i="22"/>
  <c r="J43" i="22" s="1"/>
  <c r="D30" i="22"/>
  <c r="E30" i="22"/>
  <c r="E44" i="22" s="1"/>
  <c r="F30" i="22"/>
  <c r="F44" i="22" s="1"/>
  <c r="G30" i="22"/>
  <c r="G44" i="22" s="1"/>
  <c r="H30" i="22"/>
  <c r="H44" i="22" s="1"/>
  <c r="I30" i="22"/>
  <c r="I44" i="22" s="1"/>
  <c r="J30" i="22"/>
  <c r="J44" i="22" s="1"/>
  <c r="D31" i="22"/>
  <c r="D45" i="22" s="1"/>
  <c r="E31" i="22"/>
  <c r="E45" i="22" s="1"/>
  <c r="F31" i="22"/>
  <c r="F45" i="22" s="1"/>
  <c r="G31" i="22"/>
  <c r="G45" i="22" s="1"/>
  <c r="H31" i="22"/>
  <c r="H45" i="22" s="1"/>
  <c r="I31" i="22"/>
  <c r="I45" i="22" s="1"/>
  <c r="J31" i="22"/>
  <c r="J45" i="22" s="1"/>
  <c r="D32" i="22"/>
  <c r="D46" i="22" s="1"/>
  <c r="E32" i="22"/>
  <c r="E33" i="22" s="1"/>
  <c r="E47" i="22" s="1"/>
  <c r="F32" i="22"/>
  <c r="F46" i="22" s="1"/>
  <c r="G32" i="22"/>
  <c r="G33" i="22" s="1"/>
  <c r="G47" i="22" s="1"/>
  <c r="H32" i="22"/>
  <c r="H46" i="22" s="1"/>
  <c r="I32" i="22"/>
  <c r="J32" i="22"/>
  <c r="J46" i="22" s="1"/>
  <c r="D9" i="22"/>
  <c r="D5" i="22" s="1"/>
  <c r="E9" i="22"/>
  <c r="E5" i="22" s="1"/>
  <c r="F9" i="22"/>
  <c r="F5" i="22" s="1"/>
  <c r="G9" i="22"/>
  <c r="G5" i="22" s="1"/>
  <c r="H9" i="22"/>
  <c r="H5" i="22" s="1"/>
  <c r="I9" i="22"/>
  <c r="I5" i="22" s="1"/>
  <c r="I27" i="22" l="1"/>
  <c r="I41" i="22" s="1"/>
  <c r="J34" i="22"/>
  <c r="J48" i="22" s="1"/>
  <c r="H23" i="22"/>
  <c r="H37" i="22" s="1"/>
  <c r="E23" i="22"/>
  <c r="E24" i="22" s="1"/>
  <c r="E38" i="22" s="1"/>
  <c r="D23" i="22"/>
  <c r="D25" i="22" s="1"/>
  <c r="D39" i="22" s="1"/>
  <c r="I23" i="22"/>
  <c r="I25" i="22" s="1"/>
  <c r="I39" i="22" s="1"/>
  <c r="D34" i="22"/>
  <c r="D48" i="22" s="1"/>
  <c r="H34" i="22"/>
  <c r="H48" i="22" s="1"/>
  <c r="H28" i="22"/>
  <c r="H42" i="22" s="1"/>
  <c r="H40" i="22"/>
  <c r="D43" i="22"/>
  <c r="K29" i="22"/>
  <c r="G40" i="22"/>
  <c r="G28" i="22"/>
  <c r="G42" i="22" s="1"/>
  <c r="G27" i="22"/>
  <c r="G41" i="22" s="1"/>
  <c r="G46" i="22"/>
  <c r="D27" i="22"/>
  <c r="D41" i="22" s="1"/>
  <c r="D44" i="22"/>
  <c r="K30" i="22"/>
  <c r="J27" i="22"/>
  <c r="J41" i="22" s="1"/>
  <c r="F33" i="22"/>
  <c r="F47" i="22" s="1"/>
  <c r="F34" i="22"/>
  <c r="F48" i="22" s="1"/>
  <c r="K26" i="22"/>
  <c r="F40" i="22"/>
  <c r="D28" i="22"/>
  <c r="I34" i="22"/>
  <c r="I48" i="22" s="1"/>
  <c r="I46" i="22"/>
  <c r="E34" i="22"/>
  <c r="E48" i="22" s="1"/>
  <c r="E46" i="22"/>
  <c r="E28" i="22"/>
  <c r="E42" i="22" s="1"/>
  <c r="E27" i="22"/>
  <c r="E41" i="22" s="1"/>
  <c r="I33" i="22"/>
  <c r="I47" i="22" s="1"/>
  <c r="G34" i="22"/>
  <c r="G48" i="22" s="1"/>
  <c r="K32" i="22"/>
  <c r="J40" i="22"/>
  <c r="E40" i="22"/>
  <c r="G23" i="22"/>
  <c r="F27" i="22"/>
  <c r="F41" i="22" s="1"/>
  <c r="I28" i="22"/>
  <c r="I42" i="22" s="1"/>
  <c r="J33" i="22"/>
  <c r="J47" i="22" s="1"/>
  <c r="K31" i="22"/>
  <c r="K45" i="22" s="1"/>
  <c r="F23" i="22"/>
  <c r="D33" i="22"/>
  <c r="H33" i="22"/>
  <c r="H47" i="22" s="1"/>
  <c r="H24" i="22" l="1"/>
  <c r="H38" i="22" s="1"/>
  <c r="H35" i="22"/>
  <c r="H25" i="22"/>
  <c r="H39" i="22" s="1"/>
  <c r="I35" i="22"/>
  <c r="I24" i="22"/>
  <c r="I38" i="22" s="1"/>
  <c r="E25" i="22"/>
  <c r="E39" i="22" s="1"/>
  <c r="E35" i="22"/>
  <c r="E37" i="22"/>
  <c r="I37" i="22"/>
  <c r="D24" i="22"/>
  <c r="D38" i="22" s="1"/>
  <c r="D37" i="22"/>
  <c r="D35" i="22"/>
  <c r="K27" i="22"/>
  <c r="K34" i="22"/>
  <c r="D47" i="22"/>
  <c r="K33" i="22"/>
  <c r="G25" i="22"/>
  <c r="G39" i="22" s="1"/>
  <c r="G35" i="22"/>
  <c r="G24" i="22"/>
  <c r="G38" i="22" s="1"/>
  <c r="G37" i="22"/>
  <c r="F37" i="22"/>
  <c r="F35" i="22"/>
  <c r="F24" i="22"/>
  <c r="F38" i="22" s="1"/>
  <c r="F25" i="22"/>
  <c r="D42" i="22"/>
  <c r="K28" i="22"/>
  <c r="F39" i="22" l="1"/>
  <c r="E21" i="22" l="1"/>
  <c r="E49" i="22" s="1"/>
  <c r="F21" i="22"/>
  <c r="F49" i="22" s="1"/>
  <c r="G21" i="22"/>
  <c r="G49" i="22" s="1"/>
  <c r="H21" i="22"/>
  <c r="H49" i="22" s="1"/>
  <c r="I21" i="22"/>
  <c r="I49" i="22" s="1"/>
  <c r="D21" i="22"/>
  <c r="D49" i="22" s="1"/>
  <c r="K10" i="22"/>
  <c r="K11" i="22"/>
  <c r="K12" i="22"/>
  <c r="K40" i="22" s="1"/>
  <c r="K13" i="22"/>
  <c r="K14" i="22"/>
  <c r="K42" i="22" s="1"/>
  <c r="K15" i="22"/>
  <c r="K43" i="22" s="1"/>
  <c r="K16" i="22"/>
  <c r="K44" i="22" s="1"/>
  <c r="K18" i="22"/>
  <c r="K46" i="22" s="1"/>
  <c r="K19" i="22"/>
  <c r="K47" i="22" s="1"/>
  <c r="K20" i="22"/>
  <c r="K48" i="22" s="1"/>
  <c r="J9" i="22"/>
  <c r="P13" i="22" l="1"/>
  <c r="K41" i="22"/>
  <c r="J5" i="22"/>
  <c r="J23" i="22"/>
  <c r="K9" i="22"/>
  <c r="K21" i="22" s="1"/>
  <c r="J21" i="22"/>
  <c r="J37" i="22" l="1"/>
  <c r="J35" i="22"/>
  <c r="J24" i="22"/>
  <c r="J25" i="22"/>
  <c r="K23" i="22"/>
  <c r="K37" i="22" s="1"/>
  <c r="J39" i="22" l="1"/>
  <c r="K25" i="22"/>
  <c r="K39" i="22" s="1"/>
  <c r="J38" i="22"/>
  <c r="K24" i="22"/>
  <c r="K38" i="22" s="1"/>
  <c r="J49" i="22"/>
  <c r="K35" i="22"/>
  <c r="K49" i="22" s="1"/>
  <c r="M82" i="23" l="1"/>
  <c r="G82" i="23" s="1"/>
  <c r="Q82" i="23" l="1"/>
  <c r="O82" i="23"/>
  <c r="S82" i="23"/>
  <c r="L82" i="23"/>
</calcChain>
</file>

<file path=xl/sharedStrings.xml><?xml version="1.0" encoding="utf-8"?>
<sst xmlns="http://schemas.openxmlformats.org/spreadsheetml/2006/main" count="5271" uniqueCount="621">
  <si>
    <t>EURES tīkla darbības nodrošināšana</t>
  </si>
  <si>
    <t>Darba tirgus apsteidzošo pārkārtojumu sistēmas ieviešana</t>
  </si>
  <si>
    <t>TM</t>
  </si>
  <si>
    <t>KF</t>
  </si>
  <si>
    <t>ERAF</t>
  </si>
  <si>
    <t>ESF</t>
  </si>
  <si>
    <t>3.4.1.</t>
  </si>
  <si>
    <t>IPIA</t>
  </si>
  <si>
    <t>3.4.2.</t>
  </si>
  <si>
    <t>3.3.1.</t>
  </si>
  <si>
    <t>ZM</t>
  </si>
  <si>
    <t>EM</t>
  </si>
  <si>
    <t>VARAM</t>
  </si>
  <si>
    <t>FM</t>
  </si>
  <si>
    <t>KM</t>
  </si>
  <si>
    <t>VK</t>
  </si>
  <si>
    <t>SM</t>
  </si>
  <si>
    <t>IZM</t>
  </si>
  <si>
    <t>LM</t>
  </si>
  <si>
    <t>VM</t>
  </si>
  <si>
    <t>Deinstitucionalizācija</t>
  </si>
  <si>
    <t>Kopā</t>
  </si>
  <si>
    <t>NR</t>
  </si>
  <si>
    <t>Fonds</t>
  </si>
  <si>
    <t>Pakalpojumu infrastruktūras attīstība deinstitucionalizācijas plānu īstenošanai</t>
  </si>
  <si>
    <t>9.1.1.1.</t>
  </si>
  <si>
    <t>9.2.1.1.</t>
  </si>
  <si>
    <t>9.3.1.1.</t>
  </si>
  <si>
    <t>2.2.1.1.</t>
  </si>
  <si>
    <t>2.2.1.2.</t>
  </si>
  <si>
    <t>7.1.2.1.</t>
  </si>
  <si>
    <t>7.2.1.1.</t>
  </si>
  <si>
    <t>7.2.1.2.</t>
  </si>
  <si>
    <t>8.2.1.</t>
  </si>
  <si>
    <t>8.1.1.</t>
  </si>
  <si>
    <t>8.1.3.</t>
  </si>
  <si>
    <t>7.1.1.</t>
  </si>
  <si>
    <t>7.3.1.</t>
  </si>
  <si>
    <t>2.1.1.</t>
  </si>
  <si>
    <t>4.2.2.</t>
  </si>
  <si>
    <t>4.1.1.</t>
  </si>
  <si>
    <t>4.3.1.</t>
  </si>
  <si>
    <t>4.4.1.</t>
  </si>
  <si>
    <t>5.1.1.</t>
  </si>
  <si>
    <t>5.1.2.</t>
  </si>
  <si>
    <t>5.3.1.</t>
  </si>
  <si>
    <t>5.5.1.</t>
  </si>
  <si>
    <t>5.6.1.</t>
  </si>
  <si>
    <t>6.1.1.</t>
  </si>
  <si>
    <t>6.1.2.</t>
  </si>
  <si>
    <t>6.1.5.</t>
  </si>
  <si>
    <t>Palielināt reģionālo mobilitāti, uzlabojot valsts reģionālo autoceļu kvalitāti</t>
  </si>
  <si>
    <t>6.3.1.</t>
  </si>
  <si>
    <t>YEI</t>
  </si>
  <si>
    <t>7.3.2.</t>
  </si>
  <si>
    <t>8.1.4.</t>
  </si>
  <si>
    <t>8.5.1.</t>
  </si>
  <si>
    <t>Mazāk attīstīts reģions</t>
  </si>
  <si>
    <t>JNI</t>
  </si>
  <si>
    <t>Reģions</t>
  </si>
  <si>
    <t>(1)</t>
  </si>
  <si>
    <t>(5)</t>
  </si>
  <si>
    <t>(9)</t>
  </si>
  <si>
    <t>(10)</t>
  </si>
  <si>
    <t>(12)</t>
  </si>
  <si>
    <t>N/A</t>
  </si>
  <si>
    <t>ERAF+ESF</t>
  </si>
  <si>
    <t>8.2.2.</t>
  </si>
  <si>
    <t>8.3.3.</t>
  </si>
  <si>
    <t>8.5.2.</t>
  </si>
  <si>
    <t>5.6.2.</t>
  </si>
  <si>
    <t>Pamatsumma</t>
  </si>
  <si>
    <t>Rezerve</t>
  </si>
  <si>
    <t>2014, EUR</t>
  </si>
  <si>
    <t>2015, EUR</t>
  </si>
  <si>
    <t>2016, EUR</t>
  </si>
  <si>
    <t>2017, EUR</t>
  </si>
  <si>
    <t>2018, EUR</t>
  </si>
  <si>
    <t>2019, EUR</t>
  </si>
  <si>
    <t>2020, EUR</t>
  </si>
  <si>
    <t>Kopā, EUR</t>
  </si>
  <si>
    <t>8.3.4.</t>
  </si>
  <si>
    <t>Paaugstināt bezdarbnieku kvalifikāciju un prasmes atbilstoši  darba tirgus pieprasījumam.</t>
  </si>
  <si>
    <t>Uzlabot darba drošību, it īpaši, bīstamo nozaru uzņēmumos</t>
  </si>
  <si>
    <t>Uzlabot kvalitatīvu veselības aprūpes pakalpojumu pieejamību, jo īpaši sociālās, teritoriālās atstumtības un nabadzības riskam pakļautajiem iedzīvotājiem,  attīstot veselības aprūpes infrastruktūru</t>
  </si>
  <si>
    <t>Uzlabot elektroniskās sakaru infrastruktūras pieejamību lauku teritorijās</t>
  </si>
  <si>
    <t>Paaugstināt tiesu un tiesībsargājošo institūciju personāla kompetenci komercdarbības vides uzlabošanas sekmēšanai</t>
  </si>
  <si>
    <t>Valsts pārvaldes profesionālā pilnveide labāka tiesiskā regulējuma izstrādē mazo un vidējo komersantu atbalsta, korupcijas novēršanas un ēnu ekonomikas mazināšanas jomās</t>
  </si>
  <si>
    <t>Veicināt efektīvu energoresursu izmantošanu, enerģijas patēriņa samazināšanu un pāreju uz AER apstrādes rūpniecības nozarē</t>
  </si>
  <si>
    <t>Veicināt energoefektivitāti un vietējo AER izmantošanu centralizētajā siltumapgādē</t>
  </si>
  <si>
    <t>Attīstīt ETL uzlādes infrastruktūru Latvijā</t>
  </si>
  <si>
    <t>Attīstīt videi draudzīgu sabiedriskā transporta infrastruktūru</t>
  </si>
  <si>
    <t>Samazināt plūdu riskus lauku teritorijās</t>
  </si>
  <si>
    <t>Attīstīt un uzlabot ūdensapgādes un kanalizācijas sistēmas pakalpojumu kvalitāti un nodrošināt pieslēgšanas iespējas</t>
  </si>
  <si>
    <t>Palielināt lielo ostu drošības līmeni un uzlabot transporta tīkla mobilitāti</t>
  </si>
  <si>
    <t>Veicināt drošību un vides prasību ievērošanu starptautiskajā lidostā “Rīga”</t>
  </si>
  <si>
    <t>Valsts galveno autoceļu segu pārbūve, nestspējas palielināšana</t>
  </si>
  <si>
    <t>Uzlabot pirmā līmeņa profesionālās augstākās izglītības STEM, t.sk. medicīnas un radošās industrijas , studiju mācību vidi koledžās</t>
  </si>
  <si>
    <t>9.1.2.</t>
  </si>
  <si>
    <t>9.1.3.</t>
  </si>
  <si>
    <t>9.2.3.</t>
  </si>
  <si>
    <t>9.2.5.</t>
  </si>
  <si>
    <t>9.2.6.</t>
  </si>
  <si>
    <t>9.3.2.</t>
  </si>
  <si>
    <t>Palielināt modernizēto STEM, tajā skaitā medicīnas un radošās industrijas, studiju programmu skaitu</t>
  </si>
  <si>
    <t>8.2.3.</t>
  </si>
  <si>
    <t>8.2.4.</t>
  </si>
  <si>
    <t>Nodrošināt atbalstu EQAR aģentūrai izvirzīto prasību izpildei</t>
  </si>
  <si>
    <t>8.3.5.</t>
  </si>
  <si>
    <t>8.5.3.</t>
  </si>
  <si>
    <t>Nodrošināt profesionālās izglītības atbilstību Eiropas kvalifikācijas ietvarstruktūrai</t>
  </si>
  <si>
    <t>Palielināt privāto investīciju apjomu reģionos, veicot ieguldījumus uzņēmējdarbības attīstībai atbilstoši pašvaldību attīstības programmās noteiktajai teritoriju ekonomiskajai specializācijai un balstoties uz vietējo uzņēmēju vajadzībām</t>
  </si>
  <si>
    <t>Paaugstināt resocializācijas sistēmas efektivitāti</t>
  </si>
  <si>
    <t>Atbalstīt prioritāro (sirds un asinsvadu, onkoloģijas, perinatālā un neonatālā perioda aprūpes un garīgās veselības) veselības jomu veselības tīklu attīstības vadlīniju un kvalitātes nodrošināšanas sistēmas izstrādi un ieviešanu, jo īpaši sociālās atstumtības un nabadzības riskam pakļauto iedzīvotāju veselības uzlabošanai</t>
  </si>
  <si>
    <t>Veicināt Rīgas pilsētas revitalizāciju, nodrošinot teritorijas efektīvu sociālekonomisko izmantošanu</t>
  </si>
  <si>
    <t>Nodrošināt labāku pārvaldību augstākās izglītības institūcijās</t>
  </si>
  <si>
    <t>Attīstīt NVA nereģistrēto NEET jauniešu prasmes un veicināt to iesaisti izglītībā, NVA īstenotajos pasākumos jauniešu garantijas ietvaros un nevalstisko organizāciju vai jauniešu centru darbībā</t>
  </si>
  <si>
    <t>Samazināt priekšlaicīgu mācību pārtraukšanu, īstenojot preventīvus un intervences pasākumus</t>
  </si>
  <si>
    <t>uzlabot pieeju karjeras atbalstam izglītojamajiem vispārējās un profesionālās izglītības iestādēs</t>
  </si>
  <si>
    <t>Pilnveidot nodarbināto personu profesionālo kompetenci</t>
  </si>
  <si>
    <t xml:space="preserve">Palielināt kvalificētu profesionālās izglītības iestāžu audzēkņu skaitu pēc to dalības darba vidē balstītās mācībās vai mācību praksē uzņēmumā  </t>
  </si>
  <si>
    <t>Nodrošināt profesionālās izglītības iestāžu efektīvu pārvaldību un iesaistītā personāla profesionālās kompetences pilnveidi</t>
  </si>
  <si>
    <t>Palielināt bijušo ieslodzīto integrāciju sabiedrībā un darba tirgū</t>
  </si>
  <si>
    <t>Uzlabot pieejamību ārstniecības un ārstniecības atbalsta personām, kas sniedz pakalpojumus prioritārajās veselības jomās iedzīvotājiem, kas dzīvo ārpus Rīgas</t>
  </si>
  <si>
    <t>Uzlabot ārstniecības un ārstniecības atbalsta personāla  kvalifikāciju</t>
  </si>
  <si>
    <t>Paildzināt gados vecāku  nodarbināto darbspēju saglabāšanu un nodarbinātību</t>
  </si>
  <si>
    <t>Centralizētu publiskās pārvaldes IKT platformu izveide, publiskās pārvaldes procesu optimizēšana un attīstība</t>
  </si>
  <si>
    <t>I cet 2016</t>
  </si>
  <si>
    <t>12.1.1.</t>
  </si>
  <si>
    <t>11.1.1.</t>
  </si>
  <si>
    <t>10.1.2.</t>
  </si>
  <si>
    <t>10.1.1.</t>
  </si>
  <si>
    <t>__</t>
  </si>
  <si>
    <t>IV cet 2014</t>
  </si>
  <si>
    <t>III cet 2018</t>
  </si>
  <si>
    <t>II cet 2018</t>
  </si>
  <si>
    <t>IV cet 2018</t>
  </si>
  <si>
    <t>I cet 2019</t>
  </si>
  <si>
    <t>7.1.2.2.</t>
  </si>
  <si>
    <t>Aktīvās darba tirgus politikas pasākumu īstenošana jauniešu bezdarbnieku nodarbinātības veicināšanai (papildus klāt JNI 15 515 561 EUR)*</t>
  </si>
  <si>
    <t>Sākotnējās profesionālās izglītības programmu īstenošana garantijas jauniešiem sistēmas ietvaros(papildus klāt JNI 13 495 078 EUR)*</t>
  </si>
  <si>
    <t>9.2.2.2.</t>
  </si>
  <si>
    <t>9.1.1.3.</t>
  </si>
  <si>
    <t>9.2.1.3.</t>
  </si>
  <si>
    <t>9.1.1.2.</t>
  </si>
  <si>
    <t>9.2.1.2.</t>
  </si>
  <si>
    <t>9.1.4.1.</t>
  </si>
  <si>
    <t>9.1.4.2.</t>
  </si>
  <si>
    <t>9.1.4.3.</t>
  </si>
  <si>
    <t>Darbs ar bērniem ar saskarsmes grūtībām un uzvedības traucējumiem, un ar vardarbības ģimenē gadījumiem</t>
  </si>
  <si>
    <t>9.2.2.1.</t>
  </si>
  <si>
    <t>9.3.1.2.</t>
  </si>
  <si>
    <t>I cet 2014</t>
  </si>
  <si>
    <t>III cet 2014</t>
  </si>
  <si>
    <t>II cet 2014</t>
  </si>
  <si>
    <t>I cet 2017</t>
  </si>
  <si>
    <t>II cet 2016</t>
  </si>
  <si>
    <t>6.1.3.1.</t>
  </si>
  <si>
    <t>6.1.3.2.</t>
  </si>
  <si>
    <t>Multimodāla transporta mezgla izbūve Torņakalna apkaimē</t>
  </si>
  <si>
    <t>III cet 2016</t>
  </si>
  <si>
    <t>IV cet 2016</t>
  </si>
  <si>
    <t>APIA</t>
  </si>
  <si>
    <t>II cet 2017</t>
  </si>
  <si>
    <t>III cet 2017</t>
  </si>
  <si>
    <t>II cet. 2016</t>
  </si>
  <si>
    <t>8.1.2.1.</t>
  </si>
  <si>
    <t>8.1.2.2.</t>
  </si>
  <si>
    <t>1.1.1.1.</t>
  </si>
  <si>
    <t>Praktiskas ievirzes pētījumi</t>
  </si>
  <si>
    <t>IV cet 2017</t>
  </si>
  <si>
    <t>1.1.1.2.</t>
  </si>
  <si>
    <t>I cet 2018</t>
  </si>
  <si>
    <t>III cet 2019</t>
  </si>
  <si>
    <t>1.1.1.3.</t>
  </si>
  <si>
    <t>Inovāciju granti studentiem</t>
  </si>
  <si>
    <t>1.1.1.4.</t>
  </si>
  <si>
    <t>1.1.1.5.</t>
  </si>
  <si>
    <t>I cet 2020</t>
  </si>
  <si>
    <t>1.2.1.1.</t>
  </si>
  <si>
    <t>1.2.1.2.</t>
  </si>
  <si>
    <t>1.2.1.3.</t>
  </si>
  <si>
    <t>1.2.1.4.</t>
  </si>
  <si>
    <t>Atbalsts jaunu produktu un tehnoloģiju izstrādei kompetences centru ietvaros</t>
  </si>
  <si>
    <t>Atbalsts tehnoloģiju pārneses sistēmas pilnveidošanai</t>
  </si>
  <si>
    <t>Inovāciju vaučeri MVK</t>
  </si>
  <si>
    <t>Atbalsts jaunu produktu ieviešanai ražošanā</t>
  </si>
  <si>
    <t>1.2.2.1.</t>
  </si>
  <si>
    <t>1.2.2.2.</t>
  </si>
  <si>
    <t>Inovāciju motivācijas programma</t>
  </si>
  <si>
    <t>3.1.1.1.</t>
  </si>
  <si>
    <t>3.1.1.2.</t>
  </si>
  <si>
    <t>3.1.1.3.</t>
  </si>
  <si>
    <t>5.2.1.1.</t>
  </si>
  <si>
    <t>Atkritumu dalītas savākšanas sistēmas attīstība</t>
  </si>
  <si>
    <t>Atkritumu pārstrādes un reģenerācijas veicināšana</t>
  </si>
  <si>
    <t>5.2.1.2.</t>
  </si>
  <si>
    <t>5.4.1.1.</t>
  </si>
  <si>
    <t>5.4.2.2.</t>
  </si>
  <si>
    <t>5.4.1.2.</t>
  </si>
  <si>
    <t>Antropogēno slodzi mazinošas infrastruktūras izbūve un rekonstrukcija Natura 2000 teritorijās</t>
  </si>
  <si>
    <t>Pasākumi biotopu un sugu aizsardzības atjaunošanai un antropogēnas slodzes mazināšanai</t>
  </si>
  <si>
    <t>5.4.2.1.</t>
  </si>
  <si>
    <t>Bioloģiskās daudzveidības saglabāšanas un ekosistēmu aizsardzības priekšnoteikumi</t>
  </si>
  <si>
    <t>3.1.2.1.</t>
  </si>
  <si>
    <t>3.2.1.1.</t>
  </si>
  <si>
    <t>3.2.1.2.</t>
  </si>
  <si>
    <t>Klasteru programma</t>
  </si>
  <si>
    <t>4.2.1.1.</t>
  </si>
  <si>
    <t>Veicināt energoefektivitātes paaugstināšanu dzīvojamās ēkās</t>
  </si>
  <si>
    <t>4.2.1.2.</t>
  </si>
  <si>
    <t>Veicināt energoefektivitātes paaugstināšanu valsts ēkās</t>
  </si>
  <si>
    <t>I - II cet 2016</t>
  </si>
  <si>
    <t>6.2.1.1.</t>
  </si>
  <si>
    <t>Latvijas dzelzceļa tīkla elektrifikācija</t>
  </si>
  <si>
    <t>6.2.1.2.</t>
  </si>
  <si>
    <t>6.1.4.1.</t>
  </si>
  <si>
    <t>Rīgas ostas un Rīgas pilsētas integrēšana TEN-T tīklā</t>
  </si>
  <si>
    <t>6.1.4.2.</t>
  </si>
  <si>
    <t>Nacionālas nozīmes attīstības centru integrēšana TEN-T tīklā</t>
  </si>
  <si>
    <t>4.5.1.1.</t>
  </si>
  <si>
    <t>Attīstīt videi draudzīgu sabiedriskā transporta infrastruktūru (sliežu transporta)</t>
  </si>
  <si>
    <t>4.5.1.2.</t>
  </si>
  <si>
    <t>7.2.1.3.</t>
  </si>
  <si>
    <t>Jauniešu garantijas pasākumu īstenošana pēc 2018.gada</t>
  </si>
  <si>
    <t>Dažādību veicināšana (diskriminācijas novēršana)</t>
  </si>
  <si>
    <t>Profesionāla sociālā darba attīstība pašvaldībās</t>
  </si>
  <si>
    <t>Subsidētās darba vietas nelabvēlīgākā situācijā esošajiem bezdarbniekiem</t>
  </si>
  <si>
    <t>Atbalsts sociālajai uzņēmējdarbībai</t>
  </si>
  <si>
    <t>2015 marts</t>
  </si>
  <si>
    <t>2015 jūnijs</t>
  </si>
  <si>
    <t>2015 septembris</t>
  </si>
  <si>
    <t>2015 decembris</t>
  </si>
  <si>
    <t>2015 aprīlis</t>
  </si>
  <si>
    <t>2015 augusts</t>
  </si>
  <si>
    <t>2015 oktobris</t>
  </si>
  <si>
    <t>Metodika starpniekinstitūciju un atbalsta saņēmēju spēju sasniegt projekta mērķus stiprināšanai</t>
  </si>
  <si>
    <t>Kartējuma izstrāde</t>
  </si>
  <si>
    <t>Tiesu varas un tiesībaizsardzības iestāžu darbinieku cilvēkresursu kapacitātes stiprināšanas un kompetenču attīstīšanas plāns 2015.-2020.g.</t>
  </si>
  <si>
    <t>Viena  vai vairāku riska scenāriju apraksti, Plūdu riska pārvaldības plāns</t>
  </si>
  <si>
    <t xml:space="preserve"> Plūdu riska pārvaldības plāns</t>
  </si>
  <si>
    <t>SME market Gap assessment apstiprināšana</t>
  </si>
  <si>
    <t>2015 janvāris</t>
  </si>
  <si>
    <t>2015 februāris</t>
  </si>
  <si>
    <t>2015 maijs</t>
  </si>
  <si>
    <t>2015 jūlijs</t>
  </si>
  <si>
    <t>2015 novembris</t>
  </si>
  <si>
    <t>II cet  2016</t>
  </si>
  <si>
    <t>Pamatnostādnes un pasākumu plāns ar brīvības atņemšanu notiesāto resocializācijas pilnveidošanai soda izciešanas laikā un pēc atbrīvošanas laika periodam no 2014. līdz 2020.gadam (01.06.2015.)</t>
  </si>
  <si>
    <t>Uzlabot vispārējās izglītības iestāžu mācību vidi ārpus nacionālas nozīmes attīstības centriem</t>
  </si>
  <si>
    <t>Sākotnējam izvērtējumam jāietver analīze par efektīvāko un ekonomiski izdevīgāko transporta veidu.</t>
  </si>
  <si>
    <t>Balto teritoriju kartējums pirms ieguldījumu uzsākšanas</t>
  </si>
  <si>
    <t xml:space="preserve">Vienotās IKT arhitektūras izstrāde </t>
  </si>
  <si>
    <t xml:space="preserve">Uzlabot vispārējās vidējās izglītības iestāžu mācību vidi </t>
  </si>
  <si>
    <t>Objektiem, kuriem tiks sniegts atbalsts ir jābūt identificētiem attīstības programmās</t>
  </si>
  <si>
    <t>Jābūt izstrādātai teritorijas revitalizācijas stratēģijai</t>
  </si>
  <si>
    <t>Aizdevumu garantijas</t>
  </si>
  <si>
    <t>3.1.1.4.</t>
  </si>
  <si>
    <t>Mikrokreditēšana un aizdevumi biznesa uzsācējiem</t>
  </si>
  <si>
    <t>3.1.1.5.</t>
  </si>
  <si>
    <t>Atbalsts ieguldījumiem ražošanas telpu un infrastruktūras izveidei vai rekonstrukcijai</t>
  </si>
  <si>
    <t>3.1.1.6.</t>
  </si>
  <si>
    <t>3.1.2.2.</t>
  </si>
  <si>
    <t>Tehnoloģiju akselerators</t>
  </si>
  <si>
    <t>P&amp;A infrastruktūras attīstīšana Viedās specializācijas jomās un zinātnisko institūciju institucionālās kapacitātes stiprināšana</t>
  </si>
  <si>
    <t>Atbalsts nodarbināto apmācībām</t>
  </si>
  <si>
    <t>Atbalsts starptautiskās sadarbības projektiem pētniecībā un inovācijās</t>
  </si>
  <si>
    <t>Pēcdoktorantūras pētniecības atbalsts</t>
  </si>
  <si>
    <t>Dzelzceļa infrastruktūras modernizācija un izbūve</t>
  </si>
  <si>
    <t>Ieguldījumi infrastruktūrā 9.3.1.SAM ietvaros tiek veikti atbilstoši 9.2.2.1.pasākuma ietvaros izstrādātajiem plānošanas reģionu deinstitucionalizācijas plāniem.</t>
  </si>
  <si>
    <t>9.2.2.1.pasākuma deintitucionalizācijas plāni izstrādājami tikai pēc 9.2.3.SAM ietvaros veiktā kartējuma izstrādes.</t>
  </si>
  <si>
    <t>Mezanīna aizdevumi</t>
  </si>
  <si>
    <t>Biznesa enģeļu ko-investīciju fonds</t>
  </si>
  <si>
    <t>DMS market Gap assessment apstiprināšana</t>
  </si>
  <si>
    <t xml:space="preserve">9.3.1.2.pasākuma, kura ietvaros plānoti papildinoši ERAF ieguldījumi tehnisko palīglīdzekļu apmaiņas fonda un funkcionēšanas novērtēšanas laboratorijas izveidei nepieciešamo telpu iekārtošanai un aprīkojuma iegādei, īstenošana paredzēta pēc 9.1.4.2.pasākuma ietvaros plānotās funkcionēšanas novērtēšanas un asistīvo tehnoloģiju apmaiņas sistēmas izveides. </t>
  </si>
  <si>
    <t>Teritoriālais kartējums, kas pamatotu investīcijas, ieguldījumu pienesums Latvijas AER mērķu sasniegšanā.</t>
  </si>
  <si>
    <t>Ieguldījumu pienesums Latvijas AER mērķu sasniegšanā, līdzšinējo ieguldījumu analīze, teritoriālais kartējums, kas pamatotu investīcijas.</t>
  </si>
  <si>
    <t>Teritoriālais kartējums plānotajām uzlādes stacijām, līdzšinējo ieguldījumu analīze.</t>
  </si>
  <si>
    <t>3.2.1.3.</t>
  </si>
  <si>
    <t>9.1.4.4.</t>
  </si>
  <si>
    <t>8.3.6.2.</t>
  </si>
  <si>
    <t>8.3.6.1.</t>
  </si>
  <si>
    <t>9.2.4.1.</t>
  </si>
  <si>
    <t>Kompleksi  veselības veicināšanas un slimību profilakses pasākumi</t>
  </si>
  <si>
    <t>9.2.4.2.</t>
  </si>
  <si>
    <t>Pasākumi vietējās sabiedrības veselības veicināšanai</t>
  </si>
  <si>
    <t>Invaliditātes ekspertīzes pakalpojuma kvalitātes uzlabošana</t>
  </si>
  <si>
    <t>Sociālo pakalpojumu atbalsta sistēmas pilnveide</t>
  </si>
  <si>
    <t xml:space="preserve">Digitalizācija </t>
  </si>
  <si>
    <t>8.4.1.1.</t>
  </si>
  <si>
    <t>8.4.1.2.</t>
  </si>
  <si>
    <t>Izmēģinājumprojekts bezdarba riskam pakļauto nodarbināto personu atbalstam</t>
  </si>
  <si>
    <t>Paplašinātais sākotnējais novērtējums</t>
  </si>
  <si>
    <t>8.3.1.2.</t>
  </si>
  <si>
    <t>8.3.1.1.</t>
  </si>
  <si>
    <t>Kompetenču pieejā balstīta vispārējās izglītības satura aprobācija</t>
  </si>
  <si>
    <t>8.3.2.1.</t>
  </si>
  <si>
    <t xml:space="preserve"> Atbalsts nacionāla un starptautiska mēroga pasākumu īstenošanai izglītojamo talantu attīstībai</t>
  </si>
  <si>
    <t>8.3.2.2.</t>
  </si>
  <si>
    <t>Pirms investīciju uzsākšanas Rīcības plānā IAP 2014.-2020.gadam īstenošanai vai citā dokumentā ietvert karjeras pasākumu ieviešanas modeļa aprakstu katrā izglītības līmenī.
Paplašinātais sākotnējais novērtējums.</t>
  </si>
  <si>
    <t>Indikatīvais investīciju kartējums
Izglītības infrastruktūras ieguldījumu kartējums</t>
  </si>
  <si>
    <t>Riska kapitāls</t>
  </si>
  <si>
    <t>Korupcijas novēršanas  un apkarošanas pamatnostādnes 2014.-2020.gadam, Valsts pārvaldes politikas attīstības pamatnostādnes 2014.–2020.gadam un informatīvais ziņojums par Valsts pārvaldes cilvēkresursu kapacitātes stiprināšanu</t>
  </si>
  <si>
    <t xml:space="preserve"> I cet 2016</t>
  </si>
  <si>
    <t xml:space="preserve"> II cet 2016</t>
  </si>
  <si>
    <t xml:space="preserve"> III cet 2016</t>
  </si>
  <si>
    <t>Atlases veids IPIA/ APIA</t>
  </si>
  <si>
    <t>Profesionālā rehabilitācija</t>
  </si>
  <si>
    <t>Funkcionēšanas novērtēšanas un asistīvo tehnoloģiju (tehnisko palīglīdzekļu) apmaiņas sistēmas izveide un ieviešana</t>
  </si>
  <si>
    <t>Infrastruktūras attīstība funkcionēšanas novērtēšanas sistēmas un asistīvo tehnoloģiju (tehnisko palīglīdzekļu) apmaiņas fonda izveidei</t>
  </si>
  <si>
    <t>2014 decembris</t>
  </si>
  <si>
    <t>Sākontējais paplašinātas novērtējums, t.sk. izglītības infrastruktūras kartējums 
Izglītības infrastruktūras ieguldījumu kartējums</t>
  </si>
  <si>
    <t>Pasākums saistīts ar - 5.4.2.1. pasākumā izstrādātajiem dabas aizsardzības plāniem</t>
  </si>
  <si>
    <t>Nodrošināt vides monitoringa un kontroles sistēmas attīstību un savlaicīgu vides risku novēršanu, kā arī sabiedrības līdzdalību vides pārvaldībā</t>
  </si>
  <si>
    <t>Ilgstošo bezdarbnieku aktivizācijas pasākumi</t>
  </si>
  <si>
    <t>Iekļaujoša darba tirgus un nabadzības risku pētījumi un monitorings</t>
  </si>
  <si>
    <t>Pirms investīciju uzsākšanas:
1. Rīcības plānā IAP 2014.-2020.gadam īstenošanai vai citā dokumentā jāietver pieaugušo izglītības sistēmas un pasākumu ieviešanas aprakstu, t.sk. iekļaujot analīzi par optimālāko un efektīvāko  mūžizglītības atbalsta ieviešanas mehānismu, atbildīgo institūciju pienākumu un lomu aprakstu, mērķa grupas sadalījumu un uzraudzības mehānisma aprakstu, kā arī jāizstrādā paplašinātais sākotnējais novērtējums.
2.  jāizstrādā paplašinātais sākotnējais novērtējums.</t>
  </si>
  <si>
    <t>23.12.2014. Nr.836</t>
  </si>
  <si>
    <t>17.03.2015. Nr.129</t>
  </si>
  <si>
    <t>23.12.2014. 
Nr.835</t>
  </si>
  <si>
    <t>14.04.2015. 
Nr.193</t>
  </si>
  <si>
    <t>28.10.2014.
Nr.666</t>
  </si>
  <si>
    <t>Sākontējais paplašinātas novērtējums, t.sk. 2007.-2013.g. veikto ieguldījumu koledžu infrastruktūrā novērtējums un indikatīvais izglītības infrastruktūras kartējums 
Izglītības infrastruktūras ieguldījumu kartējums</t>
  </si>
  <si>
    <t>Nepieciešams veikt izvērtējumu par plānoto SAM potenciālo ieguldījumu Latvijas AER mērķa sasniegšanā, īstenojot pašvaldību ēku energoefektivitātes projektu 9 republikas nozīmers attīstības centros ITI ietvaros, kā arī  nepieciešams izstrādāt mehānismu priekšatlases nodrošināšanai SAM ietvaros 110 pašvaldībām.</t>
  </si>
  <si>
    <t>Sākotnējais paplašinātas novērtējums, t.sk. 2007.-2013.g. veikto ieguldījumu augstskolu infrastruktūrā novērtējums un indikatīvais izglītības infrastruktūras kartējums 
Izglītības infrastruktūras ieguldījumu kartējums</t>
  </si>
  <si>
    <t>2015.jūnijs</t>
  </si>
  <si>
    <t>Monitoringa sistēmas izstrāde, t.sk. mehānisms efektīva uzņēmējdarbības atklājumu principa piemērošanā (atbilstoši  rīcības plānam, kas apstiprināts PL ietvaros- PL 1.pielikums) 
Monitoringa sistēmas apraksts tiks izsludināts VSS š.g. 11.jūnijā.                                                                                                                                  PL 1.pielikumā noteiktais termiņš monitoringa sistēmas apstiprināšanai MK (ZTAI īstenošanas rīcības plāns) -  š.g. 1.jūlijs</t>
  </si>
  <si>
    <t>Pieņemti vajadzīgie pasākumi, lai sasniegtu mērķus attiecībā uz  sagatavošanos atkārtotai izmantošanai un pārstrādei līdz 2020.gadam saskaņā ar Direktīvas 2008/98/EK 11. panta 2. punktu.</t>
  </si>
  <si>
    <t>II cet 2019</t>
  </si>
  <si>
    <t>IV cet 2019</t>
  </si>
  <si>
    <t>SAM/Pasākuma nosaukums/atlases kārta</t>
  </si>
  <si>
    <t>Reģionālie biznesa inkubatori un radošo industriju inkubators (1.kārta)</t>
  </si>
  <si>
    <t>Reģionālie biznesa inkubatori un radošo industriju inkubators (2.kārta)</t>
  </si>
  <si>
    <t>Atbilstoši pašvaldības integrētajām attīstības programmām sekmēt energoefektivitātes paaugstināšanu un AER izmantošanu pašvaldību ēkās (1.kārta)</t>
  </si>
  <si>
    <t>Atbilstoši pašvaldības integrētajām attīstības programmām sekmēt energoefektivitātes paaugstināšanu un AER izmantošanu pašvaldību ēkās (2.kārta)</t>
  </si>
  <si>
    <t>Novērst plūdu un krasta erozijas risku apdraudējumu pilsētu teritorijās (1.kārta)</t>
  </si>
  <si>
    <t>Novērst plūdu un krasta erozijas risku apdraudējumu pilsētu teritorijās (2.kārta)</t>
  </si>
  <si>
    <t>Saglabāt, aizsargāt un attīstīt nozīmīgu kultūras un dabas mantojumu, kā arī attīstīt ar to saistītos pakalpojumus (1.kārta)</t>
  </si>
  <si>
    <t>Saglabāt, aizsargāt un attīstīt nozīmīgu kultūras un dabas mantojumu, kā arī attīstīt ar to saistītos pakalpojumus (2.kārta)</t>
  </si>
  <si>
    <t>Teritoriju revitalizācija, reģenerējot degradētās teritorijas atbilstoši pašvaldību integrētajām attīstības programmām (1.kārta)</t>
  </si>
  <si>
    <t>Teritoriju revitalizācija, reģenerējot degradētās teritorijas atbilstoši pašvaldību integrētajām attīstības programmām (2.kārta)</t>
  </si>
  <si>
    <t>Teritoriju revitalizācija, reģenerējot degradētās teritorijas atbilstoši pašvaldību integrētajām attīstības programmām (3.kārta)</t>
  </si>
  <si>
    <t>Palielināt modernizēto profesionālās izglītības iestāžu skaitu (1.kārta)</t>
  </si>
  <si>
    <t>Samazināt studiju programmu fragmentāciju un stiprināt resursu koplietošanu (1.kārta)</t>
  </si>
  <si>
    <t>Samazināt studiju programmu fragmentāciju un stiprināt resursu koplietošanu (2.kārta)</t>
  </si>
  <si>
    <t>Stiprināt augstākās izglītības institūciju akadēmisko personālu stratēģiskās specializācijas jomās (1.kārta)</t>
  </si>
  <si>
    <t>Stiprināt augstākās izglītības institūciju akadēmisko personālu stratēģiskās specializācijas jomās (2.kārta)</t>
  </si>
  <si>
    <t>Stiprināt augstākās izglītības institūciju akadēmisko personālu stratēģiskās specializācijas jomās (3.kārta)</t>
  </si>
  <si>
    <t>Digitālo mācību un metodisko līdzekļu izstrāde (1.kārta)</t>
  </si>
  <si>
    <t>Digitālo mācību un metodisko līdzekļu izstrāde (2.kārta)</t>
  </si>
  <si>
    <t>Atbalsts izglītojamo individuālo kompetenču attīstībai (1.kārta)</t>
  </si>
  <si>
    <t>Atbalsts izglītojamo individuālo kompetenču attīstībai (2.kārta)</t>
  </si>
  <si>
    <t>Tehniskā palīdzība „Atbalsts ESF ieviešanai un vadībai” Palielināt KP fondu izvērtēšanas kapacitāti (1.kārta)</t>
  </si>
  <si>
    <t>Tehniskā palīdzība „Atbalsts ESF ieviešanai un vadībai” Palielināt KP fondu izvērtēšanas kapacitāti (2.kārta)</t>
  </si>
  <si>
    <t>Tehniskā palīdzība „Atbalsts ESF ieviešanai un vadībai” Paaugstināt informētību par KP fondiem, sniedzot atbalstu informācijas un komunikācijas pasākumiem  (1.kārta)</t>
  </si>
  <si>
    <t>Tehniskā palīdzība „Atbalsts ESF ieviešanai un vadībai” Paaugstināt informētību par KP fondiem, sniedzot atbalstu informācijas un komunikācijas pasākumiem (2.kārta)</t>
  </si>
  <si>
    <t>Tehniskā palīdzība „Atbalsts ERAF ieviešanai un vadībai” Atbalstīt un pilnveidot KP fondu plānošanu, ieviešanu, uzraudzību un kontroli (1.kārta)</t>
  </si>
  <si>
    <t>Tehniskā palīdzība „Atbalsts ERAF ieviešanai un vadībai” Atbalstīt un pilnveidot KP fondu plānošanu, ieviešanu, uzraudzību un kontroli (2.kārta)</t>
  </si>
  <si>
    <t>Tehniskā palīdzība “Atbalsts KF ieviešanai un vadībai” Uzlabot KP fondu plānošanu, ieviešanu, uzraudzību, kontroli, revīziju un  atbalstīt e-kohēziju (1.kārta)</t>
  </si>
  <si>
    <t>Tehniskā palīdzība “Atbalsts KF ieviešanai un vadībai” Uzlabot KP fondu plānošanu, ieviešanu, uzraudzību, kontroli, revīziju un  atbalstīt e-kohēziju (2.kārta)</t>
  </si>
  <si>
    <r>
      <rPr>
        <sz val="10"/>
        <rFont val="Calibri"/>
        <family val="2"/>
        <charset val="186"/>
        <scheme val="minor"/>
      </rPr>
      <t>Market Gap assessment apstiprināšana.</t>
    </r>
    <r>
      <rPr>
        <b/>
        <sz val="10"/>
        <rFont val="Calibri"/>
        <family val="2"/>
        <charset val="186"/>
        <scheme val="minor"/>
      </rPr>
      <t xml:space="preserve">
</t>
    </r>
    <r>
      <rPr>
        <sz val="10"/>
        <rFont val="Calibri"/>
        <family val="2"/>
        <charset val="186"/>
        <scheme val="minor"/>
      </rPr>
      <t>Ieguldījumu pienesums Latvijas AER mērķu sasniegšanā, līdzšinējo ieguldījumu analīze.</t>
    </r>
  </si>
  <si>
    <t>19.05.2015. Nr.243</t>
  </si>
  <si>
    <t>10.02.2015. Nr.71</t>
  </si>
  <si>
    <t xml:space="preserve"> 28.04.2015. Nr.207</t>
  </si>
  <si>
    <t xml:space="preserve">
2015 jūnijs</t>
  </si>
  <si>
    <t>a) ERAF un Kohēzijas fonda atbalstītajās nozarēs dalībvalsts ir nodrošinājusi dažādo ūdens izmantojumu ieguldījumu ūdens pakalpojumu izmaksu atgūšanā pa nozarēm saskaņā ar Direktīvas 2000/60/EK ( 5 ) 9. panta 1. punkta pirmo ievilkumu, vajadzības gadījumā ņemot vērā atgūšanas sociālo, vides un ekonomisko ietekmi, kā arī skartā reģiona vai . 
reģionu ģeogrāfiskos un klimatiskos apstākļus
b) Ir pieņemts upju baseinu apsaimniekošanas plāns upju baseinu apgabalam, kas atbilst 13. pantam Direktīvā 2000/60/EK.</t>
  </si>
  <si>
    <t>SAM/
Pasākuma numurs</t>
  </si>
  <si>
    <t>Atbildīgā iestāde</t>
  </si>
  <si>
    <t xml:space="preserve">Dalība starptautiskos pētījumos
</t>
  </si>
  <si>
    <t>Izglītības kvalitātes monitoringa sistēmas ieviešana</t>
  </si>
  <si>
    <t>N/A*</t>
  </si>
  <si>
    <t>* - Saskaņā ar panākto vienošanos Eiropas Savienības struktūrfondu un Kohēzijas fonda Uzraudzības komitejas 2015.gada 30.aprīļa sēdē finanšu instrumentiem kritēriju komplekti atsevišķi netiks izstrādāti.</t>
  </si>
  <si>
    <t>Nav pienācis</t>
  </si>
  <si>
    <t>Nav izpildīts</t>
  </si>
  <si>
    <t>Visaptverošs pētījums par priekšlaicīgas skolas pamešanas iemesliem un priekšlikumi kompensējošiem un preventīviem pasākumiem (01.04.2014) un uz tā pamata veikt sistēmiskus uzlabojumus datu uzskaitē un analīzē Valsts izglītības informācijas sistēmā, paplašinot sistēmas funkcionalitāti. 
Paplašinātais sākotnējais novērtējums - nav plānots.</t>
  </si>
  <si>
    <t>30.06.2015.
Nr.352</t>
  </si>
  <si>
    <t>07.07.2015.
Nr.386</t>
  </si>
  <si>
    <t>16.06.2015.
Nr.313</t>
  </si>
  <si>
    <t>14.07.2015. Nr.389</t>
  </si>
  <si>
    <t>Apstiprināts ar UK 2015.gada 30.aprīļa protokolu Nr.P-2015/UK/1</t>
  </si>
  <si>
    <t>Pamatnostādnes "Korupcijas novēršanas  un apkarošanas pamatnostādnes 2014.-2020.gadam" apstiprinātas ar MK rīkojumu Nr.393  2015.gada 16.jūlijā .</t>
  </si>
  <si>
    <t>Ir iesniegts indikatīvais kartējums plānotajām uzlādes stacijām. Konkrētas uzlādes stacijas atrāsanās vietas varēs noteikt pēc izpētes veikšanas.</t>
  </si>
  <si>
    <t>Ir izpildīts
14.05.2015</t>
  </si>
  <si>
    <t>Ir izpildīts
26.06.2015</t>
  </si>
  <si>
    <t>Ir izpildīts
16.01.2015</t>
  </si>
  <si>
    <t>Ir izpildīts
14.08.2014</t>
  </si>
  <si>
    <t>Ir izpildīts
21.04.2015</t>
  </si>
  <si>
    <t>Ir izpildīts 
23.04.2015</t>
  </si>
  <si>
    <t>Ir izpildīts
29.06.2015</t>
  </si>
  <si>
    <t>Ir izpildīts
23.07.2015</t>
  </si>
  <si>
    <t>Ir izpildīts
30.04.2015</t>
  </si>
  <si>
    <t>Ir izpildīts
31.03.2015</t>
  </si>
  <si>
    <t>Ir izpildīts
21.05.2015</t>
  </si>
  <si>
    <t>Ir izpildīts
15.04.2015</t>
  </si>
  <si>
    <t>Ir izpildīts
23.04.2015</t>
  </si>
  <si>
    <t>Ir izpildīts
27.02.2015</t>
  </si>
  <si>
    <t>Ir izpildīts
12.03.2015</t>
  </si>
  <si>
    <t>Ir izpildīts
02.10.2014</t>
  </si>
  <si>
    <t>Ir izpildīts
20.11.2014</t>
  </si>
  <si>
    <t>Ir izpildīts
08.05.2015</t>
  </si>
  <si>
    <t>Ir izpildīts
02.02.2015</t>
  </si>
  <si>
    <t xml:space="preserve">2015 jūnijs </t>
  </si>
  <si>
    <t>Ir izpildīts
18.03.2015</t>
  </si>
  <si>
    <t>Ir izpildīts
30.12.2014</t>
  </si>
  <si>
    <t>Ir izpildīts
16.04.2015</t>
  </si>
  <si>
    <t>Ir izpildīts
11.06.2015</t>
  </si>
  <si>
    <t>Ir izpildīts
22.01.2015</t>
  </si>
  <si>
    <t>Ir izpildīts
15.05.2015</t>
  </si>
  <si>
    <t>Ir izpildīts 
15.05.2015</t>
  </si>
  <si>
    <t>Ir izpildīts
04.06.2015</t>
  </si>
  <si>
    <t>Ir izpildīts
09.07.2015</t>
  </si>
  <si>
    <t>Ir izpildīts
02.03.2015</t>
  </si>
  <si>
    <t>Ir izpildīts
28.10.2014</t>
  </si>
  <si>
    <t>Ir izpildīts
09.10.2014</t>
  </si>
  <si>
    <t>Ir izpildīts
11.09.2014</t>
  </si>
  <si>
    <t>Ir izpildīts
05.02.2015</t>
  </si>
  <si>
    <t>Ir izpildīts
05.03.2015</t>
  </si>
  <si>
    <t>Ir izpildīts
07.05.2015</t>
  </si>
  <si>
    <t>Ir izpildīts
27.11.2014</t>
  </si>
  <si>
    <t>Ir izpildīts
26.03.2015</t>
  </si>
  <si>
    <t>Ir izpildīts
30.10.2014</t>
  </si>
  <si>
    <t>Ir izpildīts
28.08.2014</t>
  </si>
  <si>
    <t>Ir izpildīts
29.01.2015</t>
  </si>
  <si>
    <t>Ir izpildīts
26.02.2015</t>
  </si>
  <si>
    <t>Ir izpildīts
28.05.2015</t>
  </si>
  <si>
    <t>Ir izpildīts
21.11.2014</t>
  </si>
  <si>
    <t>Ir izpildīts
17.03.2015</t>
  </si>
  <si>
    <t>Ir izpildīts
22.10.2014</t>
  </si>
  <si>
    <t>Ir izpildīts
29.12.2014</t>
  </si>
  <si>
    <t>Ir izpildīts
15.07.2015</t>
  </si>
  <si>
    <t>Ir izpildīts
27.10.2014</t>
  </si>
  <si>
    <t xml:space="preserve">Ir izpildīts
26.02.2015
</t>
  </si>
  <si>
    <t>Ir izpildīts
(Pētījums, aktualizēta kārta 15.12.2015)</t>
  </si>
  <si>
    <t xml:space="preserve">Nav izpildīts
</t>
  </si>
  <si>
    <t>n/a</t>
  </si>
  <si>
    <t>Priekšnosacījums nav izpildīts</t>
  </si>
  <si>
    <t>Iesniegts SFC 27.07.2015.</t>
  </si>
  <si>
    <t xml:space="preserve">Pamatnostādnes "Pamatnostādnes ieslodzīto resocializācijas pilnveidošanai ieslodzījuma laikā un pēc atbrīvošanas no 2015. gada līdz 2020. gadam" un Plāns "Plāns Pamatnostādņu ieslodzīto resocializācijas pilnveidošanai ieslodzījuma laikā un pēc atbrīvošanas no 2015. gada līdz 2020. gadam īstenošanai" ir saskaņošanas procesā </t>
  </si>
  <si>
    <t>IZM sagatavotais plāna projekts "Karjeras izglītības īstenošanas plāns valsts un pašvaldību vispārējās un profesionālās izglītības iestādēs 2015.-2020. gadam" ir saskaņošanas procesā</t>
  </si>
  <si>
    <t>IZM sagatavotais plāna projekts"Pieaugušo izglītības pārvaldības modeļa ieviešanas plāns 2015.-2020." ir saskaņošanas procesā</t>
  </si>
  <si>
    <t xml:space="preserve">Tiek izstrādāts kartējums 9.2.3.SAM ietvaros  </t>
  </si>
  <si>
    <r>
      <t>Sākotnējā novērtējuma iesniegšana KIDG/AK</t>
    </r>
    <r>
      <rPr>
        <i/>
        <sz val="10"/>
        <rFont val="Calibri"/>
        <family val="2"/>
        <charset val="186"/>
        <scheme val="minor"/>
      </rPr>
      <t xml:space="preserve">
(mēn., kad iesūta KIKD/AK)</t>
    </r>
  </si>
  <si>
    <t>07.07.2015. Nr.385</t>
  </si>
  <si>
    <t>2014 septembris</t>
  </si>
  <si>
    <t>Ir izpildīts
06.08.2015</t>
  </si>
  <si>
    <t>2014 novembris</t>
  </si>
  <si>
    <t>Ir izpildīts
25.05.2015</t>
  </si>
  <si>
    <r>
      <t>Izpildes statuss (i</t>
    </r>
    <r>
      <rPr>
        <i/>
        <sz val="9"/>
        <rFont val="Calibri"/>
        <family val="2"/>
        <charset val="186"/>
        <scheme val="minor"/>
      </rPr>
      <t>r vai nav izpildīts, vai nav pienācis)</t>
    </r>
  </si>
  <si>
    <r>
      <t xml:space="preserve"> Izpildes statuss (i</t>
    </r>
    <r>
      <rPr>
        <i/>
        <sz val="9"/>
        <rFont val="Calibri"/>
        <family val="2"/>
        <charset val="186"/>
        <scheme val="minor"/>
      </rPr>
      <t xml:space="preserve">r vai nav izpildīts, vai nav pienācis)
</t>
    </r>
  </si>
  <si>
    <t>PL noteikto ex-ante un citu priekšnosacījumu</t>
  </si>
  <si>
    <t>Definējums</t>
  </si>
  <si>
    <t>Izpildes progress</t>
  </si>
  <si>
    <t>Ir izpildīts
20.08.2015</t>
  </si>
  <si>
    <t>Ir izpildīts
21.08.2015</t>
  </si>
  <si>
    <t>Ir izpildīts
18.08.2015</t>
  </si>
  <si>
    <t>Ir izpildīts 
06.08.2015</t>
  </si>
  <si>
    <t>Ir izpildīts 
13.08.2015</t>
  </si>
  <si>
    <t>Ir izpildīts
27.08.2015</t>
  </si>
  <si>
    <t>18.08.2015
Nr.479</t>
  </si>
  <si>
    <t>Izpildīts
13.07.2015</t>
  </si>
  <si>
    <t>Izpildīts
02.07.2015</t>
  </si>
  <si>
    <t>Izpildīts 
09.07.2015</t>
  </si>
  <si>
    <t>Izpildīts 
16.07.2015</t>
  </si>
  <si>
    <t>Izpildīts 27.08.2015.</t>
  </si>
  <si>
    <t>Izpildīts
10.07.2015</t>
  </si>
  <si>
    <t>1)Metodika starpniekinstitūciju un atbalsta saņēmēju spēju sasniegt projekta mērķus stiprināšanai.
2)Izvērtējums, lai noskaidrotu piemērotāko finansējuma saņēmēju – bottleneck izpēte, ekonomiskais pamatojums.</t>
  </si>
  <si>
    <t>1)Metodika starpniekinstitūciju un atbalsta saņēmēju spēju sasniegt projekta mērķus stiprināšanai.
2)Teritoriālā analīze, ekonomiskā pienesuma prognoze, projektu prioritizācija.</t>
  </si>
  <si>
    <t>Ir izpildīts, SM apstiprināja metodiku 20.02.2015, EK 18.08.2015. vēstule par izpildi.</t>
  </si>
  <si>
    <t>1) Ir izpildīts, SM apstiprināja metodiku 20.02.2015, EK 18.08.2015. vēstule par izpildi.
2) Termiņš nav pienācis.</t>
  </si>
  <si>
    <t xml:space="preserve">11.08.2015.
Nr.468 </t>
  </si>
  <si>
    <t>11.08.2015.
Nr.467</t>
  </si>
  <si>
    <t>Ir izpildīts
17.08.2015</t>
  </si>
  <si>
    <t>MK noteikumi</t>
  </si>
  <si>
    <t xml:space="preserve"> Apstiprināšanas/indikatīvais apstiprināšanas datums</t>
  </si>
  <si>
    <t>25.08.2015.
Nr.485</t>
  </si>
  <si>
    <t>Ir izpildīts</t>
  </si>
  <si>
    <t>Ir izpildīts
01.09.2015</t>
  </si>
  <si>
    <t>Ir izpildīts
14.09.2015</t>
  </si>
  <si>
    <t>Noteiktais termiņš ir ievērtots</t>
  </si>
  <si>
    <t>Noteiktais termiņš nav ievērtots</t>
  </si>
  <si>
    <t>Noteiktais termiņš nav pienācis</t>
  </si>
  <si>
    <t>Ir izpildīts
24.09.2015</t>
  </si>
  <si>
    <t>Ir izpildīts
08.10.2015</t>
  </si>
  <si>
    <t xml:space="preserve">2015 novembris
</t>
  </si>
  <si>
    <t>2015decembris</t>
  </si>
  <si>
    <t>E.Šmidriņa</t>
  </si>
  <si>
    <t>670095839; Evita.Smidrina@fm.gov.lv</t>
  </si>
  <si>
    <t>EUR
Finansējums kopā</t>
  </si>
  <si>
    <t>EUR
KP finansējums kopā</t>
  </si>
  <si>
    <t>EUR
KF</t>
  </si>
  <si>
    <t>EUR
ERAF</t>
  </si>
  <si>
    <t>EUR
ESF</t>
  </si>
  <si>
    <t>KP finansējuma intensitāte</t>
  </si>
  <si>
    <t>EUR
Nacionālais finansējums kopā</t>
  </si>
  <si>
    <t>EUR
Valsts budžeta finansējums</t>
  </si>
  <si>
    <t>Valsts budžeta finansējuma intensitāte</t>
  </si>
  <si>
    <t>EUR
Pašvaldību finansējums</t>
  </si>
  <si>
    <t>Pašvaldību finansējuma intensitāte</t>
  </si>
  <si>
    <t>EUR
Privātais līdzfinansējums</t>
  </si>
  <si>
    <t>Privātā līdzfinansējuma intensitāte</t>
  </si>
  <si>
    <t>Plānotais izpildes termiņš</t>
  </si>
  <si>
    <t>01.07.2015</t>
  </si>
  <si>
    <t>31.07.2015.</t>
  </si>
  <si>
    <t>31.03.2015.</t>
  </si>
  <si>
    <t>27.02.2015</t>
  </si>
  <si>
    <t>03.02.2015</t>
  </si>
  <si>
    <t>03.03.2015.</t>
  </si>
  <si>
    <t>31.05.2015.</t>
  </si>
  <si>
    <t>30.03.2016.</t>
  </si>
  <si>
    <t>27.02.2015.</t>
  </si>
  <si>
    <t>30.06.2015.</t>
  </si>
  <si>
    <t>30.09.2015.</t>
  </si>
  <si>
    <t>31.12.2015.</t>
  </si>
  <si>
    <t>30.05.2015.</t>
  </si>
  <si>
    <t>22.12.2015</t>
  </si>
  <si>
    <t>1.07.2015</t>
  </si>
  <si>
    <t>01.01.2017.</t>
  </si>
  <si>
    <t>23.04.2015.</t>
  </si>
  <si>
    <t>20.02.2015.</t>
  </si>
  <si>
    <t>1)20.02.2015.
2)31.10.2015.</t>
  </si>
  <si>
    <t xml:space="preserve">1)20.02.2015.
2)31.10.2015.
</t>
  </si>
  <si>
    <t>31.12.2015.
31.12.2016.</t>
  </si>
  <si>
    <t>30.06.2015 
31.12.2016.</t>
  </si>
  <si>
    <t>30.06.2015.
31.12.2016.</t>
  </si>
  <si>
    <t>01.06.2015.</t>
  </si>
  <si>
    <t>01.09.2015</t>
  </si>
  <si>
    <t>Izpildīts
30.09.2015</t>
  </si>
  <si>
    <t>Ir izpildīts
30.09.2015</t>
  </si>
  <si>
    <t>06.10.2015.
Nr.575</t>
  </si>
  <si>
    <r>
      <t xml:space="preserve">Sākotnēji plānotais izsludināšanas datums VSS </t>
    </r>
    <r>
      <rPr>
        <i/>
        <sz val="10"/>
        <rFont val="Calibri"/>
        <family val="2"/>
        <charset val="186"/>
        <scheme val="minor"/>
      </rPr>
      <t>2015.gadā pa mēn.</t>
    </r>
  </si>
  <si>
    <t xml:space="preserve">II cet 2016
</t>
  </si>
  <si>
    <t xml:space="preserve">
2015 oktobris
</t>
  </si>
  <si>
    <t>I cet 2017
II cet 2017</t>
  </si>
  <si>
    <t xml:space="preserve">2015 augusts
</t>
  </si>
  <si>
    <t>Ir izpildīts
06.10.2015</t>
  </si>
  <si>
    <t>Ir izpildīts
17.09.2015</t>
  </si>
  <si>
    <t>Ir izpildīts
29.09.2015</t>
  </si>
  <si>
    <t>Ir izpildīts
05.06.2015</t>
  </si>
  <si>
    <t>Ir izpildīts
28.09.2015</t>
  </si>
  <si>
    <t>Ir izpildīts
27.06.2015</t>
  </si>
  <si>
    <t>Ir izpildīts
23.09.2015</t>
  </si>
  <si>
    <t>Nr.p.k.</t>
  </si>
  <si>
    <t xml:space="preserve">Inormatīvais ziņojums "Viedās specializācijas stratēģijas monitoringa sistēma" ir izsludināts VSS š.g. 4.jūnijā un apstiprināts MK 12.09.2015. 
20.09.2015. iesniegts apstiprināšanai EK </t>
  </si>
  <si>
    <t>Grozījumus plānā "Tiesu varas un tiesībaizsardzības iestāžu darbinieku cilvēkresursu kapacitātes stiprināšanas un kompetenču attīstīšanas plāns 2015.-2020.g."  apstiprināts MK 27.augustā. Iesniegts EK aps</t>
  </si>
  <si>
    <t>Nav izpildīts
(Sākotnējais paplašinātais novērtējums ir iesniegts KIDG 22.10.2015., notiek tā saskaņošana)
Nav pienācis</t>
  </si>
  <si>
    <t>Nav izpildīts
Sākotnējais paplašinātais novērtējums ir iesniegts KIDG 22.10.2015., notiek tā saskaņošana
Nav pienācis</t>
  </si>
  <si>
    <t>Nav izpildīts
(Notiek sākotnējā paplašinātā novērtējuma saskaņošana AK un KIDG ietvaros līdz 29.10.2015.)
Nav pienācis</t>
  </si>
  <si>
    <t>Nav izpildīts
(Notiek sākotnējā paplašinātā novērtējuma darba uzdevuma saskaņošana KIDG ietvaros)
Nav pienācis</t>
  </si>
  <si>
    <t>Nav izpildīts
(noteikt izstrāde)
Nav pienācis</t>
  </si>
  <si>
    <t>Izpildē
(VARAM sniegs informāciju par statusu KDG 05.11.2015)</t>
  </si>
  <si>
    <t>Noteikto termiņu izmaiņu pamatojums</t>
  </si>
  <si>
    <t>Ir izpildīts
29.10.2015</t>
  </si>
  <si>
    <t>Izpildīts 22.10.2015.</t>
  </si>
  <si>
    <t>Ir izpildīts
13.10.2015</t>
  </si>
  <si>
    <t>Ir izpildīts
27.10.2015</t>
  </si>
  <si>
    <t>20.10.2015.
Nr.601</t>
  </si>
  <si>
    <t>20.10.2015.
Nr.600</t>
  </si>
  <si>
    <t>Sākotnējā novērtējuma un kritēriju komplekta iesniegšanas termiņš pagarināts līdz 03.11.2015.</t>
  </si>
  <si>
    <t>Izpildīts
08.10.2015.</t>
  </si>
  <si>
    <t>Ir izpildīts
03.11.2015</t>
  </si>
  <si>
    <t xml:space="preserve">Ir izpildīts </t>
  </si>
  <si>
    <t>03.11.2015.
Nr.637</t>
  </si>
  <si>
    <t>Ir izpildīts
12.11.2015</t>
  </si>
  <si>
    <t>Ir izpildīts
11.11.2015</t>
  </si>
  <si>
    <t>Ir izpildīts 
10.11.2015</t>
  </si>
  <si>
    <t>Ir izpildīts 
5.11.2015</t>
  </si>
  <si>
    <r>
      <t xml:space="preserve"> MK apstiprināšanas Izpildes statuss (i</t>
    </r>
    <r>
      <rPr>
        <i/>
        <sz val="9"/>
        <rFont val="Calibri"/>
        <family val="2"/>
        <charset val="186"/>
        <scheme val="minor"/>
      </rPr>
      <t xml:space="preserve">r vai nav izpildīts, vai nav pienācis)
</t>
    </r>
  </si>
  <si>
    <t>Ir izpildīts
05.11.2015</t>
  </si>
  <si>
    <t>Ir izpildīts 11.11.2015.</t>
  </si>
  <si>
    <t>Ir izpildīts 
19.11.2015</t>
  </si>
  <si>
    <t>Rīgas pilsētas integrētas transporta sistēmas attīstība</t>
  </si>
  <si>
    <t>Ir izpildīts 19.11.2015</t>
  </si>
  <si>
    <t>Izpildīts
24.11.2015.</t>
  </si>
  <si>
    <t>Izpildīts
17.11.2015.</t>
  </si>
  <si>
    <t>Izpildīts
22.10.2015.</t>
  </si>
  <si>
    <t>Ir izpildīts
19.11.2015</t>
  </si>
  <si>
    <t>Ir izpildīts 24.11.2015.</t>
  </si>
  <si>
    <t>Nav  izpildīts</t>
  </si>
  <si>
    <t>Ir izpildīts
30.11.2015</t>
  </si>
  <si>
    <t>27.10.2015.
Nr.617</t>
  </si>
  <si>
    <t>Izpildīts 
03.12.2015</t>
  </si>
  <si>
    <t>Ir izpildīts 08.12.2015.</t>
  </si>
  <si>
    <t>Ir izpildīts              01.12.2015.</t>
  </si>
  <si>
    <t xml:space="preserve">Starptautiskās konkurētspējas veicināšana </t>
  </si>
  <si>
    <t xml:space="preserve">10.11.2015
</t>
  </si>
  <si>
    <t>Pielikums
Informatīvajam ziņojumam par Eiropas Savienības struktūrfondu un Kohēzijas fonda investīciju progresu līdz 2015.gada 30.novembrim</t>
  </si>
  <si>
    <t>Eiropas Savienības struktūrfondu un Kohēzijas fonda 2014.-2020.gada plānošanas perioda specifisko atbalsta mērķu ieviešanas laika grafiks uz 13.12.2015.</t>
  </si>
  <si>
    <r>
      <t xml:space="preserve">Plānotais atlases uzsākšanas datums (sludinājums vai uzaicinājumu nosūtīšana) </t>
    </r>
    <r>
      <rPr>
        <i/>
        <sz val="10"/>
        <rFont val="Calibri"/>
        <family val="2"/>
        <charset val="186"/>
        <scheme val="minor"/>
      </rPr>
      <t>2015.gadā pa mēn.</t>
    </r>
  </si>
  <si>
    <r>
      <t xml:space="preserve">Līgumu/vienošanās slēgšana par projektu īstenošanu </t>
    </r>
    <r>
      <rPr>
        <i/>
        <sz val="10"/>
        <rFont val="Calibri"/>
        <family val="2"/>
        <charset val="186"/>
        <scheme val="minor"/>
      </rPr>
      <t xml:space="preserve">2015.gadā pa mēn. </t>
    </r>
  </si>
  <si>
    <t>** Pasākums 3.2.1.1. Ārējo tirgu apgūšana - ārējais mārketings pievienots pasākumam 3.2.1.2."Starptautiskās konkurētspējas veicināšana"</t>
  </si>
  <si>
    <t>Ārējo tirgu apgūšana - ārējais mārketings **</t>
  </si>
  <si>
    <t>Ir izpildīts
21.12.2015</t>
  </si>
  <si>
    <t>Ir izpildīts
17.12.2015</t>
  </si>
  <si>
    <r>
      <t xml:space="preserve">2015 septembris  </t>
    </r>
    <r>
      <rPr>
        <sz val="10"/>
        <color rgb="FFFF0000"/>
        <rFont val="Calibri"/>
        <family val="2"/>
        <charset val="186"/>
        <scheme val="minor"/>
      </rPr>
      <t/>
    </r>
  </si>
  <si>
    <t xml:space="preserve">2015 septembris  </t>
  </si>
  <si>
    <t xml:space="preserve">2015 novembris </t>
  </si>
  <si>
    <t xml:space="preserve">2015 novembris                       </t>
  </si>
  <si>
    <t xml:space="preserve">Sākotnēji plānotais 
</t>
  </si>
  <si>
    <t xml:space="preserve">Sākotnēji plānotais
</t>
  </si>
  <si>
    <t xml:space="preserve">Sākotnēji plānotais atlases uzsākšanas datums
</t>
  </si>
  <si>
    <r>
      <t xml:space="preserve">Izdevumu attiecināmība </t>
    </r>
    <r>
      <rPr>
        <i/>
        <sz val="10"/>
        <rFont val="Calibri"/>
        <family val="2"/>
        <charset val="186"/>
        <scheme val="minor"/>
      </rPr>
      <t xml:space="preserve">2015.gadā pa mēn.
</t>
    </r>
  </si>
  <si>
    <t xml:space="preserve">Nav izpildīts </t>
  </si>
  <si>
    <t xml:space="preserve">2016 februāris </t>
  </si>
  <si>
    <t xml:space="preserve">Nav izpildīts    </t>
  </si>
  <si>
    <t xml:space="preserve">Nav izpildīts  </t>
  </si>
  <si>
    <t xml:space="preserve">I cet 2016                       </t>
  </si>
  <si>
    <t>2016 janvaris</t>
  </si>
  <si>
    <t>2016 februāris</t>
  </si>
  <si>
    <t>2016 aprīlis</t>
  </si>
  <si>
    <t>2016 marts</t>
  </si>
  <si>
    <t>2016 janvāris</t>
  </si>
  <si>
    <t xml:space="preserve">Nav izpildīts   </t>
  </si>
  <si>
    <t xml:space="preserve">2015 novembris              </t>
  </si>
  <si>
    <t xml:space="preserve">2015 novembris                   </t>
  </si>
  <si>
    <t xml:space="preserve">  2015 decembris</t>
  </si>
  <si>
    <r>
      <t xml:space="preserve">Kritēriju komplekta </t>
    </r>
    <r>
      <rPr>
        <b/>
        <sz val="10"/>
        <rFont val="Calibri"/>
        <family val="2"/>
        <charset val="186"/>
        <scheme val="minor"/>
      </rPr>
      <t>iesniegšana AK</t>
    </r>
    <r>
      <rPr>
        <sz val="10"/>
        <rFont val="Calibri"/>
        <family val="2"/>
        <charset val="186"/>
        <scheme val="minor"/>
      </rPr>
      <t xml:space="preserve"> </t>
    </r>
    <r>
      <rPr>
        <i/>
        <sz val="10"/>
        <rFont val="Calibri"/>
        <family val="2"/>
        <charset val="186"/>
        <scheme val="minor"/>
      </rPr>
      <t>2015.gadā pa mēn.
(mēn., kad iesūta AK)</t>
    </r>
  </si>
  <si>
    <t>1) Ir izpildīts, SM apstiprināja metodiku 20.02.2015, EK 18.08.2015. vēstule par izpildi.
2) Ir izpildīts</t>
  </si>
  <si>
    <t>Finanšu ministra vietā ārlietu ministrs</t>
  </si>
  <si>
    <t>E.Rinkēvičs</t>
  </si>
  <si>
    <t>23.12.2015.</t>
  </si>
  <si>
    <r>
      <t xml:space="preserve">Pētījums ir izpildes procesā.
</t>
    </r>
    <r>
      <rPr>
        <sz val="10"/>
        <rFont val="Calibri"/>
        <family val="2"/>
        <charset val="186"/>
        <scheme val="minor"/>
      </rPr>
      <t>14.07.2015. 3.pētījuma tehniskā specifikācija saskaņota ar VI.
23.07.2015. Paziņojuma publikācijas datums Iepirkumu uzraudzības biroja mājaslapā.
03.08.2015. Pieteikumu/ piedāvājumu iesniegšanas termiņš.
10.10.2015. Līguma izpildes termiņš "Pētījums par politikas alternatīvu veidošanu priekšlaicīgas mācību pārtraukšanas problēmas risināšanai".</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</si>
</sst>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0_ ;\-#,##0\ "/>
  </numFmts>
  <fonts count="48" x14ac:knownFonts="1">
    <font>
      <sz val="12"/>
      <color theme="1"/>
      <name val="Times New Roman"/>
      <family val="2"/>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2"/>
      <color theme="1"/>
      <name val="Times New Roman"/>
      <family val="2"/>
      <charset val="186"/>
    </font>
    <font>
      <sz val="11"/>
      <color theme="1"/>
      <name val="Calibri"/>
      <family val="2"/>
      <charset val="186"/>
      <scheme val="minor"/>
    </font>
    <font>
      <sz val="10"/>
      <name val="Calibri"/>
      <family val="2"/>
      <charset val="186"/>
      <scheme val="minor"/>
    </font>
    <font>
      <sz val="10"/>
      <color theme="1"/>
      <name val="Calibri"/>
      <family val="2"/>
      <charset val="186"/>
      <scheme val="minor"/>
    </font>
    <font>
      <sz val="11"/>
      <color rgb="FF000000"/>
      <name val="Calibri"/>
      <family val="2"/>
    </font>
    <font>
      <b/>
      <sz val="10"/>
      <name val="Calibri"/>
      <family val="2"/>
      <charset val="186"/>
      <scheme val="minor"/>
    </font>
    <font>
      <i/>
      <sz val="10"/>
      <name val="Calibri"/>
      <family val="2"/>
      <charset val="186"/>
      <scheme val="minor"/>
    </font>
    <font>
      <sz val="12"/>
      <name val="Calibri"/>
      <family val="2"/>
      <charset val="186"/>
      <scheme val="minor"/>
    </font>
    <font>
      <b/>
      <sz val="14"/>
      <color theme="1"/>
      <name val="Times New Roman"/>
      <family val="1"/>
      <charset val="186"/>
    </font>
    <font>
      <sz val="12"/>
      <color theme="1"/>
      <name val="Times New Roman"/>
      <family val="1"/>
      <charset val="186"/>
    </font>
    <font>
      <sz val="10"/>
      <name val="Times New Roman"/>
      <family val="1"/>
      <charset val="186"/>
    </font>
    <font>
      <sz val="9"/>
      <name val="Times New Roman"/>
      <family val="1"/>
      <charset val="186"/>
    </font>
    <font>
      <sz val="24"/>
      <color theme="1"/>
      <name val="Times New Roman"/>
      <family val="1"/>
      <charset val="186"/>
    </font>
    <font>
      <sz val="24"/>
      <color rgb="FF000000"/>
      <name val="Times New Roman"/>
      <family val="1"/>
      <charset val="186"/>
    </font>
    <font>
      <sz val="18"/>
      <name val="Times New Roman"/>
      <family val="1"/>
      <charset val="186"/>
    </font>
    <font>
      <sz val="18"/>
      <color theme="1"/>
      <name val="Times New Roman"/>
      <family val="1"/>
      <charset val="186"/>
    </font>
    <font>
      <sz val="13"/>
      <name val="Times New Roman"/>
      <family val="1"/>
      <charset val="186"/>
    </font>
    <font>
      <sz val="13"/>
      <color theme="1"/>
      <name val="Times New Roman"/>
      <family val="1"/>
      <charset val="186"/>
    </font>
    <font>
      <sz val="12"/>
      <name val="Times New Roman"/>
      <family val="1"/>
      <charset val="186"/>
    </font>
    <font>
      <sz val="24"/>
      <name val="Calibri"/>
      <family val="2"/>
      <charset val="186"/>
      <scheme val="minor"/>
    </font>
    <font>
      <sz val="20"/>
      <name val="Calibri"/>
      <family val="2"/>
      <charset val="186"/>
      <scheme val="minor"/>
    </font>
    <font>
      <i/>
      <sz val="9"/>
      <name val="Calibri"/>
      <family val="2"/>
      <charset val="186"/>
      <scheme val="minor"/>
    </font>
    <font>
      <sz val="10"/>
      <name val="Calibri"/>
      <family val="2"/>
      <charset val="186"/>
    </font>
    <font>
      <sz val="10"/>
      <color rgb="FFFF0000"/>
      <name val="Calibri"/>
      <family val="2"/>
      <charset val="186"/>
      <scheme val="minor"/>
    </font>
    <font>
      <sz val="11"/>
      <name val="Calibri"/>
      <family val="2"/>
      <charset val="186"/>
      <scheme val="minor"/>
    </font>
    <font>
      <sz val="11"/>
      <color rgb="FF1F497D"/>
      <name val="Calibri"/>
      <family val="2"/>
      <charset val="186"/>
    </font>
    <font>
      <sz val="11"/>
      <name val="Calibri"/>
      <family val="2"/>
      <charset val="186"/>
    </font>
    <font>
      <sz val="12"/>
      <name val="Times New Roman"/>
      <family val="2"/>
      <charset val="186"/>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79998168889431442"/>
        <bgColor rgb="FF000000"/>
      </patternFill>
    </fill>
    <fill>
      <patternFill patternType="solid">
        <fgColor theme="9" tint="0.39997558519241921"/>
        <bgColor rgb="FF000000"/>
      </patternFill>
    </fill>
    <fill>
      <patternFill patternType="solid">
        <fgColor rgb="FFFDE9D9"/>
        <bgColor rgb="FF000000"/>
      </patternFill>
    </fill>
    <fill>
      <patternFill patternType="solid">
        <fgColor rgb="FFFFFFFF"/>
        <bgColor rgb="FF000000"/>
      </patternFill>
    </fill>
    <fill>
      <patternFill patternType="solid">
        <fgColor theme="0"/>
        <bgColor rgb="FF000000"/>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5" tint="0.39997558519241921"/>
        <bgColor rgb="FF000000"/>
      </patternFill>
    </fill>
    <fill>
      <patternFill patternType="solid">
        <fgColor theme="0" tint="-4.9989318521683403E-2"/>
        <bgColor rgb="FF000000"/>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s>
  <cellStyleXfs count="18065">
    <xf numFmtId="0" fontId="0" fillId="0" borderId="0"/>
    <xf numFmtId="9" fontId="20" fillId="0" borderId="0" applyFont="0" applyFill="0" applyBorder="0" applyAlignment="0" applyProtection="0"/>
    <xf numFmtId="0" fontId="21" fillId="0" borderId="0"/>
    <xf numFmtId="9" fontId="21" fillId="0" borderId="0" applyFont="0" applyFill="0" applyBorder="0" applyAlignment="0" applyProtection="0"/>
    <xf numFmtId="0" fontId="20" fillId="0" borderId="0"/>
    <xf numFmtId="0" fontId="21" fillId="0" borderId="0"/>
    <xf numFmtId="9" fontId="21" fillId="0" borderId="0" applyFont="0" applyFill="0" applyBorder="0" applyAlignment="0" applyProtection="0"/>
    <xf numFmtId="0" fontId="19" fillId="0" borderId="0"/>
    <xf numFmtId="0" fontId="24" fillId="0" borderId="0" applyNumberFormat="0" applyBorder="0" applyAlignment="0"/>
    <xf numFmtId="9" fontId="24"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6" fillId="0" borderId="0"/>
    <xf numFmtId="0" fontId="16" fillId="0" borderId="0"/>
    <xf numFmtId="0" fontId="16" fillId="0" borderId="0"/>
    <xf numFmtId="0" fontId="15" fillId="0" borderId="0"/>
    <xf numFmtId="9"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43" fontId="20"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43" fontId="2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43" fontId="20"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43" fontId="2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43" fontId="20"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43" fontId="2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43" fontId="20"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43" fontId="2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43" fontId="2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2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2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2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2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2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2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2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2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2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2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2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2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20"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2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cellStyleXfs>
  <cellXfs count="210">
    <xf numFmtId="0" fontId="0" fillId="0" borderId="0" xfId="0"/>
    <xf numFmtId="3" fontId="0" fillId="0" borderId="0" xfId="0" applyNumberFormat="1"/>
    <xf numFmtId="0" fontId="0" fillId="0" borderId="0" xfId="0"/>
    <xf numFmtId="0" fontId="0" fillId="2" borderId="0" xfId="0" applyFill="1"/>
    <xf numFmtId="3" fontId="0" fillId="2" borderId="0" xfId="0" applyNumberFormat="1" applyFill="1"/>
    <xf numFmtId="10" fontId="0" fillId="0" borderId="0" xfId="1" applyNumberFormat="1" applyFont="1"/>
    <xf numFmtId="0" fontId="23" fillId="0" borderId="0" xfId="0" applyFont="1" applyAlignment="1">
      <alignment wrapText="1"/>
    </xf>
    <xf numFmtId="49" fontId="22" fillId="4" borderId="1" xfId="73" applyNumberFormat="1" applyFont="1" applyFill="1" applyBorder="1" applyAlignment="1">
      <alignment horizontal="left" vertical="center" wrapText="1" indent="1"/>
    </xf>
    <xf numFmtId="0" fontId="23" fillId="0" borderId="0" xfId="0" applyFont="1" applyAlignment="1">
      <alignment horizontal="left" vertical="center" indent="1"/>
    </xf>
    <xf numFmtId="0" fontId="23" fillId="0" borderId="0" xfId="0" applyFont="1"/>
    <xf numFmtId="0" fontId="23" fillId="0" borderId="1" xfId="0" applyFont="1" applyBorder="1" applyAlignment="1">
      <alignment horizontal="center" vertical="center"/>
    </xf>
    <xf numFmtId="49" fontId="23" fillId="0" borderId="0" xfId="0" applyNumberFormat="1" applyFont="1"/>
    <xf numFmtId="49" fontId="22" fillId="4" borderId="1" xfId="73" applyNumberFormat="1" applyFont="1" applyFill="1" applyBorder="1" applyAlignment="1">
      <alignment horizontal="center" vertical="center" wrapText="1"/>
    </xf>
    <xf numFmtId="0" fontId="23" fillId="0" borderId="1" xfId="0" applyFont="1" applyBorder="1"/>
    <xf numFmtId="14" fontId="22" fillId="3"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14" fontId="22" fillId="3" borderId="1" xfId="631" applyNumberFormat="1" applyFont="1" applyFill="1" applyBorder="1" applyAlignment="1">
      <alignment horizontal="center" vertical="center" wrapText="1"/>
    </xf>
    <xf numFmtId="49" fontId="22" fillId="3" borderId="1" xfId="0" applyNumberFormat="1" applyFont="1" applyFill="1" applyBorder="1" applyAlignment="1">
      <alignment horizontal="center" vertical="center"/>
    </xf>
    <xf numFmtId="0" fontId="25" fillId="4" borderId="1" xfId="0" applyFont="1" applyFill="1" applyBorder="1" applyAlignment="1">
      <alignment horizontal="center" vertical="center" wrapText="1"/>
    </xf>
    <xf numFmtId="10" fontId="22" fillId="4" borderId="1" xfId="1"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10" fontId="22" fillId="3" borderId="1" xfId="1" applyNumberFormat="1" applyFont="1" applyFill="1" applyBorder="1" applyAlignment="1">
      <alignment horizontal="center" vertical="center" wrapText="1"/>
    </xf>
    <xf numFmtId="49" fontId="22" fillId="3" borderId="1" xfId="1" applyNumberFormat="1" applyFont="1" applyFill="1" applyBorder="1" applyAlignment="1">
      <alignment horizontal="center" vertical="center" wrapText="1"/>
    </xf>
    <xf numFmtId="0" fontId="22" fillId="0" borderId="0" xfId="0" applyFont="1"/>
    <xf numFmtId="49" fontId="23" fillId="0" borderId="6" xfId="0" applyNumberFormat="1" applyFont="1" applyBorder="1"/>
    <xf numFmtId="0" fontId="25" fillId="0" borderId="1" xfId="0" applyFont="1" applyFill="1" applyBorder="1" applyAlignment="1">
      <alignment horizontal="center" vertical="center" wrapText="1"/>
    </xf>
    <xf numFmtId="0" fontId="22" fillId="3" borderId="1" xfId="0" applyFont="1" applyFill="1" applyBorder="1" applyAlignment="1" applyProtection="1">
      <alignment horizontal="center" vertical="center" wrapText="1"/>
      <protection locked="0"/>
    </xf>
    <xf numFmtId="49" fontId="22" fillId="4" borderId="1" xfId="0" applyNumberFormat="1" applyFont="1" applyFill="1" applyBorder="1" applyAlignment="1">
      <alignment horizontal="center" vertical="center"/>
    </xf>
    <xf numFmtId="49" fontId="22" fillId="4" borderId="1" xfId="0" applyNumberFormat="1" applyFont="1" applyFill="1" applyBorder="1" applyAlignment="1">
      <alignment horizontal="center" vertical="center" wrapText="1"/>
    </xf>
    <xf numFmtId="49" fontId="22" fillId="3" borderId="1" xfId="0" applyNumberFormat="1" applyFont="1" applyFill="1" applyBorder="1" applyAlignment="1">
      <alignment horizontal="center" vertical="center" wrapText="1"/>
    </xf>
    <xf numFmtId="10" fontId="22" fillId="4" borderId="1" xfId="0" applyNumberFormat="1" applyFont="1" applyFill="1" applyBorder="1" applyAlignment="1">
      <alignment horizontal="center" vertical="center"/>
    </xf>
    <xf numFmtId="0" fontId="22" fillId="4" borderId="1" xfId="0" applyFont="1" applyFill="1" applyBorder="1" applyAlignment="1">
      <alignment horizontal="center" vertical="center" wrapText="1"/>
    </xf>
    <xf numFmtId="0" fontId="22" fillId="4" borderId="1" xfId="0" applyFont="1" applyFill="1" applyBorder="1" applyAlignment="1">
      <alignment horizontal="center" vertical="center"/>
    </xf>
    <xf numFmtId="14" fontId="22" fillId="4" borderId="1" xfId="0" applyNumberFormat="1" applyFont="1" applyFill="1" applyBorder="1" applyAlignment="1">
      <alignment horizontal="center" vertical="center"/>
    </xf>
    <xf numFmtId="0" fontId="25" fillId="4" borderId="1" xfId="0" applyFont="1" applyFill="1" applyBorder="1" applyAlignment="1">
      <alignment horizontal="center" vertical="center"/>
    </xf>
    <xf numFmtId="0" fontId="23" fillId="3" borderId="0" xfId="0" applyFont="1" applyFill="1"/>
    <xf numFmtId="0" fontId="25" fillId="3" borderId="1" xfId="0" applyFont="1" applyFill="1" applyBorder="1" applyAlignment="1">
      <alignment horizontal="center" vertical="center"/>
    </xf>
    <xf numFmtId="0" fontId="22" fillId="3" borderId="1" xfId="0" applyFont="1" applyFill="1" applyBorder="1" applyAlignment="1">
      <alignment horizontal="center" vertical="center" wrapText="1"/>
    </xf>
    <xf numFmtId="0" fontId="22" fillId="3" borderId="1" xfId="0" applyFont="1" applyFill="1" applyBorder="1" applyAlignment="1">
      <alignment horizontal="center" vertical="center"/>
    </xf>
    <xf numFmtId="14" fontId="22" fillId="3" borderId="1" xfId="0" applyNumberFormat="1" applyFont="1" applyFill="1" applyBorder="1" applyAlignment="1">
      <alignment horizontal="center" vertical="center"/>
    </xf>
    <xf numFmtId="10" fontId="22" fillId="3" borderId="1" xfId="0" applyNumberFormat="1" applyFont="1" applyFill="1" applyBorder="1" applyAlignment="1">
      <alignment horizontal="center" vertical="center"/>
    </xf>
    <xf numFmtId="10" fontId="22" fillId="3" borderId="1" xfId="0" applyNumberFormat="1" applyFont="1" applyFill="1" applyBorder="1" applyAlignment="1">
      <alignment horizontal="center" vertical="center" wrapText="1"/>
    </xf>
    <xf numFmtId="10" fontId="22" fillId="4" borderId="1" xfId="0" applyNumberFormat="1" applyFont="1" applyFill="1" applyBorder="1" applyAlignment="1">
      <alignment horizontal="center" vertical="center" wrapText="1"/>
    </xf>
    <xf numFmtId="14" fontId="22" fillId="0" borderId="1" xfId="0" applyNumberFormat="1" applyFont="1" applyFill="1" applyBorder="1" applyAlignment="1">
      <alignment horizontal="center" vertical="center"/>
    </xf>
    <xf numFmtId="14" fontId="22" fillId="0" borderId="1" xfId="0" applyNumberFormat="1" applyFont="1" applyFill="1" applyBorder="1" applyAlignment="1">
      <alignment horizontal="center" vertical="center" wrapText="1"/>
    </xf>
    <xf numFmtId="49" fontId="22" fillId="0" borderId="1" xfId="5" applyNumberFormat="1" applyFont="1" applyFill="1" applyBorder="1" applyAlignment="1">
      <alignment horizontal="center" vertical="center"/>
    </xf>
    <xf numFmtId="0" fontId="22" fillId="0" borderId="1" xfId="0" applyFont="1" applyFill="1" applyBorder="1" applyAlignment="1">
      <alignment horizontal="left" vertical="center" wrapText="1" indent="1"/>
    </xf>
    <xf numFmtId="0" fontId="22" fillId="3" borderId="1" xfId="0" applyFont="1" applyFill="1" applyBorder="1" applyAlignment="1">
      <alignment horizontal="left" vertical="center" wrapText="1" indent="1"/>
    </xf>
    <xf numFmtId="49" fontId="22" fillId="4" borderId="1" xfId="5" applyNumberFormat="1" applyFont="1" applyFill="1" applyBorder="1" applyAlignment="1">
      <alignment horizontal="center" vertical="center"/>
    </xf>
    <xf numFmtId="0" fontId="22" fillId="4" borderId="1" xfId="0" applyFont="1" applyFill="1" applyBorder="1" applyAlignment="1">
      <alignment horizontal="left" vertical="center" wrapText="1" indent="1"/>
    </xf>
    <xf numFmtId="49" fontId="22" fillId="4" borderId="1" xfId="5" applyNumberFormat="1" applyFont="1" applyFill="1" applyBorder="1" applyAlignment="1">
      <alignment horizontal="left" vertical="center" wrapText="1" indent="1"/>
    </xf>
    <xf numFmtId="49" fontId="22" fillId="3" borderId="1" xfId="5" applyNumberFormat="1" applyFont="1" applyFill="1" applyBorder="1" applyAlignment="1">
      <alignment horizontal="left" vertical="center" wrapText="1" indent="1"/>
    </xf>
    <xf numFmtId="49" fontId="22" fillId="3" borderId="1" xfId="5" applyNumberFormat="1" applyFont="1" applyFill="1" applyBorder="1" applyAlignment="1">
      <alignment horizontal="center" vertical="center"/>
    </xf>
    <xf numFmtId="10" fontId="22" fillId="4" borderId="1" xfId="0" applyNumberFormat="1" applyFont="1" applyFill="1" applyBorder="1" applyAlignment="1">
      <alignment horizontal="left" vertical="center" wrapText="1" indent="1"/>
    </xf>
    <xf numFmtId="0" fontId="22" fillId="0" borderId="1" xfId="0" applyFont="1" applyBorder="1" applyAlignment="1">
      <alignment horizontal="left" vertical="center" wrapText="1" indent="1"/>
    </xf>
    <xf numFmtId="0" fontId="22" fillId="3" borderId="1" xfId="0" applyFont="1" applyFill="1" applyBorder="1" applyAlignment="1">
      <alignment horizontal="left" vertical="center" indent="1"/>
    </xf>
    <xf numFmtId="49" fontId="22" fillId="3" borderId="1" xfId="310" applyNumberFormat="1" applyFont="1" applyFill="1" applyBorder="1" applyAlignment="1">
      <alignment horizontal="center" vertical="center"/>
    </xf>
    <xf numFmtId="49" fontId="22" fillId="3" borderId="1" xfId="310" applyNumberFormat="1" applyFont="1" applyFill="1" applyBorder="1" applyAlignment="1">
      <alignment horizontal="left" vertical="center" wrapText="1" indent="1"/>
    </xf>
    <xf numFmtId="49" fontId="22" fillId="4" borderId="1" xfId="5" applyNumberFormat="1" applyFont="1" applyFill="1" applyBorder="1" applyAlignment="1">
      <alignment horizontal="center" vertical="center" wrapText="1"/>
    </xf>
    <xf numFmtId="49" fontId="22" fillId="4" borderId="2" xfId="5" applyNumberFormat="1" applyFont="1" applyFill="1" applyBorder="1" applyAlignment="1">
      <alignment horizontal="left" vertical="center" wrapText="1" indent="1"/>
    </xf>
    <xf numFmtId="49" fontId="22" fillId="6" borderId="1" xfId="73" applyNumberFormat="1" applyFont="1" applyFill="1" applyBorder="1" applyAlignment="1">
      <alignment horizontal="left" vertical="center" wrapText="1" indent="1"/>
    </xf>
    <xf numFmtId="0" fontId="23" fillId="0" borderId="0" xfId="0" applyFont="1" applyAlignment="1">
      <alignment horizontal="center" vertical="top" wrapText="1"/>
    </xf>
    <xf numFmtId="49" fontId="25" fillId="8" borderId="1" xfId="0" applyNumberFormat="1" applyFont="1" applyFill="1" applyBorder="1" applyAlignment="1">
      <alignment horizontal="center" vertical="center" wrapText="1"/>
    </xf>
    <xf numFmtId="49" fontId="25" fillId="9" borderId="1" xfId="0" applyNumberFormat="1" applyFont="1" applyFill="1" applyBorder="1" applyAlignment="1">
      <alignment horizontal="center" vertical="center" wrapText="1"/>
    </xf>
    <xf numFmtId="49" fontId="25" fillId="6" borderId="1" xfId="0" applyNumberFormat="1" applyFont="1" applyFill="1" applyBorder="1" applyAlignment="1">
      <alignment horizontal="center" vertical="center" wrapText="1"/>
    </xf>
    <xf numFmtId="49" fontId="25" fillId="3" borderId="1" xfId="1" applyNumberFormat="1" applyFont="1" applyFill="1" applyBorder="1" applyAlignment="1">
      <alignment horizontal="center" vertical="center" wrapText="1"/>
    </xf>
    <xf numFmtId="49" fontId="25" fillId="3" borderId="1" xfId="0" applyNumberFormat="1" applyFont="1" applyFill="1" applyBorder="1" applyAlignment="1">
      <alignment horizontal="center" vertical="center"/>
    </xf>
    <xf numFmtId="49" fontId="25" fillId="4" borderId="1" xfId="0" applyNumberFormat="1" applyFont="1" applyFill="1" applyBorder="1" applyAlignment="1">
      <alignment horizontal="center" vertical="center" wrapText="1"/>
    </xf>
    <xf numFmtId="0" fontId="25" fillId="9" borderId="1" xfId="0" applyFont="1" applyFill="1" applyBorder="1" applyAlignment="1">
      <alignment horizontal="center" vertical="center" wrapText="1"/>
    </xf>
    <xf numFmtId="10" fontId="22" fillId="4" borderId="1" xfId="1" applyNumberFormat="1" applyFont="1" applyFill="1" applyBorder="1" applyAlignment="1">
      <alignment horizontal="center" vertical="top" wrapText="1"/>
    </xf>
    <xf numFmtId="49" fontId="25" fillId="4" borderId="1" xfId="0" applyNumberFormat="1" applyFont="1" applyFill="1" applyBorder="1" applyAlignment="1">
      <alignment horizontal="center" vertical="center"/>
    </xf>
    <xf numFmtId="0" fontId="23" fillId="0" borderId="0" xfId="0" applyFont="1" applyAlignment="1">
      <alignment horizontal="center" vertical="center" wrapText="1"/>
    </xf>
    <xf numFmtId="0" fontId="28" fillId="0" borderId="0" xfId="0" applyFont="1" applyFill="1" applyAlignment="1">
      <alignment wrapText="1"/>
    </xf>
    <xf numFmtId="0" fontId="30" fillId="0" borderId="0" xfId="0" applyFont="1"/>
    <xf numFmtId="0" fontId="29" fillId="0" borderId="0" xfId="0" applyFont="1" applyAlignment="1">
      <alignment horizontal="left"/>
    </xf>
    <xf numFmtId="164" fontId="0" fillId="0" borderId="0" xfId="0" applyNumberFormat="1"/>
    <xf numFmtId="0" fontId="31" fillId="0" borderId="0" xfId="0" applyFont="1"/>
    <xf numFmtId="0" fontId="29" fillId="0" borderId="0" xfId="0" applyFont="1"/>
    <xf numFmtId="0" fontId="32" fillId="0" borderId="0" xfId="0" applyFont="1"/>
    <xf numFmtId="0" fontId="33" fillId="0" borderId="0" xfId="0" applyFont="1" applyAlignment="1">
      <alignment wrapText="1"/>
    </xf>
    <xf numFmtId="9" fontId="30" fillId="0" borderId="0" xfId="1" applyFont="1" applyFill="1"/>
    <xf numFmtId="0" fontId="31" fillId="0" borderId="0" xfId="0" applyFont="1" applyFill="1"/>
    <xf numFmtId="0" fontId="34" fillId="0" borderId="0" xfId="0" applyFont="1" applyFill="1"/>
    <xf numFmtId="0" fontId="30" fillId="0" borderId="0" xfId="0" applyFont="1" applyFill="1"/>
    <xf numFmtId="0" fontId="35" fillId="0" borderId="0" xfId="0" applyFont="1"/>
    <xf numFmtId="0" fontId="29" fillId="0" borderId="0" xfId="0" applyFont="1" applyAlignment="1">
      <alignment horizontal="center" vertical="center"/>
    </xf>
    <xf numFmtId="0" fontId="36" fillId="0" borderId="0" xfId="0" applyFont="1" applyFill="1"/>
    <xf numFmtId="0" fontId="37" fillId="0" borderId="0" xfId="0" applyFont="1" applyFill="1" applyAlignment="1">
      <alignment horizontal="left"/>
    </xf>
    <xf numFmtId="0" fontId="38" fillId="0" borderId="0" xfId="0" applyFont="1" applyFill="1"/>
    <xf numFmtId="0" fontId="35" fillId="0" borderId="0" xfId="0" applyFont="1" applyAlignment="1">
      <alignment horizontal="center" vertical="center"/>
    </xf>
    <xf numFmtId="0" fontId="39" fillId="0" borderId="0" xfId="0" applyFont="1" applyFill="1"/>
    <xf numFmtId="0" fontId="40" fillId="0" borderId="0" xfId="0" applyFont="1" applyFill="1"/>
    <xf numFmtId="14" fontId="22" fillId="11" borderId="1" xfId="0" applyNumberFormat="1" applyFont="1" applyFill="1" applyBorder="1" applyAlignment="1">
      <alignment horizontal="center" vertical="center" wrapText="1"/>
    </xf>
    <xf numFmtId="14" fontId="22" fillId="12" borderId="1" xfId="0" applyNumberFormat="1" applyFont="1" applyFill="1" applyBorder="1" applyAlignment="1">
      <alignment horizontal="center" vertical="center" wrapText="1"/>
    </xf>
    <xf numFmtId="14" fontId="22" fillId="13" borderId="1" xfId="0" applyNumberFormat="1" applyFont="1" applyFill="1" applyBorder="1" applyAlignment="1">
      <alignment horizontal="center" vertical="center" wrapText="1"/>
    </xf>
    <xf numFmtId="14" fontId="22" fillId="12" borderId="1" xfId="0" applyNumberFormat="1" applyFont="1" applyFill="1" applyBorder="1" applyAlignment="1">
      <alignment horizontal="center" vertical="center"/>
    </xf>
    <xf numFmtId="14" fontId="42" fillId="14" borderId="1" xfId="0" applyNumberFormat="1" applyFont="1" applyFill="1" applyBorder="1" applyAlignment="1">
      <alignment horizontal="center" vertical="center" wrapText="1"/>
    </xf>
    <xf numFmtId="14" fontId="42" fillId="15" borderId="1" xfId="0" applyNumberFormat="1" applyFont="1" applyFill="1" applyBorder="1" applyAlignment="1">
      <alignment horizontal="center" vertical="center" wrapText="1"/>
    </xf>
    <xf numFmtId="0" fontId="23" fillId="0" borderId="0" xfId="0" applyFont="1" applyAlignment="1">
      <alignment horizontal="center" vertical="center" wrapText="1"/>
    </xf>
    <xf numFmtId="49" fontId="23" fillId="0" borderId="0" xfId="0" applyNumberFormat="1" applyFont="1" applyBorder="1"/>
    <xf numFmtId="49" fontId="25" fillId="3" borderId="1" xfId="0" applyNumberFormat="1" applyFont="1" applyFill="1" applyBorder="1" applyAlignment="1">
      <alignment horizontal="center" vertical="center" wrapText="1"/>
    </xf>
    <xf numFmtId="10" fontId="22" fillId="0" borderId="1" xfId="1" applyNumberFormat="1" applyFont="1" applyFill="1" applyBorder="1" applyAlignment="1">
      <alignment horizontal="center" vertical="center" wrapText="1"/>
    </xf>
    <xf numFmtId="0" fontId="22" fillId="9" borderId="1" xfId="0" applyFont="1" applyFill="1" applyBorder="1" applyAlignment="1">
      <alignment horizontal="center" vertical="center" wrapText="1"/>
    </xf>
    <xf numFmtId="49" fontId="22" fillId="6" borderId="1" xfId="0" applyNumberFormat="1" applyFont="1" applyFill="1" applyBorder="1" applyAlignment="1">
      <alignment horizontal="center" vertical="center" wrapText="1"/>
    </xf>
    <xf numFmtId="49" fontId="22" fillId="8" borderId="1" xfId="0" applyNumberFormat="1" applyFont="1" applyFill="1" applyBorder="1" applyAlignment="1">
      <alignment horizontal="center" vertical="center" wrapText="1"/>
    </xf>
    <xf numFmtId="49" fontId="22" fillId="5" borderId="2" xfId="5" applyNumberFormat="1" applyFont="1" applyFill="1" applyBorder="1" applyAlignment="1" applyProtection="1">
      <alignment horizontal="center" vertical="center" wrapText="1"/>
      <protection locked="0"/>
    </xf>
    <xf numFmtId="14" fontId="22" fillId="3" borderId="1" xfId="16384" applyNumberFormat="1" applyFont="1" applyFill="1" applyBorder="1" applyAlignment="1">
      <alignment horizontal="center" vertical="center" wrapText="1"/>
    </xf>
    <xf numFmtId="14" fontId="42" fillId="10" borderId="1" xfId="0" applyNumberFormat="1" applyFont="1" applyFill="1" applyBorder="1" applyAlignment="1">
      <alignment horizontal="center" vertical="center" wrapText="1"/>
    </xf>
    <xf numFmtId="14" fontId="22" fillId="0" borderId="0" xfId="0" applyNumberFormat="1" applyFont="1" applyFill="1" applyBorder="1" applyAlignment="1">
      <alignment horizontal="center" vertical="center" wrapText="1"/>
    </xf>
    <xf numFmtId="14" fontId="22" fillId="11" borderId="1" xfId="16384" applyNumberFormat="1" applyFont="1" applyFill="1" applyBorder="1" applyAlignment="1">
      <alignment horizontal="center" vertical="center" wrapText="1"/>
    </xf>
    <xf numFmtId="0" fontId="23" fillId="0" borderId="0" xfId="0" applyFont="1" applyAlignment="1">
      <alignment horizontal="center" vertical="center" wrapText="1"/>
    </xf>
    <xf numFmtId="0" fontId="23" fillId="0" borderId="0" xfId="0" applyFont="1" applyAlignment="1">
      <alignment horizontal="center" vertical="center" wrapText="1"/>
    </xf>
    <xf numFmtId="0" fontId="25" fillId="7" borderId="11" xfId="0" applyFont="1" applyFill="1" applyBorder="1" applyAlignment="1">
      <alignment horizontal="center" vertical="center" wrapText="1"/>
    </xf>
    <xf numFmtId="0" fontId="25" fillId="7" borderId="3" xfId="0" applyFont="1" applyFill="1" applyBorder="1" applyAlignment="1">
      <alignment horizontal="center" vertical="center" wrapText="1"/>
    </xf>
    <xf numFmtId="3" fontId="22" fillId="3" borderId="1" xfId="0" applyNumberFormat="1" applyFont="1" applyFill="1" applyBorder="1" applyAlignment="1">
      <alignment horizontal="center" vertical="center" wrapText="1"/>
    </xf>
    <xf numFmtId="3" fontId="22" fillId="0" borderId="1" xfId="0" applyNumberFormat="1" applyFont="1" applyFill="1" applyBorder="1" applyAlignment="1">
      <alignment horizontal="center" vertical="center" wrapText="1"/>
    </xf>
    <xf numFmtId="9" fontId="22" fillId="0" borderId="1" xfId="1" applyFont="1" applyFill="1" applyBorder="1" applyAlignment="1">
      <alignment horizontal="center" vertical="center" wrapText="1"/>
    </xf>
    <xf numFmtId="3" fontId="22" fillId="4" borderId="1" xfId="0" applyNumberFormat="1" applyFont="1" applyFill="1" applyBorder="1" applyAlignment="1">
      <alignment horizontal="center" vertical="center" wrapText="1"/>
    </xf>
    <xf numFmtId="9" fontId="22" fillId="4" borderId="1" xfId="1" applyFont="1" applyFill="1" applyBorder="1" applyAlignment="1">
      <alignment horizontal="center" vertical="center" wrapText="1"/>
    </xf>
    <xf numFmtId="9" fontId="22" fillId="3" borderId="1" xfId="1" applyFont="1" applyFill="1" applyBorder="1" applyAlignment="1">
      <alignment horizontal="center" vertical="center" wrapText="1"/>
    </xf>
    <xf numFmtId="3" fontId="22" fillId="4" borderId="1" xfId="0" applyNumberFormat="1" applyFont="1" applyFill="1" applyBorder="1" applyAlignment="1">
      <alignment horizontal="center" vertical="center"/>
    </xf>
    <xf numFmtId="3" fontId="22" fillId="3" borderId="1" xfId="0" applyNumberFormat="1" applyFont="1" applyFill="1" applyBorder="1" applyAlignment="1">
      <alignment horizontal="center" vertical="center"/>
    </xf>
    <xf numFmtId="3" fontId="44" fillId="0" borderId="1" xfId="16059" applyNumberFormat="1" applyFont="1" applyFill="1" applyBorder="1" applyAlignment="1">
      <alignment horizontal="center" vertical="center" wrapText="1"/>
    </xf>
    <xf numFmtId="3" fontId="42" fillId="10" borderId="1" xfId="0" applyNumberFormat="1" applyFont="1" applyFill="1" applyBorder="1" applyAlignment="1">
      <alignment horizontal="center" vertical="center"/>
    </xf>
    <xf numFmtId="3" fontId="42" fillId="6" borderId="1" xfId="0" applyNumberFormat="1" applyFont="1" applyFill="1" applyBorder="1" applyAlignment="1">
      <alignment horizontal="center" vertical="center"/>
    </xf>
    <xf numFmtId="3" fontId="44" fillId="3" borderId="1" xfId="16010" applyNumberFormat="1" applyFont="1" applyFill="1" applyBorder="1" applyAlignment="1">
      <alignment horizontal="center" vertical="center"/>
    </xf>
    <xf numFmtId="3" fontId="22" fillId="2" borderId="1" xfId="0" applyNumberFormat="1" applyFont="1" applyFill="1" applyBorder="1" applyAlignment="1">
      <alignment horizontal="center" vertical="center" wrapText="1"/>
    </xf>
    <xf numFmtId="3" fontId="22" fillId="0" borderId="1" xfId="0" applyNumberFormat="1" applyFont="1" applyFill="1" applyBorder="1" applyAlignment="1">
      <alignment horizontal="center" vertical="center"/>
    </xf>
    <xf numFmtId="49" fontId="22" fillId="5" borderId="2" xfId="16059" applyNumberFormat="1" applyFont="1" applyFill="1" applyBorder="1" applyAlignment="1" applyProtection="1">
      <alignment horizontal="center" vertical="center" wrapText="1"/>
      <protection locked="0"/>
    </xf>
    <xf numFmtId="49" fontId="22" fillId="0" borderId="1" xfId="1" applyNumberFormat="1" applyFont="1" applyFill="1" applyBorder="1" applyAlignment="1">
      <alignment horizontal="center" vertical="center" wrapText="1"/>
    </xf>
    <xf numFmtId="49" fontId="22" fillId="4" borderId="1" xfId="1" applyNumberFormat="1" applyFont="1" applyFill="1" applyBorder="1" applyAlignment="1">
      <alignment horizontal="center" vertical="center" wrapText="1"/>
    </xf>
    <xf numFmtId="49" fontId="22" fillId="8" borderId="1" xfId="0" applyNumberFormat="1" applyFont="1" applyFill="1" applyBorder="1" applyAlignment="1">
      <alignment horizontal="center" vertical="center"/>
    </xf>
    <xf numFmtId="49" fontId="22" fillId="9" borderId="1" xfId="0" applyNumberFormat="1" applyFont="1" applyFill="1" applyBorder="1" applyAlignment="1">
      <alignment horizontal="center" vertical="center" wrapText="1"/>
    </xf>
    <xf numFmtId="14" fontId="22" fillId="3" borderId="1" xfId="1" applyNumberFormat="1" applyFont="1" applyFill="1" applyBorder="1" applyAlignment="1">
      <alignment horizontal="center" vertical="center" wrapText="1"/>
    </xf>
    <xf numFmtId="0" fontId="22" fillId="9" borderId="1" xfId="0" applyFont="1" applyFill="1" applyBorder="1" applyAlignment="1">
      <alignment horizontal="left" vertical="center" indent="1"/>
    </xf>
    <xf numFmtId="3" fontId="22" fillId="4" borderId="5" xfId="0" applyNumberFormat="1" applyFont="1" applyFill="1" applyBorder="1" applyAlignment="1">
      <alignment horizontal="center" vertical="center"/>
    </xf>
    <xf numFmtId="2" fontId="22" fillId="3" borderId="1" xfId="1" applyNumberFormat="1" applyFont="1" applyFill="1" applyBorder="1" applyAlignment="1">
      <alignment horizontal="center" vertical="center" wrapText="1"/>
    </xf>
    <xf numFmtId="2" fontId="22" fillId="4" borderId="1" xfId="1" applyNumberFormat="1" applyFont="1" applyFill="1" applyBorder="1" applyAlignment="1">
      <alignment horizontal="center" vertical="center" wrapText="1"/>
    </xf>
    <xf numFmtId="14" fontId="22" fillId="10" borderId="1" xfId="0" applyNumberFormat="1" applyFont="1" applyFill="1" applyBorder="1" applyAlignment="1">
      <alignment horizontal="center" vertical="center" wrapText="1"/>
    </xf>
    <xf numFmtId="14" fontId="22" fillId="9" borderId="1" xfId="0" applyNumberFormat="1" applyFont="1" applyFill="1" applyBorder="1" applyAlignment="1">
      <alignment horizontal="center" vertical="center" wrapText="1"/>
    </xf>
    <xf numFmtId="14" fontId="22" fillId="4" borderId="1" xfId="73" applyNumberFormat="1" applyFont="1" applyFill="1" applyBorder="1" applyAlignment="1">
      <alignment horizontal="center" vertical="center" wrapText="1"/>
    </xf>
    <xf numFmtId="0" fontId="25" fillId="7" borderId="5" xfId="0" applyFont="1" applyFill="1" applyBorder="1" applyAlignment="1">
      <alignment horizontal="center" vertical="center" wrapText="1"/>
    </xf>
    <xf numFmtId="0" fontId="45" fillId="0" borderId="0" xfId="0" applyFont="1" applyAlignment="1">
      <alignment vertical="center"/>
    </xf>
    <xf numFmtId="14" fontId="22" fillId="13" borderId="1" xfId="0" applyNumberFormat="1" applyFont="1" applyFill="1" applyBorder="1" applyAlignment="1">
      <alignment horizontal="center" vertical="center"/>
    </xf>
    <xf numFmtId="0" fontId="28" fillId="0" borderId="1" xfId="0" applyFont="1" applyFill="1" applyBorder="1" applyAlignment="1">
      <alignment wrapText="1"/>
    </xf>
    <xf numFmtId="0" fontId="25" fillId="7" borderId="1" xfId="0" applyFont="1" applyFill="1" applyBorder="1" applyAlignment="1">
      <alignment horizontal="center" vertical="center" wrapText="1"/>
    </xf>
    <xf numFmtId="0" fontId="22" fillId="0" borderId="1" xfId="0" applyFont="1" applyBorder="1"/>
    <xf numFmtId="0" fontId="23" fillId="3" borderId="1" xfId="0" applyFont="1" applyFill="1" applyBorder="1"/>
    <xf numFmtId="0" fontId="45" fillId="0" borderId="1" xfId="0" applyFont="1" applyBorder="1" applyAlignment="1">
      <alignment vertical="center"/>
    </xf>
    <xf numFmtId="0" fontId="0" fillId="0" borderId="1" xfId="0" applyBorder="1"/>
    <xf numFmtId="0" fontId="32" fillId="0" borderId="1" xfId="0" applyFont="1" applyBorder="1"/>
    <xf numFmtId="0" fontId="30" fillId="0" borderId="1" xfId="0" applyFont="1" applyFill="1" applyBorder="1"/>
    <xf numFmtId="0" fontId="29" fillId="0" borderId="1" xfId="0" applyFont="1" applyBorder="1" applyAlignment="1">
      <alignment horizontal="center" vertical="center"/>
    </xf>
    <xf numFmtId="0" fontId="46" fillId="0" borderId="1" xfId="0" applyFont="1" applyBorder="1" applyAlignment="1">
      <alignment horizontal="left" vertical="top" wrapText="1"/>
    </xf>
    <xf numFmtId="3" fontId="23" fillId="0" borderId="0" xfId="0" applyNumberFormat="1" applyFont="1"/>
    <xf numFmtId="14" fontId="22" fillId="11" borderId="1" xfId="0" applyNumberFormat="1" applyFont="1" applyFill="1" applyBorder="1" applyAlignment="1">
      <alignment horizontal="center" vertical="center"/>
    </xf>
    <xf numFmtId="0" fontId="23" fillId="0" borderId="0" xfId="0" applyFont="1" applyAlignment="1">
      <alignment horizontal="left" wrapText="1"/>
    </xf>
    <xf numFmtId="14" fontId="22" fillId="6" borderId="1" xfId="0" applyNumberFormat="1" applyFont="1" applyFill="1" applyBorder="1" applyAlignment="1">
      <alignment horizontal="center" vertical="center" wrapText="1"/>
    </xf>
    <xf numFmtId="0" fontId="22" fillId="6" borderId="1" xfId="0" applyFont="1" applyFill="1" applyBorder="1" applyAlignment="1">
      <alignment horizontal="center" vertical="center" wrapText="1"/>
    </xf>
    <xf numFmtId="14" fontId="22" fillId="4" borderId="1" xfId="0" applyNumberFormat="1" applyFont="1" applyFill="1" applyBorder="1" applyAlignment="1">
      <alignment horizontal="center" vertical="center" wrapText="1"/>
    </xf>
    <xf numFmtId="0" fontId="22" fillId="6" borderId="9" xfId="0" applyFont="1" applyFill="1" applyBorder="1" applyAlignment="1">
      <alignment horizontal="center" vertical="center" wrapText="1"/>
    </xf>
    <xf numFmtId="0" fontId="22" fillId="0" borderId="0" xfId="0" applyFont="1" applyAlignment="1">
      <alignment horizontal="center" vertical="center" wrapText="1"/>
    </xf>
    <xf numFmtId="0" fontId="38" fillId="0" borderId="0" xfId="0" applyFont="1"/>
    <xf numFmtId="0" fontId="34" fillId="0" borderId="0" xfId="0" applyFont="1"/>
    <xf numFmtId="0" fontId="38" fillId="0" borderId="0" xfId="0" applyFont="1" applyAlignment="1">
      <alignment horizontal="center" vertical="center"/>
    </xf>
    <xf numFmtId="0" fontId="47" fillId="0" borderId="0" xfId="0" applyFont="1"/>
    <xf numFmtId="0" fontId="23" fillId="0" borderId="0" xfId="0" applyFont="1" applyAlignment="1">
      <alignment horizontal="center" vertical="center" wrapText="1"/>
    </xf>
    <xf numFmtId="0" fontId="22" fillId="6" borderId="1" xfId="0" applyFont="1" applyFill="1" applyBorder="1" applyAlignment="1">
      <alignment horizontal="center" vertical="center" wrapText="1"/>
    </xf>
    <xf numFmtId="14" fontId="22" fillId="4" borderId="1" xfId="0" applyNumberFormat="1" applyFont="1" applyFill="1" applyBorder="1" applyAlignment="1">
      <alignment horizontal="center" vertical="center" wrapText="1"/>
    </xf>
    <xf numFmtId="0" fontId="25" fillId="7" borderId="5" xfId="0" applyFont="1" applyFill="1" applyBorder="1" applyAlignment="1">
      <alignment horizontal="center" vertical="center" wrapText="1"/>
    </xf>
    <xf numFmtId="0" fontId="22" fillId="6" borderId="9"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5" fillId="7" borderId="4" xfId="0" applyFont="1" applyFill="1" applyBorder="1" applyAlignment="1">
      <alignment horizontal="center" vertical="center" wrapText="1"/>
    </xf>
    <xf numFmtId="0" fontId="25" fillId="7" borderId="5" xfId="0" applyFont="1" applyFill="1" applyBorder="1" applyAlignment="1">
      <alignment horizontal="center" vertical="center" wrapText="1"/>
    </xf>
    <xf numFmtId="0" fontId="27" fillId="0" borderId="0" xfId="0" applyFont="1" applyFill="1" applyAlignment="1">
      <alignment horizontal="left" vertical="center" wrapText="1"/>
    </xf>
    <xf numFmtId="3" fontId="22" fillId="5" borderId="2" xfId="16059" applyNumberFormat="1" applyFont="1" applyFill="1" applyBorder="1" applyAlignment="1" applyProtection="1">
      <alignment horizontal="center" vertical="center" wrapText="1"/>
      <protection locked="0"/>
    </xf>
    <xf numFmtId="3" fontId="22" fillId="5" borderId="5" xfId="16059" applyNumberFormat="1" applyFont="1" applyFill="1" applyBorder="1" applyAlignment="1" applyProtection="1">
      <alignment horizontal="center" vertical="center" wrapText="1"/>
      <protection locked="0"/>
    </xf>
    <xf numFmtId="49" fontId="22" fillId="5" borderId="7" xfId="5" applyNumberFormat="1" applyFont="1" applyFill="1" applyBorder="1" applyAlignment="1" applyProtection="1">
      <alignment horizontal="center" vertical="center" wrapText="1"/>
      <protection locked="0"/>
    </xf>
    <xf numFmtId="49" fontId="22" fillId="5" borderId="9" xfId="5" applyNumberFormat="1" applyFont="1" applyFill="1" applyBorder="1" applyAlignment="1" applyProtection="1">
      <alignment horizontal="center" vertical="center" wrapText="1"/>
      <protection locked="0"/>
    </xf>
    <xf numFmtId="49" fontId="22" fillId="5" borderId="8" xfId="5" applyNumberFormat="1" applyFont="1" applyFill="1" applyBorder="1" applyAlignment="1" applyProtection="1">
      <alignment horizontal="center" vertical="center" wrapText="1"/>
      <protection locked="0"/>
    </xf>
    <xf numFmtId="0" fontId="22" fillId="6" borderId="1" xfId="0" applyFont="1" applyFill="1" applyBorder="1" applyAlignment="1">
      <alignment horizontal="center" vertical="center" wrapText="1"/>
    </xf>
    <xf numFmtId="3" fontId="22" fillId="5" borderId="3" xfId="16059" applyNumberFormat="1" applyFont="1" applyFill="1" applyBorder="1" applyAlignment="1" applyProtection="1">
      <alignment horizontal="center" vertical="center" wrapText="1"/>
      <protection locked="0"/>
    </xf>
    <xf numFmtId="14" fontId="22" fillId="13" borderId="2" xfId="0" applyNumberFormat="1" applyFont="1" applyFill="1" applyBorder="1" applyAlignment="1">
      <alignment horizontal="center" vertical="center" wrapText="1"/>
    </xf>
    <xf numFmtId="14" fontId="22" fillId="13" borderId="5" xfId="0" applyNumberFormat="1" applyFont="1" applyFill="1" applyBorder="1" applyAlignment="1">
      <alignment horizontal="center" vertical="center" wrapText="1"/>
    </xf>
    <xf numFmtId="14" fontId="22" fillId="4" borderId="2" xfId="0" applyNumberFormat="1" applyFont="1" applyFill="1" applyBorder="1" applyAlignment="1">
      <alignment horizontal="center" vertical="center" wrapText="1"/>
    </xf>
    <xf numFmtId="14" fontId="22" fillId="4" borderId="5" xfId="0" applyNumberFormat="1" applyFont="1" applyFill="1" applyBorder="1" applyAlignment="1">
      <alignment horizontal="center" vertical="center" wrapText="1"/>
    </xf>
    <xf numFmtId="14" fontId="22" fillId="4" borderId="1" xfId="0" applyNumberFormat="1" applyFont="1" applyFill="1" applyBorder="1" applyAlignment="1">
      <alignment horizontal="center" vertical="center" wrapText="1"/>
    </xf>
    <xf numFmtId="0" fontId="43" fillId="0" borderId="0" xfId="0" applyFont="1" applyAlignment="1">
      <alignment horizontal="left" wrapText="1"/>
    </xf>
    <xf numFmtId="0" fontId="23" fillId="0" borderId="10" xfId="0" applyFont="1" applyBorder="1" applyAlignment="1">
      <alignment horizontal="left" wrapText="1"/>
    </xf>
    <xf numFmtId="0" fontId="22" fillId="6" borderId="7" xfId="0" applyFont="1" applyFill="1" applyBorder="1" applyAlignment="1">
      <alignment horizontal="center" vertical="center" wrapText="1"/>
    </xf>
    <xf numFmtId="0" fontId="22" fillId="6" borderId="9" xfId="0" applyFont="1" applyFill="1" applyBorder="1" applyAlignment="1">
      <alignment horizontal="center" vertical="center" wrapText="1"/>
    </xf>
    <xf numFmtId="0" fontId="22" fillId="6" borderId="8" xfId="0" applyFont="1" applyFill="1" applyBorder="1" applyAlignment="1">
      <alignment horizontal="center" vertical="center" wrapText="1"/>
    </xf>
    <xf numFmtId="0" fontId="23" fillId="0" borderId="0" xfId="0" applyFont="1" applyAlignment="1">
      <alignment horizontal="center" vertical="center" wrapText="1"/>
    </xf>
    <xf numFmtId="10" fontId="22" fillId="4" borderId="2" xfId="0" applyNumberFormat="1" applyFont="1" applyFill="1" applyBorder="1" applyAlignment="1">
      <alignment horizontal="center" vertical="center" wrapText="1"/>
    </xf>
    <xf numFmtId="10" fontId="22" fillId="4" borderId="5" xfId="0" applyNumberFormat="1" applyFont="1" applyFill="1" applyBorder="1" applyAlignment="1">
      <alignment horizontal="center" vertical="center" wrapText="1"/>
    </xf>
    <xf numFmtId="49" fontId="25" fillId="0" borderId="2" xfId="1" applyNumberFormat="1" applyFont="1" applyFill="1" applyBorder="1" applyAlignment="1">
      <alignment horizontal="center" vertical="center" wrapText="1"/>
    </xf>
    <xf numFmtId="49" fontId="25" fillId="0" borderId="3" xfId="1" applyNumberFormat="1" applyFont="1" applyFill="1" applyBorder="1" applyAlignment="1">
      <alignment horizontal="center" vertical="center" wrapText="1"/>
    </xf>
    <xf numFmtId="49" fontId="25" fillId="0" borderId="5" xfId="1" applyNumberFormat="1" applyFont="1" applyFill="1" applyBorder="1" applyAlignment="1">
      <alignment horizontal="center" vertical="center" wrapText="1"/>
    </xf>
    <xf numFmtId="0" fontId="27" fillId="0" borderId="0" xfId="0" applyFont="1" applyAlignment="1">
      <alignment horizontal="center" vertical="center" wrapText="1"/>
    </xf>
    <xf numFmtId="49" fontId="22" fillId="0" borderId="2" xfId="1" applyNumberFormat="1" applyFont="1" applyFill="1" applyBorder="1" applyAlignment="1">
      <alignment horizontal="center" vertical="center" wrapText="1"/>
    </xf>
    <xf numFmtId="49" fontId="22" fillId="0" borderId="3" xfId="1" applyNumberFormat="1" applyFont="1" applyFill="1" applyBorder="1" applyAlignment="1">
      <alignment horizontal="center" vertical="center" wrapText="1"/>
    </xf>
    <xf numFmtId="49" fontId="22" fillId="0" borderId="5" xfId="1" applyNumberFormat="1" applyFont="1" applyFill="1" applyBorder="1" applyAlignment="1">
      <alignment horizontal="center" vertical="center" wrapText="1"/>
    </xf>
    <xf numFmtId="0" fontId="22" fillId="4" borderId="2"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2" fillId="4" borderId="5" xfId="0" applyFont="1" applyFill="1" applyBorder="1" applyAlignment="1">
      <alignment horizontal="center" vertical="center" wrapText="1"/>
    </xf>
    <xf numFmtId="0" fontId="22" fillId="6" borderId="2" xfId="0" applyFont="1" applyFill="1" applyBorder="1" applyAlignment="1">
      <alignment horizontal="center" vertical="center" wrapText="1"/>
    </xf>
    <xf numFmtId="0" fontId="22" fillId="6" borderId="5" xfId="0" applyFont="1" applyFill="1" applyBorder="1" applyAlignment="1">
      <alignment horizontal="center" vertical="center" wrapText="1"/>
    </xf>
    <xf numFmtId="14" fontId="22" fillId="11" borderId="2" xfId="0" applyNumberFormat="1" applyFont="1" applyFill="1" applyBorder="1" applyAlignment="1">
      <alignment horizontal="center" vertical="center" wrapText="1"/>
    </xf>
    <xf numFmtId="14" fontId="22" fillId="11" borderId="5" xfId="0" applyNumberFormat="1" applyFont="1" applyFill="1" applyBorder="1" applyAlignment="1">
      <alignment horizontal="center" vertical="center" wrapText="1"/>
    </xf>
    <xf numFmtId="0" fontId="25" fillId="7" borderId="3" xfId="0" applyFont="1" applyFill="1" applyBorder="1" applyAlignment="1">
      <alignment horizontal="center" vertical="center" wrapText="1"/>
    </xf>
  </cellXfs>
  <cellStyles count="18065">
    <cellStyle name="Comma 2" xfId="74"/>
    <cellStyle name="Comma 2 10" xfId="8969"/>
    <cellStyle name="Comma 2 10 2" xfId="17999"/>
    <cellStyle name="Comma 2 11" xfId="9104"/>
    <cellStyle name="Comma 2 2" xfId="260"/>
    <cellStyle name="Comma 2 2 2" xfId="1122"/>
    <cellStyle name="Comma 2 2 2 2" xfId="2616"/>
    <cellStyle name="Comma 2 2 2 2 2" xfId="7098"/>
    <cellStyle name="Comma 2 2 2 2 2 2" xfId="16128"/>
    <cellStyle name="Comma 2 2 2 2 3" xfId="9004"/>
    <cellStyle name="Comma 2 2 2 2 3 2" xfId="18034"/>
    <cellStyle name="Comma 2 2 2 2 4" xfId="11646"/>
    <cellStyle name="Comma 2 2 2 3" xfId="4110"/>
    <cellStyle name="Comma 2 2 2 3 2" xfId="8592"/>
    <cellStyle name="Comma 2 2 2 3 2 2" xfId="17622"/>
    <cellStyle name="Comma 2 2 2 3 3" xfId="9026"/>
    <cellStyle name="Comma 2 2 2 3 3 2" xfId="18056"/>
    <cellStyle name="Comma 2 2 2 3 4" xfId="13140"/>
    <cellStyle name="Comma 2 2 2 4" xfId="5604"/>
    <cellStyle name="Comma 2 2 2 4 2" xfId="14634"/>
    <cellStyle name="Comma 2 2 2 5" xfId="8982"/>
    <cellStyle name="Comma 2 2 2 5 2" xfId="18012"/>
    <cellStyle name="Comma 2 2 2 6" xfId="10152"/>
    <cellStyle name="Comma 2 2 3" xfId="1754"/>
    <cellStyle name="Comma 2 2 3 2" xfId="6236"/>
    <cellStyle name="Comma 2 2 3 2 2" xfId="15266"/>
    <cellStyle name="Comma 2 2 3 3" xfId="8993"/>
    <cellStyle name="Comma 2 2 3 3 2" xfId="18023"/>
    <cellStyle name="Comma 2 2 3 4" xfId="10784"/>
    <cellStyle name="Comma 2 2 4" xfId="3248"/>
    <cellStyle name="Comma 2 2 4 2" xfId="7730"/>
    <cellStyle name="Comma 2 2 4 2 2" xfId="16760"/>
    <cellStyle name="Comma 2 2 4 3" xfId="9015"/>
    <cellStyle name="Comma 2 2 4 3 2" xfId="18045"/>
    <cellStyle name="Comma 2 2 4 4" xfId="12278"/>
    <cellStyle name="Comma 2 2 5" xfId="4742"/>
    <cellStyle name="Comma 2 2 5 2" xfId="13772"/>
    <cellStyle name="Comma 2 2 6" xfId="8971"/>
    <cellStyle name="Comma 2 2 6 2" xfId="18001"/>
    <cellStyle name="Comma 2 2 7" xfId="9290"/>
    <cellStyle name="Comma 2 3" xfId="446"/>
    <cellStyle name="Comma 2 3 2" xfId="1193"/>
    <cellStyle name="Comma 2 3 2 2" xfId="2687"/>
    <cellStyle name="Comma 2 3 2 2 2" xfId="7169"/>
    <cellStyle name="Comma 2 3 2 2 2 2" xfId="16199"/>
    <cellStyle name="Comma 2 3 2 2 3" xfId="9006"/>
    <cellStyle name="Comma 2 3 2 2 3 2" xfId="18036"/>
    <cellStyle name="Comma 2 3 2 2 4" xfId="11717"/>
    <cellStyle name="Comma 2 3 2 3" xfId="4181"/>
    <cellStyle name="Comma 2 3 2 3 2" xfId="8663"/>
    <cellStyle name="Comma 2 3 2 3 2 2" xfId="17693"/>
    <cellStyle name="Comma 2 3 2 3 3" xfId="9028"/>
    <cellStyle name="Comma 2 3 2 3 3 2" xfId="18058"/>
    <cellStyle name="Comma 2 3 2 3 4" xfId="13211"/>
    <cellStyle name="Comma 2 3 2 4" xfId="5675"/>
    <cellStyle name="Comma 2 3 2 4 2" xfId="14705"/>
    <cellStyle name="Comma 2 3 2 5" xfId="8984"/>
    <cellStyle name="Comma 2 3 2 5 2" xfId="18014"/>
    <cellStyle name="Comma 2 3 2 6" xfId="10223"/>
    <cellStyle name="Comma 2 3 3" xfId="1940"/>
    <cellStyle name="Comma 2 3 3 2" xfId="6422"/>
    <cellStyle name="Comma 2 3 3 2 2" xfId="15452"/>
    <cellStyle name="Comma 2 3 3 3" xfId="8995"/>
    <cellStyle name="Comma 2 3 3 3 2" xfId="18025"/>
    <cellStyle name="Comma 2 3 3 4" xfId="10970"/>
    <cellStyle name="Comma 2 3 4" xfId="3434"/>
    <cellStyle name="Comma 2 3 4 2" xfId="7916"/>
    <cellStyle name="Comma 2 3 4 2 2" xfId="16946"/>
    <cellStyle name="Comma 2 3 4 3" xfId="9017"/>
    <cellStyle name="Comma 2 3 4 3 2" xfId="18047"/>
    <cellStyle name="Comma 2 3 4 4" xfId="12464"/>
    <cellStyle name="Comma 2 3 5" xfId="4928"/>
    <cellStyle name="Comma 2 3 5 2" xfId="13958"/>
    <cellStyle name="Comma 2 3 6" xfId="8973"/>
    <cellStyle name="Comma 2 3 6 2" xfId="18003"/>
    <cellStyle name="Comma 2 3 7" xfId="9476"/>
    <cellStyle name="Comma 2 4" xfId="632"/>
    <cellStyle name="Comma 2 4 2" xfId="1379"/>
    <cellStyle name="Comma 2 4 2 2" xfId="2873"/>
    <cellStyle name="Comma 2 4 2 2 2" xfId="7355"/>
    <cellStyle name="Comma 2 4 2 2 2 2" xfId="16385"/>
    <cellStyle name="Comma 2 4 2 2 3" xfId="9008"/>
    <cellStyle name="Comma 2 4 2 2 3 2" xfId="18038"/>
    <cellStyle name="Comma 2 4 2 2 4" xfId="11903"/>
    <cellStyle name="Comma 2 4 2 3" xfId="4367"/>
    <cellStyle name="Comma 2 4 2 3 2" xfId="8849"/>
    <cellStyle name="Comma 2 4 2 3 2 2" xfId="17879"/>
    <cellStyle name="Comma 2 4 2 3 3" xfId="9030"/>
    <cellStyle name="Comma 2 4 2 3 3 2" xfId="18060"/>
    <cellStyle name="Comma 2 4 2 3 4" xfId="13397"/>
    <cellStyle name="Comma 2 4 2 4" xfId="5861"/>
    <cellStyle name="Comma 2 4 2 4 2" xfId="14891"/>
    <cellStyle name="Comma 2 4 2 5" xfId="8986"/>
    <cellStyle name="Comma 2 4 2 5 2" xfId="18016"/>
    <cellStyle name="Comma 2 4 2 6" xfId="10409"/>
    <cellStyle name="Comma 2 4 3" xfId="2126"/>
    <cellStyle name="Comma 2 4 3 2" xfId="6608"/>
    <cellStyle name="Comma 2 4 3 2 2" xfId="15638"/>
    <cellStyle name="Comma 2 4 3 3" xfId="8997"/>
    <cellStyle name="Comma 2 4 3 3 2" xfId="18027"/>
    <cellStyle name="Comma 2 4 3 4" xfId="11156"/>
    <cellStyle name="Comma 2 4 4" xfId="3620"/>
    <cellStyle name="Comma 2 4 4 2" xfId="8102"/>
    <cellStyle name="Comma 2 4 4 2 2" xfId="17132"/>
    <cellStyle name="Comma 2 4 4 3" xfId="9019"/>
    <cellStyle name="Comma 2 4 4 3 2" xfId="18049"/>
    <cellStyle name="Comma 2 4 4 4" xfId="12650"/>
    <cellStyle name="Comma 2 4 5" xfId="5114"/>
    <cellStyle name="Comma 2 4 5 2" xfId="14144"/>
    <cellStyle name="Comma 2 4 6" xfId="8975"/>
    <cellStyle name="Comma 2 4 6 2" xfId="18005"/>
    <cellStyle name="Comma 2 4 7" xfId="9662"/>
    <cellStyle name="Comma 2 5" xfId="819"/>
    <cellStyle name="Comma 2 5 2" xfId="1497"/>
    <cellStyle name="Comma 2 5 2 2" xfId="2991"/>
    <cellStyle name="Comma 2 5 2 2 2" xfId="7473"/>
    <cellStyle name="Comma 2 5 2 2 2 2" xfId="16503"/>
    <cellStyle name="Comma 2 5 2 2 3" xfId="9011"/>
    <cellStyle name="Comma 2 5 2 2 3 2" xfId="18041"/>
    <cellStyle name="Comma 2 5 2 2 4" xfId="12021"/>
    <cellStyle name="Comma 2 5 2 3" xfId="4485"/>
    <cellStyle name="Comma 2 5 2 3 2" xfId="8967"/>
    <cellStyle name="Comma 2 5 2 3 2 2" xfId="17997"/>
    <cellStyle name="Comma 2 5 2 3 3" xfId="9033"/>
    <cellStyle name="Comma 2 5 2 3 3 2" xfId="18063"/>
    <cellStyle name="Comma 2 5 2 3 4" xfId="13515"/>
    <cellStyle name="Comma 2 5 2 4" xfId="5979"/>
    <cellStyle name="Comma 2 5 2 4 2" xfId="15009"/>
    <cellStyle name="Comma 2 5 2 5" xfId="8989"/>
    <cellStyle name="Comma 2 5 2 5 2" xfId="18019"/>
    <cellStyle name="Comma 2 5 2 6" xfId="10527"/>
    <cellStyle name="Comma 2 5 3" xfId="2313"/>
    <cellStyle name="Comma 2 5 3 2" xfId="6795"/>
    <cellStyle name="Comma 2 5 3 2 2" xfId="15825"/>
    <cellStyle name="Comma 2 5 3 3" xfId="9000"/>
    <cellStyle name="Comma 2 5 3 3 2" xfId="18030"/>
    <cellStyle name="Comma 2 5 3 4" xfId="11343"/>
    <cellStyle name="Comma 2 5 4" xfId="3807"/>
    <cellStyle name="Comma 2 5 4 2" xfId="8289"/>
    <cellStyle name="Comma 2 5 4 2 2" xfId="17319"/>
    <cellStyle name="Comma 2 5 4 3" xfId="9022"/>
    <cellStyle name="Comma 2 5 4 3 2" xfId="18052"/>
    <cellStyle name="Comma 2 5 4 4" xfId="12837"/>
    <cellStyle name="Comma 2 5 5" xfId="5301"/>
    <cellStyle name="Comma 2 5 5 2" xfId="14331"/>
    <cellStyle name="Comma 2 5 6" xfId="8978"/>
    <cellStyle name="Comma 2 5 6 2" xfId="18008"/>
    <cellStyle name="Comma 2 5 7" xfId="9849"/>
    <cellStyle name="Comma 2 6" xfId="1120"/>
    <cellStyle name="Comma 2 6 2" xfId="2614"/>
    <cellStyle name="Comma 2 6 2 2" xfId="7096"/>
    <cellStyle name="Comma 2 6 2 2 2" xfId="16126"/>
    <cellStyle name="Comma 2 6 2 3" xfId="9002"/>
    <cellStyle name="Comma 2 6 2 3 2" xfId="18032"/>
    <cellStyle name="Comma 2 6 2 4" xfId="11644"/>
    <cellStyle name="Comma 2 6 3" xfId="4108"/>
    <cellStyle name="Comma 2 6 3 2" xfId="8590"/>
    <cellStyle name="Comma 2 6 3 2 2" xfId="17620"/>
    <cellStyle name="Comma 2 6 3 3" xfId="9024"/>
    <cellStyle name="Comma 2 6 3 3 2" xfId="18054"/>
    <cellStyle name="Comma 2 6 3 4" xfId="13138"/>
    <cellStyle name="Comma 2 6 4" xfId="5602"/>
    <cellStyle name="Comma 2 6 4 2" xfId="14632"/>
    <cellStyle name="Comma 2 6 5" xfId="8980"/>
    <cellStyle name="Comma 2 6 5 2" xfId="18010"/>
    <cellStyle name="Comma 2 6 6" xfId="10150"/>
    <cellStyle name="Comma 2 7" xfId="1568"/>
    <cellStyle name="Comma 2 7 2" xfId="6050"/>
    <cellStyle name="Comma 2 7 2 2" xfId="15080"/>
    <cellStyle name="Comma 2 7 3" xfId="8991"/>
    <cellStyle name="Comma 2 7 3 2" xfId="18021"/>
    <cellStyle name="Comma 2 7 4" xfId="10598"/>
    <cellStyle name="Comma 2 8" xfId="3062"/>
    <cellStyle name="Comma 2 8 2" xfId="7544"/>
    <cellStyle name="Comma 2 8 2 2" xfId="16574"/>
    <cellStyle name="Comma 2 8 3" xfId="9013"/>
    <cellStyle name="Comma 2 8 3 2" xfId="18043"/>
    <cellStyle name="Comma 2 8 4" xfId="12092"/>
    <cellStyle name="Comma 2 9" xfId="4556"/>
    <cellStyle name="Comma 2 9 2" xfId="13586"/>
    <cellStyle name="Comma 3" xfId="98"/>
    <cellStyle name="Comma 3 10" xfId="8970"/>
    <cellStyle name="Comma 3 10 2" xfId="18000"/>
    <cellStyle name="Comma 3 11" xfId="9128"/>
    <cellStyle name="Comma 3 2" xfId="284"/>
    <cellStyle name="Comma 3 2 2" xfId="1123"/>
    <cellStyle name="Comma 3 2 2 2" xfId="2617"/>
    <cellStyle name="Comma 3 2 2 2 2" xfId="7099"/>
    <cellStyle name="Comma 3 2 2 2 2 2" xfId="16129"/>
    <cellStyle name="Comma 3 2 2 2 3" xfId="9005"/>
    <cellStyle name="Comma 3 2 2 2 3 2" xfId="18035"/>
    <cellStyle name="Comma 3 2 2 2 4" xfId="11647"/>
    <cellStyle name="Comma 3 2 2 3" xfId="4111"/>
    <cellStyle name="Comma 3 2 2 3 2" xfId="8593"/>
    <cellStyle name="Comma 3 2 2 3 2 2" xfId="17623"/>
    <cellStyle name="Comma 3 2 2 3 3" xfId="9027"/>
    <cellStyle name="Comma 3 2 2 3 3 2" xfId="18057"/>
    <cellStyle name="Comma 3 2 2 3 4" xfId="13141"/>
    <cellStyle name="Comma 3 2 2 4" xfId="5605"/>
    <cellStyle name="Comma 3 2 2 4 2" xfId="14635"/>
    <cellStyle name="Comma 3 2 2 5" xfId="8983"/>
    <cellStyle name="Comma 3 2 2 5 2" xfId="18013"/>
    <cellStyle name="Comma 3 2 2 6" xfId="10153"/>
    <cellStyle name="Comma 3 2 3" xfId="1778"/>
    <cellStyle name="Comma 3 2 3 2" xfId="6260"/>
    <cellStyle name="Comma 3 2 3 2 2" xfId="15290"/>
    <cellStyle name="Comma 3 2 3 3" xfId="8994"/>
    <cellStyle name="Comma 3 2 3 3 2" xfId="18024"/>
    <cellStyle name="Comma 3 2 3 4" xfId="10808"/>
    <cellStyle name="Comma 3 2 4" xfId="3272"/>
    <cellStyle name="Comma 3 2 4 2" xfId="7754"/>
    <cellStyle name="Comma 3 2 4 2 2" xfId="16784"/>
    <cellStyle name="Comma 3 2 4 3" xfId="9016"/>
    <cellStyle name="Comma 3 2 4 3 2" xfId="18046"/>
    <cellStyle name="Comma 3 2 4 4" xfId="12302"/>
    <cellStyle name="Comma 3 2 5" xfId="4766"/>
    <cellStyle name="Comma 3 2 5 2" xfId="13796"/>
    <cellStyle name="Comma 3 2 6" xfId="8972"/>
    <cellStyle name="Comma 3 2 6 2" xfId="18002"/>
    <cellStyle name="Comma 3 2 7" xfId="9314"/>
    <cellStyle name="Comma 3 3" xfId="470"/>
    <cellStyle name="Comma 3 3 2" xfId="1217"/>
    <cellStyle name="Comma 3 3 2 2" xfId="2711"/>
    <cellStyle name="Comma 3 3 2 2 2" xfId="7193"/>
    <cellStyle name="Comma 3 3 2 2 2 2" xfId="16223"/>
    <cellStyle name="Comma 3 3 2 2 3" xfId="9007"/>
    <cellStyle name="Comma 3 3 2 2 3 2" xfId="18037"/>
    <cellStyle name="Comma 3 3 2 2 4" xfId="11741"/>
    <cellStyle name="Comma 3 3 2 3" xfId="4205"/>
    <cellStyle name="Comma 3 3 2 3 2" xfId="8687"/>
    <cellStyle name="Comma 3 3 2 3 2 2" xfId="17717"/>
    <cellStyle name="Comma 3 3 2 3 3" xfId="9029"/>
    <cellStyle name="Comma 3 3 2 3 3 2" xfId="18059"/>
    <cellStyle name="Comma 3 3 2 3 4" xfId="13235"/>
    <cellStyle name="Comma 3 3 2 4" xfId="5699"/>
    <cellStyle name="Comma 3 3 2 4 2" xfId="14729"/>
    <cellStyle name="Comma 3 3 2 5" xfId="8985"/>
    <cellStyle name="Comma 3 3 2 5 2" xfId="18015"/>
    <cellStyle name="Comma 3 3 2 6" xfId="10247"/>
    <cellStyle name="Comma 3 3 3" xfId="1964"/>
    <cellStyle name="Comma 3 3 3 2" xfId="6446"/>
    <cellStyle name="Comma 3 3 3 2 2" xfId="15476"/>
    <cellStyle name="Comma 3 3 3 3" xfId="8996"/>
    <cellStyle name="Comma 3 3 3 3 2" xfId="18026"/>
    <cellStyle name="Comma 3 3 3 4" xfId="10994"/>
    <cellStyle name="Comma 3 3 4" xfId="3458"/>
    <cellStyle name="Comma 3 3 4 2" xfId="7940"/>
    <cellStyle name="Comma 3 3 4 2 2" xfId="16970"/>
    <cellStyle name="Comma 3 3 4 3" xfId="9018"/>
    <cellStyle name="Comma 3 3 4 3 2" xfId="18048"/>
    <cellStyle name="Comma 3 3 4 4" xfId="12488"/>
    <cellStyle name="Comma 3 3 5" xfId="4952"/>
    <cellStyle name="Comma 3 3 5 2" xfId="13982"/>
    <cellStyle name="Comma 3 3 6" xfId="8974"/>
    <cellStyle name="Comma 3 3 6 2" xfId="18004"/>
    <cellStyle name="Comma 3 3 7" xfId="9500"/>
    <cellStyle name="Comma 3 4" xfId="656"/>
    <cellStyle name="Comma 3 4 2" xfId="1403"/>
    <cellStyle name="Comma 3 4 2 2" xfId="2897"/>
    <cellStyle name="Comma 3 4 2 2 2" xfId="7379"/>
    <cellStyle name="Comma 3 4 2 2 2 2" xfId="16409"/>
    <cellStyle name="Comma 3 4 2 2 3" xfId="9009"/>
    <cellStyle name="Comma 3 4 2 2 3 2" xfId="18039"/>
    <cellStyle name="Comma 3 4 2 2 4" xfId="11927"/>
    <cellStyle name="Comma 3 4 2 3" xfId="4391"/>
    <cellStyle name="Comma 3 4 2 3 2" xfId="8873"/>
    <cellStyle name="Comma 3 4 2 3 2 2" xfId="17903"/>
    <cellStyle name="Comma 3 4 2 3 3" xfId="9031"/>
    <cellStyle name="Comma 3 4 2 3 3 2" xfId="18061"/>
    <cellStyle name="Comma 3 4 2 3 4" xfId="13421"/>
    <cellStyle name="Comma 3 4 2 4" xfId="5885"/>
    <cellStyle name="Comma 3 4 2 4 2" xfId="14915"/>
    <cellStyle name="Comma 3 4 2 5" xfId="8987"/>
    <cellStyle name="Comma 3 4 2 5 2" xfId="18017"/>
    <cellStyle name="Comma 3 4 2 6" xfId="10433"/>
    <cellStyle name="Comma 3 4 3" xfId="2150"/>
    <cellStyle name="Comma 3 4 3 2" xfId="6632"/>
    <cellStyle name="Comma 3 4 3 2 2" xfId="15662"/>
    <cellStyle name="Comma 3 4 3 3" xfId="8998"/>
    <cellStyle name="Comma 3 4 3 3 2" xfId="18028"/>
    <cellStyle name="Comma 3 4 3 4" xfId="11180"/>
    <cellStyle name="Comma 3 4 4" xfId="3644"/>
    <cellStyle name="Comma 3 4 4 2" xfId="8126"/>
    <cellStyle name="Comma 3 4 4 2 2" xfId="17156"/>
    <cellStyle name="Comma 3 4 4 3" xfId="9020"/>
    <cellStyle name="Comma 3 4 4 3 2" xfId="18050"/>
    <cellStyle name="Comma 3 4 4 4" xfId="12674"/>
    <cellStyle name="Comma 3 4 5" xfId="5138"/>
    <cellStyle name="Comma 3 4 5 2" xfId="14168"/>
    <cellStyle name="Comma 3 4 6" xfId="8976"/>
    <cellStyle name="Comma 3 4 6 2" xfId="18006"/>
    <cellStyle name="Comma 3 4 7" xfId="9686"/>
    <cellStyle name="Comma 3 5" xfId="843"/>
    <cellStyle name="Comma 3 5 2" xfId="1498"/>
    <cellStyle name="Comma 3 5 2 2" xfId="2992"/>
    <cellStyle name="Comma 3 5 2 2 2" xfId="7474"/>
    <cellStyle name="Comma 3 5 2 2 2 2" xfId="16504"/>
    <cellStyle name="Comma 3 5 2 2 3" xfId="9012"/>
    <cellStyle name="Comma 3 5 2 2 3 2" xfId="18042"/>
    <cellStyle name="Comma 3 5 2 2 4" xfId="12022"/>
    <cellStyle name="Comma 3 5 2 3" xfId="4486"/>
    <cellStyle name="Comma 3 5 2 3 2" xfId="8968"/>
    <cellStyle name="Comma 3 5 2 3 2 2" xfId="17998"/>
    <cellStyle name="Comma 3 5 2 3 3" xfId="9034"/>
    <cellStyle name="Comma 3 5 2 3 3 2" xfId="18064"/>
    <cellStyle name="Comma 3 5 2 3 4" xfId="13516"/>
    <cellStyle name="Comma 3 5 2 4" xfId="5980"/>
    <cellStyle name="Comma 3 5 2 4 2" xfId="15010"/>
    <cellStyle name="Comma 3 5 2 5" xfId="8990"/>
    <cellStyle name="Comma 3 5 2 5 2" xfId="18020"/>
    <cellStyle name="Comma 3 5 2 6" xfId="10528"/>
    <cellStyle name="Comma 3 5 3" xfId="2337"/>
    <cellStyle name="Comma 3 5 3 2" xfId="6819"/>
    <cellStyle name="Comma 3 5 3 2 2" xfId="15849"/>
    <cellStyle name="Comma 3 5 3 3" xfId="9001"/>
    <cellStyle name="Comma 3 5 3 3 2" xfId="18031"/>
    <cellStyle name="Comma 3 5 3 4" xfId="11367"/>
    <cellStyle name="Comma 3 5 4" xfId="3831"/>
    <cellStyle name="Comma 3 5 4 2" xfId="8313"/>
    <cellStyle name="Comma 3 5 4 2 2" xfId="17343"/>
    <cellStyle name="Comma 3 5 4 3" xfId="9023"/>
    <cellStyle name="Comma 3 5 4 3 2" xfId="18053"/>
    <cellStyle name="Comma 3 5 4 4" xfId="12861"/>
    <cellStyle name="Comma 3 5 5" xfId="5325"/>
    <cellStyle name="Comma 3 5 5 2" xfId="14355"/>
    <cellStyle name="Comma 3 5 6" xfId="8979"/>
    <cellStyle name="Comma 3 5 6 2" xfId="18009"/>
    <cellStyle name="Comma 3 5 7" xfId="9873"/>
    <cellStyle name="Comma 3 6" xfId="1121"/>
    <cellStyle name="Comma 3 6 2" xfId="2615"/>
    <cellStyle name="Comma 3 6 2 2" xfId="7097"/>
    <cellStyle name="Comma 3 6 2 2 2" xfId="16127"/>
    <cellStyle name="Comma 3 6 2 3" xfId="9003"/>
    <cellStyle name="Comma 3 6 2 3 2" xfId="18033"/>
    <cellStyle name="Comma 3 6 2 4" xfId="11645"/>
    <cellStyle name="Comma 3 6 3" xfId="4109"/>
    <cellStyle name="Comma 3 6 3 2" xfId="8591"/>
    <cellStyle name="Comma 3 6 3 2 2" xfId="17621"/>
    <cellStyle name="Comma 3 6 3 3" xfId="9025"/>
    <cellStyle name="Comma 3 6 3 3 2" xfId="18055"/>
    <cellStyle name="Comma 3 6 3 4" xfId="13139"/>
    <cellStyle name="Comma 3 6 4" xfId="5603"/>
    <cellStyle name="Comma 3 6 4 2" xfId="14633"/>
    <cellStyle name="Comma 3 6 5" xfId="8981"/>
    <cellStyle name="Comma 3 6 5 2" xfId="18011"/>
    <cellStyle name="Comma 3 6 6" xfId="10151"/>
    <cellStyle name="Comma 3 7" xfId="1592"/>
    <cellStyle name="Comma 3 7 2" xfId="6074"/>
    <cellStyle name="Comma 3 7 2 2" xfId="15104"/>
    <cellStyle name="Comma 3 7 3" xfId="8992"/>
    <cellStyle name="Comma 3 7 3 2" xfId="18022"/>
    <cellStyle name="Comma 3 7 4" xfId="10622"/>
    <cellStyle name="Comma 3 8" xfId="3086"/>
    <cellStyle name="Comma 3 8 2" xfId="7568"/>
    <cellStyle name="Comma 3 8 2 2" xfId="16598"/>
    <cellStyle name="Comma 3 8 3" xfId="9014"/>
    <cellStyle name="Comma 3 8 3 2" xfId="18044"/>
    <cellStyle name="Comma 3 8 4" xfId="12116"/>
    <cellStyle name="Comma 3 9" xfId="4580"/>
    <cellStyle name="Comma 3 9 2" xfId="13610"/>
    <cellStyle name="Comma 4" xfId="749"/>
    <cellStyle name="Comma 4 2" xfId="1496"/>
    <cellStyle name="Comma 4 2 2" xfId="2990"/>
    <cellStyle name="Comma 4 2 2 2" xfId="7472"/>
    <cellStyle name="Comma 4 2 2 2 2" xfId="16502"/>
    <cellStyle name="Comma 4 2 2 3" xfId="9010"/>
    <cellStyle name="Comma 4 2 2 3 2" xfId="18040"/>
    <cellStyle name="Comma 4 2 2 4" xfId="12020"/>
    <cellStyle name="Comma 4 2 3" xfId="4484"/>
    <cellStyle name="Comma 4 2 3 2" xfId="8966"/>
    <cellStyle name="Comma 4 2 3 2 2" xfId="17996"/>
    <cellStyle name="Comma 4 2 3 3" xfId="9032"/>
    <cellStyle name="Comma 4 2 3 3 2" xfId="18062"/>
    <cellStyle name="Comma 4 2 3 4" xfId="13514"/>
    <cellStyle name="Comma 4 2 4" xfId="5978"/>
    <cellStyle name="Comma 4 2 4 2" xfId="15008"/>
    <cellStyle name="Comma 4 2 5" xfId="8988"/>
    <cellStyle name="Comma 4 2 5 2" xfId="18018"/>
    <cellStyle name="Comma 4 2 6" xfId="10526"/>
    <cellStyle name="Comma 4 3" xfId="2243"/>
    <cellStyle name="Comma 4 3 2" xfId="6725"/>
    <cellStyle name="Comma 4 3 2 2" xfId="15755"/>
    <cellStyle name="Comma 4 3 3" xfId="8999"/>
    <cellStyle name="Comma 4 3 3 2" xfId="18029"/>
    <cellStyle name="Comma 4 3 4" xfId="11273"/>
    <cellStyle name="Comma 4 4" xfId="3737"/>
    <cellStyle name="Comma 4 4 2" xfId="8219"/>
    <cellStyle name="Comma 4 4 2 2" xfId="17249"/>
    <cellStyle name="Comma 4 4 3" xfId="9021"/>
    <cellStyle name="Comma 4 4 3 2" xfId="18051"/>
    <cellStyle name="Comma 4 4 4" xfId="12767"/>
    <cellStyle name="Comma 4 5" xfId="5231"/>
    <cellStyle name="Comma 4 5 2" xfId="14261"/>
    <cellStyle name="Comma 4 6" xfId="8977"/>
    <cellStyle name="Comma 4 6 2" xfId="18007"/>
    <cellStyle name="Comma 4 7" xfId="9779"/>
    <cellStyle name="Normal" xfId="0" builtinId="0"/>
    <cellStyle name="Normal 2" xfId="5"/>
    <cellStyle name="Normal 2 10" xfId="124"/>
    <cellStyle name="Normal 2 10 2" xfId="310"/>
    <cellStyle name="Normal 2 10 2 2" xfId="1053"/>
    <cellStyle name="Normal 2 10 2 2 2" xfId="2547"/>
    <cellStyle name="Normal 2 10 2 2 2 2" xfId="7029"/>
    <cellStyle name="Normal 2 10 2 2 2 2 2" xfId="16059"/>
    <cellStyle name="Normal 2 10 2 2 2 3" xfId="11577"/>
    <cellStyle name="Normal 2 10 2 2 3" xfId="4041"/>
    <cellStyle name="Normal 2 10 2 2 3 2" xfId="8523"/>
    <cellStyle name="Normal 2 10 2 2 3 2 2" xfId="17553"/>
    <cellStyle name="Normal 2 10 2 2 3 3" xfId="13071"/>
    <cellStyle name="Normal 2 10 2 2 4" xfId="5535"/>
    <cellStyle name="Normal 2 10 2 2 4 2" xfId="14565"/>
    <cellStyle name="Normal 2 10 2 2 5" xfId="10083"/>
    <cellStyle name="Normal 2 10 2 3" xfId="1804"/>
    <cellStyle name="Normal 2 10 2 3 2" xfId="6286"/>
    <cellStyle name="Normal 2 10 2 3 2 2" xfId="15316"/>
    <cellStyle name="Normal 2 10 2 3 3" xfId="10834"/>
    <cellStyle name="Normal 2 10 2 4" xfId="3298"/>
    <cellStyle name="Normal 2 10 2 4 2" xfId="7780"/>
    <cellStyle name="Normal 2 10 2 4 2 2" xfId="16810"/>
    <cellStyle name="Normal 2 10 2 4 3" xfId="12328"/>
    <cellStyle name="Normal 2 10 2 5" xfId="4792"/>
    <cellStyle name="Normal 2 10 2 5 2" xfId="13822"/>
    <cellStyle name="Normal 2 10 2 6" xfId="9340"/>
    <cellStyle name="Normal 2 10 3" xfId="496"/>
    <cellStyle name="Normal 2 10 3 2" xfId="1243"/>
    <cellStyle name="Normal 2 10 3 2 2" xfId="2737"/>
    <cellStyle name="Normal 2 10 3 2 2 2" xfId="7219"/>
    <cellStyle name="Normal 2 10 3 2 2 2 2" xfId="16249"/>
    <cellStyle name="Normal 2 10 3 2 2 3" xfId="11767"/>
    <cellStyle name="Normal 2 10 3 2 3" xfId="4231"/>
    <cellStyle name="Normal 2 10 3 2 3 2" xfId="8713"/>
    <cellStyle name="Normal 2 10 3 2 3 2 2" xfId="17743"/>
    <cellStyle name="Normal 2 10 3 2 3 3" xfId="13261"/>
    <cellStyle name="Normal 2 10 3 2 4" xfId="5725"/>
    <cellStyle name="Normal 2 10 3 2 4 2" xfId="14755"/>
    <cellStyle name="Normal 2 10 3 2 5" xfId="10273"/>
    <cellStyle name="Normal 2 10 3 3" xfId="1990"/>
    <cellStyle name="Normal 2 10 3 3 2" xfId="6472"/>
    <cellStyle name="Normal 2 10 3 3 2 2" xfId="15502"/>
    <cellStyle name="Normal 2 10 3 3 3" xfId="11020"/>
    <cellStyle name="Normal 2 10 3 4" xfId="3484"/>
    <cellStyle name="Normal 2 10 3 4 2" xfId="7966"/>
    <cellStyle name="Normal 2 10 3 4 2 2" xfId="16996"/>
    <cellStyle name="Normal 2 10 3 4 3" xfId="12514"/>
    <cellStyle name="Normal 2 10 3 5" xfId="4978"/>
    <cellStyle name="Normal 2 10 3 5 2" xfId="14008"/>
    <cellStyle name="Normal 2 10 3 6" xfId="9526"/>
    <cellStyle name="Normal 2 10 4" xfId="682"/>
    <cellStyle name="Normal 2 10 4 2" xfId="1429"/>
    <cellStyle name="Normal 2 10 4 2 2" xfId="2923"/>
    <cellStyle name="Normal 2 10 4 2 2 2" xfId="7405"/>
    <cellStyle name="Normal 2 10 4 2 2 2 2" xfId="16435"/>
    <cellStyle name="Normal 2 10 4 2 2 3" xfId="11953"/>
    <cellStyle name="Normal 2 10 4 2 3" xfId="4417"/>
    <cellStyle name="Normal 2 10 4 2 3 2" xfId="8899"/>
    <cellStyle name="Normal 2 10 4 2 3 2 2" xfId="17929"/>
    <cellStyle name="Normal 2 10 4 2 3 3" xfId="13447"/>
    <cellStyle name="Normal 2 10 4 2 4" xfId="5911"/>
    <cellStyle name="Normal 2 10 4 2 4 2" xfId="14941"/>
    <cellStyle name="Normal 2 10 4 2 5" xfId="10459"/>
    <cellStyle name="Normal 2 10 4 3" xfId="2176"/>
    <cellStyle name="Normal 2 10 4 3 2" xfId="6658"/>
    <cellStyle name="Normal 2 10 4 3 2 2" xfId="15688"/>
    <cellStyle name="Normal 2 10 4 3 3" xfId="11206"/>
    <cellStyle name="Normal 2 10 4 4" xfId="3670"/>
    <cellStyle name="Normal 2 10 4 4 2" xfId="8152"/>
    <cellStyle name="Normal 2 10 4 4 2 2" xfId="17182"/>
    <cellStyle name="Normal 2 10 4 4 3" xfId="12700"/>
    <cellStyle name="Normal 2 10 4 5" xfId="5164"/>
    <cellStyle name="Normal 2 10 4 5 2" xfId="14194"/>
    <cellStyle name="Normal 2 10 4 6" xfId="9712"/>
    <cellStyle name="Normal 2 10 5" xfId="869"/>
    <cellStyle name="Normal 2 10 5 2" xfId="2363"/>
    <cellStyle name="Normal 2 10 5 2 2" xfId="6845"/>
    <cellStyle name="Normal 2 10 5 2 2 2" xfId="15875"/>
    <cellStyle name="Normal 2 10 5 2 3" xfId="11393"/>
    <cellStyle name="Normal 2 10 5 3" xfId="3857"/>
    <cellStyle name="Normal 2 10 5 3 2" xfId="8339"/>
    <cellStyle name="Normal 2 10 5 3 2 2" xfId="17369"/>
    <cellStyle name="Normal 2 10 5 3 3" xfId="12887"/>
    <cellStyle name="Normal 2 10 5 4" xfId="5351"/>
    <cellStyle name="Normal 2 10 5 4 2" xfId="14381"/>
    <cellStyle name="Normal 2 10 5 5" xfId="9899"/>
    <cellStyle name="Normal 2 10 6" xfId="1618"/>
    <cellStyle name="Normal 2 10 6 2" xfId="6100"/>
    <cellStyle name="Normal 2 10 6 2 2" xfId="15130"/>
    <cellStyle name="Normal 2 10 6 3" xfId="10648"/>
    <cellStyle name="Normal 2 10 7" xfId="3112"/>
    <cellStyle name="Normal 2 10 7 2" xfId="7594"/>
    <cellStyle name="Normal 2 10 7 2 2" xfId="16624"/>
    <cellStyle name="Normal 2 10 7 3" xfId="12142"/>
    <cellStyle name="Normal 2 10 8" xfId="4606"/>
    <cellStyle name="Normal 2 10 8 2" xfId="13636"/>
    <cellStyle name="Normal 2 10 9" xfId="9154"/>
    <cellStyle name="Normal 2 11" xfId="147"/>
    <cellStyle name="Normal 2 11 2" xfId="333"/>
    <cellStyle name="Normal 2 11 2 2" xfId="1076"/>
    <cellStyle name="Normal 2 11 2 2 2" xfId="2570"/>
    <cellStyle name="Normal 2 11 2 2 2 2" xfId="7052"/>
    <cellStyle name="Normal 2 11 2 2 2 2 2" xfId="16082"/>
    <cellStyle name="Normal 2 11 2 2 2 3" xfId="11600"/>
    <cellStyle name="Normal 2 11 2 2 3" xfId="4064"/>
    <cellStyle name="Normal 2 11 2 2 3 2" xfId="8546"/>
    <cellStyle name="Normal 2 11 2 2 3 2 2" xfId="17576"/>
    <cellStyle name="Normal 2 11 2 2 3 3" xfId="13094"/>
    <cellStyle name="Normal 2 11 2 2 4" xfId="5558"/>
    <cellStyle name="Normal 2 11 2 2 4 2" xfId="14588"/>
    <cellStyle name="Normal 2 11 2 2 5" xfId="10106"/>
    <cellStyle name="Normal 2 11 2 3" xfId="1827"/>
    <cellStyle name="Normal 2 11 2 3 2" xfId="6309"/>
    <cellStyle name="Normal 2 11 2 3 2 2" xfId="15339"/>
    <cellStyle name="Normal 2 11 2 3 3" xfId="10857"/>
    <cellStyle name="Normal 2 11 2 4" xfId="3321"/>
    <cellStyle name="Normal 2 11 2 4 2" xfId="7803"/>
    <cellStyle name="Normal 2 11 2 4 2 2" xfId="16833"/>
    <cellStyle name="Normal 2 11 2 4 3" xfId="12351"/>
    <cellStyle name="Normal 2 11 2 5" xfId="4815"/>
    <cellStyle name="Normal 2 11 2 5 2" xfId="13845"/>
    <cellStyle name="Normal 2 11 2 6" xfId="9363"/>
    <cellStyle name="Normal 2 11 3" xfId="519"/>
    <cellStyle name="Normal 2 11 3 2" xfId="1266"/>
    <cellStyle name="Normal 2 11 3 2 2" xfId="2760"/>
    <cellStyle name="Normal 2 11 3 2 2 2" xfId="7242"/>
    <cellStyle name="Normal 2 11 3 2 2 2 2" xfId="16272"/>
    <cellStyle name="Normal 2 11 3 2 2 3" xfId="11790"/>
    <cellStyle name="Normal 2 11 3 2 3" xfId="4254"/>
    <cellStyle name="Normal 2 11 3 2 3 2" xfId="8736"/>
    <cellStyle name="Normal 2 11 3 2 3 2 2" xfId="17766"/>
    <cellStyle name="Normal 2 11 3 2 3 3" xfId="13284"/>
    <cellStyle name="Normal 2 11 3 2 4" xfId="5748"/>
    <cellStyle name="Normal 2 11 3 2 4 2" xfId="14778"/>
    <cellStyle name="Normal 2 11 3 2 5" xfId="10296"/>
    <cellStyle name="Normal 2 11 3 3" xfId="2013"/>
    <cellStyle name="Normal 2 11 3 3 2" xfId="6495"/>
    <cellStyle name="Normal 2 11 3 3 2 2" xfId="15525"/>
    <cellStyle name="Normal 2 11 3 3 3" xfId="11043"/>
    <cellStyle name="Normal 2 11 3 4" xfId="3507"/>
    <cellStyle name="Normal 2 11 3 4 2" xfId="7989"/>
    <cellStyle name="Normal 2 11 3 4 2 2" xfId="17019"/>
    <cellStyle name="Normal 2 11 3 4 3" xfId="12537"/>
    <cellStyle name="Normal 2 11 3 5" xfId="5001"/>
    <cellStyle name="Normal 2 11 3 5 2" xfId="14031"/>
    <cellStyle name="Normal 2 11 3 6" xfId="9549"/>
    <cellStyle name="Normal 2 11 4" xfId="705"/>
    <cellStyle name="Normal 2 11 4 2" xfId="1452"/>
    <cellStyle name="Normal 2 11 4 2 2" xfId="2946"/>
    <cellStyle name="Normal 2 11 4 2 2 2" xfId="7428"/>
    <cellStyle name="Normal 2 11 4 2 2 2 2" xfId="16458"/>
    <cellStyle name="Normal 2 11 4 2 2 3" xfId="11976"/>
    <cellStyle name="Normal 2 11 4 2 3" xfId="4440"/>
    <cellStyle name="Normal 2 11 4 2 3 2" xfId="8922"/>
    <cellStyle name="Normal 2 11 4 2 3 2 2" xfId="17952"/>
    <cellStyle name="Normal 2 11 4 2 3 3" xfId="13470"/>
    <cellStyle name="Normal 2 11 4 2 4" xfId="5934"/>
    <cellStyle name="Normal 2 11 4 2 4 2" xfId="14964"/>
    <cellStyle name="Normal 2 11 4 2 5" xfId="10482"/>
    <cellStyle name="Normal 2 11 4 3" xfId="2199"/>
    <cellStyle name="Normal 2 11 4 3 2" xfId="6681"/>
    <cellStyle name="Normal 2 11 4 3 2 2" xfId="15711"/>
    <cellStyle name="Normal 2 11 4 3 3" xfId="11229"/>
    <cellStyle name="Normal 2 11 4 4" xfId="3693"/>
    <cellStyle name="Normal 2 11 4 4 2" xfId="8175"/>
    <cellStyle name="Normal 2 11 4 4 2 2" xfId="17205"/>
    <cellStyle name="Normal 2 11 4 4 3" xfId="12723"/>
    <cellStyle name="Normal 2 11 4 5" xfId="5187"/>
    <cellStyle name="Normal 2 11 4 5 2" xfId="14217"/>
    <cellStyle name="Normal 2 11 4 6" xfId="9735"/>
    <cellStyle name="Normal 2 11 5" xfId="892"/>
    <cellStyle name="Normal 2 11 5 2" xfId="2386"/>
    <cellStyle name="Normal 2 11 5 2 2" xfId="6868"/>
    <cellStyle name="Normal 2 11 5 2 2 2" xfId="15898"/>
    <cellStyle name="Normal 2 11 5 2 3" xfId="11416"/>
    <cellStyle name="Normal 2 11 5 3" xfId="3880"/>
    <cellStyle name="Normal 2 11 5 3 2" xfId="8362"/>
    <cellStyle name="Normal 2 11 5 3 2 2" xfId="17392"/>
    <cellStyle name="Normal 2 11 5 3 3" xfId="12910"/>
    <cellStyle name="Normal 2 11 5 4" xfId="5374"/>
    <cellStyle name="Normal 2 11 5 4 2" xfId="14404"/>
    <cellStyle name="Normal 2 11 5 5" xfId="9922"/>
    <cellStyle name="Normal 2 11 6" xfId="1641"/>
    <cellStyle name="Normal 2 11 6 2" xfId="6123"/>
    <cellStyle name="Normal 2 11 6 2 2" xfId="15153"/>
    <cellStyle name="Normal 2 11 6 3" xfId="10671"/>
    <cellStyle name="Normal 2 11 7" xfId="3135"/>
    <cellStyle name="Normal 2 11 7 2" xfId="7617"/>
    <cellStyle name="Normal 2 11 7 2 2" xfId="16647"/>
    <cellStyle name="Normal 2 11 7 3" xfId="12165"/>
    <cellStyle name="Normal 2 11 8" xfId="4629"/>
    <cellStyle name="Normal 2 11 8 2" xfId="13659"/>
    <cellStyle name="Normal 2 11 9" xfId="9177"/>
    <cellStyle name="Normal 2 12" xfId="170"/>
    <cellStyle name="Normal 2 12 2" xfId="356"/>
    <cellStyle name="Normal 2 12 2 2" xfId="1099"/>
    <cellStyle name="Normal 2 12 2 2 2" xfId="2593"/>
    <cellStyle name="Normal 2 12 2 2 2 2" xfId="7075"/>
    <cellStyle name="Normal 2 12 2 2 2 2 2" xfId="16105"/>
    <cellStyle name="Normal 2 12 2 2 2 3" xfId="11623"/>
    <cellStyle name="Normal 2 12 2 2 3" xfId="4087"/>
    <cellStyle name="Normal 2 12 2 2 3 2" xfId="8569"/>
    <cellStyle name="Normal 2 12 2 2 3 2 2" xfId="17599"/>
    <cellStyle name="Normal 2 12 2 2 3 3" xfId="13117"/>
    <cellStyle name="Normal 2 12 2 2 4" xfId="5581"/>
    <cellStyle name="Normal 2 12 2 2 4 2" xfId="14611"/>
    <cellStyle name="Normal 2 12 2 2 5" xfId="10129"/>
    <cellStyle name="Normal 2 12 2 3" xfId="1850"/>
    <cellStyle name="Normal 2 12 2 3 2" xfId="6332"/>
    <cellStyle name="Normal 2 12 2 3 2 2" xfId="15362"/>
    <cellStyle name="Normal 2 12 2 3 3" xfId="10880"/>
    <cellStyle name="Normal 2 12 2 4" xfId="3344"/>
    <cellStyle name="Normal 2 12 2 4 2" xfId="7826"/>
    <cellStyle name="Normal 2 12 2 4 2 2" xfId="16856"/>
    <cellStyle name="Normal 2 12 2 4 3" xfId="12374"/>
    <cellStyle name="Normal 2 12 2 5" xfId="4838"/>
    <cellStyle name="Normal 2 12 2 5 2" xfId="13868"/>
    <cellStyle name="Normal 2 12 2 6" xfId="9386"/>
    <cellStyle name="Normal 2 12 3" xfId="542"/>
    <cellStyle name="Normal 2 12 3 2" xfId="1289"/>
    <cellStyle name="Normal 2 12 3 2 2" xfId="2783"/>
    <cellStyle name="Normal 2 12 3 2 2 2" xfId="7265"/>
    <cellStyle name="Normal 2 12 3 2 2 2 2" xfId="16295"/>
    <cellStyle name="Normal 2 12 3 2 2 3" xfId="11813"/>
    <cellStyle name="Normal 2 12 3 2 3" xfId="4277"/>
    <cellStyle name="Normal 2 12 3 2 3 2" xfId="8759"/>
    <cellStyle name="Normal 2 12 3 2 3 2 2" xfId="17789"/>
    <cellStyle name="Normal 2 12 3 2 3 3" xfId="13307"/>
    <cellStyle name="Normal 2 12 3 2 4" xfId="5771"/>
    <cellStyle name="Normal 2 12 3 2 4 2" xfId="14801"/>
    <cellStyle name="Normal 2 12 3 2 5" xfId="10319"/>
    <cellStyle name="Normal 2 12 3 3" xfId="2036"/>
    <cellStyle name="Normal 2 12 3 3 2" xfId="6518"/>
    <cellStyle name="Normal 2 12 3 3 2 2" xfId="15548"/>
    <cellStyle name="Normal 2 12 3 3 3" xfId="11066"/>
    <cellStyle name="Normal 2 12 3 4" xfId="3530"/>
    <cellStyle name="Normal 2 12 3 4 2" xfId="8012"/>
    <cellStyle name="Normal 2 12 3 4 2 2" xfId="17042"/>
    <cellStyle name="Normal 2 12 3 4 3" xfId="12560"/>
    <cellStyle name="Normal 2 12 3 5" xfId="5024"/>
    <cellStyle name="Normal 2 12 3 5 2" xfId="14054"/>
    <cellStyle name="Normal 2 12 3 6" xfId="9572"/>
    <cellStyle name="Normal 2 12 4" xfId="728"/>
    <cellStyle name="Normal 2 12 4 2" xfId="1475"/>
    <cellStyle name="Normal 2 12 4 2 2" xfId="2969"/>
    <cellStyle name="Normal 2 12 4 2 2 2" xfId="7451"/>
    <cellStyle name="Normal 2 12 4 2 2 2 2" xfId="16481"/>
    <cellStyle name="Normal 2 12 4 2 2 3" xfId="11999"/>
    <cellStyle name="Normal 2 12 4 2 3" xfId="4463"/>
    <cellStyle name="Normal 2 12 4 2 3 2" xfId="8945"/>
    <cellStyle name="Normal 2 12 4 2 3 2 2" xfId="17975"/>
    <cellStyle name="Normal 2 12 4 2 3 3" xfId="13493"/>
    <cellStyle name="Normal 2 12 4 2 4" xfId="5957"/>
    <cellStyle name="Normal 2 12 4 2 4 2" xfId="14987"/>
    <cellStyle name="Normal 2 12 4 2 5" xfId="10505"/>
    <cellStyle name="Normal 2 12 4 3" xfId="2222"/>
    <cellStyle name="Normal 2 12 4 3 2" xfId="6704"/>
    <cellStyle name="Normal 2 12 4 3 2 2" xfId="15734"/>
    <cellStyle name="Normal 2 12 4 3 3" xfId="11252"/>
    <cellStyle name="Normal 2 12 4 4" xfId="3716"/>
    <cellStyle name="Normal 2 12 4 4 2" xfId="8198"/>
    <cellStyle name="Normal 2 12 4 4 2 2" xfId="17228"/>
    <cellStyle name="Normal 2 12 4 4 3" xfId="12746"/>
    <cellStyle name="Normal 2 12 4 5" xfId="5210"/>
    <cellStyle name="Normal 2 12 4 5 2" xfId="14240"/>
    <cellStyle name="Normal 2 12 4 6" xfId="9758"/>
    <cellStyle name="Normal 2 12 5" xfId="915"/>
    <cellStyle name="Normal 2 12 5 2" xfId="2409"/>
    <cellStyle name="Normal 2 12 5 2 2" xfId="6891"/>
    <cellStyle name="Normal 2 12 5 2 2 2" xfId="15921"/>
    <cellStyle name="Normal 2 12 5 2 3" xfId="11439"/>
    <cellStyle name="Normal 2 12 5 3" xfId="3903"/>
    <cellStyle name="Normal 2 12 5 3 2" xfId="8385"/>
    <cellStyle name="Normal 2 12 5 3 2 2" xfId="17415"/>
    <cellStyle name="Normal 2 12 5 3 3" xfId="12933"/>
    <cellStyle name="Normal 2 12 5 4" xfId="5397"/>
    <cellStyle name="Normal 2 12 5 4 2" xfId="14427"/>
    <cellStyle name="Normal 2 12 5 5" xfId="9945"/>
    <cellStyle name="Normal 2 12 6" xfId="1664"/>
    <cellStyle name="Normal 2 12 6 2" xfId="6146"/>
    <cellStyle name="Normal 2 12 6 2 2" xfId="15176"/>
    <cellStyle name="Normal 2 12 6 3" xfId="10694"/>
    <cellStyle name="Normal 2 12 7" xfId="3158"/>
    <cellStyle name="Normal 2 12 7 2" xfId="7640"/>
    <cellStyle name="Normal 2 12 7 2 2" xfId="16670"/>
    <cellStyle name="Normal 2 12 7 3" xfId="12188"/>
    <cellStyle name="Normal 2 12 8" xfId="4652"/>
    <cellStyle name="Normal 2 12 8 2" xfId="13682"/>
    <cellStyle name="Normal 2 12 9" xfId="9200"/>
    <cellStyle name="Normal 2 13" xfId="193"/>
    <cellStyle name="Normal 2 13 2" xfId="938"/>
    <cellStyle name="Normal 2 13 2 2" xfId="2432"/>
    <cellStyle name="Normal 2 13 2 2 2" xfId="6914"/>
    <cellStyle name="Normal 2 13 2 2 2 2" xfId="15944"/>
    <cellStyle name="Normal 2 13 2 2 3" xfId="11462"/>
    <cellStyle name="Normal 2 13 2 3" xfId="3926"/>
    <cellStyle name="Normal 2 13 2 3 2" xfId="8408"/>
    <cellStyle name="Normal 2 13 2 3 2 2" xfId="17438"/>
    <cellStyle name="Normal 2 13 2 3 3" xfId="12956"/>
    <cellStyle name="Normal 2 13 2 4" xfId="5420"/>
    <cellStyle name="Normal 2 13 2 4 2" xfId="14450"/>
    <cellStyle name="Normal 2 13 2 5" xfId="9968"/>
    <cellStyle name="Normal 2 13 3" xfId="1687"/>
    <cellStyle name="Normal 2 13 3 2" xfId="6169"/>
    <cellStyle name="Normal 2 13 3 2 2" xfId="15199"/>
    <cellStyle name="Normal 2 13 3 3" xfId="10717"/>
    <cellStyle name="Normal 2 13 4" xfId="3181"/>
    <cellStyle name="Normal 2 13 4 2" xfId="7663"/>
    <cellStyle name="Normal 2 13 4 2 2" xfId="16693"/>
    <cellStyle name="Normal 2 13 4 3" xfId="12211"/>
    <cellStyle name="Normal 2 13 5" xfId="4675"/>
    <cellStyle name="Normal 2 13 5 2" xfId="13705"/>
    <cellStyle name="Normal 2 13 6" xfId="9223"/>
    <cellStyle name="Normal 2 14" xfId="379"/>
    <cellStyle name="Normal 2 14 2" xfId="1126"/>
    <cellStyle name="Normal 2 14 2 2" xfId="2620"/>
    <cellStyle name="Normal 2 14 2 2 2" xfId="7102"/>
    <cellStyle name="Normal 2 14 2 2 2 2" xfId="16132"/>
    <cellStyle name="Normal 2 14 2 2 3" xfId="11650"/>
    <cellStyle name="Normal 2 14 2 3" xfId="4114"/>
    <cellStyle name="Normal 2 14 2 3 2" xfId="8596"/>
    <cellStyle name="Normal 2 14 2 3 2 2" xfId="17626"/>
    <cellStyle name="Normal 2 14 2 3 3" xfId="13144"/>
    <cellStyle name="Normal 2 14 2 4" xfId="5608"/>
    <cellStyle name="Normal 2 14 2 4 2" xfId="14638"/>
    <cellStyle name="Normal 2 14 2 5" xfId="10156"/>
    <cellStyle name="Normal 2 14 3" xfId="1873"/>
    <cellStyle name="Normal 2 14 3 2" xfId="6355"/>
    <cellStyle name="Normal 2 14 3 2 2" xfId="15385"/>
    <cellStyle name="Normal 2 14 3 3" xfId="10903"/>
    <cellStyle name="Normal 2 14 4" xfId="3367"/>
    <cellStyle name="Normal 2 14 4 2" xfId="7849"/>
    <cellStyle name="Normal 2 14 4 2 2" xfId="16879"/>
    <cellStyle name="Normal 2 14 4 3" xfId="12397"/>
    <cellStyle name="Normal 2 14 5" xfId="4861"/>
    <cellStyle name="Normal 2 14 5 2" xfId="13891"/>
    <cellStyle name="Normal 2 14 6" xfId="9409"/>
    <cellStyle name="Normal 2 15" xfId="565"/>
    <cellStyle name="Normal 2 15 2" xfId="1312"/>
    <cellStyle name="Normal 2 15 2 2" xfId="2806"/>
    <cellStyle name="Normal 2 15 2 2 2" xfId="7288"/>
    <cellStyle name="Normal 2 15 2 2 2 2" xfId="16318"/>
    <cellStyle name="Normal 2 15 2 2 3" xfId="11836"/>
    <cellStyle name="Normal 2 15 2 3" xfId="4300"/>
    <cellStyle name="Normal 2 15 2 3 2" xfId="8782"/>
    <cellStyle name="Normal 2 15 2 3 2 2" xfId="17812"/>
    <cellStyle name="Normal 2 15 2 3 3" xfId="13330"/>
    <cellStyle name="Normal 2 15 2 4" xfId="5794"/>
    <cellStyle name="Normal 2 15 2 4 2" xfId="14824"/>
    <cellStyle name="Normal 2 15 2 5" xfId="10342"/>
    <cellStyle name="Normal 2 15 3" xfId="2059"/>
    <cellStyle name="Normal 2 15 3 2" xfId="6541"/>
    <cellStyle name="Normal 2 15 3 2 2" xfId="15571"/>
    <cellStyle name="Normal 2 15 3 3" xfId="11089"/>
    <cellStyle name="Normal 2 15 4" xfId="3553"/>
    <cellStyle name="Normal 2 15 4 2" xfId="8035"/>
    <cellStyle name="Normal 2 15 4 2 2" xfId="17065"/>
    <cellStyle name="Normal 2 15 4 3" xfId="12583"/>
    <cellStyle name="Normal 2 15 5" xfId="5047"/>
    <cellStyle name="Normal 2 15 5 2" xfId="14077"/>
    <cellStyle name="Normal 2 15 6" xfId="9595"/>
    <cellStyle name="Normal 2 16" xfId="752"/>
    <cellStyle name="Normal 2 16 2" xfId="2246"/>
    <cellStyle name="Normal 2 16 2 2" xfId="6728"/>
    <cellStyle name="Normal 2 16 2 2 2" xfId="15758"/>
    <cellStyle name="Normal 2 16 2 3" xfId="11276"/>
    <cellStyle name="Normal 2 16 3" xfId="3740"/>
    <cellStyle name="Normal 2 16 3 2" xfId="8222"/>
    <cellStyle name="Normal 2 16 3 2 2" xfId="17252"/>
    <cellStyle name="Normal 2 16 3 3" xfId="12770"/>
    <cellStyle name="Normal 2 16 4" xfId="5234"/>
    <cellStyle name="Normal 2 16 4 2" xfId="14264"/>
    <cellStyle name="Normal 2 16 5" xfId="9782"/>
    <cellStyle name="Normal 2 17" xfId="1501"/>
    <cellStyle name="Normal 2 17 2" xfId="5983"/>
    <cellStyle name="Normal 2 17 2 2" xfId="15013"/>
    <cellStyle name="Normal 2 17 3" xfId="10531"/>
    <cellStyle name="Normal 2 18" xfId="2995"/>
    <cellStyle name="Normal 2 18 2" xfId="7477"/>
    <cellStyle name="Normal 2 18 2 2" xfId="16507"/>
    <cellStyle name="Normal 2 18 3" xfId="12025"/>
    <cellStyle name="Normal 2 19" xfId="4489"/>
    <cellStyle name="Normal 2 19 2" xfId="13519"/>
    <cellStyle name="Normal 2 2" xfId="7"/>
    <cellStyle name="Normal 2 2 10" xfId="172"/>
    <cellStyle name="Normal 2 2 10 2" xfId="358"/>
    <cellStyle name="Normal 2 2 10 2 2" xfId="1101"/>
    <cellStyle name="Normal 2 2 10 2 2 2" xfId="2595"/>
    <cellStyle name="Normal 2 2 10 2 2 2 2" xfId="7077"/>
    <cellStyle name="Normal 2 2 10 2 2 2 2 2" xfId="16107"/>
    <cellStyle name="Normal 2 2 10 2 2 2 3" xfId="11625"/>
    <cellStyle name="Normal 2 2 10 2 2 3" xfId="4089"/>
    <cellStyle name="Normal 2 2 10 2 2 3 2" xfId="8571"/>
    <cellStyle name="Normal 2 2 10 2 2 3 2 2" xfId="17601"/>
    <cellStyle name="Normal 2 2 10 2 2 3 3" xfId="13119"/>
    <cellStyle name="Normal 2 2 10 2 2 4" xfId="5583"/>
    <cellStyle name="Normal 2 2 10 2 2 4 2" xfId="14613"/>
    <cellStyle name="Normal 2 2 10 2 2 5" xfId="10131"/>
    <cellStyle name="Normal 2 2 10 2 3" xfId="1852"/>
    <cellStyle name="Normal 2 2 10 2 3 2" xfId="6334"/>
    <cellStyle name="Normal 2 2 10 2 3 2 2" xfId="15364"/>
    <cellStyle name="Normal 2 2 10 2 3 3" xfId="10882"/>
    <cellStyle name="Normal 2 2 10 2 4" xfId="3346"/>
    <cellStyle name="Normal 2 2 10 2 4 2" xfId="7828"/>
    <cellStyle name="Normal 2 2 10 2 4 2 2" xfId="16858"/>
    <cellStyle name="Normal 2 2 10 2 4 3" xfId="12376"/>
    <cellStyle name="Normal 2 2 10 2 5" xfId="4840"/>
    <cellStyle name="Normal 2 2 10 2 5 2" xfId="13870"/>
    <cellStyle name="Normal 2 2 10 2 6" xfId="9388"/>
    <cellStyle name="Normal 2 2 10 3" xfId="544"/>
    <cellStyle name="Normal 2 2 10 3 2" xfId="1291"/>
    <cellStyle name="Normal 2 2 10 3 2 2" xfId="2785"/>
    <cellStyle name="Normal 2 2 10 3 2 2 2" xfId="7267"/>
    <cellStyle name="Normal 2 2 10 3 2 2 2 2" xfId="16297"/>
    <cellStyle name="Normal 2 2 10 3 2 2 3" xfId="11815"/>
    <cellStyle name="Normal 2 2 10 3 2 3" xfId="4279"/>
    <cellStyle name="Normal 2 2 10 3 2 3 2" xfId="8761"/>
    <cellStyle name="Normal 2 2 10 3 2 3 2 2" xfId="17791"/>
    <cellStyle name="Normal 2 2 10 3 2 3 3" xfId="13309"/>
    <cellStyle name="Normal 2 2 10 3 2 4" xfId="5773"/>
    <cellStyle name="Normal 2 2 10 3 2 4 2" xfId="14803"/>
    <cellStyle name="Normal 2 2 10 3 2 5" xfId="10321"/>
    <cellStyle name="Normal 2 2 10 3 3" xfId="2038"/>
    <cellStyle name="Normal 2 2 10 3 3 2" xfId="6520"/>
    <cellStyle name="Normal 2 2 10 3 3 2 2" xfId="15550"/>
    <cellStyle name="Normal 2 2 10 3 3 3" xfId="11068"/>
    <cellStyle name="Normal 2 2 10 3 4" xfId="3532"/>
    <cellStyle name="Normal 2 2 10 3 4 2" xfId="8014"/>
    <cellStyle name="Normal 2 2 10 3 4 2 2" xfId="17044"/>
    <cellStyle name="Normal 2 2 10 3 4 3" xfId="12562"/>
    <cellStyle name="Normal 2 2 10 3 5" xfId="5026"/>
    <cellStyle name="Normal 2 2 10 3 5 2" xfId="14056"/>
    <cellStyle name="Normal 2 2 10 3 6" xfId="9574"/>
    <cellStyle name="Normal 2 2 10 4" xfId="730"/>
    <cellStyle name="Normal 2 2 10 4 2" xfId="1477"/>
    <cellStyle name="Normal 2 2 10 4 2 2" xfId="2971"/>
    <cellStyle name="Normal 2 2 10 4 2 2 2" xfId="7453"/>
    <cellStyle name="Normal 2 2 10 4 2 2 2 2" xfId="16483"/>
    <cellStyle name="Normal 2 2 10 4 2 2 3" xfId="12001"/>
    <cellStyle name="Normal 2 2 10 4 2 3" xfId="4465"/>
    <cellStyle name="Normal 2 2 10 4 2 3 2" xfId="8947"/>
    <cellStyle name="Normal 2 2 10 4 2 3 2 2" xfId="17977"/>
    <cellStyle name="Normal 2 2 10 4 2 3 3" xfId="13495"/>
    <cellStyle name="Normal 2 2 10 4 2 4" xfId="5959"/>
    <cellStyle name="Normal 2 2 10 4 2 4 2" xfId="14989"/>
    <cellStyle name="Normal 2 2 10 4 2 5" xfId="10507"/>
    <cellStyle name="Normal 2 2 10 4 3" xfId="2224"/>
    <cellStyle name="Normal 2 2 10 4 3 2" xfId="6706"/>
    <cellStyle name="Normal 2 2 10 4 3 2 2" xfId="15736"/>
    <cellStyle name="Normal 2 2 10 4 3 3" xfId="11254"/>
    <cellStyle name="Normal 2 2 10 4 4" xfId="3718"/>
    <cellStyle name="Normal 2 2 10 4 4 2" xfId="8200"/>
    <cellStyle name="Normal 2 2 10 4 4 2 2" xfId="17230"/>
    <cellStyle name="Normal 2 2 10 4 4 3" xfId="12748"/>
    <cellStyle name="Normal 2 2 10 4 5" xfId="5212"/>
    <cellStyle name="Normal 2 2 10 4 5 2" xfId="14242"/>
    <cellStyle name="Normal 2 2 10 4 6" xfId="9760"/>
    <cellStyle name="Normal 2 2 10 5" xfId="917"/>
    <cellStyle name="Normal 2 2 10 5 2" xfId="2411"/>
    <cellStyle name="Normal 2 2 10 5 2 2" xfId="6893"/>
    <cellStyle name="Normal 2 2 10 5 2 2 2" xfId="15923"/>
    <cellStyle name="Normal 2 2 10 5 2 3" xfId="11441"/>
    <cellStyle name="Normal 2 2 10 5 3" xfId="3905"/>
    <cellStyle name="Normal 2 2 10 5 3 2" xfId="8387"/>
    <cellStyle name="Normal 2 2 10 5 3 2 2" xfId="17417"/>
    <cellStyle name="Normal 2 2 10 5 3 3" xfId="12935"/>
    <cellStyle name="Normal 2 2 10 5 4" xfId="5399"/>
    <cellStyle name="Normal 2 2 10 5 4 2" xfId="14429"/>
    <cellStyle name="Normal 2 2 10 5 5" xfId="9947"/>
    <cellStyle name="Normal 2 2 10 6" xfId="1666"/>
    <cellStyle name="Normal 2 2 10 6 2" xfId="6148"/>
    <cellStyle name="Normal 2 2 10 6 2 2" xfId="15178"/>
    <cellStyle name="Normal 2 2 10 6 3" xfId="10696"/>
    <cellStyle name="Normal 2 2 10 7" xfId="3160"/>
    <cellStyle name="Normal 2 2 10 7 2" xfId="7642"/>
    <cellStyle name="Normal 2 2 10 7 2 2" xfId="16672"/>
    <cellStyle name="Normal 2 2 10 7 3" xfId="12190"/>
    <cellStyle name="Normal 2 2 10 8" xfId="4654"/>
    <cellStyle name="Normal 2 2 10 8 2" xfId="13684"/>
    <cellStyle name="Normal 2 2 10 9" xfId="9202"/>
    <cellStyle name="Normal 2 2 11" xfId="195"/>
    <cellStyle name="Normal 2 2 11 2" xfId="940"/>
    <cellStyle name="Normal 2 2 11 2 2" xfId="2434"/>
    <cellStyle name="Normal 2 2 11 2 2 2" xfId="6916"/>
    <cellStyle name="Normal 2 2 11 2 2 2 2" xfId="15946"/>
    <cellStyle name="Normal 2 2 11 2 2 3" xfId="11464"/>
    <cellStyle name="Normal 2 2 11 2 3" xfId="3928"/>
    <cellStyle name="Normal 2 2 11 2 3 2" xfId="8410"/>
    <cellStyle name="Normal 2 2 11 2 3 2 2" xfId="17440"/>
    <cellStyle name="Normal 2 2 11 2 3 3" xfId="12958"/>
    <cellStyle name="Normal 2 2 11 2 4" xfId="5422"/>
    <cellStyle name="Normal 2 2 11 2 4 2" xfId="14452"/>
    <cellStyle name="Normal 2 2 11 2 5" xfId="9970"/>
    <cellStyle name="Normal 2 2 11 3" xfId="1689"/>
    <cellStyle name="Normal 2 2 11 3 2" xfId="6171"/>
    <cellStyle name="Normal 2 2 11 3 2 2" xfId="15201"/>
    <cellStyle name="Normal 2 2 11 3 3" xfId="10719"/>
    <cellStyle name="Normal 2 2 11 4" xfId="3183"/>
    <cellStyle name="Normal 2 2 11 4 2" xfId="7665"/>
    <cellStyle name="Normal 2 2 11 4 2 2" xfId="16695"/>
    <cellStyle name="Normal 2 2 11 4 3" xfId="12213"/>
    <cellStyle name="Normal 2 2 11 5" xfId="4677"/>
    <cellStyle name="Normal 2 2 11 5 2" xfId="13707"/>
    <cellStyle name="Normal 2 2 11 6" xfId="9225"/>
    <cellStyle name="Normal 2 2 12" xfId="381"/>
    <cellStyle name="Normal 2 2 12 2" xfId="1128"/>
    <cellStyle name="Normal 2 2 12 2 2" xfId="2622"/>
    <cellStyle name="Normal 2 2 12 2 2 2" xfId="7104"/>
    <cellStyle name="Normal 2 2 12 2 2 2 2" xfId="16134"/>
    <cellStyle name="Normal 2 2 12 2 2 3" xfId="11652"/>
    <cellStyle name="Normal 2 2 12 2 3" xfId="4116"/>
    <cellStyle name="Normal 2 2 12 2 3 2" xfId="8598"/>
    <cellStyle name="Normal 2 2 12 2 3 2 2" xfId="17628"/>
    <cellStyle name="Normal 2 2 12 2 3 3" xfId="13146"/>
    <cellStyle name="Normal 2 2 12 2 4" xfId="5610"/>
    <cellStyle name="Normal 2 2 12 2 4 2" xfId="14640"/>
    <cellStyle name="Normal 2 2 12 2 5" xfId="10158"/>
    <cellStyle name="Normal 2 2 12 3" xfId="1875"/>
    <cellStyle name="Normal 2 2 12 3 2" xfId="6357"/>
    <cellStyle name="Normal 2 2 12 3 2 2" xfId="15387"/>
    <cellStyle name="Normal 2 2 12 3 3" xfId="10905"/>
    <cellStyle name="Normal 2 2 12 4" xfId="3369"/>
    <cellStyle name="Normal 2 2 12 4 2" xfId="7851"/>
    <cellStyle name="Normal 2 2 12 4 2 2" xfId="16881"/>
    <cellStyle name="Normal 2 2 12 4 3" xfId="12399"/>
    <cellStyle name="Normal 2 2 12 5" xfId="4863"/>
    <cellStyle name="Normal 2 2 12 5 2" xfId="13893"/>
    <cellStyle name="Normal 2 2 12 6" xfId="9411"/>
    <cellStyle name="Normal 2 2 13" xfId="567"/>
    <cellStyle name="Normal 2 2 13 2" xfId="1314"/>
    <cellStyle name="Normal 2 2 13 2 2" xfId="2808"/>
    <cellStyle name="Normal 2 2 13 2 2 2" xfId="7290"/>
    <cellStyle name="Normal 2 2 13 2 2 2 2" xfId="16320"/>
    <cellStyle name="Normal 2 2 13 2 2 3" xfId="11838"/>
    <cellStyle name="Normal 2 2 13 2 3" xfId="4302"/>
    <cellStyle name="Normal 2 2 13 2 3 2" xfId="8784"/>
    <cellStyle name="Normal 2 2 13 2 3 2 2" xfId="17814"/>
    <cellStyle name="Normal 2 2 13 2 3 3" xfId="13332"/>
    <cellStyle name="Normal 2 2 13 2 4" xfId="5796"/>
    <cellStyle name="Normal 2 2 13 2 4 2" xfId="14826"/>
    <cellStyle name="Normal 2 2 13 2 5" xfId="10344"/>
    <cellStyle name="Normal 2 2 13 3" xfId="2061"/>
    <cellStyle name="Normal 2 2 13 3 2" xfId="6543"/>
    <cellStyle name="Normal 2 2 13 3 2 2" xfId="15573"/>
    <cellStyle name="Normal 2 2 13 3 3" xfId="11091"/>
    <cellStyle name="Normal 2 2 13 4" xfId="3555"/>
    <cellStyle name="Normal 2 2 13 4 2" xfId="8037"/>
    <cellStyle name="Normal 2 2 13 4 2 2" xfId="17067"/>
    <cellStyle name="Normal 2 2 13 4 3" xfId="12585"/>
    <cellStyle name="Normal 2 2 13 5" xfId="5049"/>
    <cellStyle name="Normal 2 2 13 5 2" xfId="14079"/>
    <cellStyle name="Normal 2 2 13 6" xfId="9597"/>
    <cellStyle name="Normal 2 2 14" xfId="754"/>
    <cellStyle name="Normal 2 2 14 2" xfId="2248"/>
    <cellStyle name="Normal 2 2 14 2 2" xfId="6730"/>
    <cellStyle name="Normal 2 2 14 2 2 2" xfId="15760"/>
    <cellStyle name="Normal 2 2 14 2 3" xfId="11278"/>
    <cellStyle name="Normal 2 2 14 3" xfId="3742"/>
    <cellStyle name="Normal 2 2 14 3 2" xfId="8224"/>
    <cellStyle name="Normal 2 2 14 3 2 2" xfId="17254"/>
    <cellStyle name="Normal 2 2 14 3 3" xfId="12772"/>
    <cellStyle name="Normal 2 2 14 4" xfId="5236"/>
    <cellStyle name="Normal 2 2 14 4 2" xfId="14266"/>
    <cellStyle name="Normal 2 2 14 5" xfId="9784"/>
    <cellStyle name="Normal 2 2 15" xfId="1503"/>
    <cellStyle name="Normal 2 2 15 2" xfId="5985"/>
    <cellStyle name="Normal 2 2 15 2 2" xfId="15015"/>
    <cellStyle name="Normal 2 2 15 3" xfId="10533"/>
    <cellStyle name="Normal 2 2 16" xfId="2997"/>
    <cellStyle name="Normal 2 2 16 2" xfId="7479"/>
    <cellStyle name="Normal 2 2 16 2 2" xfId="16509"/>
    <cellStyle name="Normal 2 2 16 3" xfId="12027"/>
    <cellStyle name="Normal 2 2 17" xfId="4491"/>
    <cellStyle name="Normal 2 2 17 2" xfId="13521"/>
    <cellStyle name="Normal 2 2 18" xfId="9039"/>
    <cellStyle name="Normal 2 2 2" xfId="14"/>
    <cellStyle name="Normal 2 2 2 10" xfId="177"/>
    <cellStyle name="Normal 2 2 2 10 2" xfId="363"/>
    <cellStyle name="Normal 2 2 2 10 2 2" xfId="1106"/>
    <cellStyle name="Normal 2 2 2 10 2 2 2" xfId="2600"/>
    <cellStyle name="Normal 2 2 2 10 2 2 2 2" xfId="7082"/>
    <cellStyle name="Normal 2 2 2 10 2 2 2 2 2" xfId="16112"/>
    <cellStyle name="Normal 2 2 2 10 2 2 2 3" xfId="11630"/>
    <cellStyle name="Normal 2 2 2 10 2 2 3" xfId="4094"/>
    <cellStyle name="Normal 2 2 2 10 2 2 3 2" xfId="8576"/>
    <cellStyle name="Normal 2 2 2 10 2 2 3 2 2" xfId="17606"/>
    <cellStyle name="Normal 2 2 2 10 2 2 3 3" xfId="13124"/>
    <cellStyle name="Normal 2 2 2 10 2 2 4" xfId="5588"/>
    <cellStyle name="Normal 2 2 2 10 2 2 4 2" xfId="14618"/>
    <cellStyle name="Normal 2 2 2 10 2 2 5" xfId="10136"/>
    <cellStyle name="Normal 2 2 2 10 2 3" xfId="1857"/>
    <cellStyle name="Normal 2 2 2 10 2 3 2" xfId="6339"/>
    <cellStyle name="Normal 2 2 2 10 2 3 2 2" xfId="15369"/>
    <cellStyle name="Normal 2 2 2 10 2 3 3" xfId="10887"/>
    <cellStyle name="Normal 2 2 2 10 2 4" xfId="3351"/>
    <cellStyle name="Normal 2 2 2 10 2 4 2" xfId="7833"/>
    <cellStyle name="Normal 2 2 2 10 2 4 2 2" xfId="16863"/>
    <cellStyle name="Normal 2 2 2 10 2 4 3" xfId="12381"/>
    <cellStyle name="Normal 2 2 2 10 2 5" xfId="4845"/>
    <cellStyle name="Normal 2 2 2 10 2 5 2" xfId="13875"/>
    <cellStyle name="Normal 2 2 2 10 2 6" xfId="9393"/>
    <cellStyle name="Normal 2 2 2 10 3" xfId="549"/>
    <cellStyle name="Normal 2 2 2 10 3 2" xfId="1296"/>
    <cellStyle name="Normal 2 2 2 10 3 2 2" xfId="2790"/>
    <cellStyle name="Normal 2 2 2 10 3 2 2 2" xfId="7272"/>
    <cellStyle name="Normal 2 2 2 10 3 2 2 2 2" xfId="16302"/>
    <cellStyle name="Normal 2 2 2 10 3 2 2 3" xfId="11820"/>
    <cellStyle name="Normal 2 2 2 10 3 2 3" xfId="4284"/>
    <cellStyle name="Normal 2 2 2 10 3 2 3 2" xfId="8766"/>
    <cellStyle name="Normal 2 2 2 10 3 2 3 2 2" xfId="17796"/>
    <cellStyle name="Normal 2 2 2 10 3 2 3 3" xfId="13314"/>
    <cellStyle name="Normal 2 2 2 10 3 2 4" xfId="5778"/>
    <cellStyle name="Normal 2 2 2 10 3 2 4 2" xfId="14808"/>
    <cellStyle name="Normal 2 2 2 10 3 2 5" xfId="10326"/>
    <cellStyle name="Normal 2 2 2 10 3 3" xfId="2043"/>
    <cellStyle name="Normal 2 2 2 10 3 3 2" xfId="6525"/>
    <cellStyle name="Normal 2 2 2 10 3 3 2 2" xfId="15555"/>
    <cellStyle name="Normal 2 2 2 10 3 3 3" xfId="11073"/>
    <cellStyle name="Normal 2 2 2 10 3 4" xfId="3537"/>
    <cellStyle name="Normal 2 2 2 10 3 4 2" xfId="8019"/>
    <cellStyle name="Normal 2 2 2 10 3 4 2 2" xfId="17049"/>
    <cellStyle name="Normal 2 2 2 10 3 4 3" xfId="12567"/>
    <cellStyle name="Normal 2 2 2 10 3 5" xfId="5031"/>
    <cellStyle name="Normal 2 2 2 10 3 5 2" xfId="14061"/>
    <cellStyle name="Normal 2 2 2 10 3 6" xfId="9579"/>
    <cellStyle name="Normal 2 2 2 10 4" xfId="735"/>
    <cellStyle name="Normal 2 2 2 10 4 2" xfId="1482"/>
    <cellStyle name="Normal 2 2 2 10 4 2 2" xfId="2976"/>
    <cellStyle name="Normal 2 2 2 10 4 2 2 2" xfId="7458"/>
    <cellStyle name="Normal 2 2 2 10 4 2 2 2 2" xfId="16488"/>
    <cellStyle name="Normal 2 2 2 10 4 2 2 3" xfId="12006"/>
    <cellStyle name="Normal 2 2 2 10 4 2 3" xfId="4470"/>
    <cellStyle name="Normal 2 2 2 10 4 2 3 2" xfId="8952"/>
    <cellStyle name="Normal 2 2 2 10 4 2 3 2 2" xfId="17982"/>
    <cellStyle name="Normal 2 2 2 10 4 2 3 3" xfId="13500"/>
    <cellStyle name="Normal 2 2 2 10 4 2 4" xfId="5964"/>
    <cellStyle name="Normal 2 2 2 10 4 2 4 2" xfId="14994"/>
    <cellStyle name="Normal 2 2 2 10 4 2 5" xfId="10512"/>
    <cellStyle name="Normal 2 2 2 10 4 3" xfId="2229"/>
    <cellStyle name="Normal 2 2 2 10 4 3 2" xfId="6711"/>
    <cellStyle name="Normal 2 2 2 10 4 3 2 2" xfId="15741"/>
    <cellStyle name="Normal 2 2 2 10 4 3 3" xfId="11259"/>
    <cellStyle name="Normal 2 2 2 10 4 4" xfId="3723"/>
    <cellStyle name="Normal 2 2 2 10 4 4 2" xfId="8205"/>
    <cellStyle name="Normal 2 2 2 10 4 4 2 2" xfId="17235"/>
    <cellStyle name="Normal 2 2 2 10 4 4 3" xfId="12753"/>
    <cellStyle name="Normal 2 2 2 10 4 5" xfId="5217"/>
    <cellStyle name="Normal 2 2 2 10 4 5 2" xfId="14247"/>
    <cellStyle name="Normal 2 2 2 10 4 6" xfId="9765"/>
    <cellStyle name="Normal 2 2 2 10 5" xfId="922"/>
    <cellStyle name="Normal 2 2 2 10 5 2" xfId="2416"/>
    <cellStyle name="Normal 2 2 2 10 5 2 2" xfId="6898"/>
    <cellStyle name="Normal 2 2 2 10 5 2 2 2" xfId="15928"/>
    <cellStyle name="Normal 2 2 2 10 5 2 3" xfId="11446"/>
    <cellStyle name="Normal 2 2 2 10 5 3" xfId="3910"/>
    <cellStyle name="Normal 2 2 2 10 5 3 2" xfId="8392"/>
    <cellStyle name="Normal 2 2 2 10 5 3 2 2" xfId="17422"/>
    <cellStyle name="Normal 2 2 2 10 5 3 3" xfId="12940"/>
    <cellStyle name="Normal 2 2 2 10 5 4" xfId="5404"/>
    <cellStyle name="Normal 2 2 2 10 5 4 2" xfId="14434"/>
    <cellStyle name="Normal 2 2 2 10 5 5" xfId="9952"/>
    <cellStyle name="Normal 2 2 2 10 6" xfId="1671"/>
    <cellStyle name="Normal 2 2 2 10 6 2" xfId="6153"/>
    <cellStyle name="Normal 2 2 2 10 6 2 2" xfId="15183"/>
    <cellStyle name="Normal 2 2 2 10 6 3" xfId="10701"/>
    <cellStyle name="Normal 2 2 2 10 7" xfId="3165"/>
    <cellStyle name="Normal 2 2 2 10 7 2" xfId="7647"/>
    <cellStyle name="Normal 2 2 2 10 7 2 2" xfId="16677"/>
    <cellStyle name="Normal 2 2 2 10 7 3" xfId="12195"/>
    <cellStyle name="Normal 2 2 2 10 8" xfId="4659"/>
    <cellStyle name="Normal 2 2 2 10 8 2" xfId="13689"/>
    <cellStyle name="Normal 2 2 2 10 9" xfId="9207"/>
    <cellStyle name="Normal 2 2 2 11" xfId="200"/>
    <cellStyle name="Normal 2 2 2 11 2" xfId="945"/>
    <cellStyle name="Normal 2 2 2 11 2 2" xfId="2439"/>
    <cellStyle name="Normal 2 2 2 11 2 2 2" xfId="6921"/>
    <cellStyle name="Normal 2 2 2 11 2 2 2 2" xfId="15951"/>
    <cellStyle name="Normal 2 2 2 11 2 2 3" xfId="11469"/>
    <cellStyle name="Normal 2 2 2 11 2 3" xfId="3933"/>
    <cellStyle name="Normal 2 2 2 11 2 3 2" xfId="8415"/>
    <cellStyle name="Normal 2 2 2 11 2 3 2 2" xfId="17445"/>
    <cellStyle name="Normal 2 2 2 11 2 3 3" xfId="12963"/>
    <cellStyle name="Normal 2 2 2 11 2 4" xfId="5427"/>
    <cellStyle name="Normal 2 2 2 11 2 4 2" xfId="14457"/>
    <cellStyle name="Normal 2 2 2 11 2 5" xfId="9975"/>
    <cellStyle name="Normal 2 2 2 11 3" xfId="1694"/>
    <cellStyle name="Normal 2 2 2 11 3 2" xfId="6176"/>
    <cellStyle name="Normal 2 2 2 11 3 2 2" xfId="15206"/>
    <cellStyle name="Normal 2 2 2 11 3 3" xfId="10724"/>
    <cellStyle name="Normal 2 2 2 11 4" xfId="3188"/>
    <cellStyle name="Normal 2 2 2 11 4 2" xfId="7670"/>
    <cellStyle name="Normal 2 2 2 11 4 2 2" xfId="16700"/>
    <cellStyle name="Normal 2 2 2 11 4 3" xfId="12218"/>
    <cellStyle name="Normal 2 2 2 11 5" xfId="4682"/>
    <cellStyle name="Normal 2 2 2 11 5 2" xfId="13712"/>
    <cellStyle name="Normal 2 2 2 11 6" xfId="9230"/>
    <cellStyle name="Normal 2 2 2 12" xfId="386"/>
    <cellStyle name="Normal 2 2 2 12 2" xfId="1133"/>
    <cellStyle name="Normal 2 2 2 12 2 2" xfId="2627"/>
    <cellStyle name="Normal 2 2 2 12 2 2 2" xfId="7109"/>
    <cellStyle name="Normal 2 2 2 12 2 2 2 2" xfId="16139"/>
    <cellStyle name="Normal 2 2 2 12 2 2 3" xfId="11657"/>
    <cellStyle name="Normal 2 2 2 12 2 3" xfId="4121"/>
    <cellStyle name="Normal 2 2 2 12 2 3 2" xfId="8603"/>
    <cellStyle name="Normal 2 2 2 12 2 3 2 2" xfId="17633"/>
    <cellStyle name="Normal 2 2 2 12 2 3 3" xfId="13151"/>
    <cellStyle name="Normal 2 2 2 12 2 4" xfId="5615"/>
    <cellStyle name="Normal 2 2 2 12 2 4 2" xfId="14645"/>
    <cellStyle name="Normal 2 2 2 12 2 5" xfId="10163"/>
    <cellStyle name="Normal 2 2 2 12 3" xfId="1880"/>
    <cellStyle name="Normal 2 2 2 12 3 2" xfId="6362"/>
    <cellStyle name="Normal 2 2 2 12 3 2 2" xfId="15392"/>
    <cellStyle name="Normal 2 2 2 12 3 3" xfId="10910"/>
    <cellStyle name="Normal 2 2 2 12 4" xfId="3374"/>
    <cellStyle name="Normal 2 2 2 12 4 2" xfId="7856"/>
    <cellStyle name="Normal 2 2 2 12 4 2 2" xfId="16886"/>
    <cellStyle name="Normal 2 2 2 12 4 3" xfId="12404"/>
    <cellStyle name="Normal 2 2 2 12 5" xfId="4868"/>
    <cellStyle name="Normal 2 2 2 12 5 2" xfId="13898"/>
    <cellStyle name="Normal 2 2 2 12 6" xfId="9416"/>
    <cellStyle name="Normal 2 2 2 13" xfId="572"/>
    <cellStyle name="Normal 2 2 2 13 2" xfId="1319"/>
    <cellStyle name="Normal 2 2 2 13 2 2" xfId="2813"/>
    <cellStyle name="Normal 2 2 2 13 2 2 2" xfId="7295"/>
    <cellStyle name="Normal 2 2 2 13 2 2 2 2" xfId="16325"/>
    <cellStyle name="Normal 2 2 2 13 2 2 3" xfId="11843"/>
    <cellStyle name="Normal 2 2 2 13 2 3" xfId="4307"/>
    <cellStyle name="Normal 2 2 2 13 2 3 2" xfId="8789"/>
    <cellStyle name="Normal 2 2 2 13 2 3 2 2" xfId="17819"/>
    <cellStyle name="Normal 2 2 2 13 2 3 3" xfId="13337"/>
    <cellStyle name="Normal 2 2 2 13 2 4" xfId="5801"/>
    <cellStyle name="Normal 2 2 2 13 2 4 2" xfId="14831"/>
    <cellStyle name="Normal 2 2 2 13 2 5" xfId="10349"/>
    <cellStyle name="Normal 2 2 2 13 3" xfId="2066"/>
    <cellStyle name="Normal 2 2 2 13 3 2" xfId="6548"/>
    <cellStyle name="Normal 2 2 2 13 3 2 2" xfId="15578"/>
    <cellStyle name="Normal 2 2 2 13 3 3" xfId="11096"/>
    <cellStyle name="Normal 2 2 2 13 4" xfId="3560"/>
    <cellStyle name="Normal 2 2 2 13 4 2" xfId="8042"/>
    <cellStyle name="Normal 2 2 2 13 4 2 2" xfId="17072"/>
    <cellStyle name="Normal 2 2 2 13 4 3" xfId="12590"/>
    <cellStyle name="Normal 2 2 2 13 5" xfId="5054"/>
    <cellStyle name="Normal 2 2 2 13 5 2" xfId="14084"/>
    <cellStyle name="Normal 2 2 2 13 6" xfId="9602"/>
    <cellStyle name="Normal 2 2 2 14" xfId="759"/>
    <cellStyle name="Normal 2 2 2 14 2" xfId="2253"/>
    <cellStyle name="Normal 2 2 2 14 2 2" xfId="6735"/>
    <cellStyle name="Normal 2 2 2 14 2 2 2" xfId="15765"/>
    <cellStyle name="Normal 2 2 2 14 2 3" xfId="11283"/>
    <cellStyle name="Normal 2 2 2 14 3" xfId="3747"/>
    <cellStyle name="Normal 2 2 2 14 3 2" xfId="8229"/>
    <cellStyle name="Normal 2 2 2 14 3 2 2" xfId="17259"/>
    <cellStyle name="Normal 2 2 2 14 3 3" xfId="12777"/>
    <cellStyle name="Normal 2 2 2 14 4" xfId="5241"/>
    <cellStyle name="Normal 2 2 2 14 4 2" xfId="14271"/>
    <cellStyle name="Normal 2 2 2 14 5" xfId="9789"/>
    <cellStyle name="Normal 2 2 2 15" xfId="1508"/>
    <cellStyle name="Normal 2 2 2 15 2" xfId="5990"/>
    <cellStyle name="Normal 2 2 2 15 2 2" xfId="15020"/>
    <cellStyle name="Normal 2 2 2 15 3" xfId="10538"/>
    <cellStyle name="Normal 2 2 2 16" xfId="3002"/>
    <cellStyle name="Normal 2 2 2 16 2" xfId="7484"/>
    <cellStyle name="Normal 2 2 2 16 2 2" xfId="16514"/>
    <cellStyle name="Normal 2 2 2 16 3" xfId="12032"/>
    <cellStyle name="Normal 2 2 2 17" xfId="4496"/>
    <cellStyle name="Normal 2 2 2 17 2" xfId="13526"/>
    <cellStyle name="Normal 2 2 2 18" xfId="9044"/>
    <cellStyle name="Normal 2 2 2 2" xfId="24"/>
    <cellStyle name="Normal 2 2 2 2 10" xfId="210"/>
    <cellStyle name="Normal 2 2 2 2 10 2" xfId="955"/>
    <cellStyle name="Normal 2 2 2 2 10 2 2" xfId="2449"/>
    <cellStyle name="Normal 2 2 2 2 10 2 2 2" xfId="6931"/>
    <cellStyle name="Normal 2 2 2 2 10 2 2 2 2" xfId="15961"/>
    <cellStyle name="Normal 2 2 2 2 10 2 2 3" xfId="11479"/>
    <cellStyle name="Normal 2 2 2 2 10 2 3" xfId="3943"/>
    <cellStyle name="Normal 2 2 2 2 10 2 3 2" xfId="8425"/>
    <cellStyle name="Normal 2 2 2 2 10 2 3 2 2" xfId="17455"/>
    <cellStyle name="Normal 2 2 2 2 10 2 3 3" xfId="12973"/>
    <cellStyle name="Normal 2 2 2 2 10 2 4" xfId="5437"/>
    <cellStyle name="Normal 2 2 2 2 10 2 4 2" xfId="14467"/>
    <cellStyle name="Normal 2 2 2 2 10 2 5" xfId="9985"/>
    <cellStyle name="Normal 2 2 2 2 10 3" xfId="1704"/>
    <cellStyle name="Normal 2 2 2 2 10 3 2" xfId="6186"/>
    <cellStyle name="Normal 2 2 2 2 10 3 2 2" xfId="15216"/>
    <cellStyle name="Normal 2 2 2 2 10 3 3" xfId="10734"/>
    <cellStyle name="Normal 2 2 2 2 10 4" xfId="3198"/>
    <cellStyle name="Normal 2 2 2 2 10 4 2" xfId="7680"/>
    <cellStyle name="Normal 2 2 2 2 10 4 2 2" xfId="16710"/>
    <cellStyle name="Normal 2 2 2 2 10 4 3" xfId="12228"/>
    <cellStyle name="Normal 2 2 2 2 10 5" xfId="4692"/>
    <cellStyle name="Normal 2 2 2 2 10 5 2" xfId="13722"/>
    <cellStyle name="Normal 2 2 2 2 10 6" xfId="9240"/>
    <cellStyle name="Normal 2 2 2 2 11" xfId="396"/>
    <cellStyle name="Normal 2 2 2 2 11 2" xfId="1143"/>
    <cellStyle name="Normal 2 2 2 2 11 2 2" xfId="2637"/>
    <cellStyle name="Normal 2 2 2 2 11 2 2 2" xfId="7119"/>
    <cellStyle name="Normal 2 2 2 2 11 2 2 2 2" xfId="16149"/>
    <cellStyle name="Normal 2 2 2 2 11 2 2 3" xfId="11667"/>
    <cellStyle name="Normal 2 2 2 2 11 2 3" xfId="4131"/>
    <cellStyle name="Normal 2 2 2 2 11 2 3 2" xfId="8613"/>
    <cellStyle name="Normal 2 2 2 2 11 2 3 2 2" xfId="17643"/>
    <cellStyle name="Normal 2 2 2 2 11 2 3 3" xfId="13161"/>
    <cellStyle name="Normal 2 2 2 2 11 2 4" xfId="5625"/>
    <cellStyle name="Normal 2 2 2 2 11 2 4 2" xfId="14655"/>
    <cellStyle name="Normal 2 2 2 2 11 2 5" xfId="10173"/>
    <cellStyle name="Normal 2 2 2 2 11 3" xfId="1890"/>
    <cellStyle name="Normal 2 2 2 2 11 3 2" xfId="6372"/>
    <cellStyle name="Normal 2 2 2 2 11 3 2 2" xfId="15402"/>
    <cellStyle name="Normal 2 2 2 2 11 3 3" xfId="10920"/>
    <cellStyle name="Normal 2 2 2 2 11 4" xfId="3384"/>
    <cellStyle name="Normal 2 2 2 2 11 4 2" xfId="7866"/>
    <cellStyle name="Normal 2 2 2 2 11 4 2 2" xfId="16896"/>
    <cellStyle name="Normal 2 2 2 2 11 4 3" xfId="12414"/>
    <cellStyle name="Normal 2 2 2 2 11 5" xfId="4878"/>
    <cellStyle name="Normal 2 2 2 2 11 5 2" xfId="13908"/>
    <cellStyle name="Normal 2 2 2 2 11 6" xfId="9426"/>
    <cellStyle name="Normal 2 2 2 2 12" xfId="582"/>
    <cellStyle name="Normal 2 2 2 2 12 2" xfId="1329"/>
    <cellStyle name="Normal 2 2 2 2 12 2 2" xfId="2823"/>
    <cellStyle name="Normal 2 2 2 2 12 2 2 2" xfId="7305"/>
    <cellStyle name="Normal 2 2 2 2 12 2 2 2 2" xfId="16335"/>
    <cellStyle name="Normal 2 2 2 2 12 2 2 3" xfId="11853"/>
    <cellStyle name="Normal 2 2 2 2 12 2 3" xfId="4317"/>
    <cellStyle name="Normal 2 2 2 2 12 2 3 2" xfId="8799"/>
    <cellStyle name="Normal 2 2 2 2 12 2 3 2 2" xfId="17829"/>
    <cellStyle name="Normal 2 2 2 2 12 2 3 3" xfId="13347"/>
    <cellStyle name="Normal 2 2 2 2 12 2 4" xfId="5811"/>
    <cellStyle name="Normal 2 2 2 2 12 2 4 2" xfId="14841"/>
    <cellStyle name="Normal 2 2 2 2 12 2 5" xfId="10359"/>
    <cellStyle name="Normal 2 2 2 2 12 3" xfId="2076"/>
    <cellStyle name="Normal 2 2 2 2 12 3 2" xfId="6558"/>
    <cellStyle name="Normal 2 2 2 2 12 3 2 2" xfId="15588"/>
    <cellStyle name="Normal 2 2 2 2 12 3 3" xfId="11106"/>
    <cellStyle name="Normal 2 2 2 2 12 4" xfId="3570"/>
    <cellStyle name="Normal 2 2 2 2 12 4 2" xfId="8052"/>
    <cellStyle name="Normal 2 2 2 2 12 4 2 2" xfId="17082"/>
    <cellStyle name="Normal 2 2 2 2 12 4 3" xfId="12600"/>
    <cellStyle name="Normal 2 2 2 2 12 5" xfId="5064"/>
    <cellStyle name="Normal 2 2 2 2 12 5 2" xfId="14094"/>
    <cellStyle name="Normal 2 2 2 2 12 6" xfId="9612"/>
    <cellStyle name="Normal 2 2 2 2 13" xfId="769"/>
    <cellStyle name="Normal 2 2 2 2 13 2" xfId="2263"/>
    <cellStyle name="Normal 2 2 2 2 13 2 2" xfId="6745"/>
    <cellStyle name="Normal 2 2 2 2 13 2 2 2" xfId="15775"/>
    <cellStyle name="Normal 2 2 2 2 13 2 3" xfId="11293"/>
    <cellStyle name="Normal 2 2 2 2 13 3" xfId="3757"/>
    <cellStyle name="Normal 2 2 2 2 13 3 2" xfId="8239"/>
    <cellStyle name="Normal 2 2 2 2 13 3 2 2" xfId="17269"/>
    <cellStyle name="Normal 2 2 2 2 13 3 3" xfId="12787"/>
    <cellStyle name="Normal 2 2 2 2 13 4" xfId="5251"/>
    <cellStyle name="Normal 2 2 2 2 13 4 2" xfId="14281"/>
    <cellStyle name="Normal 2 2 2 2 13 5" xfId="9799"/>
    <cellStyle name="Normal 2 2 2 2 14" xfId="1518"/>
    <cellStyle name="Normal 2 2 2 2 14 2" xfId="6000"/>
    <cellStyle name="Normal 2 2 2 2 14 2 2" xfId="15030"/>
    <cellStyle name="Normal 2 2 2 2 14 3" xfId="10548"/>
    <cellStyle name="Normal 2 2 2 2 15" xfId="3012"/>
    <cellStyle name="Normal 2 2 2 2 15 2" xfId="7494"/>
    <cellStyle name="Normal 2 2 2 2 15 2 2" xfId="16524"/>
    <cellStyle name="Normal 2 2 2 2 15 3" xfId="12042"/>
    <cellStyle name="Normal 2 2 2 2 16" xfId="4506"/>
    <cellStyle name="Normal 2 2 2 2 16 2" xfId="13536"/>
    <cellStyle name="Normal 2 2 2 2 17" xfId="9054"/>
    <cellStyle name="Normal 2 2 2 2 2" xfId="27"/>
    <cellStyle name="Normal 2 2 2 2 2 10" xfId="399"/>
    <cellStyle name="Normal 2 2 2 2 2 10 2" xfId="1146"/>
    <cellStyle name="Normal 2 2 2 2 2 10 2 2" xfId="2640"/>
    <cellStyle name="Normal 2 2 2 2 2 10 2 2 2" xfId="7122"/>
    <cellStyle name="Normal 2 2 2 2 2 10 2 2 2 2" xfId="16152"/>
    <cellStyle name="Normal 2 2 2 2 2 10 2 2 3" xfId="11670"/>
    <cellStyle name="Normal 2 2 2 2 2 10 2 3" xfId="4134"/>
    <cellStyle name="Normal 2 2 2 2 2 10 2 3 2" xfId="8616"/>
    <cellStyle name="Normal 2 2 2 2 2 10 2 3 2 2" xfId="17646"/>
    <cellStyle name="Normal 2 2 2 2 2 10 2 3 3" xfId="13164"/>
    <cellStyle name="Normal 2 2 2 2 2 10 2 4" xfId="5628"/>
    <cellStyle name="Normal 2 2 2 2 2 10 2 4 2" xfId="14658"/>
    <cellStyle name="Normal 2 2 2 2 2 10 2 5" xfId="10176"/>
    <cellStyle name="Normal 2 2 2 2 2 10 3" xfId="1893"/>
    <cellStyle name="Normal 2 2 2 2 2 10 3 2" xfId="6375"/>
    <cellStyle name="Normal 2 2 2 2 2 10 3 2 2" xfId="15405"/>
    <cellStyle name="Normal 2 2 2 2 2 10 3 3" xfId="10923"/>
    <cellStyle name="Normal 2 2 2 2 2 10 4" xfId="3387"/>
    <cellStyle name="Normal 2 2 2 2 2 10 4 2" xfId="7869"/>
    <cellStyle name="Normal 2 2 2 2 2 10 4 2 2" xfId="16899"/>
    <cellStyle name="Normal 2 2 2 2 2 10 4 3" xfId="12417"/>
    <cellStyle name="Normal 2 2 2 2 2 10 5" xfId="4881"/>
    <cellStyle name="Normal 2 2 2 2 2 10 5 2" xfId="13911"/>
    <cellStyle name="Normal 2 2 2 2 2 10 6" xfId="9429"/>
    <cellStyle name="Normal 2 2 2 2 2 11" xfId="585"/>
    <cellStyle name="Normal 2 2 2 2 2 11 2" xfId="1332"/>
    <cellStyle name="Normal 2 2 2 2 2 11 2 2" xfId="2826"/>
    <cellStyle name="Normal 2 2 2 2 2 11 2 2 2" xfId="7308"/>
    <cellStyle name="Normal 2 2 2 2 2 11 2 2 2 2" xfId="16338"/>
    <cellStyle name="Normal 2 2 2 2 2 11 2 2 3" xfId="11856"/>
    <cellStyle name="Normal 2 2 2 2 2 11 2 3" xfId="4320"/>
    <cellStyle name="Normal 2 2 2 2 2 11 2 3 2" xfId="8802"/>
    <cellStyle name="Normal 2 2 2 2 2 11 2 3 2 2" xfId="17832"/>
    <cellStyle name="Normal 2 2 2 2 2 11 2 3 3" xfId="13350"/>
    <cellStyle name="Normal 2 2 2 2 2 11 2 4" xfId="5814"/>
    <cellStyle name="Normal 2 2 2 2 2 11 2 4 2" xfId="14844"/>
    <cellStyle name="Normal 2 2 2 2 2 11 2 5" xfId="10362"/>
    <cellStyle name="Normal 2 2 2 2 2 11 3" xfId="2079"/>
    <cellStyle name="Normal 2 2 2 2 2 11 3 2" xfId="6561"/>
    <cellStyle name="Normal 2 2 2 2 2 11 3 2 2" xfId="15591"/>
    <cellStyle name="Normal 2 2 2 2 2 11 3 3" xfId="11109"/>
    <cellStyle name="Normal 2 2 2 2 2 11 4" xfId="3573"/>
    <cellStyle name="Normal 2 2 2 2 2 11 4 2" xfId="8055"/>
    <cellStyle name="Normal 2 2 2 2 2 11 4 2 2" xfId="17085"/>
    <cellStyle name="Normal 2 2 2 2 2 11 4 3" xfId="12603"/>
    <cellStyle name="Normal 2 2 2 2 2 11 5" xfId="5067"/>
    <cellStyle name="Normal 2 2 2 2 2 11 5 2" xfId="14097"/>
    <cellStyle name="Normal 2 2 2 2 2 11 6" xfId="9615"/>
    <cellStyle name="Normal 2 2 2 2 2 12" xfId="772"/>
    <cellStyle name="Normal 2 2 2 2 2 12 2" xfId="2266"/>
    <cellStyle name="Normal 2 2 2 2 2 12 2 2" xfId="6748"/>
    <cellStyle name="Normal 2 2 2 2 2 12 2 2 2" xfId="15778"/>
    <cellStyle name="Normal 2 2 2 2 2 12 2 3" xfId="11296"/>
    <cellStyle name="Normal 2 2 2 2 2 12 3" xfId="3760"/>
    <cellStyle name="Normal 2 2 2 2 2 12 3 2" xfId="8242"/>
    <cellStyle name="Normal 2 2 2 2 2 12 3 2 2" xfId="17272"/>
    <cellStyle name="Normal 2 2 2 2 2 12 3 3" xfId="12790"/>
    <cellStyle name="Normal 2 2 2 2 2 12 4" xfId="5254"/>
    <cellStyle name="Normal 2 2 2 2 2 12 4 2" xfId="14284"/>
    <cellStyle name="Normal 2 2 2 2 2 12 5" xfId="9802"/>
    <cellStyle name="Normal 2 2 2 2 2 13" xfId="1521"/>
    <cellStyle name="Normal 2 2 2 2 2 13 2" xfId="6003"/>
    <cellStyle name="Normal 2 2 2 2 2 13 2 2" xfId="15033"/>
    <cellStyle name="Normal 2 2 2 2 2 13 3" xfId="10551"/>
    <cellStyle name="Normal 2 2 2 2 2 14" xfId="3015"/>
    <cellStyle name="Normal 2 2 2 2 2 14 2" xfId="7497"/>
    <cellStyle name="Normal 2 2 2 2 2 14 2 2" xfId="16527"/>
    <cellStyle name="Normal 2 2 2 2 2 14 3" xfId="12045"/>
    <cellStyle name="Normal 2 2 2 2 2 15" xfId="4509"/>
    <cellStyle name="Normal 2 2 2 2 2 15 2" xfId="13539"/>
    <cellStyle name="Normal 2 2 2 2 2 16" xfId="9057"/>
    <cellStyle name="Normal 2 2 2 2 2 2" xfId="50"/>
    <cellStyle name="Normal 2 2 2 2 2 2 2" xfId="236"/>
    <cellStyle name="Normal 2 2 2 2 2 2 2 2" xfId="981"/>
    <cellStyle name="Normal 2 2 2 2 2 2 2 2 2" xfId="2475"/>
    <cellStyle name="Normal 2 2 2 2 2 2 2 2 2 2" xfId="6957"/>
    <cellStyle name="Normal 2 2 2 2 2 2 2 2 2 2 2" xfId="15987"/>
    <cellStyle name="Normal 2 2 2 2 2 2 2 2 2 3" xfId="11505"/>
    <cellStyle name="Normal 2 2 2 2 2 2 2 2 3" xfId="3969"/>
    <cellStyle name="Normal 2 2 2 2 2 2 2 2 3 2" xfId="8451"/>
    <cellStyle name="Normal 2 2 2 2 2 2 2 2 3 2 2" xfId="17481"/>
    <cellStyle name="Normal 2 2 2 2 2 2 2 2 3 3" xfId="12999"/>
    <cellStyle name="Normal 2 2 2 2 2 2 2 2 4" xfId="5463"/>
    <cellStyle name="Normal 2 2 2 2 2 2 2 2 4 2" xfId="14493"/>
    <cellStyle name="Normal 2 2 2 2 2 2 2 2 5" xfId="10011"/>
    <cellStyle name="Normal 2 2 2 2 2 2 2 3" xfId="1730"/>
    <cellStyle name="Normal 2 2 2 2 2 2 2 3 2" xfId="6212"/>
    <cellStyle name="Normal 2 2 2 2 2 2 2 3 2 2" xfId="15242"/>
    <cellStyle name="Normal 2 2 2 2 2 2 2 3 3" xfId="10760"/>
    <cellStyle name="Normal 2 2 2 2 2 2 2 4" xfId="3224"/>
    <cellStyle name="Normal 2 2 2 2 2 2 2 4 2" xfId="7706"/>
    <cellStyle name="Normal 2 2 2 2 2 2 2 4 2 2" xfId="16736"/>
    <cellStyle name="Normal 2 2 2 2 2 2 2 4 3" xfId="12254"/>
    <cellStyle name="Normal 2 2 2 2 2 2 2 5" xfId="4718"/>
    <cellStyle name="Normal 2 2 2 2 2 2 2 5 2" xfId="13748"/>
    <cellStyle name="Normal 2 2 2 2 2 2 2 6" xfId="9266"/>
    <cellStyle name="Normal 2 2 2 2 2 2 3" xfId="422"/>
    <cellStyle name="Normal 2 2 2 2 2 2 3 2" xfId="1169"/>
    <cellStyle name="Normal 2 2 2 2 2 2 3 2 2" xfId="2663"/>
    <cellStyle name="Normal 2 2 2 2 2 2 3 2 2 2" xfId="7145"/>
    <cellStyle name="Normal 2 2 2 2 2 2 3 2 2 2 2" xfId="16175"/>
    <cellStyle name="Normal 2 2 2 2 2 2 3 2 2 3" xfId="11693"/>
    <cellStyle name="Normal 2 2 2 2 2 2 3 2 3" xfId="4157"/>
    <cellStyle name="Normal 2 2 2 2 2 2 3 2 3 2" xfId="8639"/>
    <cellStyle name="Normal 2 2 2 2 2 2 3 2 3 2 2" xfId="17669"/>
    <cellStyle name="Normal 2 2 2 2 2 2 3 2 3 3" xfId="13187"/>
    <cellStyle name="Normal 2 2 2 2 2 2 3 2 4" xfId="5651"/>
    <cellStyle name="Normal 2 2 2 2 2 2 3 2 4 2" xfId="14681"/>
    <cellStyle name="Normal 2 2 2 2 2 2 3 2 5" xfId="10199"/>
    <cellStyle name="Normal 2 2 2 2 2 2 3 3" xfId="1916"/>
    <cellStyle name="Normal 2 2 2 2 2 2 3 3 2" xfId="6398"/>
    <cellStyle name="Normal 2 2 2 2 2 2 3 3 2 2" xfId="15428"/>
    <cellStyle name="Normal 2 2 2 2 2 2 3 3 3" xfId="10946"/>
    <cellStyle name="Normal 2 2 2 2 2 2 3 4" xfId="3410"/>
    <cellStyle name="Normal 2 2 2 2 2 2 3 4 2" xfId="7892"/>
    <cellStyle name="Normal 2 2 2 2 2 2 3 4 2 2" xfId="16922"/>
    <cellStyle name="Normal 2 2 2 2 2 2 3 4 3" xfId="12440"/>
    <cellStyle name="Normal 2 2 2 2 2 2 3 5" xfId="4904"/>
    <cellStyle name="Normal 2 2 2 2 2 2 3 5 2" xfId="13934"/>
    <cellStyle name="Normal 2 2 2 2 2 2 3 6" xfId="9452"/>
    <cellStyle name="Normal 2 2 2 2 2 2 4" xfId="608"/>
    <cellStyle name="Normal 2 2 2 2 2 2 4 2" xfId="1355"/>
    <cellStyle name="Normal 2 2 2 2 2 2 4 2 2" xfId="2849"/>
    <cellStyle name="Normal 2 2 2 2 2 2 4 2 2 2" xfId="7331"/>
    <cellStyle name="Normal 2 2 2 2 2 2 4 2 2 2 2" xfId="16361"/>
    <cellStyle name="Normal 2 2 2 2 2 2 4 2 2 3" xfId="11879"/>
    <cellStyle name="Normal 2 2 2 2 2 2 4 2 3" xfId="4343"/>
    <cellStyle name="Normal 2 2 2 2 2 2 4 2 3 2" xfId="8825"/>
    <cellStyle name="Normal 2 2 2 2 2 2 4 2 3 2 2" xfId="17855"/>
    <cellStyle name="Normal 2 2 2 2 2 2 4 2 3 3" xfId="13373"/>
    <cellStyle name="Normal 2 2 2 2 2 2 4 2 4" xfId="5837"/>
    <cellStyle name="Normal 2 2 2 2 2 2 4 2 4 2" xfId="14867"/>
    <cellStyle name="Normal 2 2 2 2 2 2 4 2 5" xfId="10385"/>
    <cellStyle name="Normal 2 2 2 2 2 2 4 3" xfId="2102"/>
    <cellStyle name="Normal 2 2 2 2 2 2 4 3 2" xfId="6584"/>
    <cellStyle name="Normal 2 2 2 2 2 2 4 3 2 2" xfId="15614"/>
    <cellStyle name="Normal 2 2 2 2 2 2 4 3 3" xfId="11132"/>
    <cellStyle name="Normal 2 2 2 2 2 2 4 4" xfId="3596"/>
    <cellStyle name="Normal 2 2 2 2 2 2 4 4 2" xfId="8078"/>
    <cellStyle name="Normal 2 2 2 2 2 2 4 4 2 2" xfId="17108"/>
    <cellStyle name="Normal 2 2 2 2 2 2 4 4 3" xfId="12626"/>
    <cellStyle name="Normal 2 2 2 2 2 2 4 5" xfId="5090"/>
    <cellStyle name="Normal 2 2 2 2 2 2 4 5 2" xfId="14120"/>
    <cellStyle name="Normal 2 2 2 2 2 2 4 6" xfId="9638"/>
    <cellStyle name="Normal 2 2 2 2 2 2 5" xfId="795"/>
    <cellStyle name="Normal 2 2 2 2 2 2 5 2" xfId="2289"/>
    <cellStyle name="Normal 2 2 2 2 2 2 5 2 2" xfId="6771"/>
    <cellStyle name="Normal 2 2 2 2 2 2 5 2 2 2" xfId="15801"/>
    <cellStyle name="Normal 2 2 2 2 2 2 5 2 3" xfId="11319"/>
    <cellStyle name="Normal 2 2 2 2 2 2 5 3" xfId="3783"/>
    <cellStyle name="Normal 2 2 2 2 2 2 5 3 2" xfId="8265"/>
    <cellStyle name="Normal 2 2 2 2 2 2 5 3 2 2" xfId="17295"/>
    <cellStyle name="Normal 2 2 2 2 2 2 5 3 3" xfId="12813"/>
    <cellStyle name="Normal 2 2 2 2 2 2 5 4" xfId="5277"/>
    <cellStyle name="Normal 2 2 2 2 2 2 5 4 2" xfId="14307"/>
    <cellStyle name="Normal 2 2 2 2 2 2 5 5" xfId="9825"/>
    <cellStyle name="Normal 2 2 2 2 2 2 6" xfId="1544"/>
    <cellStyle name="Normal 2 2 2 2 2 2 6 2" xfId="6026"/>
    <cellStyle name="Normal 2 2 2 2 2 2 6 2 2" xfId="15056"/>
    <cellStyle name="Normal 2 2 2 2 2 2 6 3" xfId="10574"/>
    <cellStyle name="Normal 2 2 2 2 2 2 7" xfId="3038"/>
    <cellStyle name="Normal 2 2 2 2 2 2 7 2" xfId="7520"/>
    <cellStyle name="Normal 2 2 2 2 2 2 7 2 2" xfId="16550"/>
    <cellStyle name="Normal 2 2 2 2 2 2 7 3" xfId="12068"/>
    <cellStyle name="Normal 2 2 2 2 2 2 8" xfId="4532"/>
    <cellStyle name="Normal 2 2 2 2 2 2 8 2" xfId="13562"/>
    <cellStyle name="Normal 2 2 2 2 2 2 9" xfId="9080"/>
    <cellStyle name="Normal 2 2 2 2 2 3" xfId="73"/>
    <cellStyle name="Normal 2 2 2 2 2 3 2" xfId="259"/>
    <cellStyle name="Normal 2 2 2 2 2 3 2 2" xfId="1004"/>
    <cellStyle name="Normal 2 2 2 2 2 3 2 2 2" xfId="2498"/>
    <cellStyle name="Normal 2 2 2 2 2 3 2 2 2 2" xfId="6980"/>
    <cellStyle name="Normal 2 2 2 2 2 3 2 2 2 2 2" xfId="16010"/>
    <cellStyle name="Normal 2 2 2 2 2 3 2 2 2 3" xfId="11528"/>
    <cellStyle name="Normal 2 2 2 2 2 3 2 2 3" xfId="3992"/>
    <cellStyle name="Normal 2 2 2 2 2 3 2 2 3 2" xfId="8474"/>
    <cellStyle name="Normal 2 2 2 2 2 3 2 2 3 2 2" xfId="17504"/>
    <cellStyle name="Normal 2 2 2 2 2 3 2 2 3 3" xfId="13022"/>
    <cellStyle name="Normal 2 2 2 2 2 3 2 2 4" xfId="5486"/>
    <cellStyle name="Normal 2 2 2 2 2 3 2 2 4 2" xfId="14516"/>
    <cellStyle name="Normal 2 2 2 2 2 3 2 2 5" xfId="10034"/>
    <cellStyle name="Normal 2 2 2 2 2 3 2 3" xfId="1753"/>
    <cellStyle name="Normal 2 2 2 2 2 3 2 3 2" xfId="6235"/>
    <cellStyle name="Normal 2 2 2 2 2 3 2 3 2 2" xfId="15265"/>
    <cellStyle name="Normal 2 2 2 2 2 3 2 3 3" xfId="10783"/>
    <cellStyle name="Normal 2 2 2 2 2 3 2 4" xfId="3247"/>
    <cellStyle name="Normal 2 2 2 2 2 3 2 4 2" xfId="7729"/>
    <cellStyle name="Normal 2 2 2 2 2 3 2 4 2 2" xfId="16759"/>
    <cellStyle name="Normal 2 2 2 2 2 3 2 4 3" xfId="12277"/>
    <cellStyle name="Normal 2 2 2 2 2 3 2 5" xfId="4741"/>
    <cellStyle name="Normal 2 2 2 2 2 3 2 5 2" xfId="13771"/>
    <cellStyle name="Normal 2 2 2 2 2 3 2 6" xfId="9289"/>
    <cellStyle name="Normal 2 2 2 2 2 3 3" xfId="445"/>
    <cellStyle name="Normal 2 2 2 2 2 3 3 2" xfId="1192"/>
    <cellStyle name="Normal 2 2 2 2 2 3 3 2 2" xfId="2686"/>
    <cellStyle name="Normal 2 2 2 2 2 3 3 2 2 2" xfId="7168"/>
    <cellStyle name="Normal 2 2 2 2 2 3 3 2 2 2 2" xfId="16198"/>
    <cellStyle name="Normal 2 2 2 2 2 3 3 2 2 3" xfId="11716"/>
    <cellStyle name="Normal 2 2 2 2 2 3 3 2 3" xfId="4180"/>
    <cellStyle name="Normal 2 2 2 2 2 3 3 2 3 2" xfId="8662"/>
    <cellStyle name="Normal 2 2 2 2 2 3 3 2 3 2 2" xfId="17692"/>
    <cellStyle name="Normal 2 2 2 2 2 3 3 2 3 3" xfId="13210"/>
    <cellStyle name="Normal 2 2 2 2 2 3 3 2 4" xfId="5674"/>
    <cellStyle name="Normal 2 2 2 2 2 3 3 2 4 2" xfId="14704"/>
    <cellStyle name="Normal 2 2 2 2 2 3 3 2 5" xfId="10222"/>
    <cellStyle name="Normal 2 2 2 2 2 3 3 3" xfId="1939"/>
    <cellStyle name="Normal 2 2 2 2 2 3 3 3 2" xfId="6421"/>
    <cellStyle name="Normal 2 2 2 2 2 3 3 3 2 2" xfId="15451"/>
    <cellStyle name="Normal 2 2 2 2 2 3 3 3 3" xfId="10969"/>
    <cellStyle name="Normal 2 2 2 2 2 3 3 4" xfId="3433"/>
    <cellStyle name="Normal 2 2 2 2 2 3 3 4 2" xfId="7915"/>
    <cellStyle name="Normal 2 2 2 2 2 3 3 4 2 2" xfId="16945"/>
    <cellStyle name="Normal 2 2 2 2 2 3 3 4 3" xfId="12463"/>
    <cellStyle name="Normal 2 2 2 2 2 3 3 5" xfId="4927"/>
    <cellStyle name="Normal 2 2 2 2 2 3 3 5 2" xfId="13957"/>
    <cellStyle name="Normal 2 2 2 2 2 3 3 6" xfId="9475"/>
    <cellStyle name="Normal 2 2 2 2 2 3 4" xfId="631"/>
    <cellStyle name="Normal 2 2 2 2 2 3 4 2" xfId="1378"/>
    <cellStyle name="Normal 2 2 2 2 2 3 4 2 2" xfId="2872"/>
    <cellStyle name="Normal 2 2 2 2 2 3 4 2 2 2" xfId="7354"/>
    <cellStyle name="Normal 2 2 2 2 2 3 4 2 2 2 2" xfId="16384"/>
    <cellStyle name="Normal 2 2 2 2 2 3 4 2 2 3" xfId="11902"/>
    <cellStyle name="Normal 2 2 2 2 2 3 4 2 3" xfId="4366"/>
    <cellStyle name="Normal 2 2 2 2 2 3 4 2 3 2" xfId="8848"/>
    <cellStyle name="Normal 2 2 2 2 2 3 4 2 3 2 2" xfId="17878"/>
    <cellStyle name="Normal 2 2 2 2 2 3 4 2 3 3" xfId="13396"/>
    <cellStyle name="Normal 2 2 2 2 2 3 4 2 4" xfId="5860"/>
    <cellStyle name="Normal 2 2 2 2 2 3 4 2 4 2" xfId="14890"/>
    <cellStyle name="Normal 2 2 2 2 2 3 4 2 5" xfId="10408"/>
    <cellStyle name="Normal 2 2 2 2 2 3 4 3" xfId="2125"/>
    <cellStyle name="Normal 2 2 2 2 2 3 4 3 2" xfId="6607"/>
    <cellStyle name="Normal 2 2 2 2 2 3 4 3 2 2" xfId="15637"/>
    <cellStyle name="Normal 2 2 2 2 2 3 4 3 3" xfId="11155"/>
    <cellStyle name="Normal 2 2 2 2 2 3 4 4" xfId="3619"/>
    <cellStyle name="Normal 2 2 2 2 2 3 4 4 2" xfId="8101"/>
    <cellStyle name="Normal 2 2 2 2 2 3 4 4 2 2" xfId="17131"/>
    <cellStyle name="Normal 2 2 2 2 2 3 4 4 3" xfId="12649"/>
    <cellStyle name="Normal 2 2 2 2 2 3 4 5" xfId="5113"/>
    <cellStyle name="Normal 2 2 2 2 2 3 4 5 2" xfId="14143"/>
    <cellStyle name="Normal 2 2 2 2 2 3 4 6" xfId="9661"/>
    <cellStyle name="Normal 2 2 2 2 2 3 5" xfId="818"/>
    <cellStyle name="Normal 2 2 2 2 2 3 5 2" xfId="2312"/>
    <cellStyle name="Normal 2 2 2 2 2 3 5 2 2" xfId="6794"/>
    <cellStyle name="Normal 2 2 2 2 2 3 5 2 2 2" xfId="15824"/>
    <cellStyle name="Normal 2 2 2 2 2 3 5 2 3" xfId="11342"/>
    <cellStyle name="Normal 2 2 2 2 2 3 5 3" xfId="3806"/>
    <cellStyle name="Normal 2 2 2 2 2 3 5 3 2" xfId="8288"/>
    <cellStyle name="Normal 2 2 2 2 2 3 5 3 2 2" xfId="17318"/>
    <cellStyle name="Normal 2 2 2 2 2 3 5 3 3" xfId="12836"/>
    <cellStyle name="Normal 2 2 2 2 2 3 5 4" xfId="5300"/>
    <cellStyle name="Normal 2 2 2 2 2 3 5 4 2" xfId="14330"/>
    <cellStyle name="Normal 2 2 2 2 2 3 5 5" xfId="9848"/>
    <cellStyle name="Normal 2 2 2 2 2 3 6" xfId="1567"/>
    <cellStyle name="Normal 2 2 2 2 2 3 6 2" xfId="6049"/>
    <cellStyle name="Normal 2 2 2 2 2 3 6 2 2" xfId="15079"/>
    <cellStyle name="Normal 2 2 2 2 2 3 6 3" xfId="10597"/>
    <cellStyle name="Normal 2 2 2 2 2 3 7" xfId="3061"/>
    <cellStyle name="Normal 2 2 2 2 2 3 7 2" xfId="7543"/>
    <cellStyle name="Normal 2 2 2 2 2 3 7 2 2" xfId="16573"/>
    <cellStyle name="Normal 2 2 2 2 2 3 7 3" xfId="12091"/>
    <cellStyle name="Normal 2 2 2 2 2 3 8" xfId="4555"/>
    <cellStyle name="Normal 2 2 2 2 2 3 8 2" xfId="13585"/>
    <cellStyle name="Normal 2 2 2 2 2 3 9" xfId="9103"/>
    <cellStyle name="Normal 2 2 2 2 2 4" xfId="97"/>
    <cellStyle name="Normal 2 2 2 2 2 4 2" xfId="283"/>
    <cellStyle name="Normal 2 2 2 2 2 4 2 2" xfId="1027"/>
    <cellStyle name="Normal 2 2 2 2 2 4 2 2 2" xfId="2521"/>
    <cellStyle name="Normal 2 2 2 2 2 4 2 2 2 2" xfId="7003"/>
    <cellStyle name="Normal 2 2 2 2 2 4 2 2 2 2 2" xfId="16033"/>
    <cellStyle name="Normal 2 2 2 2 2 4 2 2 2 3" xfId="11551"/>
    <cellStyle name="Normal 2 2 2 2 2 4 2 2 3" xfId="4015"/>
    <cellStyle name="Normal 2 2 2 2 2 4 2 2 3 2" xfId="8497"/>
    <cellStyle name="Normal 2 2 2 2 2 4 2 2 3 2 2" xfId="17527"/>
    <cellStyle name="Normal 2 2 2 2 2 4 2 2 3 3" xfId="13045"/>
    <cellStyle name="Normal 2 2 2 2 2 4 2 2 4" xfId="5509"/>
    <cellStyle name="Normal 2 2 2 2 2 4 2 2 4 2" xfId="14539"/>
    <cellStyle name="Normal 2 2 2 2 2 4 2 2 5" xfId="10057"/>
    <cellStyle name="Normal 2 2 2 2 2 4 2 3" xfId="1777"/>
    <cellStyle name="Normal 2 2 2 2 2 4 2 3 2" xfId="6259"/>
    <cellStyle name="Normal 2 2 2 2 2 4 2 3 2 2" xfId="15289"/>
    <cellStyle name="Normal 2 2 2 2 2 4 2 3 3" xfId="10807"/>
    <cellStyle name="Normal 2 2 2 2 2 4 2 4" xfId="3271"/>
    <cellStyle name="Normal 2 2 2 2 2 4 2 4 2" xfId="7753"/>
    <cellStyle name="Normal 2 2 2 2 2 4 2 4 2 2" xfId="16783"/>
    <cellStyle name="Normal 2 2 2 2 2 4 2 4 3" xfId="12301"/>
    <cellStyle name="Normal 2 2 2 2 2 4 2 5" xfId="4765"/>
    <cellStyle name="Normal 2 2 2 2 2 4 2 5 2" xfId="13795"/>
    <cellStyle name="Normal 2 2 2 2 2 4 2 6" xfId="9313"/>
    <cellStyle name="Normal 2 2 2 2 2 4 3" xfId="469"/>
    <cellStyle name="Normal 2 2 2 2 2 4 3 2" xfId="1216"/>
    <cellStyle name="Normal 2 2 2 2 2 4 3 2 2" xfId="2710"/>
    <cellStyle name="Normal 2 2 2 2 2 4 3 2 2 2" xfId="7192"/>
    <cellStyle name="Normal 2 2 2 2 2 4 3 2 2 2 2" xfId="16222"/>
    <cellStyle name="Normal 2 2 2 2 2 4 3 2 2 3" xfId="11740"/>
    <cellStyle name="Normal 2 2 2 2 2 4 3 2 3" xfId="4204"/>
    <cellStyle name="Normal 2 2 2 2 2 4 3 2 3 2" xfId="8686"/>
    <cellStyle name="Normal 2 2 2 2 2 4 3 2 3 2 2" xfId="17716"/>
    <cellStyle name="Normal 2 2 2 2 2 4 3 2 3 3" xfId="13234"/>
    <cellStyle name="Normal 2 2 2 2 2 4 3 2 4" xfId="5698"/>
    <cellStyle name="Normal 2 2 2 2 2 4 3 2 4 2" xfId="14728"/>
    <cellStyle name="Normal 2 2 2 2 2 4 3 2 5" xfId="10246"/>
    <cellStyle name="Normal 2 2 2 2 2 4 3 3" xfId="1963"/>
    <cellStyle name="Normal 2 2 2 2 2 4 3 3 2" xfId="6445"/>
    <cellStyle name="Normal 2 2 2 2 2 4 3 3 2 2" xfId="15475"/>
    <cellStyle name="Normal 2 2 2 2 2 4 3 3 3" xfId="10993"/>
    <cellStyle name="Normal 2 2 2 2 2 4 3 4" xfId="3457"/>
    <cellStyle name="Normal 2 2 2 2 2 4 3 4 2" xfId="7939"/>
    <cellStyle name="Normal 2 2 2 2 2 4 3 4 2 2" xfId="16969"/>
    <cellStyle name="Normal 2 2 2 2 2 4 3 4 3" xfId="12487"/>
    <cellStyle name="Normal 2 2 2 2 2 4 3 5" xfId="4951"/>
    <cellStyle name="Normal 2 2 2 2 2 4 3 5 2" xfId="13981"/>
    <cellStyle name="Normal 2 2 2 2 2 4 3 6" xfId="9499"/>
    <cellStyle name="Normal 2 2 2 2 2 4 4" xfId="655"/>
    <cellStyle name="Normal 2 2 2 2 2 4 4 2" xfId="1402"/>
    <cellStyle name="Normal 2 2 2 2 2 4 4 2 2" xfId="2896"/>
    <cellStyle name="Normal 2 2 2 2 2 4 4 2 2 2" xfId="7378"/>
    <cellStyle name="Normal 2 2 2 2 2 4 4 2 2 2 2" xfId="16408"/>
    <cellStyle name="Normal 2 2 2 2 2 4 4 2 2 3" xfId="11926"/>
    <cellStyle name="Normal 2 2 2 2 2 4 4 2 3" xfId="4390"/>
    <cellStyle name="Normal 2 2 2 2 2 4 4 2 3 2" xfId="8872"/>
    <cellStyle name="Normal 2 2 2 2 2 4 4 2 3 2 2" xfId="17902"/>
    <cellStyle name="Normal 2 2 2 2 2 4 4 2 3 3" xfId="13420"/>
    <cellStyle name="Normal 2 2 2 2 2 4 4 2 4" xfId="5884"/>
    <cellStyle name="Normal 2 2 2 2 2 4 4 2 4 2" xfId="14914"/>
    <cellStyle name="Normal 2 2 2 2 2 4 4 2 5" xfId="10432"/>
    <cellStyle name="Normal 2 2 2 2 2 4 4 3" xfId="2149"/>
    <cellStyle name="Normal 2 2 2 2 2 4 4 3 2" xfId="6631"/>
    <cellStyle name="Normal 2 2 2 2 2 4 4 3 2 2" xfId="15661"/>
    <cellStyle name="Normal 2 2 2 2 2 4 4 3 3" xfId="11179"/>
    <cellStyle name="Normal 2 2 2 2 2 4 4 4" xfId="3643"/>
    <cellStyle name="Normal 2 2 2 2 2 4 4 4 2" xfId="8125"/>
    <cellStyle name="Normal 2 2 2 2 2 4 4 4 2 2" xfId="17155"/>
    <cellStyle name="Normal 2 2 2 2 2 4 4 4 3" xfId="12673"/>
    <cellStyle name="Normal 2 2 2 2 2 4 4 5" xfId="5137"/>
    <cellStyle name="Normal 2 2 2 2 2 4 4 5 2" xfId="14167"/>
    <cellStyle name="Normal 2 2 2 2 2 4 4 6" xfId="9685"/>
    <cellStyle name="Normal 2 2 2 2 2 4 5" xfId="842"/>
    <cellStyle name="Normal 2 2 2 2 2 4 5 2" xfId="2336"/>
    <cellStyle name="Normal 2 2 2 2 2 4 5 2 2" xfId="6818"/>
    <cellStyle name="Normal 2 2 2 2 2 4 5 2 2 2" xfId="15848"/>
    <cellStyle name="Normal 2 2 2 2 2 4 5 2 3" xfId="11366"/>
    <cellStyle name="Normal 2 2 2 2 2 4 5 3" xfId="3830"/>
    <cellStyle name="Normal 2 2 2 2 2 4 5 3 2" xfId="8312"/>
    <cellStyle name="Normal 2 2 2 2 2 4 5 3 2 2" xfId="17342"/>
    <cellStyle name="Normal 2 2 2 2 2 4 5 3 3" xfId="12860"/>
    <cellStyle name="Normal 2 2 2 2 2 4 5 4" xfId="5324"/>
    <cellStyle name="Normal 2 2 2 2 2 4 5 4 2" xfId="14354"/>
    <cellStyle name="Normal 2 2 2 2 2 4 5 5" xfId="9872"/>
    <cellStyle name="Normal 2 2 2 2 2 4 6" xfId="1591"/>
    <cellStyle name="Normal 2 2 2 2 2 4 6 2" xfId="6073"/>
    <cellStyle name="Normal 2 2 2 2 2 4 6 2 2" xfId="15103"/>
    <cellStyle name="Normal 2 2 2 2 2 4 6 3" xfId="10621"/>
    <cellStyle name="Normal 2 2 2 2 2 4 7" xfId="3085"/>
    <cellStyle name="Normal 2 2 2 2 2 4 7 2" xfId="7567"/>
    <cellStyle name="Normal 2 2 2 2 2 4 7 2 2" xfId="16597"/>
    <cellStyle name="Normal 2 2 2 2 2 4 7 3" xfId="12115"/>
    <cellStyle name="Normal 2 2 2 2 2 4 8" xfId="4579"/>
    <cellStyle name="Normal 2 2 2 2 2 4 8 2" xfId="13609"/>
    <cellStyle name="Normal 2 2 2 2 2 4 9" xfId="9127"/>
    <cellStyle name="Normal 2 2 2 2 2 5" xfId="103"/>
    <cellStyle name="Normal 2 2 2 2 2 5 2" xfId="289"/>
    <cellStyle name="Normal 2 2 2 2 2 5 2 2" xfId="1032"/>
    <cellStyle name="Normal 2 2 2 2 2 5 2 2 2" xfId="2526"/>
    <cellStyle name="Normal 2 2 2 2 2 5 2 2 2 2" xfId="7008"/>
    <cellStyle name="Normal 2 2 2 2 2 5 2 2 2 2 2" xfId="16038"/>
    <cellStyle name="Normal 2 2 2 2 2 5 2 2 2 3" xfId="11556"/>
    <cellStyle name="Normal 2 2 2 2 2 5 2 2 3" xfId="4020"/>
    <cellStyle name="Normal 2 2 2 2 2 5 2 2 3 2" xfId="8502"/>
    <cellStyle name="Normal 2 2 2 2 2 5 2 2 3 2 2" xfId="17532"/>
    <cellStyle name="Normal 2 2 2 2 2 5 2 2 3 3" xfId="13050"/>
    <cellStyle name="Normal 2 2 2 2 2 5 2 2 4" xfId="5514"/>
    <cellStyle name="Normal 2 2 2 2 2 5 2 2 4 2" xfId="14544"/>
    <cellStyle name="Normal 2 2 2 2 2 5 2 2 5" xfId="10062"/>
    <cellStyle name="Normal 2 2 2 2 2 5 2 3" xfId="1783"/>
    <cellStyle name="Normal 2 2 2 2 2 5 2 3 2" xfId="6265"/>
    <cellStyle name="Normal 2 2 2 2 2 5 2 3 2 2" xfId="15295"/>
    <cellStyle name="Normal 2 2 2 2 2 5 2 3 3" xfId="10813"/>
    <cellStyle name="Normal 2 2 2 2 2 5 2 4" xfId="3277"/>
    <cellStyle name="Normal 2 2 2 2 2 5 2 4 2" xfId="7759"/>
    <cellStyle name="Normal 2 2 2 2 2 5 2 4 2 2" xfId="16789"/>
    <cellStyle name="Normal 2 2 2 2 2 5 2 4 3" xfId="12307"/>
    <cellStyle name="Normal 2 2 2 2 2 5 2 5" xfId="4771"/>
    <cellStyle name="Normal 2 2 2 2 2 5 2 5 2" xfId="13801"/>
    <cellStyle name="Normal 2 2 2 2 2 5 2 6" xfId="9319"/>
    <cellStyle name="Normal 2 2 2 2 2 5 3" xfId="475"/>
    <cellStyle name="Normal 2 2 2 2 2 5 3 2" xfId="1222"/>
    <cellStyle name="Normal 2 2 2 2 2 5 3 2 2" xfId="2716"/>
    <cellStyle name="Normal 2 2 2 2 2 5 3 2 2 2" xfId="7198"/>
    <cellStyle name="Normal 2 2 2 2 2 5 3 2 2 2 2" xfId="16228"/>
    <cellStyle name="Normal 2 2 2 2 2 5 3 2 2 3" xfId="11746"/>
    <cellStyle name="Normal 2 2 2 2 2 5 3 2 3" xfId="4210"/>
    <cellStyle name="Normal 2 2 2 2 2 5 3 2 3 2" xfId="8692"/>
    <cellStyle name="Normal 2 2 2 2 2 5 3 2 3 2 2" xfId="17722"/>
    <cellStyle name="Normal 2 2 2 2 2 5 3 2 3 3" xfId="13240"/>
    <cellStyle name="Normal 2 2 2 2 2 5 3 2 4" xfId="5704"/>
    <cellStyle name="Normal 2 2 2 2 2 5 3 2 4 2" xfId="14734"/>
    <cellStyle name="Normal 2 2 2 2 2 5 3 2 5" xfId="10252"/>
    <cellStyle name="Normal 2 2 2 2 2 5 3 3" xfId="1969"/>
    <cellStyle name="Normal 2 2 2 2 2 5 3 3 2" xfId="6451"/>
    <cellStyle name="Normal 2 2 2 2 2 5 3 3 2 2" xfId="15481"/>
    <cellStyle name="Normal 2 2 2 2 2 5 3 3 3" xfId="10999"/>
    <cellStyle name="Normal 2 2 2 2 2 5 3 4" xfId="3463"/>
    <cellStyle name="Normal 2 2 2 2 2 5 3 4 2" xfId="7945"/>
    <cellStyle name="Normal 2 2 2 2 2 5 3 4 2 2" xfId="16975"/>
    <cellStyle name="Normal 2 2 2 2 2 5 3 4 3" xfId="12493"/>
    <cellStyle name="Normal 2 2 2 2 2 5 3 5" xfId="4957"/>
    <cellStyle name="Normal 2 2 2 2 2 5 3 5 2" xfId="13987"/>
    <cellStyle name="Normal 2 2 2 2 2 5 3 6" xfId="9505"/>
    <cellStyle name="Normal 2 2 2 2 2 5 4" xfId="661"/>
    <cellStyle name="Normal 2 2 2 2 2 5 4 2" xfId="1408"/>
    <cellStyle name="Normal 2 2 2 2 2 5 4 2 2" xfId="2902"/>
    <cellStyle name="Normal 2 2 2 2 2 5 4 2 2 2" xfId="7384"/>
    <cellStyle name="Normal 2 2 2 2 2 5 4 2 2 2 2" xfId="16414"/>
    <cellStyle name="Normal 2 2 2 2 2 5 4 2 2 3" xfId="11932"/>
    <cellStyle name="Normal 2 2 2 2 2 5 4 2 3" xfId="4396"/>
    <cellStyle name="Normal 2 2 2 2 2 5 4 2 3 2" xfId="8878"/>
    <cellStyle name="Normal 2 2 2 2 2 5 4 2 3 2 2" xfId="17908"/>
    <cellStyle name="Normal 2 2 2 2 2 5 4 2 3 3" xfId="13426"/>
    <cellStyle name="Normal 2 2 2 2 2 5 4 2 4" xfId="5890"/>
    <cellStyle name="Normal 2 2 2 2 2 5 4 2 4 2" xfId="14920"/>
    <cellStyle name="Normal 2 2 2 2 2 5 4 2 5" xfId="10438"/>
    <cellStyle name="Normal 2 2 2 2 2 5 4 3" xfId="2155"/>
    <cellStyle name="Normal 2 2 2 2 2 5 4 3 2" xfId="6637"/>
    <cellStyle name="Normal 2 2 2 2 2 5 4 3 2 2" xfId="15667"/>
    <cellStyle name="Normal 2 2 2 2 2 5 4 3 3" xfId="11185"/>
    <cellStyle name="Normal 2 2 2 2 2 5 4 4" xfId="3649"/>
    <cellStyle name="Normal 2 2 2 2 2 5 4 4 2" xfId="8131"/>
    <cellStyle name="Normal 2 2 2 2 2 5 4 4 2 2" xfId="17161"/>
    <cellStyle name="Normal 2 2 2 2 2 5 4 4 3" xfId="12679"/>
    <cellStyle name="Normal 2 2 2 2 2 5 4 5" xfId="5143"/>
    <cellStyle name="Normal 2 2 2 2 2 5 4 5 2" xfId="14173"/>
    <cellStyle name="Normal 2 2 2 2 2 5 4 6" xfId="9691"/>
    <cellStyle name="Normal 2 2 2 2 2 5 5" xfId="848"/>
    <cellStyle name="Normal 2 2 2 2 2 5 5 2" xfId="2342"/>
    <cellStyle name="Normal 2 2 2 2 2 5 5 2 2" xfId="6824"/>
    <cellStyle name="Normal 2 2 2 2 2 5 5 2 2 2" xfId="15854"/>
    <cellStyle name="Normal 2 2 2 2 2 5 5 2 3" xfId="11372"/>
    <cellStyle name="Normal 2 2 2 2 2 5 5 3" xfId="3836"/>
    <cellStyle name="Normal 2 2 2 2 2 5 5 3 2" xfId="8318"/>
    <cellStyle name="Normal 2 2 2 2 2 5 5 3 2 2" xfId="17348"/>
    <cellStyle name="Normal 2 2 2 2 2 5 5 3 3" xfId="12866"/>
    <cellStyle name="Normal 2 2 2 2 2 5 5 4" xfId="5330"/>
    <cellStyle name="Normal 2 2 2 2 2 5 5 4 2" xfId="14360"/>
    <cellStyle name="Normal 2 2 2 2 2 5 5 5" xfId="9878"/>
    <cellStyle name="Normal 2 2 2 2 2 5 6" xfId="1597"/>
    <cellStyle name="Normal 2 2 2 2 2 5 6 2" xfId="6079"/>
    <cellStyle name="Normal 2 2 2 2 2 5 6 2 2" xfId="15109"/>
    <cellStyle name="Normal 2 2 2 2 2 5 6 3" xfId="10627"/>
    <cellStyle name="Normal 2 2 2 2 2 5 7" xfId="3091"/>
    <cellStyle name="Normal 2 2 2 2 2 5 7 2" xfId="7573"/>
    <cellStyle name="Normal 2 2 2 2 2 5 7 2 2" xfId="16603"/>
    <cellStyle name="Normal 2 2 2 2 2 5 7 3" xfId="12121"/>
    <cellStyle name="Normal 2 2 2 2 2 5 8" xfId="4585"/>
    <cellStyle name="Normal 2 2 2 2 2 5 8 2" xfId="13615"/>
    <cellStyle name="Normal 2 2 2 2 2 5 9" xfId="9133"/>
    <cellStyle name="Normal 2 2 2 2 2 6" xfId="144"/>
    <cellStyle name="Normal 2 2 2 2 2 6 2" xfId="330"/>
    <cellStyle name="Normal 2 2 2 2 2 6 2 2" xfId="1073"/>
    <cellStyle name="Normal 2 2 2 2 2 6 2 2 2" xfId="2567"/>
    <cellStyle name="Normal 2 2 2 2 2 6 2 2 2 2" xfId="7049"/>
    <cellStyle name="Normal 2 2 2 2 2 6 2 2 2 2 2" xfId="16079"/>
    <cellStyle name="Normal 2 2 2 2 2 6 2 2 2 3" xfId="11597"/>
    <cellStyle name="Normal 2 2 2 2 2 6 2 2 3" xfId="4061"/>
    <cellStyle name="Normal 2 2 2 2 2 6 2 2 3 2" xfId="8543"/>
    <cellStyle name="Normal 2 2 2 2 2 6 2 2 3 2 2" xfId="17573"/>
    <cellStyle name="Normal 2 2 2 2 2 6 2 2 3 3" xfId="13091"/>
    <cellStyle name="Normal 2 2 2 2 2 6 2 2 4" xfId="5555"/>
    <cellStyle name="Normal 2 2 2 2 2 6 2 2 4 2" xfId="14585"/>
    <cellStyle name="Normal 2 2 2 2 2 6 2 2 5" xfId="10103"/>
    <cellStyle name="Normal 2 2 2 2 2 6 2 3" xfId="1824"/>
    <cellStyle name="Normal 2 2 2 2 2 6 2 3 2" xfId="6306"/>
    <cellStyle name="Normal 2 2 2 2 2 6 2 3 2 2" xfId="15336"/>
    <cellStyle name="Normal 2 2 2 2 2 6 2 3 3" xfId="10854"/>
    <cellStyle name="Normal 2 2 2 2 2 6 2 4" xfId="3318"/>
    <cellStyle name="Normal 2 2 2 2 2 6 2 4 2" xfId="7800"/>
    <cellStyle name="Normal 2 2 2 2 2 6 2 4 2 2" xfId="16830"/>
    <cellStyle name="Normal 2 2 2 2 2 6 2 4 3" xfId="12348"/>
    <cellStyle name="Normal 2 2 2 2 2 6 2 5" xfId="4812"/>
    <cellStyle name="Normal 2 2 2 2 2 6 2 5 2" xfId="13842"/>
    <cellStyle name="Normal 2 2 2 2 2 6 2 6" xfId="9360"/>
    <cellStyle name="Normal 2 2 2 2 2 6 3" xfId="516"/>
    <cellStyle name="Normal 2 2 2 2 2 6 3 2" xfId="1263"/>
    <cellStyle name="Normal 2 2 2 2 2 6 3 2 2" xfId="2757"/>
    <cellStyle name="Normal 2 2 2 2 2 6 3 2 2 2" xfId="7239"/>
    <cellStyle name="Normal 2 2 2 2 2 6 3 2 2 2 2" xfId="16269"/>
    <cellStyle name="Normal 2 2 2 2 2 6 3 2 2 3" xfId="11787"/>
    <cellStyle name="Normal 2 2 2 2 2 6 3 2 3" xfId="4251"/>
    <cellStyle name="Normal 2 2 2 2 2 6 3 2 3 2" xfId="8733"/>
    <cellStyle name="Normal 2 2 2 2 2 6 3 2 3 2 2" xfId="17763"/>
    <cellStyle name="Normal 2 2 2 2 2 6 3 2 3 3" xfId="13281"/>
    <cellStyle name="Normal 2 2 2 2 2 6 3 2 4" xfId="5745"/>
    <cellStyle name="Normal 2 2 2 2 2 6 3 2 4 2" xfId="14775"/>
    <cellStyle name="Normal 2 2 2 2 2 6 3 2 5" xfId="10293"/>
    <cellStyle name="Normal 2 2 2 2 2 6 3 3" xfId="2010"/>
    <cellStyle name="Normal 2 2 2 2 2 6 3 3 2" xfId="6492"/>
    <cellStyle name="Normal 2 2 2 2 2 6 3 3 2 2" xfId="15522"/>
    <cellStyle name="Normal 2 2 2 2 2 6 3 3 3" xfId="11040"/>
    <cellStyle name="Normal 2 2 2 2 2 6 3 4" xfId="3504"/>
    <cellStyle name="Normal 2 2 2 2 2 6 3 4 2" xfId="7986"/>
    <cellStyle name="Normal 2 2 2 2 2 6 3 4 2 2" xfId="17016"/>
    <cellStyle name="Normal 2 2 2 2 2 6 3 4 3" xfId="12534"/>
    <cellStyle name="Normal 2 2 2 2 2 6 3 5" xfId="4998"/>
    <cellStyle name="Normal 2 2 2 2 2 6 3 5 2" xfId="14028"/>
    <cellStyle name="Normal 2 2 2 2 2 6 3 6" xfId="9546"/>
    <cellStyle name="Normal 2 2 2 2 2 6 4" xfId="702"/>
    <cellStyle name="Normal 2 2 2 2 2 6 4 2" xfId="1449"/>
    <cellStyle name="Normal 2 2 2 2 2 6 4 2 2" xfId="2943"/>
    <cellStyle name="Normal 2 2 2 2 2 6 4 2 2 2" xfId="7425"/>
    <cellStyle name="Normal 2 2 2 2 2 6 4 2 2 2 2" xfId="16455"/>
    <cellStyle name="Normal 2 2 2 2 2 6 4 2 2 3" xfId="11973"/>
    <cellStyle name="Normal 2 2 2 2 2 6 4 2 3" xfId="4437"/>
    <cellStyle name="Normal 2 2 2 2 2 6 4 2 3 2" xfId="8919"/>
    <cellStyle name="Normal 2 2 2 2 2 6 4 2 3 2 2" xfId="17949"/>
    <cellStyle name="Normal 2 2 2 2 2 6 4 2 3 3" xfId="13467"/>
    <cellStyle name="Normal 2 2 2 2 2 6 4 2 4" xfId="5931"/>
    <cellStyle name="Normal 2 2 2 2 2 6 4 2 4 2" xfId="14961"/>
    <cellStyle name="Normal 2 2 2 2 2 6 4 2 5" xfId="10479"/>
    <cellStyle name="Normal 2 2 2 2 2 6 4 3" xfId="2196"/>
    <cellStyle name="Normal 2 2 2 2 2 6 4 3 2" xfId="6678"/>
    <cellStyle name="Normal 2 2 2 2 2 6 4 3 2 2" xfId="15708"/>
    <cellStyle name="Normal 2 2 2 2 2 6 4 3 3" xfId="11226"/>
    <cellStyle name="Normal 2 2 2 2 2 6 4 4" xfId="3690"/>
    <cellStyle name="Normal 2 2 2 2 2 6 4 4 2" xfId="8172"/>
    <cellStyle name="Normal 2 2 2 2 2 6 4 4 2 2" xfId="17202"/>
    <cellStyle name="Normal 2 2 2 2 2 6 4 4 3" xfId="12720"/>
    <cellStyle name="Normal 2 2 2 2 2 6 4 5" xfId="5184"/>
    <cellStyle name="Normal 2 2 2 2 2 6 4 5 2" xfId="14214"/>
    <cellStyle name="Normal 2 2 2 2 2 6 4 6" xfId="9732"/>
    <cellStyle name="Normal 2 2 2 2 2 6 5" xfId="889"/>
    <cellStyle name="Normal 2 2 2 2 2 6 5 2" xfId="2383"/>
    <cellStyle name="Normal 2 2 2 2 2 6 5 2 2" xfId="6865"/>
    <cellStyle name="Normal 2 2 2 2 2 6 5 2 2 2" xfId="15895"/>
    <cellStyle name="Normal 2 2 2 2 2 6 5 2 3" xfId="11413"/>
    <cellStyle name="Normal 2 2 2 2 2 6 5 3" xfId="3877"/>
    <cellStyle name="Normal 2 2 2 2 2 6 5 3 2" xfId="8359"/>
    <cellStyle name="Normal 2 2 2 2 2 6 5 3 2 2" xfId="17389"/>
    <cellStyle name="Normal 2 2 2 2 2 6 5 3 3" xfId="12907"/>
    <cellStyle name="Normal 2 2 2 2 2 6 5 4" xfId="5371"/>
    <cellStyle name="Normal 2 2 2 2 2 6 5 4 2" xfId="14401"/>
    <cellStyle name="Normal 2 2 2 2 2 6 5 5" xfId="9919"/>
    <cellStyle name="Normal 2 2 2 2 2 6 6" xfId="1638"/>
    <cellStyle name="Normal 2 2 2 2 2 6 6 2" xfId="6120"/>
    <cellStyle name="Normal 2 2 2 2 2 6 6 2 2" xfId="15150"/>
    <cellStyle name="Normal 2 2 2 2 2 6 6 3" xfId="10668"/>
    <cellStyle name="Normal 2 2 2 2 2 6 7" xfId="3132"/>
    <cellStyle name="Normal 2 2 2 2 2 6 7 2" xfId="7614"/>
    <cellStyle name="Normal 2 2 2 2 2 6 7 2 2" xfId="16644"/>
    <cellStyle name="Normal 2 2 2 2 2 6 7 3" xfId="12162"/>
    <cellStyle name="Normal 2 2 2 2 2 6 8" xfId="4626"/>
    <cellStyle name="Normal 2 2 2 2 2 6 8 2" xfId="13656"/>
    <cellStyle name="Normal 2 2 2 2 2 6 9" xfId="9174"/>
    <cellStyle name="Normal 2 2 2 2 2 7" xfId="167"/>
    <cellStyle name="Normal 2 2 2 2 2 7 2" xfId="353"/>
    <cellStyle name="Normal 2 2 2 2 2 7 2 2" xfId="1096"/>
    <cellStyle name="Normal 2 2 2 2 2 7 2 2 2" xfId="2590"/>
    <cellStyle name="Normal 2 2 2 2 2 7 2 2 2 2" xfId="7072"/>
    <cellStyle name="Normal 2 2 2 2 2 7 2 2 2 2 2" xfId="16102"/>
    <cellStyle name="Normal 2 2 2 2 2 7 2 2 2 3" xfId="11620"/>
    <cellStyle name="Normal 2 2 2 2 2 7 2 2 3" xfId="4084"/>
    <cellStyle name="Normal 2 2 2 2 2 7 2 2 3 2" xfId="8566"/>
    <cellStyle name="Normal 2 2 2 2 2 7 2 2 3 2 2" xfId="17596"/>
    <cellStyle name="Normal 2 2 2 2 2 7 2 2 3 3" xfId="13114"/>
    <cellStyle name="Normal 2 2 2 2 2 7 2 2 4" xfId="5578"/>
    <cellStyle name="Normal 2 2 2 2 2 7 2 2 4 2" xfId="14608"/>
    <cellStyle name="Normal 2 2 2 2 2 7 2 2 5" xfId="10126"/>
    <cellStyle name="Normal 2 2 2 2 2 7 2 3" xfId="1847"/>
    <cellStyle name="Normal 2 2 2 2 2 7 2 3 2" xfId="6329"/>
    <cellStyle name="Normal 2 2 2 2 2 7 2 3 2 2" xfId="15359"/>
    <cellStyle name="Normal 2 2 2 2 2 7 2 3 3" xfId="10877"/>
    <cellStyle name="Normal 2 2 2 2 2 7 2 4" xfId="3341"/>
    <cellStyle name="Normal 2 2 2 2 2 7 2 4 2" xfId="7823"/>
    <cellStyle name="Normal 2 2 2 2 2 7 2 4 2 2" xfId="16853"/>
    <cellStyle name="Normal 2 2 2 2 2 7 2 4 3" xfId="12371"/>
    <cellStyle name="Normal 2 2 2 2 2 7 2 5" xfId="4835"/>
    <cellStyle name="Normal 2 2 2 2 2 7 2 5 2" xfId="13865"/>
    <cellStyle name="Normal 2 2 2 2 2 7 2 6" xfId="9383"/>
    <cellStyle name="Normal 2 2 2 2 2 7 3" xfId="539"/>
    <cellStyle name="Normal 2 2 2 2 2 7 3 2" xfId="1286"/>
    <cellStyle name="Normal 2 2 2 2 2 7 3 2 2" xfId="2780"/>
    <cellStyle name="Normal 2 2 2 2 2 7 3 2 2 2" xfId="7262"/>
    <cellStyle name="Normal 2 2 2 2 2 7 3 2 2 2 2" xfId="16292"/>
    <cellStyle name="Normal 2 2 2 2 2 7 3 2 2 3" xfId="11810"/>
    <cellStyle name="Normal 2 2 2 2 2 7 3 2 3" xfId="4274"/>
    <cellStyle name="Normal 2 2 2 2 2 7 3 2 3 2" xfId="8756"/>
    <cellStyle name="Normal 2 2 2 2 2 7 3 2 3 2 2" xfId="17786"/>
    <cellStyle name="Normal 2 2 2 2 2 7 3 2 3 3" xfId="13304"/>
    <cellStyle name="Normal 2 2 2 2 2 7 3 2 4" xfId="5768"/>
    <cellStyle name="Normal 2 2 2 2 2 7 3 2 4 2" xfId="14798"/>
    <cellStyle name="Normal 2 2 2 2 2 7 3 2 5" xfId="10316"/>
    <cellStyle name="Normal 2 2 2 2 2 7 3 3" xfId="2033"/>
    <cellStyle name="Normal 2 2 2 2 2 7 3 3 2" xfId="6515"/>
    <cellStyle name="Normal 2 2 2 2 2 7 3 3 2 2" xfId="15545"/>
    <cellStyle name="Normal 2 2 2 2 2 7 3 3 3" xfId="11063"/>
    <cellStyle name="Normal 2 2 2 2 2 7 3 4" xfId="3527"/>
    <cellStyle name="Normal 2 2 2 2 2 7 3 4 2" xfId="8009"/>
    <cellStyle name="Normal 2 2 2 2 2 7 3 4 2 2" xfId="17039"/>
    <cellStyle name="Normal 2 2 2 2 2 7 3 4 3" xfId="12557"/>
    <cellStyle name="Normal 2 2 2 2 2 7 3 5" xfId="5021"/>
    <cellStyle name="Normal 2 2 2 2 2 7 3 5 2" xfId="14051"/>
    <cellStyle name="Normal 2 2 2 2 2 7 3 6" xfId="9569"/>
    <cellStyle name="Normal 2 2 2 2 2 7 4" xfId="725"/>
    <cellStyle name="Normal 2 2 2 2 2 7 4 2" xfId="1472"/>
    <cellStyle name="Normal 2 2 2 2 2 7 4 2 2" xfId="2966"/>
    <cellStyle name="Normal 2 2 2 2 2 7 4 2 2 2" xfId="7448"/>
    <cellStyle name="Normal 2 2 2 2 2 7 4 2 2 2 2" xfId="16478"/>
    <cellStyle name="Normal 2 2 2 2 2 7 4 2 2 3" xfId="11996"/>
    <cellStyle name="Normal 2 2 2 2 2 7 4 2 3" xfId="4460"/>
    <cellStyle name="Normal 2 2 2 2 2 7 4 2 3 2" xfId="8942"/>
    <cellStyle name="Normal 2 2 2 2 2 7 4 2 3 2 2" xfId="17972"/>
    <cellStyle name="Normal 2 2 2 2 2 7 4 2 3 3" xfId="13490"/>
    <cellStyle name="Normal 2 2 2 2 2 7 4 2 4" xfId="5954"/>
    <cellStyle name="Normal 2 2 2 2 2 7 4 2 4 2" xfId="14984"/>
    <cellStyle name="Normal 2 2 2 2 2 7 4 2 5" xfId="10502"/>
    <cellStyle name="Normal 2 2 2 2 2 7 4 3" xfId="2219"/>
    <cellStyle name="Normal 2 2 2 2 2 7 4 3 2" xfId="6701"/>
    <cellStyle name="Normal 2 2 2 2 2 7 4 3 2 2" xfId="15731"/>
    <cellStyle name="Normal 2 2 2 2 2 7 4 3 3" xfId="11249"/>
    <cellStyle name="Normal 2 2 2 2 2 7 4 4" xfId="3713"/>
    <cellStyle name="Normal 2 2 2 2 2 7 4 4 2" xfId="8195"/>
    <cellStyle name="Normal 2 2 2 2 2 7 4 4 2 2" xfId="17225"/>
    <cellStyle name="Normal 2 2 2 2 2 7 4 4 3" xfId="12743"/>
    <cellStyle name="Normal 2 2 2 2 2 7 4 5" xfId="5207"/>
    <cellStyle name="Normal 2 2 2 2 2 7 4 5 2" xfId="14237"/>
    <cellStyle name="Normal 2 2 2 2 2 7 4 6" xfId="9755"/>
    <cellStyle name="Normal 2 2 2 2 2 7 5" xfId="912"/>
    <cellStyle name="Normal 2 2 2 2 2 7 5 2" xfId="2406"/>
    <cellStyle name="Normal 2 2 2 2 2 7 5 2 2" xfId="6888"/>
    <cellStyle name="Normal 2 2 2 2 2 7 5 2 2 2" xfId="15918"/>
    <cellStyle name="Normal 2 2 2 2 2 7 5 2 3" xfId="11436"/>
    <cellStyle name="Normal 2 2 2 2 2 7 5 3" xfId="3900"/>
    <cellStyle name="Normal 2 2 2 2 2 7 5 3 2" xfId="8382"/>
    <cellStyle name="Normal 2 2 2 2 2 7 5 3 2 2" xfId="17412"/>
    <cellStyle name="Normal 2 2 2 2 2 7 5 3 3" xfId="12930"/>
    <cellStyle name="Normal 2 2 2 2 2 7 5 4" xfId="5394"/>
    <cellStyle name="Normal 2 2 2 2 2 7 5 4 2" xfId="14424"/>
    <cellStyle name="Normal 2 2 2 2 2 7 5 5" xfId="9942"/>
    <cellStyle name="Normal 2 2 2 2 2 7 6" xfId="1661"/>
    <cellStyle name="Normal 2 2 2 2 2 7 6 2" xfId="6143"/>
    <cellStyle name="Normal 2 2 2 2 2 7 6 2 2" xfId="15173"/>
    <cellStyle name="Normal 2 2 2 2 2 7 6 3" xfId="10691"/>
    <cellStyle name="Normal 2 2 2 2 2 7 7" xfId="3155"/>
    <cellStyle name="Normal 2 2 2 2 2 7 7 2" xfId="7637"/>
    <cellStyle name="Normal 2 2 2 2 2 7 7 2 2" xfId="16667"/>
    <cellStyle name="Normal 2 2 2 2 2 7 7 3" xfId="12185"/>
    <cellStyle name="Normal 2 2 2 2 2 7 8" xfId="4649"/>
    <cellStyle name="Normal 2 2 2 2 2 7 8 2" xfId="13679"/>
    <cellStyle name="Normal 2 2 2 2 2 7 9" xfId="9197"/>
    <cellStyle name="Normal 2 2 2 2 2 8" xfId="190"/>
    <cellStyle name="Normal 2 2 2 2 2 8 2" xfId="376"/>
    <cellStyle name="Normal 2 2 2 2 2 8 2 2" xfId="1119"/>
    <cellStyle name="Normal 2 2 2 2 2 8 2 2 2" xfId="2613"/>
    <cellStyle name="Normal 2 2 2 2 2 8 2 2 2 2" xfId="7095"/>
    <cellStyle name="Normal 2 2 2 2 2 8 2 2 2 2 2" xfId="16125"/>
    <cellStyle name="Normal 2 2 2 2 2 8 2 2 2 3" xfId="11643"/>
    <cellStyle name="Normal 2 2 2 2 2 8 2 2 3" xfId="4107"/>
    <cellStyle name="Normal 2 2 2 2 2 8 2 2 3 2" xfId="8589"/>
    <cellStyle name="Normal 2 2 2 2 2 8 2 2 3 2 2" xfId="17619"/>
    <cellStyle name="Normal 2 2 2 2 2 8 2 2 3 3" xfId="13137"/>
    <cellStyle name="Normal 2 2 2 2 2 8 2 2 4" xfId="5601"/>
    <cellStyle name="Normal 2 2 2 2 2 8 2 2 4 2" xfId="14631"/>
    <cellStyle name="Normal 2 2 2 2 2 8 2 2 5" xfId="10149"/>
    <cellStyle name="Normal 2 2 2 2 2 8 2 3" xfId="1870"/>
    <cellStyle name="Normal 2 2 2 2 2 8 2 3 2" xfId="6352"/>
    <cellStyle name="Normal 2 2 2 2 2 8 2 3 2 2" xfId="15382"/>
    <cellStyle name="Normal 2 2 2 2 2 8 2 3 3" xfId="10900"/>
    <cellStyle name="Normal 2 2 2 2 2 8 2 4" xfId="3364"/>
    <cellStyle name="Normal 2 2 2 2 2 8 2 4 2" xfId="7846"/>
    <cellStyle name="Normal 2 2 2 2 2 8 2 4 2 2" xfId="16876"/>
    <cellStyle name="Normal 2 2 2 2 2 8 2 4 3" xfId="12394"/>
    <cellStyle name="Normal 2 2 2 2 2 8 2 5" xfId="4858"/>
    <cellStyle name="Normal 2 2 2 2 2 8 2 5 2" xfId="13888"/>
    <cellStyle name="Normal 2 2 2 2 2 8 2 6" xfId="9406"/>
    <cellStyle name="Normal 2 2 2 2 2 8 3" xfId="562"/>
    <cellStyle name="Normal 2 2 2 2 2 8 3 2" xfId="1309"/>
    <cellStyle name="Normal 2 2 2 2 2 8 3 2 2" xfId="2803"/>
    <cellStyle name="Normal 2 2 2 2 2 8 3 2 2 2" xfId="7285"/>
    <cellStyle name="Normal 2 2 2 2 2 8 3 2 2 2 2" xfId="16315"/>
    <cellStyle name="Normal 2 2 2 2 2 8 3 2 2 3" xfId="11833"/>
    <cellStyle name="Normal 2 2 2 2 2 8 3 2 3" xfId="4297"/>
    <cellStyle name="Normal 2 2 2 2 2 8 3 2 3 2" xfId="8779"/>
    <cellStyle name="Normal 2 2 2 2 2 8 3 2 3 2 2" xfId="17809"/>
    <cellStyle name="Normal 2 2 2 2 2 8 3 2 3 3" xfId="13327"/>
    <cellStyle name="Normal 2 2 2 2 2 8 3 2 4" xfId="5791"/>
    <cellStyle name="Normal 2 2 2 2 2 8 3 2 4 2" xfId="14821"/>
    <cellStyle name="Normal 2 2 2 2 2 8 3 2 5" xfId="10339"/>
    <cellStyle name="Normal 2 2 2 2 2 8 3 3" xfId="2056"/>
    <cellStyle name="Normal 2 2 2 2 2 8 3 3 2" xfId="6538"/>
    <cellStyle name="Normal 2 2 2 2 2 8 3 3 2 2" xfId="15568"/>
    <cellStyle name="Normal 2 2 2 2 2 8 3 3 3" xfId="11086"/>
    <cellStyle name="Normal 2 2 2 2 2 8 3 4" xfId="3550"/>
    <cellStyle name="Normal 2 2 2 2 2 8 3 4 2" xfId="8032"/>
    <cellStyle name="Normal 2 2 2 2 2 8 3 4 2 2" xfId="17062"/>
    <cellStyle name="Normal 2 2 2 2 2 8 3 4 3" xfId="12580"/>
    <cellStyle name="Normal 2 2 2 2 2 8 3 5" xfId="5044"/>
    <cellStyle name="Normal 2 2 2 2 2 8 3 5 2" xfId="14074"/>
    <cellStyle name="Normal 2 2 2 2 2 8 3 6" xfId="9592"/>
    <cellStyle name="Normal 2 2 2 2 2 8 4" xfId="748"/>
    <cellStyle name="Normal 2 2 2 2 2 8 4 2" xfId="1495"/>
    <cellStyle name="Normal 2 2 2 2 2 8 4 2 2" xfId="2989"/>
    <cellStyle name="Normal 2 2 2 2 2 8 4 2 2 2" xfId="7471"/>
    <cellStyle name="Normal 2 2 2 2 2 8 4 2 2 2 2" xfId="16501"/>
    <cellStyle name="Normal 2 2 2 2 2 8 4 2 2 3" xfId="12019"/>
    <cellStyle name="Normal 2 2 2 2 2 8 4 2 3" xfId="4483"/>
    <cellStyle name="Normal 2 2 2 2 2 8 4 2 3 2" xfId="8965"/>
    <cellStyle name="Normal 2 2 2 2 2 8 4 2 3 2 2" xfId="17995"/>
    <cellStyle name="Normal 2 2 2 2 2 8 4 2 3 3" xfId="13513"/>
    <cellStyle name="Normal 2 2 2 2 2 8 4 2 4" xfId="5977"/>
    <cellStyle name="Normal 2 2 2 2 2 8 4 2 4 2" xfId="15007"/>
    <cellStyle name="Normal 2 2 2 2 2 8 4 2 5" xfId="10525"/>
    <cellStyle name="Normal 2 2 2 2 2 8 4 3" xfId="2242"/>
    <cellStyle name="Normal 2 2 2 2 2 8 4 3 2" xfId="6724"/>
    <cellStyle name="Normal 2 2 2 2 2 8 4 3 2 2" xfId="15754"/>
    <cellStyle name="Normal 2 2 2 2 2 8 4 3 3" xfId="11272"/>
    <cellStyle name="Normal 2 2 2 2 2 8 4 4" xfId="3736"/>
    <cellStyle name="Normal 2 2 2 2 2 8 4 4 2" xfId="8218"/>
    <cellStyle name="Normal 2 2 2 2 2 8 4 4 2 2" xfId="17248"/>
    <cellStyle name="Normal 2 2 2 2 2 8 4 4 3" xfId="12766"/>
    <cellStyle name="Normal 2 2 2 2 2 8 4 5" xfId="5230"/>
    <cellStyle name="Normal 2 2 2 2 2 8 4 5 2" xfId="14260"/>
    <cellStyle name="Normal 2 2 2 2 2 8 4 6" xfId="9778"/>
    <cellStyle name="Normal 2 2 2 2 2 8 5" xfId="935"/>
    <cellStyle name="Normal 2 2 2 2 2 8 5 2" xfId="2429"/>
    <cellStyle name="Normal 2 2 2 2 2 8 5 2 2" xfId="6911"/>
    <cellStyle name="Normal 2 2 2 2 2 8 5 2 2 2" xfId="15941"/>
    <cellStyle name="Normal 2 2 2 2 2 8 5 2 3" xfId="11459"/>
    <cellStyle name="Normal 2 2 2 2 2 8 5 3" xfId="3923"/>
    <cellStyle name="Normal 2 2 2 2 2 8 5 3 2" xfId="8405"/>
    <cellStyle name="Normal 2 2 2 2 2 8 5 3 2 2" xfId="17435"/>
    <cellStyle name="Normal 2 2 2 2 2 8 5 3 3" xfId="12953"/>
    <cellStyle name="Normal 2 2 2 2 2 8 5 4" xfId="5417"/>
    <cellStyle name="Normal 2 2 2 2 2 8 5 4 2" xfId="14447"/>
    <cellStyle name="Normal 2 2 2 2 2 8 5 5" xfId="9965"/>
    <cellStyle name="Normal 2 2 2 2 2 8 6" xfId="1684"/>
    <cellStyle name="Normal 2 2 2 2 2 8 6 2" xfId="6166"/>
    <cellStyle name="Normal 2 2 2 2 2 8 6 2 2" xfId="15196"/>
    <cellStyle name="Normal 2 2 2 2 2 8 6 3" xfId="10714"/>
    <cellStyle name="Normal 2 2 2 2 2 8 7" xfId="3178"/>
    <cellStyle name="Normal 2 2 2 2 2 8 7 2" xfId="7660"/>
    <cellStyle name="Normal 2 2 2 2 2 8 7 2 2" xfId="16690"/>
    <cellStyle name="Normal 2 2 2 2 2 8 7 3" xfId="12208"/>
    <cellStyle name="Normal 2 2 2 2 2 8 8" xfId="4672"/>
    <cellStyle name="Normal 2 2 2 2 2 8 8 2" xfId="13702"/>
    <cellStyle name="Normal 2 2 2 2 2 8 9" xfId="9220"/>
    <cellStyle name="Normal 2 2 2 2 2 9" xfId="213"/>
    <cellStyle name="Normal 2 2 2 2 2 9 2" xfId="958"/>
    <cellStyle name="Normal 2 2 2 2 2 9 2 2" xfId="2452"/>
    <cellStyle name="Normal 2 2 2 2 2 9 2 2 2" xfId="6934"/>
    <cellStyle name="Normal 2 2 2 2 2 9 2 2 2 2" xfId="15964"/>
    <cellStyle name="Normal 2 2 2 2 2 9 2 2 3" xfId="11482"/>
    <cellStyle name="Normal 2 2 2 2 2 9 2 3" xfId="3946"/>
    <cellStyle name="Normal 2 2 2 2 2 9 2 3 2" xfId="8428"/>
    <cellStyle name="Normal 2 2 2 2 2 9 2 3 2 2" xfId="17458"/>
    <cellStyle name="Normal 2 2 2 2 2 9 2 3 3" xfId="12976"/>
    <cellStyle name="Normal 2 2 2 2 2 9 2 4" xfId="5440"/>
    <cellStyle name="Normal 2 2 2 2 2 9 2 4 2" xfId="14470"/>
    <cellStyle name="Normal 2 2 2 2 2 9 2 5" xfId="9988"/>
    <cellStyle name="Normal 2 2 2 2 2 9 3" xfId="1707"/>
    <cellStyle name="Normal 2 2 2 2 2 9 3 2" xfId="6189"/>
    <cellStyle name="Normal 2 2 2 2 2 9 3 2 2" xfId="15219"/>
    <cellStyle name="Normal 2 2 2 2 2 9 3 3" xfId="10737"/>
    <cellStyle name="Normal 2 2 2 2 2 9 4" xfId="3201"/>
    <cellStyle name="Normal 2 2 2 2 2 9 4 2" xfId="7683"/>
    <cellStyle name="Normal 2 2 2 2 2 9 4 2 2" xfId="16713"/>
    <cellStyle name="Normal 2 2 2 2 2 9 4 3" xfId="12231"/>
    <cellStyle name="Normal 2 2 2 2 2 9 5" xfId="4695"/>
    <cellStyle name="Normal 2 2 2 2 2 9 5 2" xfId="13725"/>
    <cellStyle name="Normal 2 2 2 2 2 9 6" xfId="9243"/>
    <cellStyle name="Normal 2 2 2 2 3" xfId="47"/>
    <cellStyle name="Normal 2 2 2 2 3 2" xfId="233"/>
    <cellStyle name="Normal 2 2 2 2 3 2 2" xfId="978"/>
    <cellStyle name="Normal 2 2 2 2 3 2 2 2" xfId="2472"/>
    <cellStyle name="Normal 2 2 2 2 3 2 2 2 2" xfId="6954"/>
    <cellStyle name="Normal 2 2 2 2 3 2 2 2 2 2" xfId="15984"/>
    <cellStyle name="Normal 2 2 2 2 3 2 2 2 3" xfId="11502"/>
    <cellStyle name="Normal 2 2 2 2 3 2 2 3" xfId="3966"/>
    <cellStyle name="Normal 2 2 2 2 3 2 2 3 2" xfId="8448"/>
    <cellStyle name="Normal 2 2 2 2 3 2 2 3 2 2" xfId="17478"/>
    <cellStyle name="Normal 2 2 2 2 3 2 2 3 3" xfId="12996"/>
    <cellStyle name="Normal 2 2 2 2 3 2 2 4" xfId="5460"/>
    <cellStyle name="Normal 2 2 2 2 3 2 2 4 2" xfId="14490"/>
    <cellStyle name="Normal 2 2 2 2 3 2 2 5" xfId="10008"/>
    <cellStyle name="Normal 2 2 2 2 3 2 3" xfId="1727"/>
    <cellStyle name="Normal 2 2 2 2 3 2 3 2" xfId="6209"/>
    <cellStyle name="Normal 2 2 2 2 3 2 3 2 2" xfId="15239"/>
    <cellStyle name="Normal 2 2 2 2 3 2 3 3" xfId="10757"/>
    <cellStyle name="Normal 2 2 2 2 3 2 4" xfId="3221"/>
    <cellStyle name="Normal 2 2 2 2 3 2 4 2" xfId="7703"/>
    <cellStyle name="Normal 2 2 2 2 3 2 4 2 2" xfId="16733"/>
    <cellStyle name="Normal 2 2 2 2 3 2 4 3" xfId="12251"/>
    <cellStyle name="Normal 2 2 2 2 3 2 5" xfId="4715"/>
    <cellStyle name="Normal 2 2 2 2 3 2 5 2" xfId="13745"/>
    <cellStyle name="Normal 2 2 2 2 3 2 6" xfId="9263"/>
    <cellStyle name="Normal 2 2 2 2 3 3" xfId="419"/>
    <cellStyle name="Normal 2 2 2 2 3 3 2" xfId="1166"/>
    <cellStyle name="Normal 2 2 2 2 3 3 2 2" xfId="2660"/>
    <cellStyle name="Normal 2 2 2 2 3 3 2 2 2" xfId="7142"/>
    <cellStyle name="Normal 2 2 2 2 3 3 2 2 2 2" xfId="16172"/>
    <cellStyle name="Normal 2 2 2 2 3 3 2 2 3" xfId="11690"/>
    <cellStyle name="Normal 2 2 2 2 3 3 2 3" xfId="4154"/>
    <cellStyle name="Normal 2 2 2 2 3 3 2 3 2" xfId="8636"/>
    <cellStyle name="Normal 2 2 2 2 3 3 2 3 2 2" xfId="17666"/>
    <cellStyle name="Normal 2 2 2 2 3 3 2 3 3" xfId="13184"/>
    <cellStyle name="Normal 2 2 2 2 3 3 2 4" xfId="5648"/>
    <cellStyle name="Normal 2 2 2 2 3 3 2 4 2" xfId="14678"/>
    <cellStyle name="Normal 2 2 2 2 3 3 2 5" xfId="10196"/>
    <cellStyle name="Normal 2 2 2 2 3 3 3" xfId="1913"/>
    <cellStyle name="Normal 2 2 2 2 3 3 3 2" xfId="6395"/>
    <cellStyle name="Normal 2 2 2 2 3 3 3 2 2" xfId="15425"/>
    <cellStyle name="Normal 2 2 2 2 3 3 3 3" xfId="10943"/>
    <cellStyle name="Normal 2 2 2 2 3 3 4" xfId="3407"/>
    <cellStyle name="Normal 2 2 2 2 3 3 4 2" xfId="7889"/>
    <cellStyle name="Normal 2 2 2 2 3 3 4 2 2" xfId="16919"/>
    <cellStyle name="Normal 2 2 2 2 3 3 4 3" xfId="12437"/>
    <cellStyle name="Normal 2 2 2 2 3 3 5" xfId="4901"/>
    <cellStyle name="Normal 2 2 2 2 3 3 5 2" xfId="13931"/>
    <cellStyle name="Normal 2 2 2 2 3 3 6" xfId="9449"/>
    <cellStyle name="Normal 2 2 2 2 3 4" xfId="605"/>
    <cellStyle name="Normal 2 2 2 2 3 4 2" xfId="1352"/>
    <cellStyle name="Normal 2 2 2 2 3 4 2 2" xfId="2846"/>
    <cellStyle name="Normal 2 2 2 2 3 4 2 2 2" xfId="7328"/>
    <cellStyle name="Normal 2 2 2 2 3 4 2 2 2 2" xfId="16358"/>
    <cellStyle name="Normal 2 2 2 2 3 4 2 2 3" xfId="11876"/>
    <cellStyle name="Normal 2 2 2 2 3 4 2 3" xfId="4340"/>
    <cellStyle name="Normal 2 2 2 2 3 4 2 3 2" xfId="8822"/>
    <cellStyle name="Normal 2 2 2 2 3 4 2 3 2 2" xfId="17852"/>
    <cellStyle name="Normal 2 2 2 2 3 4 2 3 3" xfId="13370"/>
    <cellStyle name="Normal 2 2 2 2 3 4 2 4" xfId="5834"/>
    <cellStyle name="Normal 2 2 2 2 3 4 2 4 2" xfId="14864"/>
    <cellStyle name="Normal 2 2 2 2 3 4 2 5" xfId="10382"/>
    <cellStyle name="Normal 2 2 2 2 3 4 3" xfId="2099"/>
    <cellStyle name="Normal 2 2 2 2 3 4 3 2" xfId="6581"/>
    <cellStyle name="Normal 2 2 2 2 3 4 3 2 2" xfId="15611"/>
    <cellStyle name="Normal 2 2 2 2 3 4 3 3" xfId="11129"/>
    <cellStyle name="Normal 2 2 2 2 3 4 4" xfId="3593"/>
    <cellStyle name="Normal 2 2 2 2 3 4 4 2" xfId="8075"/>
    <cellStyle name="Normal 2 2 2 2 3 4 4 2 2" xfId="17105"/>
    <cellStyle name="Normal 2 2 2 2 3 4 4 3" xfId="12623"/>
    <cellStyle name="Normal 2 2 2 2 3 4 5" xfId="5087"/>
    <cellStyle name="Normal 2 2 2 2 3 4 5 2" xfId="14117"/>
    <cellStyle name="Normal 2 2 2 2 3 4 6" xfId="9635"/>
    <cellStyle name="Normal 2 2 2 2 3 5" xfId="792"/>
    <cellStyle name="Normal 2 2 2 2 3 5 2" xfId="2286"/>
    <cellStyle name="Normal 2 2 2 2 3 5 2 2" xfId="6768"/>
    <cellStyle name="Normal 2 2 2 2 3 5 2 2 2" xfId="15798"/>
    <cellStyle name="Normal 2 2 2 2 3 5 2 3" xfId="11316"/>
    <cellStyle name="Normal 2 2 2 2 3 5 3" xfId="3780"/>
    <cellStyle name="Normal 2 2 2 2 3 5 3 2" xfId="8262"/>
    <cellStyle name="Normal 2 2 2 2 3 5 3 2 2" xfId="17292"/>
    <cellStyle name="Normal 2 2 2 2 3 5 3 3" xfId="12810"/>
    <cellStyle name="Normal 2 2 2 2 3 5 4" xfId="5274"/>
    <cellStyle name="Normal 2 2 2 2 3 5 4 2" xfId="14304"/>
    <cellStyle name="Normal 2 2 2 2 3 5 5" xfId="9822"/>
    <cellStyle name="Normal 2 2 2 2 3 6" xfId="1541"/>
    <cellStyle name="Normal 2 2 2 2 3 6 2" xfId="6023"/>
    <cellStyle name="Normal 2 2 2 2 3 6 2 2" xfId="15053"/>
    <cellStyle name="Normal 2 2 2 2 3 6 3" xfId="10571"/>
    <cellStyle name="Normal 2 2 2 2 3 7" xfId="3035"/>
    <cellStyle name="Normal 2 2 2 2 3 7 2" xfId="7517"/>
    <cellStyle name="Normal 2 2 2 2 3 7 2 2" xfId="16547"/>
    <cellStyle name="Normal 2 2 2 2 3 7 3" xfId="12065"/>
    <cellStyle name="Normal 2 2 2 2 3 8" xfId="4529"/>
    <cellStyle name="Normal 2 2 2 2 3 8 2" xfId="13559"/>
    <cellStyle name="Normal 2 2 2 2 3 9" xfId="9077"/>
    <cellStyle name="Normal 2 2 2 2 4" xfId="70"/>
    <cellStyle name="Normal 2 2 2 2 4 2" xfId="256"/>
    <cellStyle name="Normal 2 2 2 2 4 2 2" xfId="1001"/>
    <cellStyle name="Normal 2 2 2 2 4 2 2 2" xfId="2495"/>
    <cellStyle name="Normal 2 2 2 2 4 2 2 2 2" xfId="6977"/>
    <cellStyle name="Normal 2 2 2 2 4 2 2 2 2 2" xfId="16007"/>
    <cellStyle name="Normal 2 2 2 2 4 2 2 2 3" xfId="11525"/>
    <cellStyle name="Normal 2 2 2 2 4 2 2 3" xfId="3989"/>
    <cellStyle name="Normal 2 2 2 2 4 2 2 3 2" xfId="8471"/>
    <cellStyle name="Normal 2 2 2 2 4 2 2 3 2 2" xfId="17501"/>
    <cellStyle name="Normal 2 2 2 2 4 2 2 3 3" xfId="13019"/>
    <cellStyle name="Normal 2 2 2 2 4 2 2 4" xfId="5483"/>
    <cellStyle name="Normal 2 2 2 2 4 2 2 4 2" xfId="14513"/>
    <cellStyle name="Normal 2 2 2 2 4 2 2 5" xfId="10031"/>
    <cellStyle name="Normal 2 2 2 2 4 2 3" xfId="1750"/>
    <cellStyle name="Normal 2 2 2 2 4 2 3 2" xfId="6232"/>
    <cellStyle name="Normal 2 2 2 2 4 2 3 2 2" xfId="15262"/>
    <cellStyle name="Normal 2 2 2 2 4 2 3 3" xfId="10780"/>
    <cellStyle name="Normal 2 2 2 2 4 2 4" xfId="3244"/>
    <cellStyle name="Normal 2 2 2 2 4 2 4 2" xfId="7726"/>
    <cellStyle name="Normal 2 2 2 2 4 2 4 2 2" xfId="16756"/>
    <cellStyle name="Normal 2 2 2 2 4 2 4 3" xfId="12274"/>
    <cellStyle name="Normal 2 2 2 2 4 2 5" xfId="4738"/>
    <cellStyle name="Normal 2 2 2 2 4 2 5 2" xfId="13768"/>
    <cellStyle name="Normal 2 2 2 2 4 2 6" xfId="9286"/>
    <cellStyle name="Normal 2 2 2 2 4 3" xfId="442"/>
    <cellStyle name="Normal 2 2 2 2 4 3 2" xfId="1189"/>
    <cellStyle name="Normal 2 2 2 2 4 3 2 2" xfId="2683"/>
    <cellStyle name="Normal 2 2 2 2 4 3 2 2 2" xfId="7165"/>
    <cellStyle name="Normal 2 2 2 2 4 3 2 2 2 2" xfId="16195"/>
    <cellStyle name="Normal 2 2 2 2 4 3 2 2 3" xfId="11713"/>
    <cellStyle name="Normal 2 2 2 2 4 3 2 3" xfId="4177"/>
    <cellStyle name="Normal 2 2 2 2 4 3 2 3 2" xfId="8659"/>
    <cellStyle name="Normal 2 2 2 2 4 3 2 3 2 2" xfId="17689"/>
    <cellStyle name="Normal 2 2 2 2 4 3 2 3 3" xfId="13207"/>
    <cellStyle name="Normal 2 2 2 2 4 3 2 4" xfId="5671"/>
    <cellStyle name="Normal 2 2 2 2 4 3 2 4 2" xfId="14701"/>
    <cellStyle name="Normal 2 2 2 2 4 3 2 5" xfId="10219"/>
    <cellStyle name="Normal 2 2 2 2 4 3 3" xfId="1936"/>
    <cellStyle name="Normal 2 2 2 2 4 3 3 2" xfId="6418"/>
    <cellStyle name="Normal 2 2 2 2 4 3 3 2 2" xfId="15448"/>
    <cellStyle name="Normal 2 2 2 2 4 3 3 3" xfId="10966"/>
    <cellStyle name="Normal 2 2 2 2 4 3 4" xfId="3430"/>
    <cellStyle name="Normal 2 2 2 2 4 3 4 2" xfId="7912"/>
    <cellStyle name="Normal 2 2 2 2 4 3 4 2 2" xfId="16942"/>
    <cellStyle name="Normal 2 2 2 2 4 3 4 3" xfId="12460"/>
    <cellStyle name="Normal 2 2 2 2 4 3 5" xfId="4924"/>
    <cellStyle name="Normal 2 2 2 2 4 3 5 2" xfId="13954"/>
    <cellStyle name="Normal 2 2 2 2 4 3 6" xfId="9472"/>
    <cellStyle name="Normal 2 2 2 2 4 4" xfId="628"/>
    <cellStyle name="Normal 2 2 2 2 4 4 2" xfId="1375"/>
    <cellStyle name="Normal 2 2 2 2 4 4 2 2" xfId="2869"/>
    <cellStyle name="Normal 2 2 2 2 4 4 2 2 2" xfId="7351"/>
    <cellStyle name="Normal 2 2 2 2 4 4 2 2 2 2" xfId="16381"/>
    <cellStyle name="Normal 2 2 2 2 4 4 2 2 3" xfId="11899"/>
    <cellStyle name="Normal 2 2 2 2 4 4 2 3" xfId="4363"/>
    <cellStyle name="Normal 2 2 2 2 4 4 2 3 2" xfId="8845"/>
    <cellStyle name="Normal 2 2 2 2 4 4 2 3 2 2" xfId="17875"/>
    <cellStyle name="Normal 2 2 2 2 4 4 2 3 3" xfId="13393"/>
    <cellStyle name="Normal 2 2 2 2 4 4 2 4" xfId="5857"/>
    <cellStyle name="Normal 2 2 2 2 4 4 2 4 2" xfId="14887"/>
    <cellStyle name="Normal 2 2 2 2 4 4 2 5" xfId="10405"/>
    <cellStyle name="Normal 2 2 2 2 4 4 3" xfId="2122"/>
    <cellStyle name="Normal 2 2 2 2 4 4 3 2" xfId="6604"/>
    <cellStyle name="Normal 2 2 2 2 4 4 3 2 2" xfId="15634"/>
    <cellStyle name="Normal 2 2 2 2 4 4 3 3" xfId="11152"/>
    <cellStyle name="Normal 2 2 2 2 4 4 4" xfId="3616"/>
    <cellStyle name="Normal 2 2 2 2 4 4 4 2" xfId="8098"/>
    <cellStyle name="Normal 2 2 2 2 4 4 4 2 2" xfId="17128"/>
    <cellStyle name="Normal 2 2 2 2 4 4 4 3" xfId="12646"/>
    <cellStyle name="Normal 2 2 2 2 4 4 5" xfId="5110"/>
    <cellStyle name="Normal 2 2 2 2 4 4 5 2" xfId="14140"/>
    <cellStyle name="Normal 2 2 2 2 4 4 6" xfId="9658"/>
    <cellStyle name="Normal 2 2 2 2 4 5" xfId="815"/>
    <cellStyle name="Normal 2 2 2 2 4 5 2" xfId="2309"/>
    <cellStyle name="Normal 2 2 2 2 4 5 2 2" xfId="6791"/>
    <cellStyle name="Normal 2 2 2 2 4 5 2 2 2" xfId="15821"/>
    <cellStyle name="Normal 2 2 2 2 4 5 2 3" xfId="11339"/>
    <cellStyle name="Normal 2 2 2 2 4 5 3" xfId="3803"/>
    <cellStyle name="Normal 2 2 2 2 4 5 3 2" xfId="8285"/>
    <cellStyle name="Normal 2 2 2 2 4 5 3 2 2" xfId="17315"/>
    <cellStyle name="Normal 2 2 2 2 4 5 3 3" xfId="12833"/>
    <cellStyle name="Normal 2 2 2 2 4 5 4" xfId="5297"/>
    <cellStyle name="Normal 2 2 2 2 4 5 4 2" xfId="14327"/>
    <cellStyle name="Normal 2 2 2 2 4 5 5" xfId="9845"/>
    <cellStyle name="Normal 2 2 2 2 4 6" xfId="1564"/>
    <cellStyle name="Normal 2 2 2 2 4 6 2" xfId="6046"/>
    <cellStyle name="Normal 2 2 2 2 4 6 2 2" xfId="15076"/>
    <cellStyle name="Normal 2 2 2 2 4 6 3" xfId="10594"/>
    <cellStyle name="Normal 2 2 2 2 4 7" xfId="3058"/>
    <cellStyle name="Normal 2 2 2 2 4 7 2" xfId="7540"/>
    <cellStyle name="Normal 2 2 2 2 4 7 2 2" xfId="16570"/>
    <cellStyle name="Normal 2 2 2 2 4 7 3" xfId="12088"/>
    <cellStyle name="Normal 2 2 2 2 4 8" xfId="4552"/>
    <cellStyle name="Normal 2 2 2 2 4 8 2" xfId="13582"/>
    <cellStyle name="Normal 2 2 2 2 4 9" xfId="9100"/>
    <cellStyle name="Normal 2 2 2 2 5" xfId="94"/>
    <cellStyle name="Normal 2 2 2 2 5 2" xfId="280"/>
    <cellStyle name="Normal 2 2 2 2 5 2 2" xfId="1024"/>
    <cellStyle name="Normal 2 2 2 2 5 2 2 2" xfId="2518"/>
    <cellStyle name="Normal 2 2 2 2 5 2 2 2 2" xfId="7000"/>
    <cellStyle name="Normal 2 2 2 2 5 2 2 2 2 2" xfId="16030"/>
    <cellStyle name="Normal 2 2 2 2 5 2 2 2 3" xfId="11548"/>
    <cellStyle name="Normal 2 2 2 2 5 2 2 3" xfId="4012"/>
    <cellStyle name="Normal 2 2 2 2 5 2 2 3 2" xfId="8494"/>
    <cellStyle name="Normal 2 2 2 2 5 2 2 3 2 2" xfId="17524"/>
    <cellStyle name="Normal 2 2 2 2 5 2 2 3 3" xfId="13042"/>
    <cellStyle name="Normal 2 2 2 2 5 2 2 4" xfId="5506"/>
    <cellStyle name="Normal 2 2 2 2 5 2 2 4 2" xfId="14536"/>
    <cellStyle name="Normal 2 2 2 2 5 2 2 5" xfId="10054"/>
    <cellStyle name="Normal 2 2 2 2 5 2 3" xfId="1774"/>
    <cellStyle name="Normal 2 2 2 2 5 2 3 2" xfId="6256"/>
    <cellStyle name="Normal 2 2 2 2 5 2 3 2 2" xfId="15286"/>
    <cellStyle name="Normal 2 2 2 2 5 2 3 3" xfId="10804"/>
    <cellStyle name="Normal 2 2 2 2 5 2 4" xfId="3268"/>
    <cellStyle name="Normal 2 2 2 2 5 2 4 2" xfId="7750"/>
    <cellStyle name="Normal 2 2 2 2 5 2 4 2 2" xfId="16780"/>
    <cellStyle name="Normal 2 2 2 2 5 2 4 3" xfId="12298"/>
    <cellStyle name="Normal 2 2 2 2 5 2 5" xfId="4762"/>
    <cellStyle name="Normal 2 2 2 2 5 2 5 2" xfId="13792"/>
    <cellStyle name="Normal 2 2 2 2 5 2 6" xfId="9310"/>
    <cellStyle name="Normal 2 2 2 2 5 3" xfId="466"/>
    <cellStyle name="Normal 2 2 2 2 5 3 2" xfId="1213"/>
    <cellStyle name="Normal 2 2 2 2 5 3 2 2" xfId="2707"/>
    <cellStyle name="Normal 2 2 2 2 5 3 2 2 2" xfId="7189"/>
    <cellStyle name="Normal 2 2 2 2 5 3 2 2 2 2" xfId="16219"/>
    <cellStyle name="Normal 2 2 2 2 5 3 2 2 3" xfId="11737"/>
    <cellStyle name="Normal 2 2 2 2 5 3 2 3" xfId="4201"/>
    <cellStyle name="Normal 2 2 2 2 5 3 2 3 2" xfId="8683"/>
    <cellStyle name="Normal 2 2 2 2 5 3 2 3 2 2" xfId="17713"/>
    <cellStyle name="Normal 2 2 2 2 5 3 2 3 3" xfId="13231"/>
    <cellStyle name="Normal 2 2 2 2 5 3 2 4" xfId="5695"/>
    <cellStyle name="Normal 2 2 2 2 5 3 2 4 2" xfId="14725"/>
    <cellStyle name="Normal 2 2 2 2 5 3 2 5" xfId="10243"/>
    <cellStyle name="Normal 2 2 2 2 5 3 3" xfId="1960"/>
    <cellStyle name="Normal 2 2 2 2 5 3 3 2" xfId="6442"/>
    <cellStyle name="Normal 2 2 2 2 5 3 3 2 2" xfId="15472"/>
    <cellStyle name="Normal 2 2 2 2 5 3 3 3" xfId="10990"/>
    <cellStyle name="Normal 2 2 2 2 5 3 4" xfId="3454"/>
    <cellStyle name="Normal 2 2 2 2 5 3 4 2" xfId="7936"/>
    <cellStyle name="Normal 2 2 2 2 5 3 4 2 2" xfId="16966"/>
    <cellStyle name="Normal 2 2 2 2 5 3 4 3" xfId="12484"/>
    <cellStyle name="Normal 2 2 2 2 5 3 5" xfId="4948"/>
    <cellStyle name="Normal 2 2 2 2 5 3 5 2" xfId="13978"/>
    <cellStyle name="Normal 2 2 2 2 5 3 6" xfId="9496"/>
    <cellStyle name="Normal 2 2 2 2 5 4" xfId="652"/>
    <cellStyle name="Normal 2 2 2 2 5 4 2" xfId="1399"/>
    <cellStyle name="Normal 2 2 2 2 5 4 2 2" xfId="2893"/>
    <cellStyle name="Normal 2 2 2 2 5 4 2 2 2" xfId="7375"/>
    <cellStyle name="Normal 2 2 2 2 5 4 2 2 2 2" xfId="16405"/>
    <cellStyle name="Normal 2 2 2 2 5 4 2 2 3" xfId="11923"/>
    <cellStyle name="Normal 2 2 2 2 5 4 2 3" xfId="4387"/>
    <cellStyle name="Normal 2 2 2 2 5 4 2 3 2" xfId="8869"/>
    <cellStyle name="Normal 2 2 2 2 5 4 2 3 2 2" xfId="17899"/>
    <cellStyle name="Normal 2 2 2 2 5 4 2 3 3" xfId="13417"/>
    <cellStyle name="Normal 2 2 2 2 5 4 2 4" xfId="5881"/>
    <cellStyle name="Normal 2 2 2 2 5 4 2 4 2" xfId="14911"/>
    <cellStyle name="Normal 2 2 2 2 5 4 2 5" xfId="10429"/>
    <cellStyle name="Normal 2 2 2 2 5 4 3" xfId="2146"/>
    <cellStyle name="Normal 2 2 2 2 5 4 3 2" xfId="6628"/>
    <cellStyle name="Normal 2 2 2 2 5 4 3 2 2" xfId="15658"/>
    <cellStyle name="Normal 2 2 2 2 5 4 3 3" xfId="11176"/>
    <cellStyle name="Normal 2 2 2 2 5 4 4" xfId="3640"/>
    <cellStyle name="Normal 2 2 2 2 5 4 4 2" xfId="8122"/>
    <cellStyle name="Normal 2 2 2 2 5 4 4 2 2" xfId="17152"/>
    <cellStyle name="Normal 2 2 2 2 5 4 4 3" xfId="12670"/>
    <cellStyle name="Normal 2 2 2 2 5 4 5" xfId="5134"/>
    <cellStyle name="Normal 2 2 2 2 5 4 5 2" xfId="14164"/>
    <cellStyle name="Normal 2 2 2 2 5 4 6" xfId="9682"/>
    <cellStyle name="Normal 2 2 2 2 5 5" xfId="839"/>
    <cellStyle name="Normal 2 2 2 2 5 5 2" xfId="2333"/>
    <cellStyle name="Normal 2 2 2 2 5 5 2 2" xfId="6815"/>
    <cellStyle name="Normal 2 2 2 2 5 5 2 2 2" xfId="15845"/>
    <cellStyle name="Normal 2 2 2 2 5 5 2 3" xfId="11363"/>
    <cellStyle name="Normal 2 2 2 2 5 5 3" xfId="3827"/>
    <cellStyle name="Normal 2 2 2 2 5 5 3 2" xfId="8309"/>
    <cellStyle name="Normal 2 2 2 2 5 5 3 2 2" xfId="17339"/>
    <cellStyle name="Normal 2 2 2 2 5 5 3 3" xfId="12857"/>
    <cellStyle name="Normal 2 2 2 2 5 5 4" xfId="5321"/>
    <cellStyle name="Normal 2 2 2 2 5 5 4 2" xfId="14351"/>
    <cellStyle name="Normal 2 2 2 2 5 5 5" xfId="9869"/>
    <cellStyle name="Normal 2 2 2 2 5 6" xfId="1588"/>
    <cellStyle name="Normal 2 2 2 2 5 6 2" xfId="6070"/>
    <cellStyle name="Normal 2 2 2 2 5 6 2 2" xfId="15100"/>
    <cellStyle name="Normal 2 2 2 2 5 6 3" xfId="10618"/>
    <cellStyle name="Normal 2 2 2 2 5 7" xfId="3082"/>
    <cellStyle name="Normal 2 2 2 2 5 7 2" xfId="7564"/>
    <cellStyle name="Normal 2 2 2 2 5 7 2 2" xfId="16594"/>
    <cellStyle name="Normal 2 2 2 2 5 7 3" xfId="12112"/>
    <cellStyle name="Normal 2 2 2 2 5 8" xfId="4576"/>
    <cellStyle name="Normal 2 2 2 2 5 8 2" xfId="13606"/>
    <cellStyle name="Normal 2 2 2 2 5 9" xfId="9124"/>
    <cellStyle name="Normal 2 2 2 2 6" xfId="102"/>
    <cellStyle name="Normal 2 2 2 2 6 2" xfId="288"/>
    <cellStyle name="Normal 2 2 2 2 6 2 2" xfId="1031"/>
    <cellStyle name="Normal 2 2 2 2 6 2 2 2" xfId="2525"/>
    <cellStyle name="Normal 2 2 2 2 6 2 2 2 2" xfId="7007"/>
    <cellStyle name="Normal 2 2 2 2 6 2 2 2 2 2" xfId="16037"/>
    <cellStyle name="Normal 2 2 2 2 6 2 2 2 3" xfId="11555"/>
    <cellStyle name="Normal 2 2 2 2 6 2 2 3" xfId="4019"/>
    <cellStyle name="Normal 2 2 2 2 6 2 2 3 2" xfId="8501"/>
    <cellStyle name="Normal 2 2 2 2 6 2 2 3 2 2" xfId="17531"/>
    <cellStyle name="Normal 2 2 2 2 6 2 2 3 3" xfId="13049"/>
    <cellStyle name="Normal 2 2 2 2 6 2 2 4" xfId="5513"/>
    <cellStyle name="Normal 2 2 2 2 6 2 2 4 2" xfId="14543"/>
    <cellStyle name="Normal 2 2 2 2 6 2 2 5" xfId="10061"/>
    <cellStyle name="Normal 2 2 2 2 6 2 3" xfId="1782"/>
    <cellStyle name="Normal 2 2 2 2 6 2 3 2" xfId="6264"/>
    <cellStyle name="Normal 2 2 2 2 6 2 3 2 2" xfId="15294"/>
    <cellStyle name="Normal 2 2 2 2 6 2 3 3" xfId="10812"/>
    <cellStyle name="Normal 2 2 2 2 6 2 4" xfId="3276"/>
    <cellStyle name="Normal 2 2 2 2 6 2 4 2" xfId="7758"/>
    <cellStyle name="Normal 2 2 2 2 6 2 4 2 2" xfId="16788"/>
    <cellStyle name="Normal 2 2 2 2 6 2 4 3" xfId="12306"/>
    <cellStyle name="Normal 2 2 2 2 6 2 5" xfId="4770"/>
    <cellStyle name="Normal 2 2 2 2 6 2 5 2" xfId="13800"/>
    <cellStyle name="Normal 2 2 2 2 6 2 6" xfId="9318"/>
    <cellStyle name="Normal 2 2 2 2 6 3" xfId="474"/>
    <cellStyle name="Normal 2 2 2 2 6 3 2" xfId="1221"/>
    <cellStyle name="Normal 2 2 2 2 6 3 2 2" xfId="2715"/>
    <cellStyle name="Normal 2 2 2 2 6 3 2 2 2" xfId="7197"/>
    <cellStyle name="Normal 2 2 2 2 6 3 2 2 2 2" xfId="16227"/>
    <cellStyle name="Normal 2 2 2 2 6 3 2 2 3" xfId="11745"/>
    <cellStyle name="Normal 2 2 2 2 6 3 2 3" xfId="4209"/>
    <cellStyle name="Normal 2 2 2 2 6 3 2 3 2" xfId="8691"/>
    <cellStyle name="Normal 2 2 2 2 6 3 2 3 2 2" xfId="17721"/>
    <cellStyle name="Normal 2 2 2 2 6 3 2 3 3" xfId="13239"/>
    <cellStyle name="Normal 2 2 2 2 6 3 2 4" xfId="5703"/>
    <cellStyle name="Normal 2 2 2 2 6 3 2 4 2" xfId="14733"/>
    <cellStyle name="Normal 2 2 2 2 6 3 2 5" xfId="10251"/>
    <cellStyle name="Normal 2 2 2 2 6 3 3" xfId="1968"/>
    <cellStyle name="Normal 2 2 2 2 6 3 3 2" xfId="6450"/>
    <cellStyle name="Normal 2 2 2 2 6 3 3 2 2" xfId="15480"/>
    <cellStyle name="Normal 2 2 2 2 6 3 3 3" xfId="10998"/>
    <cellStyle name="Normal 2 2 2 2 6 3 4" xfId="3462"/>
    <cellStyle name="Normal 2 2 2 2 6 3 4 2" xfId="7944"/>
    <cellStyle name="Normal 2 2 2 2 6 3 4 2 2" xfId="16974"/>
    <cellStyle name="Normal 2 2 2 2 6 3 4 3" xfId="12492"/>
    <cellStyle name="Normal 2 2 2 2 6 3 5" xfId="4956"/>
    <cellStyle name="Normal 2 2 2 2 6 3 5 2" xfId="13986"/>
    <cellStyle name="Normal 2 2 2 2 6 3 6" xfId="9504"/>
    <cellStyle name="Normal 2 2 2 2 6 4" xfId="660"/>
    <cellStyle name="Normal 2 2 2 2 6 4 2" xfId="1407"/>
    <cellStyle name="Normal 2 2 2 2 6 4 2 2" xfId="2901"/>
    <cellStyle name="Normal 2 2 2 2 6 4 2 2 2" xfId="7383"/>
    <cellStyle name="Normal 2 2 2 2 6 4 2 2 2 2" xfId="16413"/>
    <cellStyle name="Normal 2 2 2 2 6 4 2 2 3" xfId="11931"/>
    <cellStyle name="Normal 2 2 2 2 6 4 2 3" xfId="4395"/>
    <cellStyle name="Normal 2 2 2 2 6 4 2 3 2" xfId="8877"/>
    <cellStyle name="Normal 2 2 2 2 6 4 2 3 2 2" xfId="17907"/>
    <cellStyle name="Normal 2 2 2 2 6 4 2 3 3" xfId="13425"/>
    <cellStyle name="Normal 2 2 2 2 6 4 2 4" xfId="5889"/>
    <cellStyle name="Normal 2 2 2 2 6 4 2 4 2" xfId="14919"/>
    <cellStyle name="Normal 2 2 2 2 6 4 2 5" xfId="10437"/>
    <cellStyle name="Normal 2 2 2 2 6 4 3" xfId="2154"/>
    <cellStyle name="Normal 2 2 2 2 6 4 3 2" xfId="6636"/>
    <cellStyle name="Normal 2 2 2 2 6 4 3 2 2" xfId="15666"/>
    <cellStyle name="Normal 2 2 2 2 6 4 3 3" xfId="11184"/>
    <cellStyle name="Normal 2 2 2 2 6 4 4" xfId="3648"/>
    <cellStyle name="Normal 2 2 2 2 6 4 4 2" xfId="8130"/>
    <cellStyle name="Normal 2 2 2 2 6 4 4 2 2" xfId="17160"/>
    <cellStyle name="Normal 2 2 2 2 6 4 4 3" xfId="12678"/>
    <cellStyle name="Normal 2 2 2 2 6 4 5" xfId="5142"/>
    <cellStyle name="Normal 2 2 2 2 6 4 5 2" xfId="14172"/>
    <cellStyle name="Normal 2 2 2 2 6 4 6" xfId="9690"/>
    <cellStyle name="Normal 2 2 2 2 6 5" xfId="847"/>
    <cellStyle name="Normal 2 2 2 2 6 5 2" xfId="2341"/>
    <cellStyle name="Normal 2 2 2 2 6 5 2 2" xfId="6823"/>
    <cellStyle name="Normal 2 2 2 2 6 5 2 2 2" xfId="15853"/>
    <cellStyle name="Normal 2 2 2 2 6 5 2 3" xfId="11371"/>
    <cellStyle name="Normal 2 2 2 2 6 5 3" xfId="3835"/>
    <cellStyle name="Normal 2 2 2 2 6 5 3 2" xfId="8317"/>
    <cellStyle name="Normal 2 2 2 2 6 5 3 2 2" xfId="17347"/>
    <cellStyle name="Normal 2 2 2 2 6 5 3 3" xfId="12865"/>
    <cellStyle name="Normal 2 2 2 2 6 5 4" xfId="5329"/>
    <cellStyle name="Normal 2 2 2 2 6 5 4 2" xfId="14359"/>
    <cellStyle name="Normal 2 2 2 2 6 5 5" xfId="9877"/>
    <cellStyle name="Normal 2 2 2 2 6 6" xfId="1596"/>
    <cellStyle name="Normal 2 2 2 2 6 6 2" xfId="6078"/>
    <cellStyle name="Normal 2 2 2 2 6 6 2 2" xfId="15108"/>
    <cellStyle name="Normal 2 2 2 2 6 6 3" xfId="10626"/>
    <cellStyle name="Normal 2 2 2 2 6 7" xfId="3090"/>
    <cellStyle name="Normal 2 2 2 2 6 7 2" xfId="7572"/>
    <cellStyle name="Normal 2 2 2 2 6 7 2 2" xfId="16602"/>
    <cellStyle name="Normal 2 2 2 2 6 7 3" xfId="12120"/>
    <cellStyle name="Normal 2 2 2 2 6 8" xfId="4584"/>
    <cellStyle name="Normal 2 2 2 2 6 8 2" xfId="13614"/>
    <cellStyle name="Normal 2 2 2 2 6 9" xfId="9132"/>
    <cellStyle name="Normal 2 2 2 2 7" xfId="141"/>
    <cellStyle name="Normal 2 2 2 2 7 2" xfId="327"/>
    <cellStyle name="Normal 2 2 2 2 7 2 2" xfId="1070"/>
    <cellStyle name="Normal 2 2 2 2 7 2 2 2" xfId="2564"/>
    <cellStyle name="Normal 2 2 2 2 7 2 2 2 2" xfId="7046"/>
    <cellStyle name="Normal 2 2 2 2 7 2 2 2 2 2" xfId="16076"/>
    <cellStyle name="Normal 2 2 2 2 7 2 2 2 3" xfId="11594"/>
    <cellStyle name="Normal 2 2 2 2 7 2 2 3" xfId="4058"/>
    <cellStyle name="Normal 2 2 2 2 7 2 2 3 2" xfId="8540"/>
    <cellStyle name="Normal 2 2 2 2 7 2 2 3 2 2" xfId="17570"/>
    <cellStyle name="Normal 2 2 2 2 7 2 2 3 3" xfId="13088"/>
    <cellStyle name="Normal 2 2 2 2 7 2 2 4" xfId="5552"/>
    <cellStyle name="Normal 2 2 2 2 7 2 2 4 2" xfId="14582"/>
    <cellStyle name="Normal 2 2 2 2 7 2 2 5" xfId="10100"/>
    <cellStyle name="Normal 2 2 2 2 7 2 3" xfId="1821"/>
    <cellStyle name="Normal 2 2 2 2 7 2 3 2" xfId="6303"/>
    <cellStyle name="Normal 2 2 2 2 7 2 3 2 2" xfId="15333"/>
    <cellStyle name="Normal 2 2 2 2 7 2 3 3" xfId="10851"/>
    <cellStyle name="Normal 2 2 2 2 7 2 4" xfId="3315"/>
    <cellStyle name="Normal 2 2 2 2 7 2 4 2" xfId="7797"/>
    <cellStyle name="Normal 2 2 2 2 7 2 4 2 2" xfId="16827"/>
    <cellStyle name="Normal 2 2 2 2 7 2 4 3" xfId="12345"/>
    <cellStyle name="Normal 2 2 2 2 7 2 5" xfId="4809"/>
    <cellStyle name="Normal 2 2 2 2 7 2 5 2" xfId="13839"/>
    <cellStyle name="Normal 2 2 2 2 7 2 6" xfId="9357"/>
    <cellStyle name="Normal 2 2 2 2 7 3" xfId="513"/>
    <cellStyle name="Normal 2 2 2 2 7 3 2" xfId="1260"/>
    <cellStyle name="Normal 2 2 2 2 7 3 2 2" xfId="2754"/>
    <cellStyle name="Normal 2 2 2 2 7 3 2 2 2" xfId="7236"/>
    <cellStyle name="Normal 2 2 2 2 7 3 2 2 2 2" xfId="16266"/>
    <cellStyle name="Normal 2 2 2 2 7 3 2 2 3" xfId="11784"/>
    <cellStyle name="Normal 2 2 2 2 7 3 2 3" xfId="4248"/>
    <cellStyle name="Normal 2 2 2 2 7 3 2 3 2" xfId="8730"/>
    <cellStyle name="Normal 2 2 2 2 7 3 2 3 2 2" xfId="17760"/>
    <cellStyle name="Normal 2 2 2 2 7 3 2 3 3" xfId="13278"/>
    <cellStyle name="Normal 2 2 2 2 7 3 2 4" xfId="5742"/>
    <cellStyle name="Normal 2 2 2 2 7 3 2 4 2" xfId="14772"/>
    <cellStyle name="Normal 2 2 2 2 7 3 2 5" xfId="10290"/>
    <cellStyle name="Normal 2 2 2 2 7 3 3" xfId="2007"/>
    <cellStyle name="Normal 2 2 2 2 7 3 3 2" xfId="6489"/>
    <cellStyle name="Normal 2 2 2 2 7 3 3 2 2" xfId="15519"/>
    <cellStyle name="Normal 2 2 2 2 7 3 3 3" xfId="11037"/>
    <cellStyle name="Normal 2 2 2 2 7 3 4" xfId="3501"/>
    <cellStyle name="Normal 2 2 2 2 7 3 4 2" xfId="7983"/>
    <cellStyle name="Normal 2 2 2 2 7 3 4 2 2" xfId="17013"/>
    <cellStyle name="Normal 2 2 2 2 7 3 4 3" xfId="12531"/>
    <cellStyle name="Normal 2 2 2 2 7 3 5" xfId="4995"/>
    <cellStyle name="Normal 2 2 2 2 7 3 5 2" xfId="14025"/>
    <cellStyle name="Normal 2 2 2 2 7 3 6" xfId="9543"/>
    <cellStyle name="Normal 2 2 2 2 7 4" xfId="699"/>
    <cellStyle name="Normal 2 2 2 2 7 4 2" xfId="1446"/>
    <cellStyle name="Normal 2 2 2 2 7 4 2 2" xfId="2940"/>
    <cellStyle name="Normal 2 2 2 2 7 4 2 2 2" xfId="7422"/>
    <cellStyle name="Normal 2 2 2 2 7 4 2 2 2 2" xfId="16452"/>
    <cellStyle name="Normal 2 2 2 2 7 4 2 2 3" xfId="11970"/>
    <cellStyle name="Normal 2 2 2 2 7 4 2 3" xfId="4434"/>
    <cellStyle name="Normal 2 2 2 2 7 4 2 3 2" xfId="8916"/>
    <cellStyle name="Normal 2 2 2 2 7 4 2 3 2 2" xfId="17946"/>
    <cellStyle name="Normal 2 2 2 2 7 4 2 3 3" xfId="13464"/>
    <cellStyle name="Normal 2 2 2 2 7 4 2 4" xfId="5928"/>
    <cellStyle name="Normal 2 2 2 2 7 4 2 4 2" xfId="14958"/>
    <cellStyle name="Normal 2 2 2 2 7 4 2 5" xfId="10476"/>
    <cellStyle name="Normal 2 2 2 2 7 4 3" xfId="2193"/>
    <cellStyle name="Normal 2 2 2 2 7 4 3 2" xfId="6675"/>
    <cellStyle name="Normal 2 2 2 2 7 4 3 2 2" xfId="15705"/>
    <cellStyle name="Normal 2 2 2 2 7 4 3 3" xfId="11223"/>
    <cellStyle name="Normal 2 2 2 2 7 4 4" xfId="3687"/>
    <cellStyle name="Normal 2 2 2 2 7 4 4 2" xfId="8169"/>
    <cellStyle name="Normal 2 2 2 2 7 4 4 2 2" xfId="17199"/>
    <cellStyle name="Normal 2 2 2 2 7 4 4 3" xfId="12717"/>
    <cellStyle name="Normal 2 2 2 2 7 4 5" xfId="5181"/>
    <cellStyle name="Normal 2 2 2 2 7 4 5 2" xfId="14211"/>
    <cellStyle name="Normal 2 2 2 2 7 4 6" xfId="9729"/>
    <cellStyle name="Normal 2 2 2 2 7 5" xfId="886"/>
    <cellStyle name="Normal 2 2 2 2 7 5 2" xfId="2380"/>
    <cellStyle name="Normal 2 2 2 2 7 5 2 2" xfId="6862"/>
    <cellStyle name="Normal 2 2 2 2 7 5 2 2 2" xfId="15892"/>
    <cellStyle name="Normal 2 2 2 2 7 5 2 3" xfId="11410"/>
    <cellStyle name="Normal 2 2 2 2 7 5 3" xfId="3874"/>
    <cellStyle name="Normal 2 2 2 2 7 5 3 2" xfId="8356"/>
    <cellStyle name="Normal 2 2 2 2 7 5 3 2 2" xfId="17386"/>
    <cellStyle name="Normal 2 2 2 2 7 5 3 3" xfId="12904"/>
    <cellStyle name="Normal 2 2 2 2 7 5 4" xfId="5368"/>
    <cellStyle name="Normal 2 2 2 2 7 5 4 2" xfId="14398"/>
    <cellStyle name="Normal 2 2 2 2 7 5 5" xfId="9916"/>
    <cellStyle name="Normal 2 2 2 2 7 6" xfId="1635"/>
    <cellStyle name="Normal 2 2 2 2 7 6 2" xfId="6117"/>
    <cellStyle name="Normal 2 2 2 2 7 6 2 2" xfId="15147"/>
    <cellStyle name="Normal 2 2 2 2 7 6 3" xfId="10665"/>
    <cellStyle name="Normal 2 2 2 2 7 7" xfId="3129"/>
    <cellStyle name="Normal 2 2 2 2 7 7 2" xfId="7611"/>
    <cellStyle name="Normal 2 2 2 2 7 7 2 2" xfId="16641"/>
    <cellStyle name="Normal 2 2 2 2 7 7 3" xfId="12159"/>
    <cellStyle name="Normal 2 2 2 2 7 8" xfId="4623"/>
    <cellStyle name="Normal 2 2 2 2 7 8 2" xfId="13653"/>
    <cellStyle name="Normal 2 2 2 2 7 9" xfId="9171"/>
    <cellStyle name="Normal 2 2 2 2 8" xfId="164"/>
    <cellStyle name="Normal 2 2 2 2 8 2" xfId="350"/>
    <cellStyle name="Normal 2 2 2 2 8 2 2" xfId="1093"/>
    <cellStyle name="Normal 2 2 2 2 8 2 2 2" xfId="2587"/>
    <cellStyle name="Normal 2 2 2 2 8 2 2 2 2" xfId="7069"/>
    <cellStyle name="Normal 2 2 2 2 8 2 2 2 2 2" xfId="16099"/>
    <cellStyle name="Normal 2 2 2 2 8 2 2 2 3" xfId="11617"/>
    <cellStyle name="Normal 2 2 2 2 8 2 2 3" xfId="4081"/>
    <cellStyle name="Normal 2 2 2 2 8 2 2 3 2" xfId="8563"/>
    <cellStyle name="Normal 2 2 2 2 8 2 2 3 2 2" xfId="17593"/>
    <cellStyle name="Normal 2 2 2 2 8 2 2 3 3" xfId="13111"/>
    <cellStyle name="Normal 2 2 2 2 8 2 2 4" xfId="5575"/>
    <cellStyle name="Normal 2 2 2 2 8 2 2 4 2" xfId="14605"/>
    <cellStyle name="Normal 2 2 2 2 8 2 2 5" xfId="10123"/>
    <cellStyle name="Normal 2 2 2 2 8 2 3" xfId="1844"/>
    <cellStyle name="Normal 2 2 2 2 8 2 3 2" xfId="6326"/>
    <cellStyle name="Normal 2 2 2 2 8 2 3 2 2" xfId="15356"/>
    <cellStyle name="Normal 2 2 2 2 8 2 3 3" xfId="10874"/>
    <cellStyle name="Normal 2 2 2 2 8 2 4" xfId="3338"/>
    <cellStyle name="Normal 2 2 2 2 8 2 4 2" xfId="7820"/>
    <cellStyle name="Normal 2 2 2 2 8 2 4 2 2" xfId="16850"/>
    <cellStyle name="Normal 2 2 2 2 8 2 4 3" xfId="12368"/>
    <cellStyle name="Normal 2 2 2 2 8 2 5" xfId="4832"/>
    <cellStyle name="Normal 2 2 2 2 8 2 5 2" xfId="13862"/>
    <cellStyle name="Normal 2 2 2 2 8 2 6" xfId="9380"/>
    <cellStyle name="Normal 2 2 2 2 8 3" xfId="536"/>
    <cellStyle name="Normal 2 2 2 2 8 3 2" xfId="1283"/>
    <cellStyle name="Normal 2 2 2 2 8 3 2 2" xfId="2777"/>
    <cellStyle name="Normal 2 2 2 2 8 3 2 2 2" xfId="7259"/>
    <cellStyle name="Normal 2 2 2 2 8 3 2 2 2 2" xfId="16289"/>
    <cellStyle name="Normal 2 2 2 2 8 3 2 2 3" xfId="11807"/>
    <cellStyle name="Normal 2 2 2 2 8 3 2 3" xfId="4271"/>
    <cellStyle name="Normal 2 2 2 2 8 3 2 3 2" xfId="8753"/>
    <cellStyle name="Normal 2 2 2 2 8 3 2 3 2 2" xfId="17783"/>
    <cellStyle name="Normal 2 2 2 2 8 3 2 3 3" xfId="13301"/>
    <cellStyle name="Normal 2 2 2 2 8 3 2 4" xfId="5765"/>
    <cellStyle name="Normal 2 2 2 2 8 3 2 4 2" xfId="14795"/>
    <cellStyle name="Normal 2 2 2 2 8 3 2 5" xfId="10313"/>
    <cellStyle name="Normal 2 2 2 2 8 3 3" xfId="2030"/>
    <cellStyle name="Normal 2 2 2 2 8 3 3 2" xfId="6512"/>
    <cellStyle name="Normal 2 2 2 2 8 3 3 2 2" xfId="15542"/>
    <cellStyle name="Normal 2 2 2 2 8 3 3 3" xfId="11060"/>
    <cellStyle name="Normal 2 2 2 2 8 3 4" xfId="3524"/>
    <cellStyle name="Normal 2 2 2 2 8 3 4 2" xfId="8006"/>
    <cellStyle name="Normal 2 2 2 2 8 3 4 2 2" xfId="17036"/>
    <cellStyle name="Normal 2 2 2 2 8 3 4 3" xfId="12554"/>
    <cellStyle name="Normal 2 2 2 2 8 3 5" xfId="5018"/>
    <cellStyle name="Normal 2 2 2 2 8 3 5 2" xfId="14048"/>
    <cellStyle name="Normal 2 2 2 2 8 3 6" xfId="9566"/>
    <cellStyle name="Normal 2 2 2 2 8 4" xfId="722"/>
    <cellStyle name="Normal 2 2 2 2 8 4 2" xfId="1469"/>
    <cellStyle name="Normal 2 2 2 2 8 4 2 2" xfId="2963"/>
    <cellStyle name="Normal 2 2 2 2 8 4 2 2 2" xfId="7445"/>
    <cellStyle name="Normal 2 2 2 2 8 4 2 2 2 2" xfId="16475"/>
    <cellStyle name="Normal 2 2 2 2 8 4 2 2 3" xfId="11993"/>
    <cellStyle name="Normal 2 2 2 2 8 4 2 3" xfId="4457"/>
    <cellStyle name="Normal 2 2 2 2 8 4 2 3 2" xfId="8939"/>
    <cellStyle name="Normal 2 2 2 2 8 4 2 3 2 2" xfId="17969"/>
    <cellStyle name="Normal 2 2 2 2 8 4 2 3 3" xfId="13487"/>
    <cellStyle name="Normal 2 2 2 2 8 4 2 4" xfId="5951"/>
    <cellStyle name="Normal 2 2 2 2 8 4 2 4 2" xfId="14981"/>
    <cellStyle name="Normal 2 2 2 2 8 4 2 5" xfId="10499"/>
    <cellStyle name="Normal 2 2 2 2 8 4 3" xfId="2216"/>
    <cellStyle name="Normal 2 2 2 2 8 4 3 2" xfId="6698"/>
    <cellStyle name="Normal 2 2 2 2 8 4 3 2 2" xfId="15728"/>
    <cellStyle name="Normal 2 2 2 2 8 4 3 3" xfId="11246"/>
    <cellStyle name="Normal 2 2 2 2 8 4 4" xfId="3710"/>
    <cellStyle name="Normal 2 2 2 2 8 4 4 2" xfId="8192"/>
    <cellStyle name="Normal 2 2 2 2 8 4 4 2 2" xfId="17222"/>
    <cellStyle name="Normal 2 2 2 2 8 4 4 3" xfId="12740"/>
    <cellStyle name="Normal 2 2 2 2 8 4 5" xfId="5204"/>
    <cellStyle name="Normal 2 2 2 2 8 4 5 2" xfId="14234"/>
    <cellStyle name="Normal 2 2 2 2 8 4 6" xfId="9752"/>
    <cellStyle name="Normal 2 2 2 2 8 5" xfId="909"/>
    <cellStyle name="Normal 2 2 2 2 8 5 2" xfId="2403"/>
    <cellStyle name="Normal 2 2 2 2 8 5 2 2" xfId="6885"/>
    <cellStyle name="Normal 2 2 2 2 8 5 2 2 2" xfId="15915"/>
    <cellStyle name="Normal 2 2 2 2 8 5 2 3" xfId="11433"/>
    <cellStyle name="Normal 2 2 2 2 8 5 3" xfId="3897"/>
    <cellStyle name="Normal 2 2 2 2 8 5 3 2" xfId="8379"/>
    <cellStyle name="Normal 2 2 2 2 8 5 3 2 2" xfId="17409"/>
    <cellStyle name="Normal 2 2 2 2 8 5 3 3" xfId="12927"/>
    <cellStyle name="Normal 2 2 2 2 8 5 4" xfId="5391"/>
    <cellStyle name="Normal 2 2 2 2 8 5 4 2" xfId="14421"/>
    <cellStyle name="Normal 2 2 2 2 8 5 5" xfId="9939"/>
    <cellStyle name="Normal 2 2 2 2 8 6" xfId="1658"/>
    <cellStyle name="Normal 2 2 2 2 8 6 2" xfId="6140"/>
    <cellStyle name="Normal 2 2 2 2 8 6 2 2" xfId="15170"/>
    <cellStyle name="Normal 2 2 2 2 8 6 3" xfId="10688"/>
    <cellStyle name="Normal 2 2 2 2 8 7" xfId="3152"/>
    <cellStyle name="Normal 2 2 2 2 8 7 2" xfId="7634"/>
    <cellStyle name="Normal 2 2 2 2 8 7 2 2" xfId="16664"/>
    <cellStyle name="Normal 2 2 2 2 8 7 3" xfId="12182"/>
    <cellStyle name="Normal 2 2 2 2 8 8" xfId="4646"/>
    <cellStyle name="Normal 2 2 2 2 8 8 2" xfId="13676"/>
    <cellStyle name="Normal 2 2 2 2 8 9" xfId="9194"/>
    <cellStyle name="Normal 2 2 2 2 9" xfId="187"/>
    <cellStyle name="Normal 2 2 2 2 9 2" xfId="373"/>
    <cellStyle name="Normal 2 2 2 2 9 2 2" xfId="1116"/>
    <cellStyle name="Normal 2 2 2 2 9 2 2 2" xfId="2610"/>
    <cellStyle name="Normal 2 2 2 2 9 2 2 2 2" xfId="7092"/>
    <cellStyle name="Normal 2 2 2 2 9 2 2 2 2 2" xfId="16122"/>
    <cellStyle name="Normal 2 2 2 2 9 2 2 2 3" xfId="11640"/>
    <cellStyle name="Normal 2 2 2 2 9 2 2 3" xfId="4104"/>
    <cellStyle name="Normal 2 2 2 2 9 2 2 3 2" xfId="8586"/>
    <cellStyle name="Normal 2 2 2 2 9 2 2 3 2 2" xfId="17616"/>
    <cellStyle name="Normal 2 2 2 2 9 2 2 3 3" xfId="13134"/>
    <cellStyle name="Normal 2 2 2 2 9 2 2 4" xfId="5598"/>
    <cellStyle name="Normal 2 2 2 2 9 2 2 4 2" xfId="14628"/>
    <cellStyle name="Normal 2 2 2 2 9 2 2 5" xfId="10146"/>
    <cellStyle name="Normal 2 2 2 2 9 2 3" xfId="1867"/>
    <cellStyle name="Normal 2 2 2 2 9 2 3 2" xfId="6349"/>
    <cellStyle name="Normal 2 2 2 2 9 2 3 2 2" xfId="15379"/>
    <cellStyle name="Normal 2 2 2 2 9 2 3 3" xfId="10897"/>
    <cellStyle name="Normal 2 2 2 2 9 2 4" xfId="3361"/>
    <cellStyle name="Normal 2 2 2 2 9 2 4 2" xfId="7843"/>
    <cellStyle name="Normal 2 2 2 2 9 2 4 2 2" xfId="16873"/>
    <cellStyle name="Normal 2 2 2 2 9 2 4 3" xfId="12391"/>
    <cellStyle name="Normal 2 2 2 2 9 2 5" xfId="4855"/>
    <cellStyle name="Normal 2 2 2 2 9 2 5 2" xfId="13885"/>
    <cellStyle name="Normal 2 2 2 2 9 2 6" xfId="9403"/>
    <cellStyle name="Normal 2 2 2 2 9 3" xfId="559"/>
    <cellStyle name="Normal 2 2 2 2 9 3 2" xfId="1306"/>
    <cellStyle name="Normal 2 2 2 2 9 3 2 2" xfId="2800"/>
    <cellStyle name="Normal 2 2 2 2 9 3 2 2 2" xfId="7282"/>
    <cellStyle name="Normal 2 2 2 2 9 3 2 2 2 2" xfId="16312"/>
    <cellStyle name="Normal 2 2 2 2 9 3 2 2 3" xfId="11830"/>
    <cellStyle name="Normal 2 2 2 2 9 3 2 3" xfId="4294"/>
    <cellStyle name="Normal 2 2 2 2 9 3 2 3 2" xfId="8776"/>
    <cellStyle name="Normal 2 2 2 2 9 3 2 3 2 2" xfId="17806"/>
    <cellStyle name="Normal 2 2 2 2 9 3 2 3 3" xfId="13324"/>
    <cellStyle name="Normal 2 2 2 2 9 3 2 4" xfId="5788"/>
    <cellStyle name="Normal 2 2 2 2 9 3 2 4 2" xfId="14818"/>
    <cellStyle name="Normal 2 2 2 2 9 3 2 5" xfId="10336"/>
    <cellStyle name="Normal 2 2 2 2 9 3 3" xfId="2053"/>
    <cellStyle name="Normal 2 2 2 2 9 3 3 2" xfId="6535"/>
    <cellStyle name="Normal 2 2 2 2 9 3 3 2 2" xfId="15565"/>
    <cellStyle name="Normal 2 2 2 2 9 3 3 3" xfId="11083"/>
    <cellStyle name="Normal 2 2 2 2 9 3 4" xfId="3547"/>
    <cellStyle name="Normal 2 2 2 2 9 3 4 2" xfId="8029"/>
    <cellStyle name="Normal 2 2 2 2 9 3 4 2 2" xfId="17059"/>
    <cellStyle name="Normal 2 2 2 2 9 3 4 3" xfId="12577"/>
    <cellStyle name="Normal 2 2 2 2 9 3 5" xfId="5041"/>
    <cellStyle name="Normal 2 2 2 2 9 3 5 2" xfId="14071"/>
    <cellStyle name="Normal 2 2 2 2 9 3 6" xfId="9589"/>
    <cellStyle name="Normal 2 2 2 2 9 4" xfId="745"/>
    <cellStyle name="Normal 2 2 2 2 9 4 2" xfId="1492"/>
    <cellStyle name="Normal 2 2 2 2 9 4 2 2" xfId="2986"/>
    <cellStyle name="Normal 2 2 2 2 9 4 2 2 2" xfId="7468"/>
    <cellStyle name="Normal 2 2 2 2 9 4 2 2 2 2" xfId="16498"/>
    <cellStyle name="Normal 2 2 2 2 9 4 2 2 3" xfId="12016"/>
    <cellStyle name="Normal 2 2 2 2 9 4 2 3" xfId="4480"/>
    <cellStyle name="Normal 2 2 2 2 9 4 2 3 2" xfId="8962"/>
    <cellStyle name="Normal 2 2 2 2 9 4 2 3 2 2" xfId="17992"/>
    <cellStyle name="Normal 2 2 2 2 9 4 2 3 3" xfId="13510"/>
    <cellStyle name="Normal 2 2 2 2 9 4 2 4" xfId="5974"/>
    <cellStyle name="Normal 2 2 2 2 9 4 2 4 2" xfId="15004"/>
    <cellStyle name="Normal 2 2 2 2 9 4 2 5" xfId="10522"/>
    <cellStyle name="Normal 2 2 2 2 9 4 3" xfId="2239"/>
    <cellStyle name="Normal 2 2 2 2 9 4 3 2" xfId="6721"/>
    <cellStyle name="Normal 2 2 2 2 9 4 3 2 2" xfId="15751"/>
    <cellStyle name="Normal 2 2 2 2 9 4 3 3" xfId="11269"/>
    <cellStyle name="Normal 2 2 2 2 9 4 4" xfId="3733"/>
    <cellStyle name="Normal 2 2 2 2 9 4 4 2" xfId="8215"/>
    <cellStyle name="Normal 2 2 2 2 9 4 4 2 2" xfId="17245"/>
    <cellStyle name="Normal 2 2 2 2 9 4 4 3" xfId="12763"/>
    <cellStyle name="Normal 2 2 2 2 9 4 5" xfId="5227"/>
    <cellStyle name="Normal 2 2 2 2 9 4 5 2" xfId="14257"/>
    <cellStyle name="Normal 2 2 2 2 9 4 6" xfId="9775"/>
    <cellStyle name="Normal 2 2 2 2 9 5" xfId="932"/>
    <cellStyle name="Normal 2 2 2 2 9 5 2" xfId="2426"/>
    <cellStyle name="Normal 2 2 2 2 9 5 2 2" xfId="6908"/>
    <cellStyle name="Normal 2 2 2 2 9 5 2 2 2" xfId="15938"/>
    <cellStyle name="Normal 2 2 2 2 9 5 2 3" xfId="11456"/>
    <cellStyle name="Normal 2 2 2 2 9 5 3" xfId="3920"/>
    <cellStyle name="Normal 2 2 2 2 9 5 3 2" xfId="8402"/>
    <cellStyle name="Normal 2 2 2 2 9 5 3 2 2" xfId="17432"/>
    <cellStyle name="Normal 2 2 2 2 9 5 3 3" xfId="12950"/>
    <cellStyle name="Normal 2 2 2 2 9 5 4" xfId="5414"/>
    <cellStyle name="Normal 2 2 2 2 9 5 4 2" xfId="14444"/>
    <cellStyle name="Normal 2 2 2 2 9 5 5" xfId="9962"/>
    <cellStyle name="Normal 2 2 2 2 9 6" xfId="1681"/>
    <cellStyle name="Normal 2 2 2 2 9 6 2" xfId="6163"/>
    <cellStyle name="Normal 2 2 2 2 9 6 2 2" xfId="15193"/>
    <cellStyle name="Normal 2 2 2 2 9 6 3" xfId="10711"/>
    <cellStyle name="Normal 2 2 2 2 9 7" xfId="3175"/>
    <cellStyle name="Normal 2 2 2 2 9 7 2" xfId="7657"/>
    <cellStyle name="Normal 2 2 2 2 9 7 2 2" xfId="16687"/>
    <cellStyle name="Normal 2 2 2 2 9 7 3" xfId="12205"/>
    <cellStyle name="Normal 2 2 2 2 9 8" xfId="4669"/>
    <cellStyle name="Normal 2 2 2 2 9 8 2" xfId="13699"/>
    <cellStyle name="Normal 2 2 2 2 9 9" xfId="9217"/>
    <cellStyle name="Normal 2 2 2 3" xfId="26"/>
    <cellStyle name="Normal 2 2 2 3 10" xfId="398"/>
    <cellStyle name="Normal 2 2 2 3 10 2" xfId="1145"/>
    <cellStyle name="Normal 2 2 2 3 10 2 2" xfId="2639"/>
    <cellStyle name="Normal 2 2 2 3 10 2 2 2" xfId="7121"/>
    <cellStyle name="Normal 2 2 2 3 10 2 2 2 2" xfId="16151"/>
    <cellStyle name="Normal 2 2 2 3 10 2 2 3" xfId="11669"/>
    <cellStyle name="Normal 2 2 2 3 10 2 3" xfId="4133"/>
    <cellStyle name="Normal 2 2 2 3 10 2 3 2" xfId="8615"/>
    <cellStyle name="Normal 2 2 2 3 10 2 3 2 2" xfId="17645"/>
    <cellStyle name="Normal 2 2 2 3 10 2 3 3" xfId="13163"/>
    <cellStyle name="Normal 2 2 2 3 10 2 4" xfId="5627"/>
    <cellStyle name="Normal 2 2 2 3 10 2 4 2" xfId="14657"/>
    <cellStyle name="Normal 2 2 2 3 10 2 5" xfId="10175"/>
    <cellStyle name="Normal 2 2 2 3 10 3" xfId="1892"/>
    <cellStyle name="Normal 2 2 2 3 10 3 2" xfId="6374"/>
    <cellStyle name="Normal 2 2 2 3 10 3 2 2" xfId="15404"/>
    <cellStyle name="Normal 2 2 2 3 10 3 3" xfId="10922"/>
    <cellStyle name="Normal 2 2 2 3 10 4" xfId="3386"/>
    <cellStyle name="Normal 2 2 2 3 10 4 2" xfId="7868"/>
    <cellStyle name="Normal 2 2 2 3 10 4 2 2" xfId="16898"/>
    <cellStyle name="Normal 2 2 2 3 10 4 3" xfId="12416"/>
    <cellStyle name="Normal 2 2 2 3 10 5" xfId="4880"/>
    <cellStyle name="Normal 2 2 2 3 10 5 2" xfId="13910"/>
    <cellStyle name="Normal 2 2 2 3 10 6" xfId="9428"/>
    <cellStyle name="Normal 2 2 2 3 11" xfId="584"/>
    <cellStyle name="Normal 2 2 2 3 11 2" xfId="1331"/>
    <cellStyle name="Normal 2 2 2 3 11 2 2" xfId="2825"/>
    <cellStyle name="Normal 2 2 2 3 11 2 2 2" xfId="7307"/>
    <cellStyle name="Normal 2 2 2 3 11 2 2 2 2" xfId="16337"/>
    <cellStyle name="Normal 2 2 2 3 11 2 2 3" xfId="11855"/>
    <cellStyle name="Normal 2 2 2 3 11 2 3" xfId="4319"/>
    <cellStyle name="Normal 2 2 2 3 11 2 3 2" xfId="8801"/>
    <cellStyle name="Normal 2 2 2 3 11 2 3 2 2" xfId="17831"/>
    <cellStyle name="Normal 2 2 2 3 11 2 3 3" xfId="13349"/>
    <cellStyle name="Normal 2 2 2 3 11 2 4" xfId="5813"/>
    <cellStyle name="Normal 2 2 2 3 11 2 4 2" xfId="14843"/>
    <cellStyle name="Normal 2 2 2 3 11 2 5" xfId="10361"/>
    <cellStyle name="Normal 2 2 2 3 11 3" xfId="2078"/>
    <cellStyle name="Normal 2 2 2 3 11 3 2" xfId="6560"/>
    <cellStyle name="Normal 2 2 2 3 11 3 2 2" xfId="15590"/>
    <cellStyle name="Normal 2 2 2 3 11 3 3" xfId="11108"/>
    <cellStyle name="Normal 2 2 2 3 11 4" xfId="3572"/>
    <cellStyle name="Normal 2 2 2 3 11 4 2" xfId="8054"/>
    <cellStyle name="Normal 2 2 2 3 11 4 2 2" xfId="17084"/>
    <cellStyle name="Normal 2 2 2 3 11 4 3" xfId="12602"/>
    <cellStyle name="Normal 2 2 2 3 11 5" xfId="5066"/>
    <cellStyle name="Normal 2 2 2 3 11 5 2" xfId="14096"/>
    <cellStyle name="Normal 2 2 2 3 11 6" xfId="9614"/>
    <cellStyle name="Normal 2 2 2 3 12" xfId="771"/>
    <cellStyle name="Normal 2 2 2 3 12 2" xfId="2265"/>
    <cellStyle name="Normal 2 2 2 3 12 2 2" xfId="6747"/>
    <cellStyle name="Normal 2 2 2 3 12 2 2 2" xfId="15777"/>
    <cellStyle name="Normal 2 2 2 3 12 2 3" xfId="11295"/>
    <cellStyle name="Normal 2 2 2 3 12 3" xfId="3759"/>
    <cellStyle name="Normal 2 2 2 3 12 3 2" xfId="8241"/>
    <cellStyle name="Normal 2 2 2 3 12 3 2 2" xfId="17271"/>
    <cellStyle name="Normal 2 2 2 3 12 3 3" xfId="12789"/>
    <cellStyle name="Normal 2 2 2 3 12 4" xfId="5253"/>
    <cellStyle name="Normal 2 2 2 3 12 4 2" xfId="14283"/>
    <cellStyle name="Normal 2 2 2 3 12 5" xfId="9801"/>
    <cellStyle name="Normal 2 2 2 3 13" xfId="1520"/>
    <cellStyle name="Normal 2 2 2 3 13 2" xfId="6002"/>
    <cellStyle name="Normal 2 2 2 3 13 2 2" xfId="15032"/>
    <cellStyle name="Normal 2 2 2 3 13 3" xfId="10550"/>
    <cellStyle name="Normal 2 2 2 3 14" xfId="3014"/>
    <cellStyle name="Normal 2 2 2 3 14 2" xfId="7496"/>
    <cellStyle name="Normal 2 2 2 3 14 2 2" xfId="16526"/>
    <cellStyle name="Normal 2 2 2 3 14 3" xfId="12044"/>
    <cellStyle name="Normal 2 2 2 3 15" xfId="4508"/>
    <cellStyle name="Normal 2 2 2 3 15 2" xfId="13538"/>
    <cellStyle name="Normal 2 2 2 3 16" xfId="9056"/>
    <cellStyle name="Normal 2 2 2 3 2" xfId="49"/>
    <cellStyle name="Normal 2 2 2 3 2 2" xfId="235"/>
    <cellStyle name="Normal 2 2 2 3 2 2 2" xfId="980"/>
    <cellStyle name="Normal 2 2 2 3 2 2 2 2" xfId="2474"/>
    <cellStyle name="Normal 2 2 2 3 2 2 2 2 2" xfId="6956"/>
    <cellStyle name="Normal 2 2 2 3 2 2 2 2 2 2" xfId="15986"/>
    <cellStyle name="Normal 2 2 2 3 2 2 2 2 3" xfId="11504"/>
    <cellStyle name="Normal 2 2 2 3 2 2 2 3" xfId="3968"/>
    <cellStyle name="Normal 2 2 2 3 2 2 2 3 2" xfId="8450"/>
    <cellStyle name="Normal 2 2 2 3 2 2 2 3 2 2" xfId="17480"/>
    <cellStyle name="Normal 2 2 2 3 2 2 2 3 3" xfId="12998"/>
    <cellStyle name="Normal 2 2 2 3 2 2 2 4" xfId="5462"/>
    <cellStyle name="Normal 2 2 2 3 2 2 2 4 2" xfId="14492"/>
    <cellStyle name="Normal 2 2 2 3 2 2 2 5" xfId="10010"/>
    <cellStyle name="Normal 2 2 2 3 2 2 3" xfId="1729"/>
    <cellStyle name="Normal 2 2 2 3 2 2 3 2" xfId="6211"/>
    <cellStyle name="Normal 2 2 2 3 2 2 3 2 2" xfId="15241"/>
    <cellStyle name="Normal 2 2 2 3 2 2 3 3" xfId="10759"/>
    <cellStyle name="Normal 2 2 2 3 2 2 4" xfId="3223"/>
    <cellStyle name="Normal 2 2 2 3 2 2 4 2" xfId="7705"/>
    <cellStyle name="Normal 2 2 2 3 2 2 4 2 2" xfId="16735"/>
    <cellStyle name="Normal 2 2 2 3 2 2 4 3" xfId="12253"/>
    <cellStyle name="Normal 2 2 2 3 2 2 5" xfId="4717"/>
    <cellStyle name="Normal 2 2 2 3 2 2 5 2" xfId="13747"/>
    <cellStyle name="Normal 2 2 2 3 2 2 6" xfId="9265"/>
    <cellStyle name="Normal 2 2 2 3 2 3" xfId="421"/>
    <cellStyle name="Normal 2 2 2 3 2 3 2" xfId="1168"/>
    <cellStyle name="Normal 2 2 2 3 2 3 2 2" xfId="2662"/>
    <cellStyle name="Normal 2 2 2 3 2 3 2 2 2" xfId="7144"/>
    <cellStyle name="Normal 2 2 2 3 2 3 2 2 2 2" xfId="16174"/>
    <cellStyle name="Normal 2 2 2 3 2 3 2 2 3" xfId="11692"/>
    <cellStyle name="Normal 2 2 2 3 2 3 2 3" xfId="4156"/>
    <cellStyle name="Normal 2 2 2 3 2 3 2 3 2" xfId="8638"/>
    <cellStyle name="Normal 2 2 2 3 2 3 2 3 2 2" xfId="17668"/>
    <cellStyle name="Normal 2 2 2 3 2 3 2 3 3" xfId="13186"/>
    <cellStyle name="Normal 2 2 2 3 2 3 2 4" xfId="5650"/>
    <cellStyle name="Normal 2 2 2 3 2 3 2 4 2" xfId="14680"/>
    <cellStyle name="Normal 2 2 2 3 2 3 2 5" xfId="10198"/>
    <cellStyle name="Normal 2 2 2 3 2 3 3" xfId="1915"/>
    <cellStyle name="Normal 2 2 2 3 2 3 3 2" xfId="6397"/>
    <cellStyle name="Normal 2 2 2 3 2 3 3 2 2" xfId="15427"/>
    <cellStyle name="Normal 2 2 2 3 2 3 3 3" xfId="10945"/>
    <cellStyle name="Normal 2 2 2 3 2 3 4" xfId="3409"/>
    <cellStyle name="Normal 2 2 2 3 2 3 4 2" xfId="7891"/>
    <cellStyle name="Normal 2 2 2 3 2 3 4 2 2" xfId="16921"/>
    <cellStyle name="Normal 2 2 2 3 2 3 4 3" xfId="12439"/>
    <cellStyle name="Normal 2 2 2 3 2 3 5" xfId="4903"/>
    <cellStyle name="Normal 2 2 2 3 2 3 5 2" xfId="13933"/>
    <cellStyle name="Normal 2 2 2 3 2 3 6" xfId="9451"/>
    <cellStyle name="Normal 2 2 2 3 2 4" xfId="607"/>
    <cellStyle name="Normal 2 2 2 3 2 4 2" xfId="1354"/>
    <cellStyle name="Normal 2 2 2 3 2 4 2 2" xfId="2848"/>
    <cellStyle name="Normal 2 2 2 3 2 4 2 2 2" xfId="7330"/>
    <cellStyle name="Normal 2 2 2 3 2 4 2 2 2 2" xfId="16360"/>
    <cellStyle name="Normal 2 2 2 3 2 4 2 2 3" xfId="11878"/>
    <cellStyle name="Normal 2 2 2 3 2 4 2 3" xfId="4342"/>
    <cellStyle name="Normal 2 2 2 3 2 4 2 3 2" xfId="8824"/>
    <cellStyle name="Normal 2 2 2 3 2 4 2 3 2 2" xfId="17854"/>
    <cellStyle name="Normal 2 2 2 3 2 4 2 3 3" xfId="13372"/>
    <cellStyle name="Normal 2 2 2 3 2 4 2 4" xfId="5836"/>
    <cellStyle name="Normal 2 2 2 3 2 4 2 4 2" xfId="14866"/>
    <cellStyle name="Normal 2 2 2 3 2 4 2 5" xfId="10384"/>
    <cellStyle name="Normal 2 2 2 3 2 4 3" xfId="2101"/>
    <cellStyle name="Normal 2 2 2 3 2 4 3 2" xfId="6583"/>
    <cellStyle name="Normal 2 2 2 3 2 4 3 2 2" xfId="15613"/>
    <cellStyle name="Normal 2 2 2 3 2 4 3 3" xfId="11131"/>
    <cellStyle name="Normal 2 2 2 3 2 4 4" xfId="3595"/>
    <cellStyle name="Normal 2 2 2 3 2 4 4 2" xfId="8077"/>
    <cellStyle name="Normal 2 2 2 3 2 4 4 2 2" xfId="17107"/>
    <cellStyle name="Normal 2 2 2 3 2 4 4 3" xfId="12625"/>
    <cellStyle name="Normal 2 2 2 3 2 4 5" xfId="5089"/>
    <cellStyle name="Normal 2 2 2 3 2 4 5 2" xfId="14119"/>
    <cellStyle name="Normal 2 2 2 3 2 4 6" xfId="9637"/>
    <cellStyle name="Normal 2 2 2 3 2 5" xfId="794"/>
    <cellStyle name="Normal 2 2 2 3 2 5 2" xfId="2288"/>
    <cellStyle name="Normal 2 2 2 3 2 5 2 2" xfId="6770"/>
    <cellStyle name="Normal 2 2 2 3 2 5 2 2 2" xfId="15800"/>
    <cellStyle name="Normal 2 2 2 3 2 5 2 3" xfId="11318"/>
    <cellStyle name="Normal 2 2 2 3 2 5 3" xfId="3782"/>
    <cellStyle name="Normal 2 2 2 3 2 5 3 2" xfId="8264"/>
    <cellStyle name="Normal 2 2 2 3 2 5 3 2 2" xfId="17294"/>
    <cellStyle name="Normal 2 2 2 3 2 5 3 3" xfId="12812"/>
    <cellStyle name="Normal 2 2 2 3 2 5 4" xfId="5276"/>
    <cellStyle name="Normal 2 2 2 3 2 5 4 2" xfId="14306"/>
    <cellStyle name="Normal 2 2 2 3 2 5 5" xfId="9824"/>
    <cellStyle name="Normal 2 2 2 3 2 6" xfId="1543"/>
    <cellStyle name="Normal 2 2 2 3 2 6 2" xfId="6025"/>
    <cellStyle name="Normal 2 2 2 3 2 6 2 2" xfId="15055"/>
    <cellStyle name="Normal 2 2 2 3 2 6 3" xfId="10573"/>
    <cellStyle name="Normal 2 2 2 3 2 7" xfId="3037"/>
    <cellStyle name="Normal 2 2 2 3 2 7 2" xfId="7519"/>
    <cellStyle name="Normal 2 2 2 3 2 7 2 2" xfId="16549"/>
    <cellStyle name="Normal 2 2 2 3 2 7 3" xfId="12067"/>
    <cellStyle name="Normal 2 2 2 3 2 8" xfId="4531"/>
    <cellStyle name="Normal 2 2 2 3 2 8 2" xfId="13561"/>
    <cellStyle name="Normal 2 2 2 3 2 9" xfId="9079"/>
    <cellStyle name="Normal 2 2 2 3 3" xfId="72"/>
    <cellStyle name="Normal 2 2 2 3 3 2" xfId="258"/>
    <cellStyle name="Normal 2 2 2 3 3 2 2" xfId="1003"/>
    <cellStyle name="Normal 2 2 2 3 3 2 2 2" xfId="2497"/>
    <cellStyle name="Normal 2 2 2 3 3 2 2 2 2" xfId="6979"/>
    <cellStyle name="Normal 2 2 2 3 3 2 2 2 2 2" xfId="16009"/>
    <cellStyle name="Normal 2 2 2 3 3 2 2 2 3" xfId="11527"/>
    <cellStyle name="Normal 2 2 2 3 3 2 2 3" xfId="3991"/>
    <cellStyle name="Normal 2 2 2 3 3 2 2 3 2" xfId="8473"/>
    <cellStyle name="Normal 2 2 2 3 3 2 2 3 2 2" xfId="17503"/>
    <cellStyle name="Normal 2 2 2 3 3 2 2 3 3" xfId="13021"/>
    <cellStyle name="Normal 2 2 2 3 3 2 2 4" xfId="5485"/>
    <cellStyle name="Normal 2 2 2 3 3 2 2 4 2" xfId="14515"/>
    <cellStyle name="Normal 2 2 2 3 3 2 2 5" xfId="10033"/>
    <cellStyle name="Normal 2 2 2 3 3 2 3" xfId="1752"/>
    <cellStyle name="Normal 2 2 2 3 3 2 3 2" xfId="6234"/>
    <cellStyle name="Normal 2 2 2 3 3 2 3 2 2" xfId="15264"/>
    <cellStyle name="Normal 2 2 2 3 3 2 3 3" xfId="10782"/>
    <cellStyle name="Normal 2 2 2 3 3 2 4" xfId="3246"/>
    <cellStyle name="Normal 2 2 2 3 3 2 4 2" xfId="7728"/>
    <cellStyle name="Normal 2 2 2 3 3 2 4 2 2" xfId="16758"/>
    <cellStyle name="Normal 2 2 2 3 3 2 4 3" xfId="12276"/>
    <cellStyle name="Normal 2 2 2 3 3 2 5" xfId="4740"/>
    <cellStyle name="Normal 2 2 2 3 3 2 5 2" xfId="13770"/>
    <cellStyle name="Normal 2 2 2 3 3 2 6" xfId="9288"/>
    <cellStyle name="Normal 2 2 2 3 3 3" xfId="444"/>
    <cellStyle name="Normal 2 2 2 3 3 3 2" xfId="1191"/>
    <cellStyle name="Normal 2 2 2 3 3 3 2 2" xfId="2685"/>
    <cellStyle name="Normal 2 2 2 3 3 3 2 2 2" xfId="7167"/>
    <cellStyle name="Normal 2 2 2 3 3 3 2 2 2 2" xfId="16197"/>
    <cellStyle name="Normal 2 2 2 3 3 3 2 2 3" xfId="11715"/>
    <cellStyle name="Normal 2 2 2 3 3 3 2 3" xfId="4179"/>
    <cellStyle name="Normal 2 2 2 3 3 3 2 3 2" xfId="8661"/>
    <cellStyle name="Normal 2 2 2 3 3 3 2 3 2 2" xfId="17691"/>
    <cellStyle name="Normal 2 2 2 3 3 3 2 3 3" xfId="13209"/>
    <cellStyle name="Normal 2 2 2 3 3 3 2 4" xfId="5673"/>
    <cellStyle name="Normal 2 2 2 3 3 3 2 4 2" xfId="14703"/>
    <cellStyle name="Normal 2 2 2 3 3 3 2 5" xfId="10221"/>
    <cellStyle name="Normal 2 2 2 3 3 3 3" xfId="1938"/>
    <cellStyle name="Normal 2 2 2 3 3 3 3 2" xfId="6420"/>
    <cellStyle name="Normal 2 2 2 3 3 3 3 2 2" xfId="15450"/>
    <cellStyle name="Normal 2 2 2 3 3 3 3 3" xfId="10968"/>
    <cellStyle name="Normal 2 2 2 3 3 3 4" xfId="3432"/>
    <cellStyle name="Normal 2 2 2 3 3 3 4 2" xfId="7914"/>
    <cellStyle name="Normal 2 2 2 3 3 3 4 2 2" xfId="16944"/>
    <cellStyle name="Normal 2 2 2 3 3 3 4 3" xfId="12462"/>
    <cellStyle name="Normal 2 2 2 3 3 3 5" xfId="4926"/>
    <cellStyle name="Normal 2 2 2 3 3 3 5 2" xfId="13956"/>
    <cellStyle name="Normal 2 2 2 3 3 3 6" xfId="9474"/>
    <cellStyle name="Normal 2 2 2 3 3 4" xfId="630"/>
    <cellStyle name="Normal 2 2 2 3 3 4 2" xfId="1377"/>
    <cellStyle name="Normal 2 2 2 3 3 4 2 2" xfId="2871"/>
    <cellStyle name="Normal 2 2 2 3 3 4 2 2 2" xfId="7353"/>
    <cellStyle name="Normal 2 2 2 3 3 4 2 2 2 2" xfId="16383"/>
    <cellStyle name="Normal 2 2 2 3 3 4 2 2 3" xfId="11901"/>
    <cellStyle name="Normal 2 2 2 3 3 4 2 3" xfId="4365"/>
    <cellStyle name="Normal 2 2 2 3 3 4 2 3 2" xfId="8847"/>
    <cellStyle name="Normal 2 2 2 3 3 4 2 3 2 2" xfId="17877"/>
    <cellStyle name="Normal 2 2 2 3 3 4 2 3 3" xfId="13395"/>
    <cellStyle name="Normal 2 2 2 3 3 4 2 4" xfId="5859"/>
    <cellStyle name="Normal 2 2 2 3 3 4 2 4 2" xfId="14889"/>
    <cellStyle name="Normal 2 2 2 3 3 4 2 5" xfId="10407"/>
    <cellStyle name="Normal 2 2 2 3 3 4 3" xfId="2124"/>
    <cellStyle name="Normal 2 2 2 3 3 4 3 2" xfId="6606"/>
    <cellStyle name="Normal 2 2 2 3 3 4 3 2 2" xfId="15636"/>
    <cellStyle name="Normal 2 2 2 3 3 4 3 3" xfId="11154"/>
    <cellStyle name="Normal 2 2 2 3 3 4 4" xfId="3618"/>
    <cellStyle name="Normal 2 2 2 3 3 4 4 2" xfId="8100"/>
    <cellStyle name="Normal 2 2 2 3 3 4 4 2 2" xfId="17130"/>
    <cellStyle name="Normal 2 2 2 3 3 4 4 3" xfId="12648"/>
    <cellStyle name="Normal 2 2 2 3 3 4 5" xfId="5112"/>
    <cellStyle name="Normal 2 2 2 3 3 4 5 2" xfId="14142"/>
    <cellStyle name="Normal 2 2 2 3 3 4 6" xfId="9660"/>
    <cellStyle name="Normal 2 2 2 3 3 5" xfId="817"/>
    <cellStyle name="Normal 2 2 2 3 3 5 2" xfId="2311"/>
    <cellStyle name="Normal 2 2 2 3 3 5 2 2" xfId="6793"/>
    <cellStyle name="Normal 2 2 2 3 3 5 2 2 2" xfId="15823"/>
    <cellStyle name="Normal 2 2 2 3 3 5 2 3" xfId="11341"/>
    <cellStyle name="Normal 2 2 2 3 3 5 3" xfId="3805"/>
    <cellStyle name="Normal 2 2 2 3 3 5 3 2" xfId="8287"/>
    <cellStyle name="Normal 2 2 2 3 3 5 3 2 2" xfId="17317"/>
    <cellStyle name="Normal 2 2 2 3 3 5 3 3" xfId="12835"/>
    <cellStyle name="Normal 2 2 2 3 3 5 4" xfId="5299"/>
    <cellStyle name="Normal 2 2 2 3 3 5 4 2" xfId="14329"/>
    <cellStyle name="Normal 2 2 2 3 3 5 5" xfId="9847"/>
    <cellStyle name="Normal 2 2 2 3 3 6" xfId="1566"/>
    <cellStyle name="Normal 2 2 2 3 3 6 2" xfId="6048"/>
    <cellStyle name="Normal 2 2 2 3 3 6 2 2" xfId="15078"/>
    <cellStyle name="Normal 2 2 2 3 3 6 3" xfId="10596"/>
    <cellStyle name="Normal 2 2 2 3 3 7" xfId="3060"/>
    <cellStyle name="Normal 2 2 2 3 3 7 2" xfId="7542"/>
    <cellStyle name="Normal 2 2 2 3 3 7 2 2" xfId="16572"/>
    <cellStyle name="Normal 2 2 2 3 3 7 3" xfId="12090"/>
    <cellStyle name="Normal 2 2 2 3 3 8" xfId="4554"/>
    <cellStyle name="Normal 2 2 2 3 3 8 2" xfId="13584"/>
    <cellStyle name="Normal 2 2 2 3 3 9" xfId="9102"/>
    <cellStyle name="Normal 2 2 2 3 4" xfId="96"/>
    <cellStyle name="Normal 2 2 2 3 4 2" xfId="282"/>
    <cellStyle name="Normal 2 2 2 3 4 2 2" xfId="1026"/>
    <cellStyle name="Normal 2 2 2 3 4 2 2 2" xfId="2520"/>
    <cellStyle name="Normal 2 2 2 3 4 2 2 2 2" xfId="7002"/>
    <cellStyle name="Normal 2 2 2 3 4 2 2 2 2 2" xfId="16032"/>
    <cellStyle name="Normal 2 2 2 3 4 2 2 2 3" xfId="11550"/>
    <cellStyle name="Normal 2 2 2 3 4 2 2 3" xfId="4014"/>
    <cellStyle name="Normal 2 2 2 3 4 2 2 3 2" xfId="8496"/>
    <cellStyle name="Normal 2 2 2 3 4 2 2 3 2 2" xfId="17526"/>
    <cellStyle name="Normal 2 2 2 3 4 2 2 3 3" xfId="13044"/>
    <cellStyle name="Normal 2 2 2 3 4 2 2 4" xfId="5508"/>
    <cellStyle name="Normal 2 2 2 3 4 2 2 4 2" xfId="14538"/>
    <cellStyle name="Normal 2 2 2 3 4 2 2 5" xfId="10056"/>
    <cellStyle name="Normal 2 2 2 3 4 2 3" xfId="1776"/>
    <cellStyle name="Normal 2 2 2 3 4 2 3 2" xfId="6258"/>
    <cellStyle name="Normal 2 2 2 3 4 2 3 2 2" xfId="15288"/>
    <cellStyle name="Normal 2 2 2 3 4 2 3 3" xfId="10806"/>
    <cellStyle name="Normal 2 2 2 3 4 2 4" xfId="3270"/>
    <cellStyle name="Normal 2 2 2 3 4 2 4 2" xfId="7752"/>
    <cellStyle name="Normal 2 2 2 3 4 2 4 2 2" xfId="16782"/>
    <cellStyle name="Normal 2 2 2 3 4 2 4 3" xfId="12300"/>
    <cellStyle name="Normal 2 2 2 3 4 2 5" xfId="4764"/>
    <cellStyle name="Normal 2 2 2 3 4 2 5 2" xfId="13794"/>
    <cellStyle name="Normal 2 2 2 3 4 2 6" xfId="9312"/>
    <cellStyle name="Normal 2 2 2 3 4 3" xfId="468"/>
    <cellStyle name="Normal 2 2 2 3 4 3 2" xfId="1215"/>
    <cellStyle name="Normal 2 2 2 3 4 3 2 2" xfId="2709"/>
    <cellStyle name="Normal 2 2 2 3 4 3 2 2 2" xfId="7191"/>
    <cellStyle name="Normal 2 2 2 3 4 3 2 2 2 2" xfId="16221"/>
    <cellStyle name="Normal 2 2 2 3 4 3 2 2 3" xfId="11739"/>
    <cellStyle name="Normal 2 2 2 3 4 3 2 3" xfId="4203"/>
    <cellStyle name="Normal 2 2 2 3 4 3 2 3 2" xfId="8685"/>
    <cellStyle name="Normal 2 2 2 3 4 3 2 3 2 2" xfId="17715"/>
    <cellStyle name="Normal 2 2 2 3 4 3 2 3 3" xfId="13233"/>
    <cellStyle name="Normal 2 2 2 3 4 3 2 4" xfId="5697"/>
    <cellStyle name="Normal 2 2 2 3 4 3 2 4 2" xfId="14727"/>
    <cellStyle name="Normal 2 2 2 3 4 3 2 5" xfId="10245"/>
    <cellStyle name="Normal 2 2 2 3 4 3 3" xfId="1962"/>
    <cellStyle name="Normal 2 2 2 3 4 3 3 2" xfId="6444"/>
    <cellStyle name="Normal 2 2 2 3 4 3 3 2 2" xfId="15474"/>
    <cellStyle name="Normal 2 2 2 3 4 3 3 3" xfId="10992"/>
    <cellStyle name="Normal 2 2 2 3 4 3 4" xfId="3456"/>
    <cellStyle name="Normal 2 2 2 3 4 3 4 2" xfId="7938"/>
    <cellStyle name="Normal 2 2 2 3 4 3 4 2 2" xfId="16968"/>
    <cellStyle name="Normal 2 2 2 3 4 3 4 3" xfId="12486"/>
    <cellStyle name="Normal 2 2 2 3 4 3 5" xfId="4950"/>
    <cellStyle name="Normal 2 2 2 3 4 3 5 2" xfId="13980"/>
    <cellStyle name="Normal 2 2 2 3 4 3 6" xfId="9498"/>
    <cellStyle name="Normal 2 2 2 3 4 4" xfId="654"/>
    <cellStyle name="Normal 2 2 2 3 4 4 2" xfId="1401"/>
    <cellStyle name="Normal 2 2 2 3 4 4 2 2" xfId="2895"/>
    <cellStyle name="Normal 2 2 2 3 4 4 2 2 2" xfId="7377"/>
    <cellStyle name="Normal 2 2 2 3 4 4 2 2 2 2" xfId="16407"/>
    <cellStyle name="Normal 2 2 2 3 4 4 2 2 3" xfId="11925"/>
    <cellStyle name="Normal 2 2 2 3 4 4 2 3" xfId="4389"/>
    <cellStyle name="Normal 2 2 2 3 4 4 2 3 2" xfId="8871"/>
    <cellStyle name="Normal 2 2 2 3 4 4 2 3 2 2" xfId="17901"/>
    <cellStyle name="Normal 2 2 2 3 4 4 2 3 3" xfId="13419"/>
    <cellStyle name="Normal 2 2 2 3 4 4 2 4" xfId="5883"/>
    <cellStyle name="Normal 2 2 2 3 4 4 2 4 2" xfId="14913"/>
    <cellStyle name="Normal 2 2 2 3 4 4 2 5" xfId="10431"/>
    <cellStyle name="Normal 2 2 2 3 4 4 3" xfId="2148"/>
    <cellStyle name="Normal 2 2 2 3 4 4 3 2" xfId="6630"/>
    <cellStyle name="Normal 2 2 2 3 4 4 3 2 2" xfId="15660"/>
    <cellStyle name="Normal 2 2 2 3 4 4 3 3" xfId="11178"/>
    <cellStyle name="Normal 2 2 2 3 4 4 4" xfId="3642"/>
    <cellStyle name="Normal 2 2 2 3 4 4 4 2" xfId="8124"/>
    <cellStyle name="Normal 2 2 2 3 4 4 4 2 2" xfId="17154"/>
    <cellStyle name="Normal 2 2 2 3 4 4 4 3" xfId="12672"/>
    <cellStyle name="Normal 2 2 2 3 4 4 5" xfId="5136"/>
    <cellStyle name="Normal 2 2 2 3 4 4 5 2" xfId="14166"/>
    <cellStyle name="Normal 2 2 2 3 4 4 6" xfId="9684"/>
    <cellStyle name="Normal 2 2 2 3 4 5" xfId="841"/>
    <cellStyle name="Normal 2 2 2 3 4 5 2" xfId="2335"/>
    <cellStyle name="Normal 2 2 2 3 4 5 2 2" xfId="6817"/>
    <cellStyle name="Normal 2 2 2 3 4 5 2 2 2" xfId="15847"/>
    <cellStyle name="Normal 2 2 2 3 4 5 2 3" xfId="11365"/>
    <cellStyle name="Normal 2 2 2 3 4 5 3" xfId="3829"/>
    <cellStyle name="Normal 2 2 2 3 4 5 3 2" xfId="8311"/>
    <cellStyle name="Normal 2 2 2 3 4 5 3 2 2" xfId="17341"/>
    <cellStyle name="Normal 2 2 2 3 4 5 3 3" xfId="12859"/>
    <cellStyle name="Normal 2 2 2 3 4 5 4" xfId="5323"/>
    <cellStyle name="Normal 2 2 2 3 4 5 4 2" xfId="14353"/>
    <cellStyle name="Normal 2 2 2 3 4 5 5" xfId="9871"/>
    <cellStyle name="Normal 2 2 2 3 4 6" xfId="1590"/>
    <cellStyle name="Normal 2 2 2 3 4 6 2" xfId="6072"/>
    <cellStyle name="Normal 2 2 2 3 4 6 2 2" xfId="15102"/>
    <cellStyle name="Normal 2 2 2 3 4 6 3" xfId="10620"/>
    <cellStyle name="Normal 2 2 2 3 4 7" xfId="3084"/>
    <cellStyle name="Normal 2 2 2 3 4 7 2" xfId="7566"/>
    <cellStyle name="Normal 2 2 2 3 4 7 2 2" xfId="16596"/>
    <cellStyle name="Normal 2 2 2 3 4 7 3" xfId="12114"/>
    <cellStyle name="Normal 2 2 2 3 4 8" xfId="4578"/>
    <cellStyle name="Normal 2 2 2 3 4 8 2" xfId="13608"/>
    <cellStyle name="Normal 2 2 2 3 4 9" xfId="9126"/>
    <cellStyle name="Normal 2 2 2 3 5" xfId="104"/>
    <cellStyle name="Normal 2 2 2 3 5 2" xfId="290"/>
    <cellStyle name="Normal 2 2 2 3 5 2 2" xfId="1033"/>
    <cellStyle name="Normal 2 2 2 3 5 2 2 2" xfId="2527"/>
    <cellStyle name="Normal 2 2 2 3 5 2 2 2 2" xfId="7009"/>
    <cellStyle name="Normal 2 2 2 3 5 2 2 2 2 2" xfId="16039"/>
    <cellStyle name="Normal 2 2 2 3 5 2 2 2 3" xfId="11557"/>
    <cellStyle name="Normal 2 2 2 3 5 2 2 3" xfId="4021"/>
    <cellStyle name="Normal 2 2 2 3 5 2 2 3 2" xfId="8503"/>
    <cellStyle name="Normal 2 2 2 3 5 2 2 3 2 2" xfId="17533"/>
    <cellStyle name="Normal 2 2 2 3 5 2 2 3 3" xfId="13051"/>
    <cellStyle name="Normal 2 2 2 3 5 2 2 4" xfId="5515"/>
    <cellStyle name="Normal 2 2 2 3 5 2 2 4 2" xfId="14545"/>
    <cellStyle name="Normal 2 2 2 3 5 2 2 5" xfId="10063"/>
    <cellStyle name="Normal 2 2 2 3 5 2 3" xfId="1784"/>
    <cellStyle name="Normal 2 2 2 3 5 2 3 2" xfId="6266"/>
    <cellStyle name="Normal 2 2 2 3 5 2 3 2 2" xfId="15296"/>
    <cellStyle name="Normal 2 2 2 3 5 2 3 3" xfId="10814"/>
    <cellStyle name="Normal 2 2 2 3 5 2 4" xfId="3278"/>
    <cellStyle name="Normal 2 2 2 3 5 2 4 2" xfId="7760"/>
    <cellStyle name="Normal 2 2 2 3 5 2 4 2 2" xfId="16790"/>
    <cellStyle name="Normal 2 2 2 3 5 2 4 3" xfId="12308"/>
    <cellStyle name="Normal 2 2 2 3 5 2 5" xfId="4772"/>
    <cellStyle name="Normal 2 2 2 3 5 2 5 2" xfId="13802"/>
    <cellStyle name="Normal 2 2 2 3 5 2 6" xfId="9320"/>
    <cellStyle name="Normal 2 2 2 3 5 3" xfId="476"/>
    <cellStyle name="Normal 2 2 2 3 5 3 2" xfId="1223"/>
    <cellStyle name="Normal 2 2 2 3 5 3 2 2" xfId="2717"/>
    <cellStyle name="Normal 2 2 2 3 5 3 2 2 2" xfId="7199"/>
    <cellStyle name="Normal 2 2 2 3 5 3 2 2 2 2" xfId="16229"/>
    <cellStyle name="Normal 2 2 2 3 5 3 2 2 3" xfId="11747"/>
    <cellStyle name="Normal 2 2 2 3 5 3 2 3" xfId="4211"/>
    <cellStyle name="Normal 2 2 2 3 5 3 2 3 2" xfId="8693"/>
    <cellStyle name="Normal 2 2 2 3 5 3 2 3 2 2" xfId="17723"/>
    <cellStyle name="Normal 2 2 2 3 5 3 2 3 3" xfId="13241"/>
    <cellStyle name="Normal 2 2 2 3 5 3 2 4" xfId="5705"/>
    <cellStyle name="Normal 2 2 2 3 5 3 2 4 2" xfId="14735"/>
    <cellStyle name="Normal 2 2 2 3 5 3 2 5" xfId="10253"/>
    <cellStyle name="Normal 2 2 2 3 5 3 3" xfId="1970"/>
    <cellStyle name="Normal 2 2 2 3 5 3 3 2" xfId="6452"/>
    <cellStyle name="Normal 2 2 2 3 5 3 3 2 2" xfId="15482"/>
    <cellStyle name="Normal 2 2 2 3 5 3 3 3" xfId="11000"/>
    <cellStyle name="Normal 2 2 2 3 5 3 4" xfId="3464"/>
    <cellStyle name="Normal 2 2 2 3 5 3 4 2" xfId="7946"/>
    <cellStyle name="Normal 2 2 2 3 5 3 4 2 2" xfId="16976"/>
    <cellStyle name="Normal 2 2 2 3 5 3 4 3" xfId="12494"/>
    <cellStyle name="Normal 2 2 2 3 5 3 5" xfId="4958"/>
    <cellStyle name="Normal 2 2 2 3 5 3 5 2" xfId="13988"/>
    <cellStyle name="Normal 2 2 2 3 5 3 6" xfId="9506"/>
    <cellStyle name="Normal 2 2 2 3 5 4" xfId="662"/>
    <cellStyle name="Normal 2 2 2 3 5 4 2" xfId="1409"/>
    <cellStyle name="Normal 2 2 2 3 5 4 2 2" xfId="2903"/>
    <cellStyle name="Normal 2 2 2 3 5 4 2 2 2" xfId="7385"/>
    <cellStyle name="Normal 2 2 2 3 5 4 2 2 2 2" xfId="16415"/>
    <cellStyle name="Normal 2 2 2 3 5 4 2 2 3" xfId="11933"/>
    <cellStyle name="Normal 2 2 2 3 5 4 2 3" xfId="4397"/>
    <cellStyle name="Normal 2 2 2 3 5 4 2 3 2" xfId="8879"/>
    <cellStyle name="Normal 2 2 2 3 5 4 2 3 2 2" xfId="17909"/>
    <cellStyle name="Normal 2 2 2 3 5 4 2 3 3" xfId="13427"/>
    <cellStyle name="Normal 2 2 2 3 5 4 2 4" xfId="5891"/>
    <cellStyle name="Normal 2 2 2 3 5 4 2 4 2" xfId="14921"/>
    <cellStyle name="Normal 2 2 2 3 5 4 2 5" xfId="10439"/>
    <cellStyle name="Normal 2 2 2 3 5 4 3" xfId="2156"/>
    <cellStyle name="Normal 2 2 2 3 5 4 3 2" xfId="6638"/>
    <cellStyle name="Normal 2 2 2 3 5 4 3 2 2" xfId="15668"/>
    <cellStyle name="Normal 2 2 2 3 5 4 3 3" xfId="11186"/>
    <cellStyle name="Normal 2 2 2 3 5 4 4" xfId="3650"/>
    <cellStyle name="Normal 2 2 2 3 5 4 4 2" xfId="8132"/>
    <cellStyle name="Normal 2 2 2 3 5 4 4 2 2" xfId="17162"/>
    <cellStyle name="Normal 2 2 2 3 5 4 4 3" xfId="12680"/>
    <cellStyle name="Normal 2 2 2 3 5 4 5" xfId="5144"/>
    <cellStyle name="Normal 2 2 2 3 5 4 5 2" xfId="14174"/>
    <cellStyle name="Normal 2 2 2 3 5 4 6" xfId="9692"/>
    <cellStyle name="Normal 2 2 2 3 5 5" xfId="849"/>
    <cellStyle name="Normal 2 2 2 3 5 5 2" xfId="2343"/>
    <cellStyle name="Normal 2 2 2 3 5 5 2 2" xfId="6825"/>
    <cellStyle name="Normal 2 2 2 3 5 5 2 2 2" xfId="15855"/>
    <cellStyle name="Normal 2 2 2 3 5 5 2 3" xfId="11373"/>
    <cellStyle name="Normal 2 2 2 3 5 5 3" xfId="3837"/>
    <cellStyle name="Normal 2 2 2 3 5 5 3 2" xfId="8319"/>
    <cellStyle name="Normal 2 2 2 3 5 5 3 2 2" xfId="17349"/>
    <cellStyle name="Normal 2 2 2 3 5 5 3 3" xfId="12867"/>
    <cellStyle name="Normal 2 2 2 3 5 5 4" xfId="5331"/>
    <cellStyle name="Normal 2 2 2 3 5 5 4 2" xfId="14361"/>
    <cellStyle name="Normal 2 2 2 3 5 5 5" xfId="9879"/>
    <cellStyle name="Normal 2 2 2 3 5 6" xfId="1598"/>
    <cellStyle name="Normal 2 2 2 3 5 6 2" xfId="6080"/>
    <cellStyle name="Normal 2 2 2 3 5 6 2 2" xfId="15110"/>
    <cellStyle name="Normal 2 2 2 3 5 6 3" xfId="10628"/>
    <cellStyle name="Normal 2 2 2 3 5 7" xfId="3092"/>
    <cellStyle name="Normal 2 2 2 3 5 7 2" xfId="7574"/>
    <cellStyle name="Normal 2 2 2 3 5 7 2 2" xfId="16604"/>
    <cellStyle name="Normal 2 2 2 3 5 7 3" xfId="12122"/>
    <cellStyle name="Normal 2 2 2 3 5 8" xfId="4586"/>
    <cellStyle name="Normal 2 2 2 3 5 8 2" xfId="13616"/>
    <cellStyle name="Normal 2 2 2 3 5 9" xfId="9134"/>
    <cellStyle name="Normal 2 2 2 3 6" xfId="143"/>
    <cellStyle name="Normal 2 2 2 3 6 2" xfId="329"/>
    <cellStyle name="Normal 2 2 2 3 6 2 2" xfId="1072"/>
    <cellStyle name="Normal 2 2 2 3 6 2 2 2" xfId="2566"/>
    <cellStyle name="Normal 2 2 2 3 6 2 2 2 2" xfId="7048"/>
    <cellStyle name="Normal 2 2 2 3 6 2 2 2 2 2" xfId="16078"/>
    <cellStyle name="Normal 2 2 2 3 6 2 2 2 3" xfId="11596"/>
    <cellStyle name="Normal 2 2 2 3 6 2 2 3" xfId="4060"/>
    <cellStyle name="Normal 2 2 2 3 6 2 2 3 2" xfId="8542"/>
    <cellStyle name="Normal 2 2 2 3 6 2 2 3 2 2" xfId="17572"/>
    <cellStyle name="Normal 2 2 2 3 6 2 2 3 3" xfId="13090"/>
    <cellStyle name="Normal 2 2 2 3 6 2 2 4" xfId="5554"/>
    <cellStyle name="Normal 2 2 2 3 6 2 2 4 2" xfId="14584"/>
    <cellStyle name="Normal 2 2 2 3 6 2 2 5" xfId="10102"/>
    <cellStyle name="Normal 2 2 2 3 6 2 3" xfId="1823"/>
    <cellStyle name="Normal 2 2 2 3 6 2 3 2" xfId="6305"/>
    <cellStyle name="Normal 2 2 2 3 6 2 3 2 2" xfId="15335"/>
    <cellStyle name="Normal 2 2 2 3 6 2 3 3" xfId="10853"/>
    <cellStyle name="Normal 2 2 2 3 6 2 4" xfId="3317"/>
    <cellStyle name="Normal 2 2 2 3 6 2 4 2" xfId="7799"/>
    <cellStyle name="Normal 2 2 2 3 6 2 4 2 2" xfId="16829"/>
    <cellStyle name="Normal 2 2 2 3 6 2 4 3" xfId="12347"/>
    <cellStyle name="Normal 2 2 2 3 6 2 5" xfId="4811"/>
    <cellStyle name="Normal 2 2 2 3 6 2 5 2" xfId="13841"/>
    <cellStyle name="Normal 2 2 2 3 6 2 6" xfId="9359"/>
    <cellStyle name="Normal 2 2 2 3 6 3" xfId="515"/>
    <cellStyle name="Normal 2 2 2 3 6 3 2" xfId="1262"/>
    <cellStyle name="Normal 2 2 2 3 6 3 2 2" xfId="2756"/>
    <cellStyle name="Normal 2 2 2 3 6 3 2 2 2" xfId="7238"/>
    <cellStyle name="Normal 2 2 2 3 6 3 2 2 2 2" xfId="16268"/>
    <cellStyle name="Normal 2 2 2 3 6 3 2 2 3" xfId="11786"/>
    <cellStyle name="Normal 2 2 2 3 6 3 2 3" xfId="4250"/>
    <cellStyle name="Normal 2 2 2 3 6 3 2 3 2" xfId="8732"/>
    <cellStyle name="Normal 2 2 2 3 6 3 2 3 2 2" xfId="17762"/>
    <cellStyle name="Normal 2 2 2 3 6 3 2 3 3" xfId="13280"/>
    <cellStyle name="Normal 2 2 2 3 6 3 2 4" xfId="5744"/>
    <cellStyle name="Normal 2 2 2 3 6 3 2 4 2" xfId="14774"/>
    <cellStyle name="Normal 2 2 2 3 6 3 2 5" xfId="10292"/>
    <cellStyle name="Normal 2 2 2 3 6 3 3" xfId="2009"/>
    <cellStyle name="Normal 2 2 2 3 6 3 3 2" xfId="6491"/>
    <cellStyle name="Normal 2 2 2 3 6 3 3 2 2" xfId="15521"/>
    <cellStyle name="Normal 2 2 2 3 6 3 3 3" xfId="11039"/>
    <cellStyle name="Normal 2 2 2 3 6 3 4" xfId="3503"/>
    <cellStyle name="Normal 2 2 2 3 6 3 4 2" xfId="7985"/>
    <cellStyle name="Normal 2 2 2 3 6 3 4 2 2" xfId="17015"/>
    <cellStyle name="Normal 2 2 2 3 6 3 4 3" xfId="12533"/>
    <cellStyle name="Normal 2 2 2 3 6 3 5" xfId="4997"/>
    <cellStyle name="Normal 2 2 2 3 6 3 5 2" xfId="14027"/>
    <cellStyle name="Normal 2 2 2 3 6 3 6" xfId="9545"/>
    <cellStyle name="Normal 2 2 2 3 6 4" xfId="701"/>
    <cellStyle name="Normal 2 2 2 3 6 4 2" xfId="1448"/>
    <cellStyle name="Normal 2 2 2 3 6 4 2 2" xfId="2942"/>
    <cellStyle name="Normal 2 2 2 3 6 4 2 2 2" xfId="7424"/>
    <cellStyle name="Normal 2 2 2 3 6 4 2 2 2 2" xfId="16454"/>
    <cellStyle name="Normal 2 2 2 3 6 4 2 2 3" xfId="11972"/>
    <cellStyle name="Normal 2 2 2 3 6 4 2 3" xfId="4436"/>
    <cellStyle name="Normal 2 2 2 3 6 4 2 3 2" xfId="8918"/>
    <cellStyle name="Normal 2 2 2 3 6 4 2 3 2 2" xfId="17948"/>
    <cellStyle name="Normal 2 2 2 3 6 4 2 3 3" xfId="13466"/>
    <cellStyle name="Normal 2 2 2 3 6 4 2 4" xfId="5930"/>
    <cellStyle name="Normal 2 2 2 3 6 4 2 4 2" xfId="14960"/>
    <cellStyle name="Normal 2 2 2 3 6 4 2 5" xfId="10478"/>
    <cellStyle name="Normal 2 2 2 3 6 4 3" xfId="2195"/>
    <cellStyle name="Normal 2 2 2 3 6 4 3 2" xfId="6677"/>
    <cellStyle name="Normal 2 2 2 3 6 4 3 2 2" xfId="15707"/>
    <cellStyle name="Normal 2 2 2 3 6 4 3 3" xfId="11225"/>
    <cellStyle name="Normal 2 2 2 3 6 4 4" xfId="3689"/>
    <cellStyle name="Normal 2 2 2 3 6 4 4 2" xfId="8171"/>
    <cellStyle name="Normal 2 2 2 3 6 4 4 2 2" xfId="17201"/>
    <cellStyle name="Normal 2 2 2 3 6 4 4 3" xfId="12719"/>
    <cellStyle name="Normal 2 2 2 3 6 4 5" xfId="5183"/>
    <cellStyle name="Normal 2 2 2 3 6 4 5 2" xfId="14213"/>
    <cellStyle name="Normal 2 2 2 3 6 4 6" xfId="9731"/>
    <cellStyle name="Normal 2 2 2 3 6 5" xfId="888"/>
    <cellStyle name="Normal 2 2 2 3 6 5 2" xfId="2382"/>
    <cellStyle name="Normal 2 2 2 3 6 5 2 2" xfId="6864"/>
    <cellStyle name="Normal 2 2 2 3 6 5 2 2 2" xfId="15894"/>
    <cellStyle name="Normal 2 2 2 3 6 5 2 3" xfId="11412"/>
    <cellStyle name="Normal 2 2 2 3 6 5 3" xfId="3876"/>
    <cellStyle name="Normal 2 2 2 3 6 5 3 2" xfId="8358"/>
    <cellStyle name="Normal 2 2 2 3 6 5 3 2 2" xfId="17388"/>
    <cellStyle name="Normal 2 2 2 3 6 5 3 3" xfId="12906"/>
    <cellStyle name="Normal 2 2 2 3 6 5 4" xfId="5370"/>
    <cellStyle name="Normal 2 2 2 3 6 5 4 2" xfId="14400"/>
    <cellStyle name="Normal 2 2 2 3 6 5 5" xfId="9918"/>
    <cellStyle name="Normal 2 2 2 3 6 6" xfId="1637"/>
    <cellStyle name="Normal 2 2 2 3 6 6 2" xfId="6119"/>
    <cellStyle name="Normal 2 2 2 3 6 6 2 2" xfId="15149"/>
    <cellStyle name="Normal 2 2 2 3 6 6 3" xfId="10667"/>
    <cellStyle name="Normal 2 2 2 3 6 7" xfId="3131"/>
    <cellStyle name="Normal 2 2 2 3 6 7 2" xfId="7613"/>
    <cellStyle name="Normal 2 2 2 3 6 7 2 2" xfId="16643"/>
    <cellStyle name="Normal 2 2 2 3 6 7 3" xfId="12161"/>
    <cellStyle name="Normal 2 2 2 3 6 8" xfId="4625"/>
    <cellStyle name="Normal 2 2 2 3 6 8 2" xfId="13655"/>
    <cellStyle name="Normal 2 2 2 3 6 9" xfId="9173"/>
    <cellStyle name="Normal 2 2 2 3 7" xfId="166"/>
    <cellStyle name="Normal 2 2 2 3 7 2" xfId="352"/>
    <cellStyle name="Normal 2 2 2 3 7 2 2" xfId="1095"/>
    <cellStyle name="Normal 2 2 2 3 7 2 2 2" xfId="2589"/>
    <cellStyle name="Normal 2 2 2 3 7 2 2 2 2" xfId="7071"/>
    <cellStyle name="Normal 2 2 2 3 7 2 2 2 2 2" xfId="16101"/>
    <cellStyle name="Normal 2 2 2 3 7 2 2 2 3" xfId="11619"/>
    <cellStyle name="Normal 2 2 2 3 7 2 2 3" xfId="4083"/>
    <cellStyle name="Normal 2 2 2 3 7 2 2 3 2" xfId="8565"/>
    <cellStyle name="Normal 2 2 2 3 7 2 2 3 2 2" xfId="17595"/>
    <cellStyle name="Normal 2 2 2 3 7 2 2 3 3" xfId="13113"/>
    <cellStyle name="Normal 2 2 2 3 7 2 2 4" xfId="5577"/>
    <cellStyle name="Normal 2 2 2 3 7 2 2 4 2" xfId="14607"/>
    <cellStyle name="Normal 2 2 2 3 7 2 2 5" xfId="10125"/>
    <cellStyle name="Normal 2 2 2 3 7 2 3" xfId="1846"/>
    <cellStyle name="Normal 2 2 2 3 7 2 3 2" xfId="6328"/>
    <cellStyle name="Normal 2 2 2 3 7 2 3 2 2" xfId="15358"/>
    <cellStyle name="Normal 2 2 2 3 7 2 3 3" xfId="10876"/>
    <cellStyle name="Normal 2 2 2 3 7 2 4" xfId="3340"/>
    <cellStyle name="Normal 2 2 2 3 7 2 4 2" xfId="7822"/>
    <cellStyle name="Normal 2 2 2 3 7 2 4 2 2" xfId="16852"/>
    <cellStyle name="Normal 2 2 2 3 7 2 4 3" xfId="12370"/>
    <cellStyle name="Normal 2 2 2 3 7 2 5" xfId="4834"/>
    <cellStyle name="Normal 2 2 2 3 7 2 5 2" xfId="13864"/>
    <cellStyle name="Normal 2 2 2 3 7 2 6" xfId="9382"/>
    <cellStyle name="Normal 2 2 2 3 7 3" xfId="538"/>
    <cellStyle name="Normal 2 2 2 3 7 3 2" xfId="1285"/>
    <cellStyle name="Normal 2 2 2 3 7 3 2 2" xfId="2779"/>
    <cellStyle name="Normal 2 2 2 3 7 3 2 2 2" xfId="7261"/>
    <cellStyle name="Normal 2 2 2 3 7 3 2 2 2 2" xfId="16291"/>
    <cellStyle name="Normal 2 2 2 3 7 3 2 2 3" xfId="11809"/>
    <cellStyle name="Normal 2 2 2 3 7 3 2 3" xfId="4273"/>
    <cellStyle name="Normal 2 2 2 3 7 3 2 3 2" xfId="8755"/>
    <cellStyle name="Normal 2 2 2 3 7 3 2 3 2 2" xfId="17785"/>
    <cellStyle name="Normal 2 2 2 3 7 3 2 3 3" xfId="13303"/>
    <cellStyle name="Normal 2 2 2 3 7 3 2 4" xfId="5767"/>
    <cellStyle name="Normal 2 2 2 3 7 3 2 4 2" xfId="14797"/>
    <cellStyle name="Normal 2 2 2 3 7 3 2 5" xfId="10315"/>
    <cellStyle name="Normal 2 2 2 3 7 3 3" xfId="2032"/>
    <cellStyle name="Normal 2 2 2 3 7 3 3 2" xfId="6514"/>
    <cellStyle name="Normal 2 2 2 3 7 3 3 2 2" xfId="15544"/>
    <cellStyle name="Normal 2 2 2 3 7 3 3 3" xfId="11062"/>
    <cellStyle name="Normal 2 2 2 3 7 3 4" xfId="3526"/>
    <cellStyle name="Normal 2 2 2 3 7 3 4 2" xfId="8008"/>
    <cellStyle name="Normal 2 2 2 3 7 3 4 2 2" xfId="17038"/>
    <cellStyle name="Normal 2 2 2 3 7 3 4 3" xfId="12556"/>
    <cellStyle name="Normal 2 2 2 3 7 3 5" xfId="5020"/>
    <cellStyle name="Normal 2 2 2 3 7 3 5 2" xfId="14050"/>
    <cellStyle name="Normal 2 2 2 3 7 3 6" xfId="9568"/>
    <cellStyle name="Normal 2 2 2 3 7 4" xfId="724"/>
    <cellStyle name="Normal 2 2 2 3 7 4 2" xfId="1471"/>
    <cellStyle name="Normal 2 2 2 3 7 4 2 2" xfId="2965"/>
    <cellStyle name="Normal 2 2 2 3 7 4 2 2 2" xfId="7447"/>
    <cellStyle name="Normal 2 2 2 3 7 4 2 2 2 2" xfId="16477"/>
    <cellStyle name="Normal 2 2 2 3 7 4 2 2 3" xfId="11995"/>
    <cellStyle name="Normal 2 2 2 3 7 4 2 3" xfId="4459"/>
    <cellStyle name="Normal 2 2 2 3 7 4 2 3 2" xfId="8941"/>
    <cellStyle name="Normal 2 2 2 3 7 4 2 3 2 2" xfId="17971"/>
    <cellStyle name="Normal 2 2 2 3 7 4 2 3 3" xfId="13489"/>
    <cellStyle name="Normal 2 2 2 3 7 4 2 4" xfId="5953"/>
    <cellStyle name="Normal 2 2 2 3 7 4 2 4 2" xfId="14983"/>
    <cellStyle name="Normal 2 2 2 3 7 4 2 5" xfId="10501"/>
    <cellStyle name="Normal 2 2 2 3 7 4 3" xfId="2218"/>
    <cellStyle name="Normal 2 2 2 3 7 4 3 2" xfId="6700"/>
    <cellStyle name="Normal 2 2 2 3 7 4 3 2 2" xfId="15730"/>
    <cellStyle name="Normal 2 2 2 3 7 4 3 3" xfId="11248"/>
    <cellStyle name="Normal 2 2 2 3 7 4 4" xfId="3712"/>
    <cellStyle name="Normal 2 2 2 3 7 4 4 2" xfId="8194"/>
    <cellStyle name="Normal 2 2 2 3 7 4 4 2 2" xfId="17224"/>
    <cellStyle name="Normal 2 2 2 3 7 4 4 3" xfId="12742"/>
    <cellStyle name="Normal 2 2 2 3 7 4 5" xfId="5206"/>
    <cellStyle name="Normal 2 2 2 3 7 4 5 2" xfId="14236"/>
    <cellStyle name="Normal 2 2 2 3 7 4 6" xfId="9754"/>
    <cellStyle name="Normal 2 2 2 3 7 5" xfId="911"/>
    <cellStyle name="Normal 2 2 2 3 7 5 2" xfId="2405"/>
    <cellStyle name="Normal 2 2 2 3 7 5 2 2" xfId="6887"/>
    <cellStyle name="Normal 2 2 2 3 7 5 2 2 2" xfId="15917"/>
    <cellStyle name="Normal 2 2 2 3 7 5 2 3" xfId="11435"/>
    <cellStyle name="Normal 2 2 2 3 7 5 3" xfId="3899"/>
    <cellStyle name="Normal 2 2 2 3 7 5 3 2" xfId="8381"/>
    <cellStyle name="Normal 2 2 2 3 7 5 3 2 2" xfId="17411"/>
    <cellStyle name="Normal 2 2 2 3 7 5 3 3" xfId="12929"/>
    <cellStyle name="Normal 2 2 2 3 7 5 4" xfId="5393"/>
    <cellStyle name="Normal 2 2 2 3 7 5 4 2" xfId="14423"/>
    <cellStyle name="Normal 2 2 2 3 7 5 5" xfId="9941"/>
    <cellStyle name="Normal 2 2 2 3 7 6" xfId="1660"/>
    <cellStyle name="Normal 2 2 2 3 7 6 2" xfId="6142"/>
    <cellStyle name="Normal 2 2 2 3 7 6 2 2" xfId="15172"/>
    <cellStyle name="Normal 2 2 2 3 7 6 3" xfId="10690"/>
    <cellStyle name="Normal 2 2 2 3 7 7" xfId="3154"/>
    <cellStyle name="Normal 2 2 2 3 7 7 2" xfId="7636"/>
    <cellStyle name="Normal 2 2 2 3 7 7 2 2" xfId="16666"/>
    <cellStyle name="Normal 2 2 2 3 7 7 3" xfId="12184"/>
    <cellStyle name="Normal 2 2 2 3 7 8" xfId="4648"/>
    <cellStyle name="Normal 2 2 2 3 7 8 2" xfId="13678"/>
    <cellStyle name="Normal 2 2 2 3 7 9" xfId="9196"/>
    <cellStyle name="Normal 2 2 2 3 8" xfId="189"/>
    <cellStyle name="Normal 2 2 2 3 8 2" xfId="375"/>
    <cellStyle name="Normal 2 2 2 3 8 2 2" xfId="1118"/>
    <cellStyle name="Normal 2 2 2 3 8 2 2 2" xfId="2612"/>
    <cellStyle name="Normal 2 2 2 3 8 2 2 2 2" xfId="7094"/>
    <cellStyle name="Normal 2 2 2 3 8 2 2 2 2 2" xfId="16124"/>
    <cellStyle name="Normal 2 2 2 3 8 2 2 2 3" xfId="11642"/>
    <cellStyle name="Normal 2 2 2 3 8 2 2 3" xfId="4106"/>
    <cellStyle name="Normal 2 2 2 3 8 2 2 3 2" xfId="8588"/>
    <cellStyle name="Normal 2 2 2 3 8 2 2 3 2 2" xfId="17618"/>
    <cellStyle name="Normal 2 2 2 3 8 2 2 3 3" xfId="13136"/>
    <cellStyle name="Normal 2 2 2 3 8 2 2 4" xfId="5600"/>
    <cellStyle name="Normal 2 2 2 3 8 2 2 4 2" xfId="14630"/>
    <cellStyle name="Normal 2 2 2 3 8 2 2 5" xfId="10148"/>
    <cellStyle name="Normal 2 2 2 3 8 2 3" xfId="1869"/>
    <cellStyle name="Normal 2 2 2 3 8 2 3 2" xfId="6351"/>
    <cellStyle name="Normal 2 2 2 3 8 2 3 2 2" xfId="15381"/>
    <cellStyle name="Normal 2 2 2 3 8 2 3 3" xfId="10899"/>
    <cellStyle name="Normal 2 2 2 3 8 2 4" xfId="3363"/>
    <cellStyle name="Normal 2 2 2 3 8 2 4 2" xfId="7845"/>
    <cellStyle name="Normal 2 2 2 3 8 2 4 2 2" xfId="16875"/>
    <cellStyle name="Normal 2 2 2 3 8 2 4 3" xfId="12393"/>
    <cellStyle name="Normal 2 2 2 3 8 2 5" xfId="4857"/>
    <cellStyle name="Normal 2 2 2 3 8 2 5 2" xfId="13887"/>
    <cellStyle name="Normal 2 2 2 3 8 2 6" xfId="9405"/>
    <cellStyle name="Normal 2 2 2 3 8 3" xfId="561"/>
    <cellStyle name="Normal 2 2 2 3 8 3 2" xfId="1308"/>
    <cellStyle name="Normal 2 2 2 3 8 3 2 2" xfId="2802"/>
    <cellStyle name="Normal 2 2 2 3 8 3 2 2 2" xfId="7284"/>
    <cellStyle name="Normal 2 2 2 3 8 3 2 2 2 2" xfId="16314"/>
    <cellStyle name="Normal 2 2 2 3 8 3 2 2 3" xfId="11832"/>
    <cellStyle name="Normal 2 2 2 3 8 3 2 3" xfId="4296"/>
    <cellStyle name="Normal 2 2 2 3 8 3 2 3 2" xfId="8778"/>
    <cellStyle name="Normal 2 2 2 3 8 3 2 3 2 2" xfId="17808"/>
    <cellStyle name="Normal 2 2 2 3 8 3 2 3 3" xfId="13326"/>
    <cellStyle name="Normal 2 2 2 3 8 3 2 4" xfId="5790"/>
    <cellStyle name="Normal 2 2 2 3 8 3 2 4 2" xfId="14820"/>
    <cellStyle name="Normal 2 2 2 3 8 3 2 5" xfId="10338"/>
    <cellStyle name="Normal 2 2 2 3 8 3 3" xfId="2055"/>
    <cellStyle name="Normal 2 2 2 3 8 3 3 2" xfId="6537"/>
    <cellStyle name="Normal 2 2 2 3 8 3 3 2 2" xfId="15567"/>
    <cellStyle name="Normal 2 2 2 3 8 3 3 3" xfId="11085"/>
    <cellStyle name="Normal 2 2 2 3 8 3 4" xfId="3549"/>
    <cellStyle name="Normal 2 2 2 3 8 3 4 2" xfId="8031"/>
    <cellStyle name="Normal 2 2 2 3 8 3 4 2 2" xfId="17061"/>
    <cellStyle name="Normal 2 2 2 3 8 3 4 3" xfId="12579"/>
    <cellStyle name="Normal 2 2 2 3 8 3 5" xfId="5043"/>
    <cellStyle name="Normal 2 2 2 3 8 3 5 2" xfId="14073"/>
    <cellStyle name="Normal 2 2 2 3 8 3 6" xfId="9591"/>
    <cellStyle name="Normal 2 2 2 3 8 4" xfId="747"/>
    <cellStyle name="Normal 2 2 2 3 8 4 2" xfId="1494"/>
    <cellStyle name="Normal 2 2 2 3 8 4 2 2" xfId="2988"/>
    <cellStyle name="Normal 2 2 2 3 8 4 2 2 2" xfId="7470"/>
    <cellStyle name="Normal 2 2 2 3 8 4 2 2 2 2" xfId="16500"/>
    <cellStyle name="Normal 2 2 2 3 8 4 2 2 3" xfId="12018"/>
    <cellStyle name="Normal 2 2 2 3 8 4 2 3" xfId="4482"/>
    <cellStyle name="Normal 2 2 2 3 8 4 2 3 2" xfId="8964"/>
    <cellStyle name="Normal 2 2 2 3 8 4 2 3 2 2" xfId="17994"/>
    <cellStyle name="Normal 2 2 2 3 8 4 2 3 3" xfId="13512"/>
    <cellStyle name="Normal 2 2 2 3 8 4 2 4" xfId="5976"/>
    <cellStyle name="Normal 2 2 2 3 8 4 2 4 2" xfId="15006"/>
    <cellStyle name="Normal 2 2 2 3 8 4 2 5" xfId="10524"/>
    <cellStyle name="Normal 2 2 2 3 8 4 3" xfId="2241"/>
    <cellStyle name="Normal 2 2 2 3 8 4 3 2" xfId="6723"/>
    <cellStyle name="Normal 2 2 2 3 8 4 3 2 2" xfId="15753"/>
    <cellStyle name="Normal 2 2 2 3 8 4 3 3" xfId="11271"/>
    <cellStyle name="Normal 2 2 2 3 8 4 4" xfId="3735"/>
    <cellStyle name="Normal 2 2 2 3 8 4 4 2" xfId="8217"/>
    <cellStyle name="Normal 2 2 2 3 8 4 4 2 2" xfId="17247"/>
    <cellStyle name="Normal 2 2 2 3 8 4 4 3" xfId="12765"/>
    <cellStyle name="Normal 2 2 2 3 8 4 5" xfId="5229"/>
    <cellStyle name="Normal 2 2 2 3 8 4 5 2" xfId="14259"/>
    <cellStyle name="Normal 2 2 2 3 8 4 6" xfId="9777"/>
    <cellStyle name="Normal 2 2 2 3 8 5" xfId="934"/>
    <cellStyle name="Normal 2 2 2 3 8 5 2" xfId="2428"/>
    <cellStyle name="Normal 2 2 2 3 8 5 2 2" xfId="6910"/>
    <cellStyle name="Normal 2 2 2 3 8 5 2 2 2" xfId="15940"/>
    <cellStyle name="Normal 2 2 2 3 8 5 2 3" xfId="11458"/>
    <cellStyle name="Normal 2 2 2 3 8 5 3" xfId="3922"/>
    <cellStyle name="Normal 2 2 2 3 8 5 3 2" xfId="8404"/>
    <cellStyle name="Normal 2 2 2 3 8 5 3 2 2" xfId="17434"/>
    <cellStyle name="Normal 2 2 2 3 8 5 3 3" xfId="12952"/>
    <cellStyle name="Normal 2 2 2 3 8 5 4" xfId="5416"/>
    <cellStyle name="Normal 2 2 2 3 8 5 4 2" xfId="14446"/>
    <cellStyle name="Normal 2 2 2 3 8 5 5" xfId="9964"/>
    <cellStyle name="Normal 2 2 2 3 8 6" xfId="1683"/>
    <cellStyle name="Normal 2 2 2 3 8 6 2" xfId="6165"/>
    <cellStyle name="Normal 2 2 2 3 8 6 2 2" xfId="15195"/>
    <cellStyle name="Normal 2 2 2 3 8 6 3" xfId="10713"/>
    <cellStyle name="Normal 2 2 2 3 8 7" xfId="3177"/>
    <cellStyle name="Normal 2 2 2 3 8 7 2" xfId="7659"/>
    <cellStyle name="Normal 2 2 2 3 8 7 2 2" xfId="16689"/>
    <cellStyle name="Normal 2 2 2 3 8 7 3" xfId="12207"/>
    <cellStyle name="Normal 2 2 2 3 8 8" xfId="4671"/>
    <cellStyle name="Normal 2 2 2 3 8 8 2" xfId="13701"/>
    <cellStyle name="Normal 2 2 2 3 8 9" xfId="9219"/>
    <cellStyle name="Normal 2 2 2 3 9" xfId="212"/>
    <cellStyle name="Normal 2 2 2 3 9 2" xfId="957"/>
    <cellStyle name="Normal 2 2 2 3 9 2 2" xfId="2451"/>
    <cellStyle name="Normal 2 2 2 3 9 2 2 2" xfId="6933"/>
    <cellStyle name="Normal 2 2 2 3 9 2 2 2 2" xfId="15963"/>
    <cellStyle name="Normal 2 2 2 3 9 2 2 3" xfId="11481"/>
    <cellStyle name="Normal 2 2 2 3 9 2 3" xfId="3945"/>
    <cellStyle name="Normal 2 2 2 3 9 2 3 2" xfId="8427"/>
    <cellStyle name="Normal 2 2 2 3 9 2 3 2 2" xfId="17457"/>
    <cellStyle name="Normal 2 2 2 3 9 2 3 3" xfId="12975"/>
    <cellStyle name="Normal 2 2 2 3 9 2 4" xfId="5439"/>
    <cellStyle name="Normal 2 2 2 3 9 2 4 2" xfId="14469"/>
    <cellStyle name="Normal 2 2 2 3 9 2 5" xfId="9987"/>
    <cellStyle name="Normal 2 2 2 3 9 3" xfId="1706"/>
    <cellStyle name="Normal 2 2 2 3 9 3 2" xfId="6188"/>
    <cellStyle name="Normal 2 2 2 3 9 3 2 2" xfId="15218"/>
    <cellStyle name="Normal 2 2 2 3 9 3 3" xfId="10736"/>
    <cellStyle name="Normal 2 2 2 3 9 4" xfId="3200"/>
    <cellStyle name="Normal 2 2 2 3 9 4 2" xfId="7682"/>
    <cellStyle name="Normal 2 2 2 3 9 4 2 2" xfId="16712"/>
    <cellStyle name="Normal 2 2 2 3 9 4 3" xfId="12230"/>
    <cellStyle name="Normal 2 2 2 3 9 5" xfId="4694"/>
    <cellStyle name="Normal 2 2 2 3 9 5 2" xfId="13724"/>
    <cellStyle name="Normal 2 2 2 3 9 6" xfId="9242"/>
    <cellStyle name="Normal 2 2 2 4" xfId="37"/>
    <cellStyle name="Normal 2 2 2 4 2" xfId="223"/>
    <cellStyle name="Normal 2 2 2 4 2 2" xfId="968"/>
    <cellStyle name="Normal 2 2 2 4 2 2 2" xfId="2462"/>
    <cellStyle name="Normal 2 2 2 4 2 2 2 2" xfId="6944"/>
    <cellStyle name="Normal 2 2 2 4 2 2 2 2 2" xfId="15974"/>
    <cellStyle name="Normal 2 2 2 4 2 2 2 3" xfId="11492"/>
    <cellStyle name="Normal 2 2 2 4 2 2 3" xfId="3956"/>
    <cellStyle name="Normal 2 2 2 4 2 2 3 2" xfId="8438"/>
    <cellStyle name="Normal 2 2 2 4 2 2 3 2 2" xfId="17468"/>
    <cellStyle name="Normal 2 2 2 4 2 2 3 3" xfId="12986"/>
    <cellStyle name="Normal 2 2 2 4 2 2 4" xfId="5450"/>
    <cellStyle name="Normal 2 2 2 4 2 2 4 2" xfId="14480"/>
    <cellStyle name="Normal 2 2 2 4 2 2 5" xfId="9998"/>
    <cellStyle name="Normal 2 2 2 4 2 3" xfId="1717"/>
    <cellStyle name="Normal 2 2 2 4 2 3 2" xfId="6199"/>
    <cellStyle name="Normal 2 2 2 4 2 3 2 2" xfId="15229"/>
    <cellStyle name="Normal 2 2 2 4 2 3 3" xfId="10747"/>
    <cellStyle name="Normal 2 2 2 4 2 4" xfId="3211"/>
    <cellStyle name="Normal 2 2 2 4 2 4 2" xfId="7693"/>
    <cellStyle name="Normal 2 2 2 4 2 4 2 2" xfId="16723"/>
    <cellStyle name="Normal 2 2 2 4 2 4 3" xfId="12241"/>
    <cellStyle name="Normal 2 2 2 4 2 5" xfId="4705"/>
    <cellStyle name="Normal 2 2 2 4 2 5 2" xfId="13735"/>
    <cellStyle name="Normal 2 2 2 4 2 6" xfId="9253"/>
    <cellStyle name="Normal 2 2 2 4 3" xfId="409"/>
    <cellStyle name="Normal 2 2 2 4 3 2" xfId="1156"/>
    <cellStyle name="Normal 2 2 2 4 3 2 2" xfId="2650"/>
    <cellStyle name="Normal 2 2 2 4 3 2 2 2" xfId="7132"/>
    <cellStyle name="Normal 2 2 2 4 3 2 2 2 2" xfId="16162"/>
    <cellStyle name="Normal 2 2 2 4 3 2 2 3" xfId="11680"/>
    <cellStyle name="Normal 2 2 2 4 3 2 3" xfId="4144"/>
    <cellStyle name="Normal 2 2 2 4 3 2 3 2" xfId="8626"/>
    <cellStyle name="Normal 2 2 2 4 3 2 3 2 2" xfId="17656"/>
    <cellStyle name="Normal 2 2 2 4 3 2 3 3" xfId="13174"/>
    <cellStyle name="Normal 2 2 2 4 3 2 4" xfId="5638"/>
    <cellStyle name="Normal 2 2 2 4 3 2 4 2" xfId="14668"/>
    <cellStyle name="Normal 2 2 2 4 3 2 5" xfId="10186"/>
    <cellStyle name="Normal 2 2 2 4 3 3" xfId="1903"/>
    <cellStyle name="Normal 2 2 2 4 3 3 2" xfId="6385"/>
    <cellStyle name="Normal 2 2 2 4 3 3 2 2" xfId="15415"/>
    <cellStyle name="Normal 2 2 2 4 3 3 3" xfId="10933"/>
    <cellStyle name="Normal 2 2 2 4 3 4" xfId="3397"/>
    <cellStyle name="Normal 2 2 2 4 3 4 2" xfId="7879"/>
    <cellStyle name="Normal 2 2 2 4 3 4 2 2" xfId="16909"/>
    <cellStyle name="Normal 2 2 2 4 3 4 3" xfId="12427"/>
    <cellStyle name="Normal 2 2 2 4 3 5" xfId="4891"/>
    <cellStyle name="Normal 2 2 2 4 3 5 2" xfId="13921"/>
    <cellStyle name="Normal 2 2 2 4 3 6" xfId="9439"/>
    <cellStyle name="Normal 2 2 2 4 4" xfId="595"/>
    <cellStyle name="Normal 2 2 2 4 4 2" xfId="1342"/>
    <cellStyle name="Normal 2 2 2 4 4 2 2" xfId="2836"/>
    <cellStyle name="Normal 2 2 2 4 4 2 2 2" xfId="7318"/>
    <cellStyle name="Normal 2 2 2 4 4 2 2 2 2" xfId="16348"/>
    <cellStyle name="Normal 2 2 2 4 4 2 2 3" xfId="11866"/>
    <cellStyle name="Normal 2 2 2 4 4 2 3" xfId="4330"/>
    <cellStyle name="Normal 2 2 2 4 4 2 3 2" xfId="8812"/>
    <cellStyle name="Normal 2 2 2 4 4 2 3 2 2" xfId="17842"/>
    <cellStyle name="Normal 2 2 2 4 4 2 3 3" xfId="13360"/>
    <cellStyle name="Normal 2 2 2 4 4 2 4" xfId="5824"/>
    <cellStyle name="Normal 2 2 2 4 4 2 4 2" xfId="14854"/>
    <cellStyle name="Normal 2 2 2 4 4 2 5" xfId="10372"/>
    <cellStyle name="Normal 2 2 2 4 4 3" xfId="2089"/>
    <cellStyle name="Normal 2 2 2 4 4 3 2" xfId="6571"/>
    <cellStyle name="Normal 2 2 2 4 4 3 2 2" xfId="15601"/>
    <cellStyle name="Normal 2 2 2 4 4 3 3" xfId="11119"/>
    <cellStyle name="Normal 2 2 2 4 4 4" xfId="3583"/>
    <cellStyle name="Normal 2 2 2 4 4 4 2" xfId="8065"/>
    <cellStyle name="Normal 2 2 2 4 4 4 2 2" xfId="17095"/>
    <cellStyle name="Normal 2 2 2 4 4 4 3" xfId="12613"/>
    <cellStyle name="Normal 2 2 2 4 4 5" xfId="5077"/>
    <cellStyle name="Normal 2 2 2 4 4 5 2" xfId="14107"/>
    <cellStyle name="Normal 2 2 2 4 4 6" xfId="9625"/>
    <cellStyle name="Normal 2 2 2 4 5" xfId="782"/>
    <cellStyle name="Normal 2 2 2 4 5 2" xfId="2276"/>
    <cellStyle name="Normal 2 2 2 4 5 2 2" xfId="6758"/>
    <cellStyle name="Normal 2 2 2 4 5 2 2 2" xfId="15788"/>
    <cellStyle name="Normal 2 2 2 4 5 2 3" xfId="11306"/>
    <cellStyle name="Normal 2 2 2 4 5 3" xfId="3770"/>
    <cellStyle name="Normal 2 2 2 4 5 3 2" xfId="8252"/>
    <cellStyle name="Normal 2 2 2 4 5 3 2 2" xfId="17282"/>
    <cellStyle name="Normal 2 2 2 4 5 3 3" xfId="12800"/>
    <cellStyle name="Normal 2 2 2 4 5 4" xfId="5264"/>
    <cellStyle name="Normal 2 2 2 4 5 4 2" xfId="14294"/>
    <cellStyle name="Normal 2 2 2 4 5 5" xfId="9812"/>
    <cellStyle name="Normal 2 2 2 4 6" xfId="1531"/>
    <cellStyle name="Normal 2 2 2 4 6 2" xfId="6013"/>
    <cellStyle name="Normal 2 2 2 4 6 2 2" xfId="15043"/>
    <cellStyle name="Normal 2 2 2 4 6 3" xfId="10561"/>
    <cellStyle name="Normal 2 2 2 4 7" xfId="3025"/>
    <cellStyle name="Normal 2 2 2 4 7 2" xfId="7507"/>
    <cellStyle name="Normal 2 2 2 4 7 2 2" xfId="16537"/>
    <cellStyle name="Normal 2 2 2 4 7 3" xfId="12055"/>
    <cellStyle name="Normal 2 2 2 4 8" xfId="4519"/>
    <cellStyle name="Normal 2 2 2 4 8 2" xfId="13549"/>
    <cellStyle name="Normal 2 2 2 4 9" xfId="9067"/>
    <cellStyle name="Normal 2 2 2 5" xfId="60"/>
    <cellStyle name="Normal 2 2 2 5 2" xfId="246"/>
    <cellStyle name="Normal 2 2 2 5 2 2" xfId="991"/>
    <cellStyle name="Normal 2 2 2 5 2 2 2" xfId="2485"/>
    <cellStyle name="Normal 2 2 2 5 2 2 2 2" xfId="6967"/>
    <cellStyle name="Normal 2 2 2 5 2 2 2 2 2" xfId="15997"/>
    <cellStyle name="Normal 2 2 2 5 2 2 2 3" xfId="11515"/>
    <cellStyle name="Normal 2 2 2 5 2 2 3" xfId="3979"/>
    <cellStyle name="Normal 2 2 2 5 2 2 3 2" xfId="8461"/>
    <cellStyle name="Normal 2 2 2 5 2 2 3 2 2" xfId="17491"/>
    <cellStyle name="Normal 2 2 2 5 2 2 3 3" xfId="13009"/>
    <cellStyle name="Normal 2 2 2 5 2 2 4" xfId="5473"/>
    <cellStyle name="Normal 2 2 2 5 2 2 4 2" xfId="14503"/>
    <cellStyle name="Normal 2 2 2 5 2 2 5" xfId="10021"/>
    <cellStyle name="Normal 2 2 2 5 2 3" xfId="1740"/>
    <cellStyle name="Normal 2 2 2 5 2 3 2" xfId="6222"/>
    <cellStyle name="Normal 2 2 2 5 2 3 2 2" xfId="15252"/>
    <cellStyle name="Normal 2 2 2 5 2 3 3" xfId="10770"/>
    <cellStyle name="Normal 2 2 2 5 2 4" xfId="3234"/>
    <cellStyle name="Normal 2 2 2 5 2 4 2" xfId="7716"/>
    <cellStyle name="Normal 2 2 2 5 2 4 2 2" xfId="16746"/>
    <cellStyle name="Normal 2 2 2 5 2 4 3" xfId="12264"/>
    <cellStyle name="Normal 2 2 2 5 2 5" xfId="4728"/>
    <cellStyle name="Normal 2 2 2 5 2 5 2" xfId="13758"/>
    <cellStyle name="Normal 2 2 2 5 2 6" xfId="9276"/>
    <cellStyle name="Normal 2 2 2 5 3" xfId="432"/>
    <cellStyle name="Normal 2 2 2 5 3 2" xfId="1179"/>
    <cellStyle name="Normal 2 2 2 5 3 2 2" xfId="2673"/>
    <cellStyle name="Normal 2 2 2 5 3 2 2 2" xfId="7155"/>
    <cellStyle name="Normal 2 2 2 5 3 2 2 2 2" xfId="16185"/>
    <cellStyle name="Normal 2 2 2 5 3 2 2 3" xfId="11703"/>
    <cellStyle name="Normal 2 2 2 5 3 2 3" xfId="4167"/>
    <cellStyle name="Normal 2 2 2 5 3 2 3 2" xfId="8649"/>
    <cellStyle name="Normal 2 2 2 5 3 2 3 2 2" xfId="17679"/>
    <cellStyle name="Normal 2 2 2 5 3 2 3 3" xfId="13197"/>
    <cellStyle name="Normal 2 2 2 5 3 2 4" xfId="5661"/>
    <cellStyle name="Normal 2 2 2 5 3 2 4 2" xfId="14691"/>
    <cellStyle name="Normal 2 2 2 5 3 2 5" xfId="10209"/>
    <cellStyle name="Normal 2 2 2 5 3 3" xfId="1926"/>
    <cellStyle name="Normal 2 2 2 5 3 3 2" xfId="6408"/>
    <cellStyle name="Normal 2 2 2 5 3 3 2 2" xfId="15438"/>
    <cellStyle name="Normal 2 2 2 5 3 3 3" xfId="10956"/>
    <cellStyle name="Normal 2 2 2 5 3 4" xfId="3420"/>
    <cellStyle name="Normal 2 2 2 5 3 4 2" xfId="7902"/>
    <cellStyle name="Normal 2 2 2 5 3 4 2 2" xfId="16932"/>
    <cellStyle name="Normal 2 2 2 5 3 4 3" xfId="12450"/>
    <cellStyle name="Normal 2 2 2 5 3 5" xfId="4914"/>
    <cellStyle name="Normal 2 2 2 5 3 5 2" xfId="13944"/>
    <cellStyle name="Normal 2 2 2 5 3 6" xfId="9462"/>
    <cellStyle name="Normal 2 2 2 5 4" xfId="618"/>
    <cellStyle name="Normal 2 2 2 5 4 2" xfId="1365"/>
    <cellStyle name="Normal 2 2 2 5 4 2 2" xfId="2859"/>
    <cellStyle name="Normal 2 2 2 5 4 2 2 2" xfId="7341"/>
    <cellStyle name="Normal 2 2 2 5 4 2 2 2 2" xfId="16371"/>
    <cellStyle name="Normal 2 2 2 5 4 2 2 3" xfId="11889"/>
    <cellStyle name="Normal 2 2 2 5 4 2 3" xfId="4353"/>
    <cellStyle name="Normal 2 2 2 5 4 2 3 2" xfId="8835"/>
    <cellStyle name="Normal 2 2 2 5 4 2 3 2 2" xfId="17865"/>
    <cellStyle name="Normal 2 2 2 5 4 2 3 3" xfId="13383"/>
    <cellStyle name="Normal 2 2 2 5 4 2 4" xfId="5847"/>
    <cellStyle name="Normal 2 2 2 5 4 2 4 2" xfId="14877"/>
    <cellStyle name="Normal 2 2 2 5 4 2 5" xfId="10395"/>
    <cellStyle name="Normal 2 2 2 5 4 3" xfId="2112"/>
    <cellStyle name="Normal 2 2 2 5 4 3 2" xfId="6594"/>
    <cellStyle name="Normal 2 2 2 5 4 3 2 2" xfId="15624"/>
    <cellStyle name="Normal 2 2 2 5 4 3 3" xfId="11142"/>
    <cellStyle name="Normal 2 2 2 5 4 4" xfId="3606"/>
    <cellStyle name="Normal 2 2 2 5 4 4 2" xfId="8088"/>
    <cellStyle name="Normal 2 2 2 5 4 4 2 2" xfId="17118"/>
    <cellStyle name="Normal 2 2 2 5 4 4 3" xfId="12636"/>
    <cellStyle name="Normal 2 2 2 5 4 5" xfId="5100"/>
    <cellStyle name="Normal 2 2 2 5 4 5 2" xfId="14130"/>
    <cellStyle name="Normal 2 2 2 5 4 6" xfId="9648"/>
    <cellStyle name="Normal 2 2 2 5 5" xfId="805"/>
    <cellStyle name="Normal 2 2 2 5 5 2" xfId="2299"/>
    <cellStyle name="Normal 2 2 2 5 5 2 2" xfId="6781"/>
    <cellStyle name="Normal 2 2 2 5 5 2 2 2" xfId="15811"/>
    <cellStyle name="Normal 2 2 2 5 5 2 3" xfId="11329"/>
    <cellStyle name="Normal 2 2 2 5 5 3" xfId="3793"/>
    <cellStyle name="Normal 2 2 2 5 5 3 2" xfId="8275"/>
    <cellStyle name="Normal 2 2 2 5 5 3 2 2" xfId="17305"/>
    <cellStyle name="Normal 2 2 2 5 5 3 3" xfId="12823"/>
    <cellStyle name="Normal 2 2 2 5 5 4" xfId="5287"/>
    <cellStyle name="Normal 2 2 2 5 5 4 2" xfId="14317"/>
    <cellStyle name="Normal 2 2 2 5 5 5" xfId="9835"/>
    <cellStyle name="Normal 2 2 2 5 6" xfId="1554"/>
    <cellStyle name="Normal 2 2 2 5 6 2" xfId="6036"/>
    <cellStyle name="Normal 2 2 2 5 6 2 2" xfId="15066"/>
    <cellStyle name="Normal 2 2 2 5 6 3" xfId="10584"/>
    <cellStyle name="Normal 2 2 2 5 7" xfId="3048"/>
    <cellStyle name="Normal 2 2 2 5 7 2" xfId="7530"/>
    <cellStyle name="Normal 2 2 2 5 7 2 2" xfId="16560"/>
    <cellStyle name="Normal 2 2 2 5 7 3" xfId="12078"/>
    <cellStyle name="Normal 2 2 2 5 8" xfId="4542"/>
    <cellStyle name="Normal 2 2 2 5 8 2" xfId="13572"/>
    <cellStyle name="Normal 2 2 2 5 9" xfId="9090"/>
    <cellStyle name="Normal 2 2 2 6" xfId="84"/>
    <cellStyle name="Normal 2 2 2 6 2" xfId="270"/>
    <cellStyle name="Normal 2 2 2 6 2 2" xfId="1014"/>
    <cellStyle name="Normal 2 2 2 6 2 2 2" xfId="2508"/>
    <cellStyle name="Normal 2 2 2 6 2 2 2 2" xfId="6990"/>
    <cellStyle name="Normal 2 2 2 6 2 2 2 2 2" xfId="16020"/>
    <cellStyle name="Normal 2 2 2 6 2 2 2 3" xfId="11538"/>
    <cellStyle name="Normal 2 2 2 6 2 2 3" xfId="4002"/>
    <cellStyle name="Normal 2 2 2 6 2 2 3 2" xfId="8484"/>
    <cellStyle name="Normal 2 2 2 6 2 2 3 2 2" xfId="17514"/>
    <cellStyle name="Normal 2 2 2 6 2 2 3 3" xfId="13032"/>
    <cellStyle name="Normal 2 2 2 6 2 2 4" xfId="5496"/>
    <cellStyle name="Normal 2 2 2 6 2 2 4 2" xfId="14526"/>
    <cellStyle name="Normal 2 2 2 6 2 2 5" xfId="10044"/>
    <cellStyle name="Normal 2 2 2 6 2 3" xfId="1764"/>
    <cellStyle name="Normal 2 2 2 6 2 3 2" xfId="6246"/>
    <cellStyle name="Normal 2 2 2 6 2 3 2 2" xfId="15276"/>
    <cellStyle name="Normal 2 2 2 6 2 3 3" xfId="10794"/>
    <cellStyle name="Normal 2 2 2 6 2 4" xfId="3258"/>
    <cellStyle name="Normal 2 2 2 6 2 4 2" xfId="7740"/>
    <cellStyle name="Normal 2 2 2 6 2 4 2 2" xfId="16770"/>
    <cellStyle name="Normal 2 2 2 6 2 4 3" xfId="12288"/>
    <cellStyle name="Normal 2 2 2 6 2 5" xfId="4752"/>
    <cellStyle name="Normal 2 2 2 6 2 5 2" xfId="13782"/>
    <cellStyle name="Normal 2 2 2 6 2 6" xfId="9300"/>
    <cellStyle name="Normal 2 2 2 6 3" xfId="456"/>
    <cellStyle name="Normal 2 2 2 6 3 2" xfId="1203"/>
    <cellStyle name="Normal 2 2 2 6 3 2 2" xfId="2697"/>
    <cellStyle name="Normal 2 2 2 6 3 2 2 2" xfId="7179"/>
    <cellStyle name="Normal 2 2 2 6 3 2 2 2 2" xfId="16209"/>
    <cellStyle name="Normal 2 2 2 6 3 2 2 3" xfId="11727"/>
    <cellStyle name="Normal 2 2 2 6 3 2 3" xfId="4191"/>
    <cellStyle name="Normal 2 2 2 6 3 2 3 2" xfId="8673"/>
    <cellStyle name="Normal 2 2 2 6 3 2 3 2 2" xfId="17703"/>
    <cellStyle name="Normal 2 2 2 6 3 2 3 3" xfId="13221"/>
    <cellStyle name="Normal 2 2 2 6 3 2 4" xfId="5685"/>
    <cellStyle name="Normal 2 2 2 6 3 2 4 2" xfId="14715"/>
    <cellStyle name="Normal 2 2 2 6 3 2 5" xfId="10233"/>
    <cellStyle name="Normal 2 2 2 6 3 3" xfId="1950"/>
    <cellStyle name="Normal 2 2 2 6 3 3 2" xfId="6432"/>
    <cellStyle name="Normal 2 2 2 6 3 3 2 2" xfId="15462"/>
    <cellStyle name="Normal 2 2 2 6 3 3 3" xfId="10980"/>
    <cellStyle name="Normal 2 2 2 6 3 4" xfId="3444"/>
    <cellStyle name="Normal 2 2 2 6 3 4 2" xfId="7926"/>
    <cellStyle name="Normal 2 2 2 6 3 4 2 2" xfId="16956"/>
    <cellStyle name="Normal 2 2 2 6 3 4 3" xfId="12474"/>
    <cellStyle name="Normal 2 2 2 6 3 5" xfId="4938"/>
    <cellStyle name="Normal 2 2 2 6 3 5 2" xfId="13968"/>
    <cellStyle name="Normal 2 2 2 6 3 6" xfId="9486"/>
    <cellStyle name="Normal 2 2 2 6 4" xfId="642"/>
    <cellStyle name="Normal 2 2 2 6 4 2" xfId="1389"/>
    <cellStyle name="Normal 2 2 2 6 4 2 2" xfId="2883"/>
    <cellStyle name="Normal 2 2 2 6 4 2 2 2" xfId="7365"/>
    <cellStyle name="Normal 2 2 2 6 4 2 2 2 2" xfId="16395"/>
    <cellStyle name="Normal 2 2 2 6 4 2 2 3" xfId="11913"/>
    <cellStyle name="Normal 2 2 2 6 4 2 3" xfId="4377"/>
    <cellStyle name="Normal 2 2 2 6 4 2 3 2" xfId="8859"/>
    <cellStyle name="Normal 2 2 2 6 4 2 3 2 2" xfId="17889"/>
    <cellStyle name="Normal 2 2 2 6 4 2 3 3" xfId="13407"/>
    <cellStyle name="Normal 2 2 2 6 4 2 4" xfId="5871"/>
    <cellStyle name="Normal 2 2 2 6 4 2 4 2" xfId="14901"/>
    <cellStyle name="Normal 2 2 2 6 4 2 5" xfId="10419"/>
    <cellStyle name="Normal 2 2 2 6 4 3" xfId="2136"/>
    <cellStyle name="Normal 2 2 2 6 4 3 2" xfId="6618"/>
    <cellStyle name="Normal 2 2 2 6 4 3 2 2" xfId="15648"/>
    <cellStyle name="Normal 2 2 2 6 4 3 3" xfId="11166"/>
    <cellStyle name="Normal 2 2 2 6 4 4" xfId="3630"/>
    <cellStyle name="Normal 2 2 2 6 4 4 2" xfId="8112"/>
    <cellStyle name="Normal 2 2 2 6 4 4 2 2" xfId="17142"/>
    <cellStyle name="Normal 2 2 2 6 4 4 3" xfId="12660"/>
    <cellStyle name="Normal 2 2 2 6 4 5" xfId="5124"/>
    <cellStyle name="Normal 2 2 2 6 4 5 2" xfId="14154"/>
    <cellStyle name="Normal 2 2 2 6 4 6" xfId="9672"/>
    <cellStyle name="Normal 2 2 2 6 5" xfId="829"/>
    <cellStyle name="Normal 2 2 2 6 5 2" xfId="2323"/>
    <cellStyle name="Normal 2 2 2 6 5 2 2" xfId="6805"/>
    <cellStyle name="Normal 2 2 2 6 5 2 2 2" xfId="15835"/>
    <cellStyle name="Normal 2 2 2 6 5 2 3" xfId="11353"/>
    <cellStyle name="Normal 2 2 2 6 5 3" xfId="3817"/>
    <cellStyle name="Normal 2 2 2 6 5 3 2" xfId="8299"/>
    <cellStyle name="Normal 2 2 2 6 5 3 2 2" xfId="17329"/>
    <cellStyle name="Normal 2 2 2 6 5 3 3" xfId="12847"/>
    <cellStyle name="Normal 2 2 2 6 5 4" xfId="5311"/>
    <cellStyle name="Normal 2 2 2 6 5 4 2" xfId="14341"/>
    <cellStyle name="Normal 2 2 2 6 5 5" xfId="9859"/>
    <cellStyle name="Normal 2 2 2 6 6" xfId="1578"/>
    <cellStyle name="Normal 2 2 2 6 6 2" xfId="6060"/>
    <cellStyle name="Normal 2 2 2 6 6 2 2" xfId="15090"/>
    <cellStyle name="Normal 2 2 2 6 6 3" xfId="10608"/>
    <cellStyle name="Normal 2 2 2 6 7" xfId="3072"/>
    <cellStyle name="Normal 2 2 2 6 7 2" xfId="7554"/>
    <cellStyle name="Normal 2 2 2 6 7 2 2" xfId="16584"/>
    <cellStyle name="Normal 2 2 2 6 7 3" xfId="12102"/>
    <cellStyle name="Normal 2 2 2 6 8" xfId="4566"/>
    <cellStyle name="Normal 2 2 2 6 8 2" xfId="13596"/>
    <cellStyle name="Normal 2 2 2 6 9" xfId="9114"/>
    <cellStyle name="Normal 2 2 2 7" xfId="101"/>
    <cellStyle name="Normal 2 2 2 7 2" xfId="287"/>
    <cellStyle name="Normal 2 2 2 7 2 2" xfId="1030"/>
    <cellStyle name="Normal 2 2 2 7 2 2 2" xfId="2524"/>
    <cellStyle name="Normal 2 2 2 7 2 2 2 2" xfId="7006"/>
    <cellStyle name="Normal 2 2 2 7 2 2 2 2 2" xfId="16036"/>
    <cellStyle name="Normal 2 2 2 7 2 2 2 3" xfId="11554"/>
    <cellStyle name="Normal 2 2 2 7 2 2 3" xfId="4018"/>
    <cellStyle name="Normal 2 2 2 7 2 2 3 2" xfId="8500"/>
    <cellStyle name="Normal 2 2 2 7 2 2 3 2 2" xfId="17530"/>
    <cellStyle name="Normal 2 2 2 7 2 2 3 3" xfId="13048"/>
    <cellStyle name="Normal 2 2 2 7 2 2 4" xfId="5512"/>
    <cellStyle name="Normal 2 2 2 7 2 2 4 2" xfId="14542"/>
    <cellStyle name="Normal 2 2 2 7 2 2 5" xfId="10060"/>
    <cellStyle name="Normal 2 2 2 7 2 3" xfId="1781"/>
    <cellStyle name="Normal 2 2 2 7 2 3 2" xfId="6263"/>
    <cellStyle name="Normal 2 2 2 7 2 3 2 2" xfId="15293"/>
    <cellStyle name="Normal 2 2 2 7 2 3 3" xfId="10811"/>
    <cellStyle name="Normal 2 2 2 7 2 4" xfId="3275"/>
    <cellStyle name="Normal 2 2 2 7 2 4 2" xfId="7757"/>
    <cellStyle name="Normal 2 2 2 7 2 4 2 2" xfId="16787"/>
    <cellStyle name="Normal 2 2 2 7 2 4 3" xfId="12305"/>
    <cellStyle name="Normal 2 2 2 7 2 5" xfId="4769"/>
    <cellStyle name="Normal 2 2 2 7 2 5 2" xfId="13799"/>
    <cellStyle name="Normal 2 2 2 7 2 6" xfId="9317"/>
    <cellStyle name="Normal 2 2 2 7 3" xfId="473"/>
    <cellStyle name="Normal 2 2 2 7 3 2" xfId="1220"/>
    <cellStyle name="Normal 2 2 2 7 3 2 2" xfId="2714"/>
    <cellStyle name="Normal 2 2 2 7 3 2 2 2" xfId="7196"/>
    <cellStyle name="Normal 2 2 2 7 3 2 2 2 2" xfId="16226"/>
    <cellStyle name="Normal 2 2 2 7 3 2 2 3" xfId="11744"/>
    <cellStyle name="Normal 2 2 2 7 3 2 3" xfId="4208"/>
    <cellStyle name="Normal 2 2 2 7 3 2 3 2" xfId="8690"/>
    <cellStyle name="Normal 2 2 2 7 3 2 3 2 2" xfId="17720"/>
    <cellStyle name="Normal 2 2 2 7 3 2 3 3" xfId="13238"/>
    <cellStyle name="Normal 2 2 2 7 3 2 4" xfId="5702"/>
    <cellStyle name="Normal 2 2 2 7 3 2 4 2" xfId="14732"/>
    <cellStyle name="Normal 2 2 2 7 3 2 5" xfId="10250"/>
    <cellStyle name="Normal 2 2 2 7 3 3" xfId="1967"/>
    <cellStyle name="Normal 2 2 2 7 3 3 2" xfId="6449"/>
    <cellStyle name="Normal 2 2 2 7 3 3 2 2" xfId="15479"/>
    <cellStyle name="Normal 2 2 2 7 3 3 3" xfId="10997"/>
    <cellStyle name="Normal 2 2 2 7 3 4" xfId="3461"/>
    <cellStyle name="Normal 2 2 2 7 3 4 2" xfId="7943"/>
    <cellStyle name="Normal 2 2 2 7 3 4 2 2" xfId="16973"/>
    <cellStyle name="Normal 2 2 2 7 3 4 3" xfId="12491"/>
    <cellStyle name="Normal 2 2 2 7 3 5" xfId="4955"/>
    <cellStyle name="Normal 2 2 2 7 3 5 2" xfId="13985"/>
    <cellStyle name="Normal 2 2 2 7 3 6" xfId="9503"/>
    <cellStyle name="Normal 2 2 2 7 4" xfId="659"/>
    <cellStyle name="Normal 2 2 2 7 4 2" xfId="1406"/>
    <cellStyle name="Normal 2 2 2 7 4 2 2" xfId="2900"/>
    <cellStyle name="Normal 2 2 2 7 4 2 2 2" xfId="7382"/>
    <cellStyle name="Normal 2 2 2 7 4 2 2 2 2" xfId="16412"/>
    <cellStyle name="Normal 2 2 2 7 4 2 2 3" xfId="11930"/>
    <cellStyle name="Normal 2 2 2 7 4 2 3" xfId="4394"/>
    <cellStyle name="Normal 2 2 2 7 4 2 3 2" xfId="8876"/>
    <cellStyle name="Normal 2 2 2 7 4 2 3 2 2" xfId="17906"/>
    <cellStyle name="Normal 2 2 2 7 4 2 3 3" xfId="13424"/>
    <cellStyle name="Normal 2 2 2 7 4 2 4" xfId="5888"/>
    <cellStyle name="Normal 2 2 2 7 4 2 4 2" xfId="14918"/>
    <cellStyle name="Normal 2 2 2 7 4 2 5" xfId="10436"/>
    <cellStyle name="Normal 2 2 2 7 4 3" xfId="2153"/>
    <cellStyle name="Normal 2 2 2 7 4 3 2" xfId="6635"/>
    <cellStyle name="Normal 2 2 2 7 4 3 2 2" xfId="15665"/>
    <cellStyle name="Normal 2 2 2 7 4 3 3" xfId="11183"/>
    <cellStyle name="Normal 2 2 2 7 4 4" xfId="3647"/>
    <cellStyle name="Normal 2 2 2 7 4 4 2" xfId="8129"/>
    <cellStyle name="Normal 2 2 2 7 4 4 2 2" xfId="17159"/>
    <cellStyle name="Normal 2 2 2 7 4 4 3" xfId="12677"/>
    <cellStyle name="Normal 2 2 2 7 4 5" xfId="5141"/>
    <cellStyle name="Normal 2 2 2 7 4 5 2" xfId="14171"/>
    <cellStyle name="Normal 2 2 2 7 4 6" xfId="9689"/>
    <cellStyle name="Normal 2 2 2 7 5" xfId="846"/>
    <cellStyle name="Normal 2 2 2 7 5 2" xfId="2340"/>
    <cellStyle name="Normal 2 2 2 7 5 2 2" xfId="6822"/>
    <cellStyle name="Normal 2 2 2 7 5 2 2 2" xfId="15852"/>
    <cellStyle name="Normal 2 2 2 7 5 2 3" xfId="11370"/>
    <cellStyle name="Normal 2 2 2 7 5 3" xfId="3834"/>
    <cellStyle name="Normal 2 2 2 7 5 3 2" xfId="8316"/>
    <cellStyle name="Normal 2 2 2 7 5 3 2 2" xfId="17346"/>
    <cellStyle name="Normal 2 2 2 7 5 3 3" xfId="12864"/>
    <cellStyle name="Normal 2 2 2 7 5 4" xfId="5328"/>
    <cellStyle name="Normal 2 2 2 7 5 4 2" xfId="14358"/>
    <cellStyle name="Normal 2 2 2 7 5 5" xfId="9876"/>
    <cellStyle name="Normal 2 2 2 7 6" xfId="1595"/>
    <cellStyle name="Normal 2 2 2 7 6 2" xfId="6077"/>
    <cellStyle name="Normal 2 2 2 7 6 2 2" xfId="15107"/>
    <cellStyle name="Normal 2 2 2 7 6 3" xfId="10625"/>
    <cellStyle name="Normal 2 2 2 7 7" xfId="3089"/>
    <cellStyle name="Normal 2 2 2 7 7 2" xfId="7571"/>
    <cellStyle name="Normal 2 2 2 7 7 2 2" xfId="16601"/>
    <cellStyle name="Normal 2 2 2 7 7 3" xfId="12119"/>
    <cellStyle name="Normal 2 2 2 7 8" xfId="4583"/>
    <cellStyle name="Normal 2 2 2 7 8 2" xfId="13613"/>
    <cellStyle name="Normal 2 2 2 7 9" xfId="9131"/>
    <cellStyle name="Normal 2 2 2 8" xfId="131"/>
    <cellStyle name="Normal 2 2 2 8 2" xfId="317"/>
    <cellStyle name="Normal 2 2 2 8 2 2" xfId="1060"/>
    <cellStyle name="Normal 2 2 2 8 2 2 2" xfId="2554"/>
    <cellStyle name="Normal 2 2 2 8 2 2 2 2" xfId="7036"/>
    <cellStyle name="Normal 2 2 2 8 2 2 2 2 2" xfId="16066"/>
    <cellStyle name="Normal 2 2 2 8 2 2 2 3" xfId="11584"/>
    <cellStyle name="Normal 2 2 2 8 2 2 3" xfId="4048"/>
    <cellStyle name="Normal 2 2 2 8 2 2 3 2" xfId="8530"/>
    <cellStyle name="Normal 2 2 2 8 2 2 3 2 2" xfId="17560"/>
    <cellStyle name="Normal 2 2 2 8 2 2 3 3" xfId="13078"/>
    <cellStyle name="Normal 2 2 2 8 2 2 4" xfId="5542"/>
    <cellStyle name="Normal 2 2 2 8 2 2 4 2" xfId="14572"/>
    <cellStyle name="Normal 2 2 2 8 2 2 5" xfId="10090"/>
    <cellStyle name="Normal 2 2 2 8 2 3" xfId="1811"/>
    <cellStyle name="Normal 2 2 2 8 2 3 2" xfId="6293"/>
    <cellStyle name="Normal 2 2 2 8 2 3 2 2" xfId="15323"/>
    <cellStyle name="Normal 2 2 2 8 2 3 3" xfId="10841"/>
    <cellStyle name="Normal 2 2 2 8 2 4" xfId="3305"/>
    <cellStyle name="Normal 2 2 2 8 2 4 2" xfId="7787"/>
    <cellStyle name="Normal 2 2 2 8 2 4 2 2" xfId="16817"/>
    <cellStyle name="Normal 2 2 2 8 2 4 3" xfId="12335"/>
    <cellStyle name="Normal 2 2 2 8 2 5" xfId="4799"/>
    <cellStyle name="Normal 2 2 2 8 2 5 2" xfId="13829"/>
    <cellStyle name="Normal 2 2 2 8 2 6" xfId="9347"/>
    <cellStyle name="Normal 2 2 2 8 3" xfId="503"/>
    <cellStyle name="Normal 2 2 2 8 3 2" xfId="1250"/>
    <cellStyle name="Normal 2 2 2 8 3 2 2" xfId="2744"/>
    <cellStyle name="Normal 2 2 2 8 3 2 2 2" xfId="7226"/>
    <cellStyle name="Normal 2 2 2 8 3 2 2 2 2" xfId="16256"/>
    <cellStyle name="Normal 2 2 2 8 3 2 2 3" xfId="11774"/>
    <cellStyle name="Normal 2 2 2 8 3 2 3" xfId="4238"/>
    <cellStyle name="Normal 2 2 2 8 3 2 3 2" xfId="8720"/>
    <cellStyle name="Normal 2 2 2 8 3 2 3 2 2" xfId="17750"/>
    <cellStyle name="Normal 2 2 2 8 3 2 3 3" xfId="13268"/>
    <cellStyle name="Normal 2 2 2 8 3 2 4" xfId="5732"/>
    <cellStyle name="Normal 2 2 2 8 3 2 4 2" xfId="14762"/>
    <cellStyle name="Normal 2 2 2 8 3 2 5" xfId="10280"/>
    <cellStyle name="Normal 2 2 2 8 3 3" xfId="1997"/>
    <cellStyle name="Normal 2 2 2 8 3 3 2" xfId="6479"/>
    <cellStyle name="Normal 2 2 2 8 3 3 2 2" xfId="15509"/>
    <cellStyle name="Normal 2 2 2 8 3 3 3" xfId="11027"/>
    <cellStyle name="Normal 2 2 2 8 3 4" xfId="3491"/>
    <cellStyle name="Normal 2 2 2 8 3 4 2" xfId="7973"/>
    <cellStyle name="Normal 2 2 2 8 3 4 2 2" xfId="17003"/>
    <cellStyle name="Normal 2 2 2 8 3 4 3" xfId="12521"/>
    <cellStyle name="Normal 2 2 2 8 3 5" xfId="4985"/>
    <cellStyle name="Normal 2 2 2 8 3 5 2" xfId="14015"/>
    <cellStyle name="Normal 2 2 2 8 3 6" xfId="9533"/>
    <cellStyle name="Normal 2 2 2 8 4" xfId="689"/>
    <cellStyle name="Normal 2 2 2 8 4 2" xfId="1436"/>
    <cellStyle name="Normal 2 2 2 8 4 2 2" xfId="2930"/>
    <cellStyle name="Normal 2 2 2 8 4 2 2 2" xfId="7412"/>
    <cellStyle name="Normal 2 2 2 8 4 2 2 2 2" xfId="16442"/>
    <cellStyle name="Normal 2 2 2 8 4 2 2 3" xfId="11960"/>
    <cellStyle name="Normal 2 2 2 8 4 2 3" xfId="4424"/>
    <cellStyle name="Normal 2 2 2 8 4 2 3 2" xfId="8906"/>
    <cellStyle name="Normal 2 2 2 8 4 2 3 2 2" xfId="17936"/>
    <cellStyle name="Normal 2 2 2 8 4 2 3 3" xfId="13454"/>
    <cellStyle name="Normal 2 2 2 8 4 2 4" xfId="5918"/>
    <cellStyle name="Normal 2 2 2 8 4 2 4 2" xfId="14948"/>
    <cellStyle name="Normal 2 2 2 8 4 2 5" xfId="10466"/>
    <cellStyle name="Normal 2 2 2 8 4 3" xfId="2183"/>
    <cellStyle name="Normal 2 2 2 8 4 3 2" xfId="6665"/>
    <cellStyle name="Normal 2 2 2 8 4 3 2 2" xfId="15695"/>
    <cellStyle name="Normal 2 2 2 8 4 3 3" xfId="11213"/>
    <cellStyle name="Normal 2 2 2 8 4 4" xfId="3677"/>
    <cellStyle name="Normal 2 2 2 8 4 4 2" xfId="8159"/>
    <cellStyle name="Normal 2 2 2 8 4 4 2 2" xfId="17189"/>
    <cellStyle name="Normal 2 2 2 8 4 4 3" xfId="12707"/>
    <cellStyle name="Normal 2 2 2 8 4 5" xfId="5171"/>
    <cellStyle name="Normal 2 2 2 8 4 5 2" xfId="14201"/>
    <cellStyle name="Normal 2 2 2 8 4 6" xfId="9719"/>
    <cellStyle name="Normal 2 2 2 8 5" xfId="876"/>
    <cellStyle name="Normal 2 2 2 8 5 2" xfId="2370"/>
    <cellStyle name="Normal 2 2 2 8 5 2 2" xfId="6852"/>
    <cellStyle name="Normal 2 2 2 8 5 2 2 2" xfId="15882"/>
    <cellStyle name="Normal 2 2 2 8 5 2 3" xfId="11400"/>
    <cellStyle name="Normal 2 2 2 8 5 3" xfId="3864"/>
    <cellStyle name="Normal 2 2 2 8 5 3 2" xfId="8346"/>
    <cellStyle name="Normal 2 2 2 8 5 3 2 2" xfId="17376"/>
    <cellStyle name="Normal 2 2 2 8 5 3 3" xfId="12894"/>
    <cellStyle name="Normal 2 2 2 8 5 4" xfId="5358"/>
    <cellStyle name="Normal 2 2 2 8 5 4 2" xfId="14388"/>
    <cellStyle name="Normal 2 2 2 8 5 5" xfId="9906"/>
    <cellStyle name="Normal 2 2 2 8 6" xfId="1625"/>
    <cellStyle name="Normal 2 2 2 8 6 2" xfId="6107"/>
    <cellStyle name="Normal 2 2 2 8 6 2 2" xfId="15137"/>
    <cellStyle name="Normal 2 2 2 8 6 3" xfId="10655"/>
    <cellStyle name="Normal 2 2 2 8 7" xfId="3119"/>
    <cellStyle name="Normal 2 2 2 8 7 2" xfId="7601"/>
    <cellStyle name="Normal 2 2 2 8 7 2 2" xfId="16631"/>
    <cellStyle name="Normal 2 2 2 8 7 3" xfId="12149"/>
    <cellStyle name="Normal 2 2 2 8 8" xfId="4613"/>
    <cellStyle name="Normal 2 2 2 8 8 2" xfId="13643"/>
    <cellStyle name="Normal 2 2 2 8 9" xfId="9161"/>
    <cellStyle name="Normal 2 2 2 9" xfId="154"/>
    <cellStyle name="Normal 2 2 2 9 2" xfId="340"/>
    <cellStyle name="Normal 2 2 2 9 2 2" xfId="1083"/>
    <cellStyle name="Normal 2 2 2 9 2 2 2" xfId="2577"/>
    <cellStyle name="Normal 2 2 2 9 2 2 2 2" xfId="7059"/>
    <cellStyle name="Normal 2 2 2 9 2 2 2 2 2" xfId="16089"/>
    <cellStyle name="Normal 2 2 2 9 2 2 2 3" xfId="11607"/>
    <cellStyle name="Normal 2 2 2 9 2 2 3" xfId="4071"/>
    <cellStyle name="Normal 2 2 2 9 2 2 3 2" xfId="8553"/>
    <cellStyle name="Normal 2 2 2 9 2 2 3 2 2" xfId="17583"/>
    <cellStyle name="Normal 2 2 2 9 2 2 3 3" xfId="13101"/>
    <cellStyle name="Normal 2 2 2 9 2 2 4" xfId="5565"/>
    <cellStyle name="Normal 2 2 2 9 2 2 4 2" xfId="14595"/>
    <cellStyle name="Normal 2 2 2 9 2 2 5" xfId="10113"/>
    <cellStyle name="Normal 2 2 2 9 2 3" xfId="1834"/>
    <cellStyle name="Normal 2 2 2 9 2 3 2" xfId="6316"/>
    <cellStyle name="Normal 2 2 2 9 2 3 2 2" xfId="15346"/>
    <cellStyle name="Normal 2 2 2 9 2 3 3" xfId="10864"/>
    <cellStyle name="Normal 2 2 2 9 2 4" xfId="3328"/>
    <cellStyle name="Normal 2 2 2 9 2 4 2" xfId="7810"/>
    <cellStyle name="Normal 2 2 2 9 2 4 2 2" xfId="16840"/>
    <cellStyle name="Normal 2 2 2 9 2 4 3" xfId="12358"/>
    <cellStyle name="Normal 2 2 2 9 2 5" xfId="4822"/>
    <cellStyle name="Normal 2 2 2 9 2 5 2" xfId="13852"/>
    <cellStyle name="Normal 2 2 2 9 2 6" xfId="9370"/>
    <cellStyle name="Normal 2 2 2 9 3" xfId="526"/>
    <cellStyle name="Normal 2 2 2 9 3 2" xfId="1273"/>
    <cellStyle name="Normal 2 2 2 9 3 2 2" xfId="2767"/>
    <cellStyle name="Normal 2 2 2 9 3 2 2 2" xfId="7249"/>
    <cellStyle name="Normal 2 2 2 9 3 2 2 2 2" xfId="16279"/>
    <cellStyle name="Normal 2 2 2 9 3 2 2 3" xfId="11797"/>
    <cellStyle name="Normal 2 2 2 9 3 2 3" xfId="4261"/>
    <cellStyle name="Normal 2 2 2 9 3 2 3 2" xfId="8743"/>
    <cellStyle name="Normal 2 2 2 9 3 2 3 2 2" xfId="17773"/>
    <cellStyle name="Normal 2 2 2 9 3 2 3 3" xfId="13291"/>
    <cellStyle name="Normal 2 2 2 9 3 2 4" xfId="5755"/>
    <cellStyle name="Normal 2 2 2 9 3 2 4 2" xfId="14785"/>
    <cellStyle name="Normal 2 2 2 9 3 2 5" xfId="10303"/>
    <cellStyle name="Normal 2 2 2 9 3 3" xfId="2020"/>
    <cellStyle name="Normal 2 2 2 9 3 3 2" xfId="6502"/>
    <cellStyle name="Normal 2 2 2 9 3 3 2 2" xfId="15532"/>
    <cellStyle name="Normal 2 2 2 9 3 3 3" xfId="11050"/>
    <cellStyle name="Normal 2 2 2 9 3 4" xfId="3514"/>
    <cellStyle name="Normal 2 2 2 9 3 4 2" xfId="7996"/>
    <cellStyle name="Normal 2 2 2 9 3 4 2 2" xfId="17026"/>
    <cellStyle name="Normal 2 2 2 9 3 4 3" xfId="12544"/>
    <cellStyle name="Normal 2 2 2 9 3 5" xfId="5008"/>
    <cellStyle name="Normal 2 2 2 9 3 5 2" xfId="14038"/>
    <cellStyle name="Normal 2 2 2 9 3 6" xfId="9556"/>
    <cellStyle name="Normal 2 2 2 9 4" xfId="712"/>
    <cellStyle name="Normal 2 2 2 9 4 2" xfId="1459"/>
    <cellStyle name="Normal 2 2 2 9 4 2 2" xfId="2953"/>
    <cellStyle name="Normal 2 2 2 9 4 2 2 2" xfId="7435"/>
    <cellStyle name="Normal 2 2 2 9 4 2 2 2 2" xfId="16465"/>
    <cellStyle name="Normal 2 2 2 9 4 2 2 3" xfId="11983"/>
    <cellStyle name="Normal 2 2 2 9 4 2 3" xfId="4447"/>
    <cellStyle name="Normal 2 2 2 9 4 2 3 2" xfId="8929"/>
    <cellStyle name="Normal 2 2 2 9 4 2 3 2 2" xfId="17959"/>
    <cellStyle name="Normal 2 2 2 9 4 2 3 3" xfId="13477"/>
    <cellStyle name="Normal 2 2 2 9 4 2 4" xfId="5941"/>
    <cellStyle name="Normal 2 2 2 9 4 2 4 2" xfId="14971"/>
    <cellStyle name="Normal 2 2 2 9 4 2 5" xfId="10489"/>
    <cellStyle name="Normal 2 2 2 9 4 3" xfId="2206"/>
    <cellStyle name="Normal 2 2 2 9 4 3 2" xfId="6688"/>
    <cellStyle name="Normal 2 2 2 9 4 3 2 2" xfId="15718"/>
    <cellStyle name="Normal 2 2 2 9 4 3 3" xfId="11236"/>
    <cellStyle name="Normal 2 2 2 9 4 4" xfId="3700"/>
    <cellStyle name="Normal 2 2 2 9 4 4 2" xfId="8182"/>
    <cellStyle name="Normal 2 2 2 9 4 4 2 2" xfId="17212"/>
    <cellStyle name="Normal 2 2 2 9 4 4 3" xfId="12730"/>
    <cellStyle name="Normal 2 2 2 9 4 5" xfId="5194"/>
    <cellStyle name="Normal 2 2 2 9 4 5 2" xfId="14224"/>
    <cellStyle name="Normal 2 2 2 9 4 6" xfId="9742"/>
    <cellStyle name="Normal 2 2 2 9 5" xfId="899"/>
    <cellStyle name="Normal 2 2 2 9 5 2" xfId="2393"/>
    <cellStyle name="Normal 2 2 2 9 5 2 2" xfId="6875"/>
    <cellStyle name="Normal 2 2 2 9 5 2 2 2" xfId="15905"/>
    <cellStyle name="Normal 2 2 2 9 5 2 3" xfId="11423"/>
    <cellStyle name="Normal 2 2 2 9 5 3" xfId="3887"/>
    <cellStyle name="Normal 2 2 2 9 5 3 2" xfId="8369"/>
    <cellStyle name="Normal 2 2 2 9 5 3 2 2" xfId="17399"/>
    <cellStyle name="Normal 2 2 2 9 5 3 3" xfId="12917"/>
    <cellStyle name="Normal 2 2 2 9 5 4" xfId="5381"/>
    <cellStyle name="Normal 2 2 2 9 5 4 2" xfId="14411"/>
    <cellStyle name="Normal 2 2 2 9 5 5" xfId="9929"/>
    <cellStyle name="Normal 2 2 2 9 6" xfId="1648"/>
    <cellStyle name="Normal 2 2 2 9 6 2" xfId="6130"/>
    <cellStyle name="Normal 2 2 2 9 6 2 2" xfId="15160"/>
    <cellStyle name="Normal 2 2 2 9 6 3" xfId="10678"/>
    <cellStyle name="Normal 2 2 2 9 7" xfId="3142"/>
    <cellStyle name="Normal 2 2 2 9 7 2" xfId="7624"/>
    <cellStyle name="Normal 2 2 2 9 7 2 2" xfId="16654"/>
    <cellStyle name="Normal 2 2 2 9 7 3" xfId="12172"/>
    <cellStyle name="Normal 2 2 2 9 8" xfId="4636"/>
    <cellStyle name="Normal 2 2 2 9 8 2" xfId="13666"/>
    <cellStyle name="Normal 2 2 2 9 9" xfId="9184"/>
    <cellStyle name="Normal 2 2 3" xfId="19"/>
    <cellStyle name="Normal 2 2 3 10" xfId="391"/>
    <cellStyle name="Normal 2 2 3 10 2" xfId="1138"/>
    <cellStyle name="Normal 2 2 3 10 2 2" xfId="2632"/>
    <cellStyle name="Normal 2 2 3 10 2 2 2" xfId="7114"/>
    <cellStyle name="Normal 2 2 3 10 2 2 2 2" xfId="16144"/>
    <cellStyle name="Normal 2 2 3 10 2 2 3" xfId="11662"/>
    <cellStyle name="Normal 2 2 3 10 2 3" xfId="4126"/>
    <cellStyle name="Normal 2 2 3 10 2 3 2" xfId="8608"/>
    <cellStyle name="Normal 2 2 3 10 2 3 2 2" xfId="17638"/>
    <cellStyle name="Normal 2 2 3 10 2 3 3" xfId="13156"/>
    <cellStyle name="Normal 2 2 3 10 2 4" xfId="5620"/>
    <cellStyle name="Normal 2 2 3 10 2 4 2" xfId="14650"/>
    <cellStyle name="Normal 2 2 3 10 2 5" xfId="10168"/>
    <cellStyle name="Normal 2 2 3 10 3" xfId="1885"/>
    <cellStyle name="Normal 2 2 3 10 3 2" xfId="6367"/>
    <cellStyle name="Normal 2 2 3 10 3 2 2" xfId="15397"/>
    <cellStyle name="Normal 2 2 3 10 3 3" xfId="10915"/>
    <cellStyle name="Normal 2 2 3 10 4" xfId="3379"/>
    <cellStyle name="Normal 2 2 3 10 4 2" xfId="7861"/>
    <cellStyle name="Normal 2 2 3 10 4 2 2" xfId="16891"/>
    <cellStyle name="Normal 2 2 3 10 4 3" xfId="12409"/>
    <cellStyle name="Normal 2 2 3 10 5" xfId="4873"/>
    <cellStyle name="Normal 2 2 3 10 5 2" xfId="13903"/>
    <cellStyle name="Normal 2 2 3 10 6" xfId="9421"/>
    <cellStyle name="Normal 2 2 3 11" xfId="577"/>
    <cellStyle name="Normal 2 2 3 11 2" xfId="1324"/>
    <cellStyle name="Normal 2 2 3 11 2 2" xfId="2818"/>
    <cellStyle name="Normal 2 2 3 11 2 2 2" xfId="7300"/>
    <cellStyle name="Normal 2 2 3 11 2 2 2 2" xfId="16330"/>
    <cellStyle name="Normal 2 2 3 11 2 2 3" xfId="11848"/>
    <cellStyle name="Normal 2 2 3 11 2 3" xfId="4312"/>
    <cellStyle name="Normal 2 2 3 11 2 3 2" xfId="8794"/>
    <cellStyle name="Normal 2 2 3 11 2 3 2 2" xfId="17824"/>
    <cellStyle name="Normal 2 2 3 11 2 3 3" xfId="13342"/>
    <cellStyle name="Normal 2 2 3 11 2 4" xfId="5806"/>
    <cellStyle name="Normal 2 2 3 11 2 4 2" xfId="14836"/>
    <cellStyle name="Normal 2 2 3 11 2 5" xfId="10354"/>
    <cellStyle name="Normal 2 2 3 11 3" xfId="2071"/>
    <cellStyle name="Normal 2 2 3 11 3 2" xfId="6553"/>
    <cellStyle name="Normal 2 2 3 11 3 2 2" xfId="15583"/>
    <cellStyle name="Normal 2 2 3 11 3 3" xfId="11101"/>
    <cellStyle name="Normal 2 2 3 11 4" xfId="3565"/>
    <cellStyle name="Normal 2 2 3 11 4 2" xfId="8047"/>
    <cellStyle name="Normal 2 2 3 11 4 2 2" xfId="17077"/>
    <cellStyle name="Normal 2 2 3 11 4 3" xfId="12595"/>
    <cellStyle name="Normal 2 2 3 11 5" xfId="5059"/>
    <cellStyle name="Normal 2 2 3 11 5 2" xfId="14089"/>
    <cellStyle name="Normal 2 2 3 11 6" xfId="9607"/>
    <cellStyle name="Normal 2 2 3 12" xfId="764"/>
    <cellStyle name="Normal 2 2 3 12 2" xfId="2258"/>
    <cellStyle name="Normal 2 2 3 12 2 2" xfId="6740"/>
    <cellStyle name="Normal 2 2 3 12 2 2 2" xfId="15770"/>
    <cellStyle name="Normal 2 2 3 12 2 3" xfId="11288"/>
    <cellStyle name="Normal 2 2 3 12 3" xfId="3752"/>
    <cellStyle name="Normal 2 2 3 12 3 2" xfId="8234"/>
    <cellStyle name="Normal 2 2 3 12 3 2 2" xfId="17264"/>
    <cellStyle name="Normal 2 2 3 12 3 3" xfId="12782"/>
    <cellStyle name="Normal 2 2 3 12 4" xfId="5246"/>
    <cellStyle name="Normal 2 2 3 12 4 2" xfId="14276"/>
    <cellStyle name="Normal 2 2 3 12 5" xfId="9794"/>
    <cellStyle name="Normal 2 2 3 13" xfId="1513"/>
    <cellStyle name="Normal 2 2 3 13 2" xfId="5995"/>
    <cellStyle name="Normal 2 2 3 13 2 2" xfId="15025"/>
    <cellStyle name="Normal 2 2 3 13 3" xfId="10543"/>
    <cellStyle name="Normal 2 2 3 14" xfId="3007"/>
    <cellStyle name="Normal 2 2 3 14 2" xfId="7489"/>
    <cellStyle name="Normal 2 2 3 14 2 2" xfId="16519"/>
    <cellStyle name="Normal 2 2 3 14 3" xfId="12037"/>
    <cellStyle name="Normal 2 2 3 15" xfId="4501"/>
    <cellStyle name="Normal 2 2 3 15 2" xfId="13531"/>
    <cellStyle name="Normal 2 2 3 16" xfId="9049"/>
    <cellStyle name="Normal 2 2 3 2" xfId="42"/>
    <cellStyle name="Normal 2 2 3 2 2" xfId="228"/>
    <cellStyle name="Normal 2 2 3 2 2 2" xfId="973"/>
    <cellStyle name="Normal 2 2 3 2 2 2 2" xfId="2467"/>
    <cellStyle name="Normal 2 2 3 2 2 2 2 2" xfId="6949"/>
    <cellStyle name="Normal 2 2 3 2 2 2 2 2 2" xfId="15979"/>
    <cellStyle name="Normal 2 2 3 2 2 2 2 3" xfId="11497"/>
    <cellStyle name="Normal 2 2 3 2 2 2 3" xfId="3961"/>
    <cellStyle name="Normal 2 2 3 2 2 2 3 2" xfId="8443"/>
    <cellStyle name="Normal 2 2 3 2 2 2 3 2 2" xfId="17473"/>
    <cellStyle name="Normal 2 2 3 2 2 2 3 3" xfId="12991"/>
    <cellStyle name="Normal 2 2 3 2 2 2 4" xfId="5455"/>
    <cellStyle name="Normal 2 2 3 2 2 2 4 2" xfId="14485"/>
    <cellStyle name="Normal 2 2 3 2 2 2 5" xfId="10003"/>
    <cellStyle name="Normal 2 2 3 2 2 3" xfId="1722"/>
    <cellStyle name="Normal 2 2 3 2 2 3 2" xfId="6204"/>
    <cellStyle name="Normal 2 2 3 2 2 3 2 2" xfId="15234"/>
    <cellStyle name="Normal 2 2 3 2 2 3 3" xfId="10752"/>
    <cellStyle name="Normal 2 2 3 2 2 4" xfId="3216"/>
    <cellStyle name="Normal 2 2 3 2 2 4 2" xfId="7698"/>
    <cellStyle name="Normal 2 2 3 2 2 4 2 2" xfId="16728"/>
    <cellStyle name="Normal 2 2 3 2 2 4 3" xfId="12246"/>
    <cellStyle name="Normal 2 2 3 2 2 5" xfId="4710"/>
    <cellStyle name="Normal 2 2 3 2 2 5 2" xfId="13740"/>
    <cellStyle name="Normal 2 2 3 2 2 6" xfId="9258"/>
    <cellStyle name="Normal 2 2 3 2 3" xfId="414"/>
    <cellStyle name="Normal 2 2 3 2 3 2" xfId="1161"/>
    <cellStyle name="Normal 2 2 3 2 3 2 2" xfId="2655"/>
    <cellStyle name="Normal 2 2 3 2 3 2 2 2" xfId="7137"/>
    <cellStyle name="Normal 2 2 3 2 3 2 2 2 2" xfId="16167"/>
    <cellStyle name="Normal 2 2 3 2 3 2 2 3" xfId="11685"/>
    <cellStyle name="Normal 2 2 3 2 3 2 3" xfId="4149"/>
    <cellStyle name="Normal 2 2 3 2 3 2 3 2" xfId="8631"/>
    <cellStyle name="Normal 2 2 3 2 3 2 3 2 2" xfId="17661"/>
    <cellStyle name="Normal 2 2 3 2 3 2 3 3" xfId="13179"/>
    <cellStyle name="Normal 2 2 3 2 3 2 4" xfId="5643"/>
    <cellStyle name="Normal 2 2 3 2 3 2 4 2" xfId="14673"/>
    <cellStyle name="Normal 2 2 3 2 3 2 5" xfId="10191"/>
    <cellStyle name="Normal 2 2 3 2 3 3" xfId="1908"/>
    <cellStyle name="Normal 2 2 3 2 3 3 2" xfId="6390"/>
    <cellStyle name="Normal 2 2 3 2 3 3 2 2" xfId="15420"/>
    <cellStyle name="Normal 2 2 3 2 3 3 3" xfId="10938"/>
    <cellStyle name="Normal 2 2 3 2 3 4" xfId="3402"/>
    <cellStyle name="Normal 2 2 3 2 3 4 2" xfId="7884"/>
    <cellStyle name="Normal 2 2 3 2 3 4 2 2" xfId="16914"/>
    <cellStyle name="Normal 2 2 3 2 3 4 3" xfId="12432"/>
    <cellStyle name="Normal 2 2 3 2 3 5" xfId="4896"/>
    <cellStyle name="Normal 2 2 3 2 3 5 2" xfId="13926"/>
    <cellStyle name="Normal 2 2 3 2 3 6" xfId="9444"/>
    <cellStyle name="Normal 2 2 3 2 4" xfId="600"/>
    <cellStyle name="Normal 2 2 3 2 4 2" xfId="1347"/>
    <cellStyle name="Normal 2 2 3 2 4 2 2" xfId="2841"/>
    <cellStyle name="Normal 2 2 3 2 4 2 2 2" xfId="7323"/>
    <cellStyle name="Normal 2 2 3 2 4 2 2 2 2" xfId="16353"/>
    <cellStyle name="Normal 2 2 3 2 4 2 2 3" xfId="11871"/>
    <cellStyle name="Normal 2 2 3 2 4 2 3" xfId="4335"/>
    <cellStyle name="Normal 2 2 3 2 4 2 3 2" xfId="8817"/>
    <cellStyle name="Normal 2 2 3 2 4 2 3 2 2" xfId="17847"/>
    <cellStyle name="Normal 2 2 3 2 4 2 3 3" xfId="13365"/>
    <cellStyle name="Normal 2 2 3 2 4 2 4" xfId="5829"/>
    <cellStyle name="Normal 2 2 3 2 4 2 4 2" xfId="14859"/>
    <cellStyle name="Normal 2 2 3 2 4 2 5" xfId="10377"/>
    <cellStyle name="Normal 2 2 3 2 4 3" xfId="2094"/>
    <cellStyle name="Normal 2 2 3 2 4 3 2" xfId="6576"/>
    <cellStyle name="Normal 2 2 3 2 4 3 2 2" xfId="15606"/>
    <cellStyle name="Normal 2 2 3 2 4 3 3" xfId="11124"/>
    <cellStyle name="Normal 2 2 3 2 4 4" xfId="3588"/>
    <cellStyle name="Normal 2 2 3 2 4 4 2" xfId="8070"/>
    <cellStyle name="Normal 2 2 3 2 4 4 2 2" xfId="17100"/>
    <cellStyle name="Normal 2 2 3 2 4 4 3" xfId="12618"/>
    <cellStyle name="Normal 2 2 3 2 4 5" xfId="5082"/>
    <cellStyle name="Normal 2 2 3 2 4 5 2" xfId="14112"/>
    <cellStyle name="Normal 2 2 3 2 4 6" xfId="9630"/>
    <cellStyle name="Normal 2 2 3 2 5" xfId="787"/>
    <cellStyle name="Normal 2 2 3 2 5 2" xfId="2281"/>
    <cellStyle name="Normal 2 2 3 2 5 2 2" xfId="6763"/>
    <cellStyle name="Normal 2 2 3 2 5 2 2 2" xfId="15793"/>
    <cellStyle name="Normal 2 2 3 2 5 2 3" xfId="11311"/>
    <cellStyle name="Normal 2 2 3 2 5 3" xfId="3775"/>
    <cellStyle name="Normal 2 2 3 2 5 3 2" xfId="8257"/>
    <cellStyle name="Normal 2 2 3 2 5 3 2 2" xfId="17287"/>
    <cellStyle name="Normal 2 2 3 2 5 3 3" xfId="12805"/>
    <cellStyle name="Normal 2 2 3 2 5 4" xfId="5269"/>
    <cellStyle name="Normal 2 2 3 2 5 4 2" xfId="14299"/>
    <cellStyle name="Normal 2 2 3 2 5 5" xfId="9817"/>
    <cellStyle name="Normal 2 2 3 2 6" xfId="1536"/>
    <cellStyle name="Normal 2 2 3 2 6 2" xfId="6018"/>
    <cellStyle name="Normal 2 2 3 2 6 2 2" xfId="15048"/>
    <cellStyle name="Normal 2 2 3 2 6 3" xfId="10566"/>
    <cellStyle name="Normal 2 2 3 2 7" xfId="3030"/>
    <cellStyle name="Normal 2 2 3 2 7 2" xfId="7512"/>
    <cellStyle name="Normal 2 2 3 2 7 2 2" xfId="16542"/>
    <cellStyle name="Normal 2 2 3 2 7 3" xfId="12060"/>
    <cellStyle name="Normal 2 2 3 2 8" xfId="4524"/>
    <cellStyle name="Normal 2 2 3 2 8 2" xfId="13554"/>
    <cellStyle name="Normal 2 2 3 2 9" xfId="9072"/>
    <cellStyle name="Normal 2 2 3 3" xfId="65"/>
    <cellStyle name="Normal 2 2 3 3 2" xfId="251"/>
    <cellStyle name="Normal 2 2 3 3 2 2" xfId="996"/>
    <cellStyle name="Normal 2 2 3 3 2 2 2" xfId="2490"/>
    <cellStyle name="Normal 2 2 3 3 2 2 2 2" xfId="6972"/>
    <cellStyle name="Normal 2 2 3 3 2 2 2 2 2" xfId="16002"/>
    <cellStyle name="Normal 2 2 3 3 2 2 2 3" xfId="11520"/>
    <cellStyle name="Normal 2 2 3 3 2 2 3" xfId="3984"/>
    <cellStyle name="Normal 2 2 3 3 2 2 3 2" xfId="8466"/>
    <cellStyle name="Normal 2 2 3 3 2 2 3 2 2" xfId="17496"/>
    <cellStyle name="Normal 2 2 3 3 2 2 3 3" xfId="13014"/>
    <cellStyle name="Normal 2 2 3 3 2 2 4" xfId="5478"/>
    <cellStyle name="Normal 2 2 3 3 2 2 4 2" xfId="14508"/>
    <cellStyle name="Normal 2 2 3 3 2 2 5" xfId="10026"/>
    <cellStyle name="Normal 2 2 3 3 2 3" xfId="1745"/>
    <cellStyle name="Normal 2 2 3 3 2 3 2" xfId="6227"/>
    <cellStyle name="Normal 2 2 3 3 2 3 2 2" xfId="15257"/>
    <cellStyle name="Normal 2 2 3 3 2 3 3" xfId="10775"/>
    <cellStyle name="Normal 2 2 3 3 2 4" xfId="3239"/>
    <cellStyle name="Normal 2 2 3 3 2 4 2" xfId="7721"/>
    <cellStyle name="Normal 2 2 3 3 2 4 2 2" xfId="16751"/>
    <cellStyle name="Normal 2 2 3 3 2 4 3" xfId="12269"/>
    <cellStyle name="Normal 2 2 3 3 2 5" xfId="4733"/>
    <cellStyle name="Normal 2 2 3 3 2 5 2" xfId="13763"/>
    <cellStyle name="Normal 2 2 3 3 2 6" xfId="9281"/>
    <cellStyle name="Normal 2 2 3 3 3" xfId="437"/>
    <cellStyle name="Normal 2 2 3 3 3 2" xfId="1184"/>
    <cellStyle name="Normal 2 2 3 3 3 2 2" xfId="2678"/>
    <cellStyle name="Normal 2 2 3 3 3 2 2 2" xfId="7160"/>
    <cellStyle name="Normal 2 2 3 3 3 2 2 2 2" xfId="16190"/>
    <cellStyle name="Normal 2 2 3 3 3 2 2 3" xfId="11708"/>
    <cellStyle name="Normal 2 2 3 3 3 2 3" xfId="4172"/>
    <cellStyle name="Normal 2 2 3 3 3 2 3 2" xfId="8654"/>
    <cellStyle name="Normal 2 2 3 3 3 2 3 2 2" xfId="17684"/>
    <cellStyle name="Normal 2 2 3 3 3 2 3 3" xfId="13202"/>
    <cellStyle name="Normal 2 2 3 3 3 2 4" xfId="5666"/>
    <cellStyle name="Normal 2 2 3 3 3 2 4 2" xfId="14696"/>
    <cellStyle name="Normal 2 2 3 3 3 2 5" xfId="10214"/>
    <cellStyle name="Normal 2 2 3 3 3 3" xfId="1931"/>
    <cellStyle name="Normal 2 2 3 3 3 3 2" xfId="6413"/>
    <cellStyle name="Normal 2 2 3 3 3 3 2 2" xfId="15443"/>
    <cellStyle name="Normal 2 2 3 3 3 3 3" xfId="10961"/>
    <cellStyle name="Normal 2 2 3 3 3 4" xfId="3425"/>
    <cellStyle name="Normal 2 2 3 3 3 4 2" xfId="7907"/>
    <cellStyle name="Normal 2 2 3 3 3 4 2 2" xfId="16937"/>
    <cellStyle name="Normal 2 2 3 3 3 4 3" xfId="12455"/>
    <cellStyle name="Normal 2 2 3 3 3 5" xfId="4919"/>
    <cellStyle name="Normal 2 2 3 3 3 5 2" xfId="13949"/>
    <cellStyle name="Normal 2 2 3 3 3 6" xfId="9467"/>
    <cellStyle name="Normal 2 2 3 3 4" xfId="623"/>
    <cellStyle name="Normal 2 2 3 3 4 2" xfId="1370"/>
    <cellStyle name="Normal 2 2 3 3 4 2 2" xfId="2864"/>
    <cellStyle name="Normal 2 2 3 3 4 2 2 2" xfId="7346"/>
    <cellStyle name="Normal 2 2 3 3 4 2 2 2 2" xfId="16376"/>
    <cellStyle name="Normal 2 2 3 3 4 2 2 3" xfId="11894"/>
    <cellStyle name="Normal 2 2 3 3 4 2 3" xfId="4358"/>
    <cellStyle name="Normal 2 2 3 3 4 2 3 2" xfId="8840"/>
    <cellStyle name="Normal 2 2 3 3 4 2 3 2 2" xfId="17870"/>
    <cellStyle name="Normal 2 2 3 3 4 2 3 3" xfId="13388"/>
    <cellStyle name="Normal 2 2 3 3 4 2 4" xfId="5852"/>
    <cellStyle name="Normal 2 2 3 3 4 2 4 2" xfId="14882"/>
    <cellStyle name="Normal 2 2 3 3 4 2 5" xfId="10400"/>
    <cellStyle name="Normal 2 2 3 3 4 3" xfId="2117"/>
    <cellStyle name="Normal 2 2 3 3 4 3 2" xfId="6599"/>
    <cellStyle name="Normal 2 2 3 3 4 3 2 2" xfId="15629"/>
    <cellStyle name="Normal 2 2 3 3 4 3 3" xfId="11147"/>
    <cellStyle name="Normal 2 2 3 3 4 4" xfId="3611"/>
    <cellStyle name="Normal 2 2 3 3 4 4 2" xfId="8093"/>
    <cellStyle name="Normal 2 2 3 3 4 4 2 2" xfId="17123"/>
    <cellStyle name="Normal 2 2 3 3 4 4 3" xfId="12641"/>
    <cellStyle name="Normal 2 2 3 3 4 5" xfId="5105"/>
    <cellStyle name="Normal 2 2 3 3 4 5 2" xfId="14135"/>
    <cellStyle name="Normal 2 2 3 3 4 6" xfId="9653"/>
    <cellStyle name="Normal 2 2 3 3 5" xfId="810"/>
    <cellStyle name="Normal 2 2 3 3 5 2" xfId="2304"/>
    <cellStyle name="Normal 2 2 3 3 5 2 2" xfId="6786"/>
    <cellStyle name="Normal 2 2 3 3 5 2 2 2" xfId="15816"/>
    <cellStyle name="Normal 2 2 3 3 5 2 3" xfId="11334"/>
    <cellStyle name="Normal 2 2 3 3 5 3" xfId="3798"/>
    <cellStyle name="Normal 2 2 3 3 5 3 2" xfId="8280"/>
    <cellStyle name="Normal 2 2 3 3 5 3 2 2" xfId="17310"/>
    <cellStyle name="Normal 2 2 3 3 5 3 3" xfId="12828"/>
    <cellStyle name="Normal 2 2 3 3 5 4" xfId="5292"/>
    <cellStyle name="Normal 2 2 3 3 5 4 2" xfId="14322"/>
    <cellStyle name="Normal 2 2 3 3 5 5" xfId="9840"/>
    <cellStyle name="Normal 2 2 3 3 6" xfId="1559"/>
    <cellStyle name="Normal 2 2 3 3 6 2" xfId="6041"/>
    <cellStyle name="Normal 2 2 3 3 6 2 2" xfId="15071"/>
    <cellStyle name="Normal 2 2 3 3 6 3" xfId="10589"/>
    <cellStyle name="Normal 2 2 3 3 7" xfId="3053"/>
    <cellStyle name="Normal 2 2 3 3 7 2" xfId="7535"/>
    <cellStyle name="Normal 2 2 3 3 7 2 2" xfId="16565"/>
    <cellStyle name="Normal 2 2 3 3 7 3" xfId="12083"/>
    <cellStyle name="Normal 2 2 3 3 8" xfId="4547"/>
    <cellStyle name="Normal 2 2 3 3 8 2" xfId="13577"/>
    <cellStyle name="Normal 2 2 3 3 9" xfId="9095"/>
    <cellStyle name="Normal 2 2 3 4" xfId="89"/>
    <cellStyle name="Normal 2 2 3 4 2" xfId="275"/>
    <cellStyle name="Normal 2 2 3 4 2 2" xfId="1019"/>
    <cellStyle name="Normal 2 2 3 4 2 2 2" xfId="2513"/>
    <cellStyle name="Normal 2 2 3 4 2 2 2 2" xfId="6995"/>
    <cellStyle name="Normal 2 2 3 4 2 2 2 2 2" xfId="16025"/>
    <cellStyle name="Normal 2 2 3 4 2 2 2 3" xfId="11543"/>
    <cellStyle name="Normal 2 2 3 4 2 2 3" xfId="4007"/>
    <cellStyle name="Normal 2 2 3 4 2 2 3 2" xfId="8489"/>
    <cellStyle name="Normal 2 2 3 4 2 2 3 2 2" xfId="17519"/>
    <cellStyle name="Normal 2 2 3 4 2 2 3 3" xfId="13037"/>
    <cellStyle name="Normal 2 2 3 4 2 2 4" xfId="5501"/>
    <cellStyle name="Normal 2 2 3 4 2 2 4 2" xfId="14531"/>
    <cellStyle name="Normal 2 2 3 4 2 2 5" xfId="10049"/>
    <cellStyle name="Normal 2 2 3 4 2 3" xfId="1769"/>
    <cellStyle name="Normal 2 2 3 4 2 3 2" xfId="6251"/>
    <cellStyle name="Normal 2 2 3 4 2 3 2 2" xfId="15281"/>
    <cellStyle name="Normal 2 2 3 4 2 3 3" xfId="10799"/>
    <cellStyle name="Normal 2 2 3 4 2 4" xfId="3263"/>
    <cellStyle name="Normal 2 2 3 4 2 4 2" xfId="7745"/>
    <cellStyle name="Normal 2 2 3 4 2 4 2 2" xfId="16775"/>
    <cellStyle name="Normal 2 2 3 4 2 4 3" xfId="12293"/>
    <cellStyle name="Normal 2 2 3 4 2 5" xfId="4757"/>
    <cellStyle name="Normal 2 2 3 4 2 5 2" xfId="13787"/>
    <cellStyle name="Normal 2 2 3 4 2 6" xfId="9305"/>
    <cellStyle name="Normal 2 2 3 4 3" xfId="461"/>
    <cellStyle name="Normal 2 2 3 4 3 2" xfId="1208"/>
    <cellStyle name="Normal 2 2 3 4 3 2 2" xfId="2702"/>
    <cellStyle name="Normal 2 2 3 4 3 2 2 2" xfId="7184"/>
    <cellStyle name="Normal 2 2 3 4 3 2 2 2 2" xfId="16214"/>
    <cellStyle name="Normal 2 2 3 4 3 2 2 3" xfId="11732"/>
    <cellStyle name="Normal 2 2 3 4 3 2 3" xfId="4196"/>
    <cellStyle name="Normal 2 2 3 4 3 2 3 2" xfId="8678"/>
    <cellStyle name="Normal 2 2 3 4 3 2 3 2 2" xfId="17708"/>
    <cellStyle name="Normal 2 2 3 4 3 2 3 3" xfId="13226"/>
    <cellStyle name="Normal 2 2 3 4 3 2 4" xfId="5690"/>
    <cellStyle name="Normal 2 2 3 4 3 2 4 2" xfId="14720"/>
    <cellStyle name="Normal 2 2 3 4 3 2 5" xfId="10238"/>
    <cellStyle name="Normal 2 2 3 4 3 3" xfId="1955"/>
    <cellStyle name="Normal 2 2 3 4 3 3 2" xfId="6437"/>
    <cellStyle name="Normal 2 2 3 4 3 3 2 2" xfId="15467"/>
    <cellStyle name="Normal 2 2 3 4 3 3 3" xfId="10985"/>
    <cellStyle name="Normal 2 2 3 4 3 4" xfId="3449"/>
    <cellStyle name="Normal 2 2 3 4 3 4 2" xfId="7931"/>
    <cellStyle name="Normal 2 2 3 4 3 4 2 2" xfId="16961"/>
    <cellStyle name="Normal 2 2 3 4 3 4 3" xfId="12479"/>
    <cellStyle name="Normal 2 2 3 4 3 5" xfId="4943"/>
    <cellStyle name="Normal 2 2 3 4 3 5 2" xfId="13973"/>
    <cellStyle name="Normal 2 2 3 4 3 6" xfId="9491"/>
    <cellStyle name="Normal 2 2 3 4 4" xfId="647"/>
    <cellStyle name="Normal 2 2 3 4 4 2" xfId="1394"/>
    <cellStyle name="Normal 2 2 3 4 4 2 2" xfId="2888"/>
    <cellStyle name="Normal 2 2 3 4 4 2 2 2" xfId="7370"/>
    <cellStyle name="Normal 2 2 3 4 4 2 2 2 2" xfId="16400"/>
    <cellStyle name="Normal 2 2 3 4 4 2 2 3" xfId="11918"/>
    <cellStyle name="Normal 2 2 3 4 4 2 3" xfId="4382"/>
    <cellStyle name="Normal 2 2 3 4 4 2 3 2" xfId="8864"/>
    <cellStyle name="Normal 2 2 3 4 4 2 3 2 2" xfId="17894"/>
    <cellStyle name="Normal 2 2 3 4 4 2 3 3" xfId="13412"/>
    <cellStyle name="Normal 2 2 3 4 4 2 4" xfId="5876"/>
    <cellStyle name="Normal 2 2 3 4 4 2 4 2" xfId="14906"/>
    <cellStyle name="Normal 2 2 3 4 4 2 5" xfId="10424"/>
    <cellStyle name="Normal 2 2 3 4 4 3" xfId="2141"/>
    <cellStyle name="Normal 2 2 3 4 4 3 2" xfId="6623"/>
    <cellStyle name="Normal 2 2 3 4 4 3 2 2" xfId="15653"/>
    <cellStyle name="Normal 2 2 3 4 4 3 3" xfId="11171"/>
    <cellStyle name="Normal 2 2 3 4 4 4" xfId="3635"/>
    <cellStyle name="Normal 2 2 3 4 4 4 2" xfId="8117"/>
    <cellStyle name="Normal 2 2 3 4 4 4 2 2" xfId="17147"/>
    <cellStyle name="Normal 2 2 3 4 4 4 3" xfId="12665"/>
    <cellStyle name="Normal 2 2 3 4 4 5" xfId="5129"/>
    <cellStyle name="Normal 2 2 3 4 4 5 2" xfId="14159"/>
    <cellStyle name="Normal 2 2 3 4 4 6" xfId="9677"/>
    <cellStyle name="Normal 2 2 3 4 5" xfId="834"/>
    <cellStyle name="Normal 2 2 3 4 5 2" xfId="2328"/>
    <cellStyle name="Normal 2 2 3 4 5 2 2" xfId="6810"/>
    <cellStyle name="Normal 2 2 3 4 5 2 2 2" xfId="15840"/>
    <cellStyle name="Normal 2 2 3 4 5 2 3" xfId="11358"/>
    <cellStyle name="Normal 2 2 3 4 5 3" xfId="3822"/>
    <cellStyle name="Normal 2 2 3 4 5 3 2" xfId="8304"/>
    <cellStyle name="Normal 2 2 3 4 5 3 2 2" xfId="17334"/>
    <cellStyle name="Normal 2 2 3 4 5 3 3" xfId="12852"/>
    <cellStyle name="Normal 2 2 3 4 5 4" xfId="5316"/>
    <cellStyle name="Normal 2 2 3 4 5 4 2" xfId="14346"/>
    <cellStyle name="Normal 2 2 3 4 5 5" xfId="9864"/>
    <cellStyle name="Normal 2 2 3 4 6" xfId="1583"/>
    <cellStyle name="Normal 2 2 3 4 6 2" xfId="6065"/>
    <cellStyle name="Normal 2 2 3 4 6 2 2" xfId="15095"/>
    <cellStyle name="Normal 2 2 3 4 6 3" xfId="10613"/>
    <cellStyle name="Normal 2 2 3 4 7" xfId="3077"/>
    <cellStyle name="Normal 2 2 3 4 7 2" xfId="7559"/>
    <cellStyle name="Normal 2 2 3 4 7 2 2" xfId="16589"/>
    <cellStyle name="Normal 2 2 3 4 7 3" xfId="12107"/>
    <cellStyle name="Normal 2 2 3 4 8" xfId="4571"/>
    <cellStyle name="Normal 2 2 3 4 8 2" xfId="13601"/>
    <cellStyle name="Normal 2 2 3 4 9" xfId="9119"/>
    <cellStyle name="Normal 2 2 3 5" xfId="105"/>
    <cellStyle name="Normal 2 2 3 5 2" xfId="291"/>
    <cellStyle name="Normal 2 2 3 5 2 2" xfId="1034"/>
    <cellStyle name="Normal 2 2 3 5 2 2 2" xfId="2528"/>
    <cellStyle name="Normal 2 2 3 5 2 2 2 2" xfId="7010"/>
    <cellStyle name="Normal 2 2 3 5 2 2 2 2 2" xfId="16040"/>
    <cellStyle name="Normal 2 2 3 5 2 2 2 3" xfId="11558"/>
    <cellStyle name="Normal 2 2 3 5 2 2 3" xfId="4022"/>
    <cellStyle name="Normal 2 2 3 5 2 2 3 2" xfId="8504"/>
    <cellStyle name="Normal 2 2 3 5 2 2 3 2 2" xfId="17534"/>
    <cellStyle name="Normal 2 2 3 5 2 2 3 3" xfId="13052"/>
    <cellStyle name="Normal 2 2 3 5 2 2 4" xfId="5516"/>
    <cellStyle name="Normal 2 2 3 5 2 2 4 2" xfId="14546"/>
    <cellStyle name="Normal 2 2 3 5 2 2 5" xfId="10064"/>
    <cellStyle name="Normal 2 2 3 5 2 3" xfId="1785"/>
    <cellStyle name="Normal 2 2 3 5 2 3 2" xfId="6267"/>
    <cellStyle name="Normal 2 2 3 5 2 3 2 2" xfId="15297"/>
    <cellStyle name="Normal 2 2 3 5 2 3 3" xfId="10815"/>
    <cellStyle name="Normal 2 2 3 5 2 4" xfId="3279"/>
    <cellStyle name="Normal 2 2 3 5 2 4 2" xfId="7761"/>
    <cellStyle name="Normal 2 2 3 5 2 4 2 2" xfId="16791"/>
    <cellStyle name="Normal 2 2 3 5 2 4 3" xfId="12309"/>
    <cellStyle name="Normal 2 2 3 5 2 5" xfId="4773"/>
    <cellStyle name="Normal 2 2 3 5 2 5 2" xfId="13803"/>
    <cellStyle name="Normal 2 2 3 5 2 6" xfId="9321"/>
    <cellStyle name="Normal 2 2 3 5 3" xfId="477"/>
    <cellStyle name="Normal 2 2 3 5 3 2" xfId="1224"/>
    <cellStyle name="Normal 2 2 3 5 3 2 2" xfId="2718"/>
    <cellStyle name="Normal 2 2 3 5 3 2 2 2" xfId="7200"/>
    <cellStyle name="Normal 2 2 3 5 3 2 2 2 2" xfId="16230"/>
    <cellStyle name="Normal 2 2 3 5 3 2 2 3" xfId="11748"/>
    <cellStyle name="Normal 2 2 3 5 3 2 3" xfId="4212"/>
    <cellStyle name="Normal 2 2 3 5 3 2 3 2" xfId="8694"/>
    <cellStyle name="Normal 2 2 3 5 3 2 3 2 2" xfId="17724"/>
    <cellStyle name="Normal 2 2 3 5 3 2 3 3" xfId="13242"/>
    <cellStyle name="Normal 2 2 3 5 3 2 4" xfId="5706"/>
    <cellStyle name="Normal 2 2 3 5 3 2 4 2" xfId="14736"/>
    <cellStyle name="Normal 2 2 3 5 3 2 5" xfId="10254"/>
    <cellStyle name="Normal 2 2 3 5 3 3" xfId="1971"/>
    <cellStyle name="Normal 2 2 3 5 3 3 2" xfId="6453"/>
    <cellStyle name="Normal 2 2 3 5 3 3 2 2" xfId="15483"/>
    <cellStyle name="Normal 2 2 3 5 3 3 3" xfId="11001"/>
    <cellStyle name="Normal 2 2 3 5 3 4" xfId="3465"/>
    <cellStyle name="Normal 2 2 3 5 3 4 2" xfId="7947"/>
    <cellStyle name="Normal 2 2 3 5 3 4 2 2" xfId="16977"/>
    <cellStyle name="Normal 2 2 3 5 3 4 3" xfId="12495"/>
    <cellStyle name="Normal 2 2 3 5 3 5" xfId="4959"/>
    <cellStyle name="Normal 2 2 3 5 3 5 2" xfId="13989"/>
    <cellStyle name="Normal 2 2 3 5 3 6" xfId="9507"/>
    <cellStyle name="Normal 2 2 3 5 4" xfId="663"/>
    <cellStyle name="Normal 2 2 3 5 4 2" xfId="1410"/>
    <cellStyle name="Normal 2 2 3 5 4 2 2" xfId="2904"/>
    <cellStyle name="Normal 2 2 3 5 4 2 2 2" xfId="7386"/>
    <cellStyle name="Normal 2 2 3 5 4 2 2 2 2" xfId="16416"/>
    <cellStyle name="Normal 2 2 3 5 4 2 2 3" xfId="11934"/>
    <cellStyle name="Normal 2 2 3 5 4 2 3" xfId="4398"/>
    <cellStyle name="Normal 2 2 3 5 4 2 3 2" xfId="8880"/>
    <cellStyle name="Normal 2 2 3 5 4 2 3 2 2" xfId="17910"/>
    <cellStyle name="Normal 2 2 3 5 4 2 3 3" xfId="13428"/>
    <cellStyle name="Normal 2 2 3 5 4 2 4" xfId="5892"/>
    <cellStyle name="Normal 2 2 3 5 4 2 4 2" xfId="14922"/>
    <cellStyle name="Normal 2 2 3 5 4 2 5" xfId="10440"/>
    <cellStyle name="Normal 2 2 3 5 4 3" xfId="2157"/>
    <cellStyle name="Normal 2 2 3 5 4 3 2" xfId="6639"/>
    <cellStyle name="Normal 2 2 3 5 4 3 2 2" xfId="15669"/>
    <cellStyle name="Normal 2 2 3 5 4 3 3" xfId="11187"/>
    <cellStyle name="Normal 2 2 3 5 4 4" xfId="3651"/>
    <cellStyle name="Normal 2 2 3 5 4 4 2" xfId="8133"/>
    <cellStyle name="Normal 2 2 3 5 4 4 2 2" xfId="17163"/>
    <cellStyle name="Normal 2 2 3 5 4 4 3" xfId="12681"/>
    <cellStyle name="Normal 2 2 3 5 4 5" xfId="5145"/>
    <cellStyle name="Normal 2 2 3 5 4 5 2" xfId="14175"/>
    <cellStyle name="Normal 2 2 3 5 4 6" xfId="9693"/>
    <cellStyle name="Normal 2 2 3 5 5" xfId="850"/>
    <cellStyle name="Normal 2 2 3 5 5 2" xfId="2344"/>
    <cellStyle name="Normal 2 2 3 5 5 2 2" xfId="6826"/>
    <cellStyle name="Normal 2 2 3 5 5 2 2 2" xfId="15856"/>
    <cellStyle name="Normal 2 2 3 5 5 2 3" xfId="11374"/>
    <cellStyle name="Normal 2 2 3 5 5 3" xfId="3838"/>
    <cellStyle name="Normal 2 2 3 5 5 3 2" xfId="8320"/>
    <cellStyle name="Normal 2 2 3 5 5 3 2 2" xfId="17350"/>
    <cellStyle name="Normal 2 2 3 5 5 3 3" xfId="12868"/>
    <cellStyle name="Normal 2 2 3 5 5 4" xfId="5332"/>
    <cellStyle name="Normal 2 2 3 5 5 4 2" xfId="14362"/>
    <cellStyle name="Normal 2 2 3 5 5 5" xfId="9880"/>
    <cellStyle name="Normal 2 2 3 5 6" xfId="1599"/>
    <cellStyle name="Normal 2 2 3 5 6 2" xfId="6081"/>
    <cellStyle name="Normal 2 2 3 5 6 2 2" xfId="15111"/>
    <cellStyle name="Normal 2 2 3 5 6 3" xfId="10629"/>
    <cellStyle name="Normal 2 2 3 5 7" xfId="3093"/>
    <cellStyle name="Normal 2 2 3 5 7 2" xfId="7575"/>
    <cellStyle name="Normal 2 2 3 5 7 2 2" xfId="16605"/>
    <cellStyle name="Normal 2 2 3 5 7 3" xfId="12123"/>
    <cellStyle name="Normal 2 2 3 5 8" xfId="4587"/>
    <cellStyle name="Normal 2 2 3 5 8 2" xfId="13617"/>
    <cellStyle name="Normal 2 2 3 5 9" xfId="9135"/>
    <cellStyle name="Normal 2 2 3 6" xfId="136"/>
    <cellStyle name="Normal 2 2 3 6 2" xfId="322"/>
    <cellStyle name="Normal 2 2 3 6 2 2" xfId="1065"/>
    <cellStyle name="Normal 2 2 3 6 2 2 2" xfId="2559"/>
    <cellStyle name="Normal 2 2 3 6 2 2 2 2" xfId="7041"/>
    <cellStyle name="Normal 2 2 3 6 2 2 2 2 2" xfId="16071"/>
    <cellStyle name="Normal 2 2 3 6 2 2 2 3" xfId="11589"/>
    <cellStyle name="Normal 2 2 3 6 2 2 3" xfId="4053"/>
    <cellStyle name="Normal 2 2 3 6 2 2 3 2" xfId="8535"/>
    <cellStyle name="Normal 2 2 3 6 2 2 3 2 2" xfId="17565"/>
    <cellStyle name="Normal 2 2 3 6 2 2 3 3" xfId="13083"/>
    <cellStyle name="Normal 2 2 3 6 2 2 4" xfId="5547"/>
    <cellStyle name="Normal 2 2 3 6 2 2 4 2" xfId="14577"/>
    <cellStyle name="Normal 2 2 3 6 2 2 5" xfId="10095"/>
    <cellStyle name="Normal 2 2 3 6 2 3" xfId="1816"/>
    <cellStyle name="Normal 2 2 3 6 2 3 2" xfId="6298"/>
    <cellStyle name="Normal 2 2 3 6 2 3 2 2" xfId="15328"/>
    <cellStyle name="Normal 2 2 3 6 2 3 3" xfId="10846"/>
    <cellStyle name="Normal 2 2 3 6 2 4" xfId="3310"/>
    <cellStyle name="Normal 2 2 3 6 2 4 2" xfId="7792"/>
    <cellStyle name="Normal 2 2 3 6 2 4 2 2" xfId="16822"/>
    <cellStyle name="Normal 2 2 3 6 2 4 3" xfId="12340"/>
    <cellStyle name="Normal 2 2 3 6 2 5" xfId="4804"/>
    <cellStyle name="Normal 2 2 3 6 2 5 2" xfId="13834"/>
    <cellStyle name="Normal 2 2 3 6 2 6" xfId="9352"/>
    <cellStyle name="Normal 2 2 3 6 3" xfId="508"/>
    <cellStyle name="Normal 2 2 3 6 3 2" xfId="1255"/>
    <cellStyle name="Normal 2 2 3 6 3 2 2" xfId="2749"/>
    <cellStyle name="Normal 2 2 3 6 3 2 2 2" xfId="7231"/>
    <cellStyle name="Normal 2 2 3 6 3 2 2 2 2" xfId="16261"/>
    <cellStyle name="Normal 2 2 3 6 3 2 2 3" xfId="11779"/>
    <cellStyle name="Normal 2 2 3 6 3 2 3" xfId="4243"/>
    <cellStyle name="Normal 2 2 3 6 3 2 3 2" xfId="8725"/>
    <cellStyle name="Normal 2 2 3 6 3 2 3 2 2" xfId="17755"/>
    <cellStyle name="Normal 2 2 3 6 3 2 3 3" xfId="13273"/>
    <cellStyle name="Normal 2 2 3 6 3 2 4" xfId="5737"/>
    <cellStyle name="Normal 2 2 3 6 3 2 4 2" xfId="14767"/>
    <cellStyle name="Normal 2 2 3 6 3 2 5" xfId="10285"/>
    <cellStyle name="Normal 2 2 3 6 3 3" xfId="2002"/>
    <cellStyle name="Normal 2 2 3 6 3 3 2" xfId="6484"/>
    <cellStyle name="Normal 2 2 3 6 3 3 2 2" xfId="15514"/>
    <cellStyle name="Normal 2 2 3 6 3 3 3" xfId="11032"/>
    <cellStyle name="Normal 2 2 3 6 3 4" xfId="3496"/>
    <cellStyle name="Normal 2 2 3 6 3 4 2" xfId="7978"/>
    <cellStyle name="Normal 2 2 3 6 3 4 2 2" xfId="17008"/>
    <cellStyle name="Normal 2 2 3 6 3 4 3" xfId="12526"/>
    <cellStyle name="Normal 2 2 3 6 3 5" xfId="4990"/>
    <cellStyle name="Normal 2 2 3 6 3 5 2" xfId="14020"/>
    <cellStyle name="Normal 2 2 3 6 3 6" xfId="9538"/>
    <cellStyle name="Normal 2 2 3 6 4" xfId="694"/>
    <cellStyle name="Normal 2 2 3 6 4 2" xfId="1441"/>
    <cellStyle name="Normal 2 2 3 6 4 2 2" xfId="2935"/>
    <cellStyle name="Normal 2 2 3 6 4 2 2 2" xfId="7417"/>
    <cellStyle name="Normal 2 2 3 6 4 2 2 2 2" xfId="16447"/>
    <cellStyle name="Normal 2 2 3 6 4 2 2 3" xfId="11965"/>
    <cellStyle name="Normal 2 2 3 6 4 2 3" xfId="4429"/>
    <cellStyle name="Normal 2 2 3 6 4 2 3 2" xfId="8911"/>
    <cellStyle name="Normal 2 2 3 6 4 2 3 2 2" xfId="17941"/>
    <cellStyle name="Normal 2 2 3 6 4 2 3 3" xfId="13459"/>
    <cellStyle name="Normal 2 2 3 6 4 2 4" xfId="5923"/>
    <cellStyle name="Normal 2 2 3 6 4 2 4 2" xfId="14953"/>
    <cellStyle name="Normal 2 2 3 6 4 2 5" xfId="10471"/>
    <cellStyle name="Normal 2 2 3 6 4 3" xfId="2188"/>
    <cellStyle name="Normal 2 2 3 6 4 3 2" xfId="6670"/>
    <cellStyle name="Normal 2 2 3 6 4 3 2 2" xfId="15700"/>
    <cellStyle name="Normal 2 2 3 6 4 3 3" xfId="11218"/>
    <cellStyle name="Normal 2 2 3 6 4 4" xfId="3682"/>
    <cellStyle name="Normal 2 2 3 6 4 4 2" xfId="8164"/>
    <cellStyle name="Normal 2 2 3 6 4 4 2 2" xfId="17194"/>
    <cellStyle name="Normal 2 2 3 6 4 4 3" xfId="12712"/>
    <cellStyle name="Normal 2 2 3 6 4 5" xfId="5176"/>
    <cellStyle name="Normal 2 2 3 6 4 5 2" xfId="14206"/>
    <cellStyle name="Normal 2 2 3 6 4 6" xfId="9724"/>
    <cellStyle name="Normal 2 2 3 6 5" xfId="881"/>
    <cellStyle name="Normal 2 2 3 6 5 2" xfId="2375"/>
    <cellStyle name="Normal 2 2 3 6 5 2 2" xfId="6857"/>
    <cellStyle name="Normal 2 2 3 6 5 2 2 2" xfId="15887"/>
    <cellStyle name="Normal 2 2 3 6 5 2 3" xfId="11405"/>
    <cellStyle name="Normal 2 2 3 6 5 3" xfId="3869"/>
    <cellStyle name="Normal 2 2 3 6 5 3 2" xfId="8351"/>
    <cellStyle name="Normal 2 2 3 6 5 3 2 2" xfId="17381"/>
    <cellStyle name="Normal 2 2 3 6 5 3 3" xfId="12899"/>
    <cellStyle name="Normal 2 2 3 6 5 4" xfId="5363"/>
    <cellStyle name="Normal 2 2 3 6 5 4 2" xfId="14393"/>
    <cellStyle name="Normal 2 2 3 6 5 5" xfId="9911"/>
    <cellStyle name="Normal 2 2 3 6 6" xfId="1630"/>
    <cellStyle name="Normal 2 2 3 6 6 2" xfId="6112"/>
    <cellStyle name="Normal 2 2 3 6 6 2 2" xfId="15142"/>
    <cellStyle name="Normal 2 2 3 6 6 3" xfId="10660"/>
    <cellStyle name="Normal 2 2 3 6 7" xfId="3124"/>
    <cellStyle name="Normal 2 2 3 6 7 2" xfId="7606"/>
    <cellStyle name="Normal 2 2 3 6 7 2 2" xfId="16636"/>
    <cellStyle name="Normal 2 2 3 6 7 3" xfId="12154"/>
    <cellStyle name="Normal 2 2 3 6 8" xfId="4618"/>
    <cellStyle name="Normal 2 2 3 6 8 2" xfId="13648"/>
    <cellStyle name="Normal 2 2 3 6 9" xfId="9166"/>
    <cellStyle name="Normal 2 2 3 7" xfId="159"/>
    <cellStyle name="Normal 2 2 3 7 2" xfId="345"/>
    <cellStyle name="Normal 2 2 3 7 2 2" xfId="1088"/>
    <cellStyle name="Normal 2 2 3 7 2 2 2" xfId="2582"/>
    <cellStyle name="Normal 2 2 3 7 2 2 2 2" xfId="7064"/>
    <cellStyle name="Normal 2 2 3 7 2 2 2 2 2" xfId="16094"/>
    <cellStyle name="Normal 2 2 3 7 2 2 2 3" xfId="11612"/>
    <cellStyle name="Normal 2 2 3 7 2 2 3" xfId="4076"/>
    <cellStyle name="Normal 2 2 3 7 2 2 3 2" xfId="8558"/>
    <cellStyle name="Normal 2 2 3 7 2 2 3 2 2" xfId="17588"/>
    <cellStyle name="Normal 2 2 3 7 2 2 3 3" xfId="13106"/>
    <cellStyle name="Normal 2 2 3 7 2 2 4" xfId="5570"/>
    <cellStyle name="Normal 2 2 3 7 2 2 4 2" xfId="14600"/>
    <cellStyle name="Normal 2 2 3 7 2 2 5" xfId="10118"/>
    <cellStyle name="Normal 2 2 3 7 2 3" xfId="1839"/>
    <cellStyle name="Normal 2 2 3 7 2 3 2" xfId="6321"/>
    <cellStyle name="Normal 2 2 3 7 2 3 2 2" xfId="15351"/>
    <cellStyle name="Normal 2 2 3 7 2 3 3" xfId="10869"/>
    <cellStyle name="Normal 2 2 3 7 2 4" xfId="3333"/>
    <cellStyle name="Normal 2 2 3 7 2 4 2" xfId="7815"/>
    <cellStyle name="Normal 2 2 3 7 2 4 2 2" xfId="16845"/>
    <cellStyle name="Normal 2 2 3 7 2 4 3" xfId="12363"/>
    <cellStyle name="Normal 2 2 3 7 2 5" xfId="4827"/>
    <cellStyle name="Normal 2 2 3 7 2 5 2" xfId="13857"/>
    <cellStyle name="Normal 2 2 3 7 2 6" xfId="9375"/>
    <cellStyle name="Normal 2 2 3 7 3" xfId="531"/>
    <cellStyle name="Normal 2 2 3 7 3 2" xfId="1278"/>
    <cellStyle name="Normal 2 2 3 7 3 2 2" xfId="2772"/>
    <cellStyle name="Normal 2 2 3 7 3 2 2 2" xfId="7254"/>
    <cellStyle name="Normal 2 2 3 7 3 2 2 2 2" xfId="16284"/>
    <cellStyle name="Normal 2 2 3 7 3 2 2 3" xfId="11802"/>
    <cellStyle name="Normal 2 2 3 7 3 2 3" xfId="4266"/>
    <cellStyle name="Normal 2 2 3 7 3 2 3 2" xfId="8748"/>
    <cellStyle name="Normal 2 2 3 7 3 2 3 2 2" xfId="17778"/>
    <cellStyle name="Normal 2 2 3 7 3 2 3 3" xfId="13296"/>
    <cellStyle name="Normal 2 2 3 7 3 2 4" xfId="5760"/>
    <cellStyle name="Normal 2 2 3 7 3 2 4 2" xfId="14790"/>
    <cellStyle name="Normal 2 2 3 7 3 2 5" xfId="10308"/>
    <cellStyle name="Normal 2 2 3 7 3 3" xfId="2025"/>
    <cellStyle name="Normal 2 2 3 7 3 3 2" xfId="6507"/>
    <cellStyle name="Normal 2 2 3 7 3 3 2 2" xfId="15537"/>
    <cellStyle name="Normal 2 2 3 7 3 3 3" xfId="11055"/>
    <cellStyle name="Normal 2 2 3 7 3 4" xfId="3519"/>
    <cellStyle name="Normal 2 2 3 7 3 4 2" xfId="8001"/>
    <cellStyle name="Normal 2 2 3 7 3 4 2 2" xfId="17031"/>
    <cellStyle name="Normal 2 2 3 7 3 4 3" xfId="12549"/>
    <cellStyle name="Normal 2 2 3 7 3 5" xfId="5013"/>
    <cellStyle name="Normal 2 2 3 7 3 5 2" xfId="14043"/>
    <cellStyle name="Normal 2 2 3 7 3 6" xfId="9561"/>
    <cellStyle name="Normal 2 2 3 7 4" xfId="717"/>
    <cellStyle name="Normal 2 2 3 7 4 2" xfId="1464"/>
    <cellStyle name="Normal 2 2 3 7 4 2 2" xfId="2958"/>
    <cellStyle name="Normal 2 2 3 7 4 2 2 2" xfId="7440"/>
    <cellStyle name="Normal 2 2 3 7 4 2 2 2 2" xfId="16470"/>
    <cellStyle name="Normal 2 2 3 7 4 2 2 3" xfId="11988"/>
    <cellStyle name="Normal 2 2 3 7 4 2 3" xfId="4452"/>
    <cellStyle name="Normal 2 2 3 7 4 2 3 2" xfId="8934"/>
    <cellStyle name="Normal 2 2 3 7 4 2 3 2 2" xfId="17964"/>
    <cellStyle name="Normal 2 2 3 7 4 2 3 3" xfId="13482"/>
    <cellStyle name="Normal 2 2 3 7 4 2 4" xfId="5946"/>
    <cellStyle name="Normal 2 2 3 7 4 2 4 2" xfId="14976"/>
    <cellStyle name="Normal 2 2 3 7 4 2 5" xfId="10494"/>
    <cellStyle name="Normal 2 2 3 7 4 3" xfId="2211"/>
    <cellStyle name="Normal 2 2 3 7 4 3 2" xfId="6693"/>
    <cellStyle name="Normal 2 2 3 7 4 3 2 2" xfId="15723"/>
    <cellStyle name="Normal 2 2 3 7 4 3 3" xfId="11241"/>
    <cellStyle name="Normal 2 2 3 7 4 4" xfId="3705"/>
    <cellStyle name="Normal 2 2 3 7 4 4 2" xfId="8187"/>
    <cellStyle name="Normal 2 2 3 7 4 4 2 2" xfId="17217"/>
    <cellStyle name="Normal 2 2 3 7 4 4 3" xfId="12735"/>
    <cellStyle name="Normal 2 2 3 7 4 5" xfId="5199"/>
    <cellStyle name="Normal 2 2 3 7 4 5 2" xfId="14229"/>
    <cellStyle name="Normal 2 2 3 7 4 6" xfId="9747"/>
    <cellStyle name="Normal 2 2 3 7 5" xfId="904"/>
    <cellStyle name="Normal 2 2 3 7 5 2" xfId="2398"/>
    <cellStyle name="Normal 2 2 3 7 5 2 2" xfId="6880"/>
    <cellStyle name="Normal 2 2 3 7 5 2 2 2" xfId="15910"/>
    <cellStyle name="Normal 2 2 3 7 5 2 3" xfId="11428"/>
    <cellStyle name="Normal 2 2 3 7 5 3" xfId="3892"/>
    <cellStyle name="Normal 2 2 3 7 5 3 2" xfId="8374"/>
    <cellStyle name="Normal 2 2 3 7 5 3 2 2" xfId="17404"/>
    <cellStyle name="Normal 2 2 3 7 5 3 3" xfId="12922"/>
    <cellStyle name="Normal 2 2 3 7 5 4" xfId="5386"/>
    <cellStyle name="Normal 2 2 3 7 5 4 2" xfId="14416"/>
    <cellStyle name="Normal 2 2 3 7 5 5" xfId="9934"/>
    <cellStyle name="Normal 2 2 3 7 6" xfId="1653"/>
    <cellStyle name="Normal 2 2 3 7 6 2" xfId="6135"/>
    <cellStyle name="Normal 2 2 3 7 6 2 2" xfId="15165"/>
    <cellStyle name="Normal 2 2 3 7 6 3" xfId="10683"/>
    <cellStyle name="Normal 2 2 3 7 7" xfId="3147"/>
    <cellStyle name="Normal 2 2 3 7 7 2" xfId="7629"/>
    <cellStyle name="Normal 2 2 3 7 7 2 2" xfId="16659"/>
    <cellStyle name="Normal 2 2 3 7 7 3" xfId="12177"/>
    <cellStyle name="Normal 2 2 3 7 8" xfId="4641"/>
    <cellStyle name="Normal 2 2 3 7 8 2" xfId="13671"/>
    <cellStyle name="Normal 2 2 3 7 9" xfId="9189"/>
    <cellStyle name="Normal 2 2 3 8" xfId="182"/>
    <cellStyle name="Normal 2 2 3 8 2" xfId="368"/>
    <cellStyle name="Normal 2 2 3 8 2 2" xfId="1111"/>
    <cellStyle name="Normal 2 2 3 8 2 2 2" xfId="2605"/>
    <cellStyle name="Normal 2 2 3 8 2 2 2 2" xfId="7087"/>
    <cellStyle name="Normal 2 2 3 8 2 2 2 2 2" xfId="16117"/>
    <cellStyle name="Normal 2 2 3 8 2 2 2 3" xfId="11635"/>
    <cellStyle name="Normal 2 2 3 8 2 2 3" xfId="4099"/>
    <cellStyle name="Normal 2 2 3 8 2 2 3 2" xfId="8581"/>
    <cellStyle name="Normal 2 2 3 8 2 2 3 2 2" xfId="17611"/>
    <cellStyle name="Normal 2 2 3 8 2 2 3 3" xfId="13129"/>
    <cellStyle name="Normal 2 2 3 8 2 2 4" xfId="5593"/>
    <cellStyle name="Normal 2 2 3 8 2 2 4 2" xfId="14623"/>
    <cellStyle name="Normal 2 2 3 8 2 2 5" xfId="10141"/>
    <cellStyle name="Normal 2 2 3 8 2 3" xfId="1862"/>
    <cellStyle name="Normal 2 2 3 8 2 3 2" xfId="6344"/>
    <cellStyle name="Normal 2 2 3 8 2 3 2 2" xfId="15374"/>
    <cellStyle name="Normal 2 2 3 8 2 3 3" xfId="10892"/>
    <cellStyle name="Normal 2 2 3 8 2 4" xfId="3356"/>
    <cellStyle name="Normal 2 2 3 8 2 4 2" xfId="7838"/>
    <cellStyle name="Normal 2 2 3 8 2 4 2 2" xfId="16868"/>
    <cellStyle name="Normal 2 2 3 8 2 4 3" xfId="12386"/>
    <cellStyle name="Normal 2 2 3 8 2 5" xfId="4850"/>
    <cellStyle name="Normal 2 2 3 8 2 5 2" xfId="13880"/>
    <cellStyle name="Normal 2 2 3 8 2 6" xfId="9398"/>
    <cellStyle name="Normal 2 2 3 8 3" xfId="554"/>
    <cellStyle name="Normal 2 2 3 8 3 2" xfId="1301"/>
    <cellStyle name="Normal 2 2 3 8 3 2 2" xfId="2795"/>
    <cellStyle name="Normal 2 2 3 8 3 2 2 2" xfId="7277"/>
    <cellStyle name="Normal 2 2 3 8 3 2 2 2 2" xfId="16307"/>
    <cellStyle name="Normal 2 2 3 8 3 2 2 3" xfId="11825"/>
    <cellStyle name="Normal 2 2 3 8 3 2 3" xfId="4289"/>
    <cellStyle name="Normal 2 2 3 8 3 2 3 2" xfId="8771"/>
    <cellStyle name="Normal 2 2 3 8 3 2 3 2 2" xfId="17801"/>
    <cellStyle name="Normal 2 2 3 8 3 2 3 3" xfId="13319"/>
    <cellStyle name="Normal 2 2 3 8 3 2 4" xfId="5783"/>
    <cellStyle name="Normal 2 2 3 8 3 2 4 2" xfId="14813"/>
    <cellStyle name="Normal 2 2 3 8 3 2 5" xfId="10331"/>
    <cellStyle name="Normal 2 2 3 8 3 3" xfId="2048"/>
    <cellStyle name="Normal 2 2 3 8 3 3 2" xfId="6530"/>
    <cellStyle name="Normal 2 2 3 8 3 3 2 2" xfId="15560"/>
    <cellStyle name="Normal 2 2 3 8 3 3 3" xfId="11078"/>
    <cellStyle name="Normal 2 2 3 8 3 4" xfId="3542"/>
    <cellStyle name="Normal 2 2 3 8 3 4 2" xfId="8024"/>
    <cellStyle name="Normal 2 2 3 8 3 4 2 2" xfId="17054"/>
    <cellStyle name="Normal 2 2 3 8 3 4 3" xfId="12572"/>
    <cellStyle name="Normal 2 2 3 8 3 5" xfId="5036"/>
    <cellStyle name="Normal 2 2 3 8 3 5 2" xfId="14066"/>
    <cellStyle name="Normal 2 2 3 8 3 6" xfId="9584"/>
    <cellStyle name="Normal 2 2 3 8 4" xfId="740"/>
    <cellStyle name="Normal 2 2 3 8 4 2" xfId="1487"/>
    <cellStyle name="Normal 2 2 3 8 4 2 2" xfId="2981"/>
    <cellStyle name="Normal 2 2 3 8 4 2 2 2" xfId="7463"/>
    <cellStyle name="Normal 2 2 3 8 4 2 2 2 2" xfId="16493"/>
    <cellStyle name="Normal 2 2 3 8 4 2 2 3" xfId="12011"/>
    <cellStyle name="Normal 2 2 3 8 4 2 3" xfId="4475"/>
    <cellStyle name="Normal 2 2 3 8 4 2 3 2" xfId="8957"/>
    <cellStyle name="Normal 2 2 3 8 4 2 3 2 2" xfId="17987"/>
    <cellStyle name="Normal 2 2 3 8 4 2 3 3" xfId="13505"/>
    <cellStyle name="Normal 2 2 3 8 4 2 4" xfId="5969"/>
    <cellStyle name="Normal 2 2 3 8 4 2 4 2" xfId="14999"/>
    <cellStyle name="Normal 2 2 3 8 4 2 5" xfId="10517"/>
    <cellStyle name="Normal 2 2 3 8 4 3" xfId="2234"/>
    <cellStyle name="Normal 2 2 3 8 4 3 2" xfId="6716"/>
    <cellStyle name="Normal 2 2 3 8 4 3 2 2" xfId="15746"/>
    <cellStyle name="Normal 2 2 3 8 4 3 3" xfId="11264"/>
    <cellStyle name="Normal 2 2 3 8 4 4" xfId="3728"/>
    <cellStyle name="Normal 2 2 3 8 4 4 2" xfId="8210"/>
    <cellStyle name="Normal 2 2 3 8 4 4 2 2" xfId="17240"/>
    <cellStyle name="Normal 2 2 3 8 4 4 3" xfId="12758"/>
    <cellStyle name="Normal 2 2 3 8 4 5" xfId="5222"/>
    <cellStyle name="Normal 2 2 3 8 4 5 2" xfId="14252"/>
    <cellStyle name="Normal 2 2 3 8 4 6" xfId="9770"/>
    <cellStyle name="Normal 2 2 3 8 5" xfId="927"/>
    <cellStyle name="Normal 2 2 3 8 5 2" xfId="2421"/>
    <cellStyle name="Normal 2 2 3 8 5 2 2" xfId="6903"/>
    <cellStyle name="Normal 2 2 3 8 5 2 2 2" xfId="15933"/>
    <cellStyle name="Normal 2 2 3 8 5 2 3" xfId="11451"/>
    <cellStyle name="Normal 2 2 3 8 5 3" xfId="3915"/>
    <cellStyle name="Normal 2 2 3 8 5 3 2" xfId="8397"/>
    <cellStyle name="Normal 2 2 3 8 5 3 2 2" xfId="17427"/>
    <cellStyle name="Normal 2 2 3 8 5 3 3" xfId="12945"/>
    <cellStyle name="Normal 2 2 3 8 5 4" xfId="5409"/>
    <cellStyle name="Normal 2 2 3 8 5 4 2" xfId="14439"/>
    <cellStyle name="Normal 2 2 3 8 5 5" xfId="9957"/>
    <cellStyle name="Normal 2 2 3 8 6" xfId="1676"/>
    <cellStyle name="Normal 2 2 3 8 6 2" xfId="6158"/>
    <cellStyle name="Normal 2 2 3 8 6 2 2" xfId="15188"/>
    <cellStyle name="Normal 2 2 3 8 6 3" xfId="10706"/>
    <cellStyle name="Normal 2 2 3 8 7" xfId="3170"/>
    <cellStyle name="Normal 2 2 3 8 7 2" xfId="7652"/>
    <cellStyle name="Normal 2 2 3 8 7 2 2" xfId="16682"/>
    <cellStyle name="Normal 2 2 3 8 7 3" xfId="12200"/>
    <cellStyle name="Normal 2 2 3 8 8" xfId="4664"/>
    <cellStyle name="Normal 2 2 3 8 8 2" xfId="13694"/>
    <cellStyle name="Normal 2 2 3 8 9" xfId="9212"/>
    <cellStyle name="Normal 2 2 3 9" xfId="205"/>
    <cellStyle name="Normal 2 2 3 9 2" xfId="950"/>
    <cellStyle name="Normal 2 2 3 9 2 2" xfId="2444"/>
    <cellStyle name="Normal 2 2 3 9 2 2 2" xfId="6926"/>
    <cellStyle name="Normal 2 2 3 9 2 2 2 2" xfId="15956"/>
    <cellStyle name="Normal 2 2 3 9 2 2 3" xfId="11474"/>
    <cellStyle name="Normal 2 2 3 9 2 3" xfId="3938"/>
    <cellStyle name="Normal 2 2 3 9 2 3 2" xfId="8420"/>
    <cellStyle name="Normal 2 2 3 9 2 3 2 2" xfId="17450"/>
    <cellStyle name="Normal 2 2 3 9 2 3 3" xfId="12968"/>
    <cellStyle name="Normal 2 2 3 9 2 4" xfId="5432"/>
    <cellStyle name="Normal 2 2 3 9 2 4 2" xfId="14462"/>
    <cellStyle name="Normal 2 2 3 9 2 5" xfId="9980"/>
    <cellStyle name="Normal 2 2 3 9 3" xfId="1699"/>
    <cellStyle name="Normal 2 2 3 9 3 2" xfId="6181"/>
    <cellStyle name="Normal 2 2 3 9 3 2 2" xfId="15211"/>
    <cellStyle name="Normal 2 2 3 9 3 3" xfId="10729"/>
    <cellStyle name="Normal 2 2 3 9 4" xfId="3193"/>
    <cellStyle name="Normal 2 2 3 9 4 2" xfId="7675"/>
    <cellStyle name="Normal 2 2 3 9 4 2 2" xfId="16705"/>
    <cellStyle name="Normal 2 2 3 9 4 3" xfId="12223"/>
    <cellStyle name="Normal 2 2 3 9 5" xfId="4687"/>
    <cellStyle name="Normal 2 2 3 9 5 2" xfId="13717"/>
    <cellStyle name="Normal 2 2 3 9 6" xfId="9235"/>
    <cellStyle name="Normal 2 2 4" xfId="32"/>
    <cellStyle name="Normal 2 2 4 2" xfId="218"/>
    <cellStyle name="Normal 2 2 4 2 2" xfId="963"/>
    <cellStyle name="Normal 2 2 4 2 2 2" xfId="2457"/>
    <cellStyle name="Normal 2 2 4 2 2 2 2" xfId="6939"/>
    <cellStyle name="Normal 2 2 4 2 2 2 2 2" xfId="15969"/>
    <cellStyle name="Normal 2 2 4 2 2 2 3" xfId="11487"/>
    <cellStyle name="Normal 2 2 4 2 2 3" xfId="3951"/>
    <cellStyle name="Normal 2 2 4 2 2 3 2" xfId="8433"/>
    <cellStyle name="Normal 2 2 4 2 2 3 2 2" xfId="17463"/>
    <cellStyle name="Normal 2 2 4 2 2 3 3" xfId="12981"/>
    <cellStyle name="Normal 2 2 4 2 2 4" xfId="5445"/>
    <cellStyle name="Normal 2 2 4 2 2 4 2" xfId="14475"/>
    <cellStyle name="Normal 2 2 4 2 2 5" xfId="9993"/>
    <cellStyle name="Normal 2 2 4 2 3" xfId="1712"/>
    <cellStyle name="Normal 2 2 4 2 3 2" xfId="6194"/>
    <cellStyle name="Normal 2 2 4 2 3 2 2" xfId="15224"/>
    <cellStyle name="Normal 2 2 4 2 3 3" xfId="10742"/>
    <cellStyle name="Normal 2 2 4 2 4" xfId="3206"/>
    <cellStyle name="Normal 2 2 4 2 4 2" xfId="7688"/>
    <cellStyle name="Normal 2 2 4 2 4 2 2" xfId="16718"/>
    <cellStyle name="Normal 2 2 4 2 4 3" xfId="12236"/>
    <cellStyle name="Normal 2 2 4 2 5" xfId="4700"/>
    <cellStyle name="Normal 2 2 4 2 5 2" xfId="13730"/>
    <cellStyle name="Normal 2 2 4 2 6" xfId="9248"/>
    <cellStyle name="Normal 2 2 4 3" xfId="404"/>
    <cellStyle name="Normal 2 2 4 3 2" xfId="1151"/>
    <cellStyle name="Normal 2 2 4 3 2 2" xfId="2645"/>
    <cellStyle name="Normal 2 2 4 3 2 2 2" xfId="7127"/>
    <cellStyle name="Normal 2 2 4 3 2 2 2 2" xfId="16157"/>
    <cellStyle name="Normal 2 2 4 3 2 2 3" xfId="11675"/>
    <cellStyle name="Normal 2 2 4 3 2 3" xfId="4139"/>
    <cellStyle name="Normal 2 2 4 3 2 3 2" xfId="8621"/>
    <cellStyle name="Normal 2 2 4 3 2 3 2 2" xfId="17651"/>
    <cellStyle name="Normal 2 2 4 3 2 3 3" xfId="13169"/>
    <cellStyle name="Normal 2 2 4 3 2 4" xfId="5633"/>
    <cellStyle name="Normal 2 2 4 3 2 4 2" xfId="14663"/>
    <cellStyle name="Normal 2 2 4 3 2 5" xfId="10181"/>
    <cellStyle name="Normal 2 2 4 3 3" xfId="1898"/>
    <cellStyle name="Normal 2 2 4 3 3 2" xfId="6380"/>
    <cellStyle name="Normal 2 2 4 3 3 2 2" xfId="15410"/>
    <cellStyle name="Normal 2 2 4 3 3 3" xfId="10928"/>
    <cellStyle name="Normal 2 2 4 3 4" xfId="3392"/>
    <cellStyle name="Normal 2 2 4 3 4 2" xfId="7874"/>
    <cellStyle name="Normal 2 2 4 3 4 2 2" xfId="16904"/>
    <cellStyle name="Normal 2 2 4 3 4 3" xfId="12422"/>
    <cellStyle name="Normal 2 2 4 3 5" xfId="4886"/>
    <cellStyle name="Normal 2 2 4 3 5 2" xfId="13916"/>
    <cellStyle name="Normal 2 2 4 3 6" xfId="9434"/>
    <cellStyle name="Normal 2 2 4 4" xfId="590"/>
    <cellStyle name="Normal 2 2 4 4 2" xfId="1337"/>
    <cellStyle name="Normal 2 2 4 4 2 2" xfId="2831"/>
    <cellStyle name="Normal 2 2 4 4 2 2 2" xfId="7313"/>
    <cellStyle name="Normal 2 2 4 4 2 2 2 2" xfId="16343"/>
    <cellStyle name="Normal 2 2 4 4 2 2 3" xfId="11861"/>
    <cellStyle name="Normal 2 2 4 4 2 3" xfId="4325"/>
    <cellStyle name="Normal 2 2 4 4 2 3 2" xfId="8807"/>
    <cellStyle name="Normal 2 2 4 4 2 3 2 2" xfId="17837"/>
    <cellStyle name="Normal 2 2 4 4 2 3 3" xfId="13355"/>
    <cellStyle name="Normal 2 2 4 4 2 4" xfId="5819"/>
    <cellStyle name="Normal 2 2 4 4 2 4 2" xfId="14849"/>
    <cellStyle name="Normal 2 2 4 4 2 5" xfId="10367"/>
    <cellStyle name="Normal 2 2 4 4 3" xfId="2084"/>
    <cellStyle name="Normal 2 2 4 4 3 2" xfId="6566"/>
    <cellStyle name="Normal 2 2 4 4 3 2 2" xfId="15596"/>
    <cellStyle name="Normal 2 2 4 4 3 3" xfId="11114"/>
    <cellStyle name="Normal 2 2 4 4 4" xfId="3578"/>
    <cellStyle name="Normal 2 2 4 4 4 2" xfId="8060"/>
    <cellStyle name="Normal 2 2 4 4 4 2 2" xfId="17090"/>
    <cellStyle name="Normal 2 2 4 4 4 3" xfId="12608"/>
    <cellStyle name="Normal 2 2 4 4 5" xfId="5072"/>
    <cellStyle name="Normal 2 2 4 4 5 2" xfId="14102"/>
    <cellStyle name="Normal 2 2 4 4 6" xfId="9620"/>
    <cellStyle name="Normal 2 2 4 5" xfId="777"/>
    <cellStyle name="Normal 2 2 4 5 2" xfId="2271"/>
    <cellStyle name="Normal 2 2 4 5 2 2" xfId="6753"/>
    <cellStyle name="Normal 2 2 4 5 2 2 2" xfId="15783"/>
    <cellStyle name="Normal 2 2 4 5 2 3" xfId="11301"/>
    <cellStyle name="Normal 2 2 4 5 3" xfId="3765"/>
    <cellStyle name="Normal 2 2 4 5 3 2" xfId="8247"/>
    <cellStyle name="Normal 2 2 4 5 3 2 2" xfId="17277"/>
    <cellStyle name="Normal 2 2 4 5 3 3" xfId="12795"/>
    <cellStyle name="Normal 2 2 4 5 4" xfId="5259"/>
    <cellStyle name="Normal 2 2 4 5 4 2" xfId="14289"/>
    <cellStyle name="Normal 2 2 4 5 5" xfId="9807"/>
    <cellStyle name="Normal 2 2 4 6" xfId="1526"/>
    <cellStyle name="Normal 2 2 4 6 2" xfId="6008"/>
    <cellStyle name="Normal 2 2 4 6 2 2" xfId="15038"/>
    <cellStyle name="Normal 2 2 4 6 3" xfId="10556"/>
    <cellStyle name="Normal 2 2 4 7" xfId="3020"/>
    <cellStyle name="Normal 2 2 4 7 2" xfId="7502"/>
    <cellStyle name="Normal 2 2 4 7 2 2" xfId="16532"/>
    <cellStyle name="Normal 2 2 4 7 3" xfId="12050"/>
    <cellStyle name="Normal 2 2 4 8" xfId="4514"/>
    <cellStyle name="Normal 2 2 4 8 2" xfId="13544"/>
    <cellStyle name="Normal 2 2 4 9" xfId="9062"/>
    <cellStyle name="Normal 2 2 5" xfId="55"/>
    <cellStyle name="Normal 2 2 5 2" xfId="241"/>
    <cellStyle name="Normal 2 2 5 2 2" xfId="986"/>
    <cellStyle name="Normal 2 2 5 2 2 2" xfId="2480"/>
    <cellStyle name="Normal 2 2 5 2 2 2 2" xfId="6962"/>
    <cellStyle name="Normal 2 2 5 2 2 2 2 2" xfId="15992"/>
    <cellStyle name="Normal 2 2 5 2 2 2 3" xfId="11510"/>
    <cellStyle name="Normal 2 2 5 2 2 3" xfId="3974"/>
    <cellStyle name="Normal 2 2 5 2 2 3 2" xfId="8456"/>
    <cellStyle name="Normal 2 2 5 2 2 3 2 2" xfId="17486"/>
    <cellStyle name="Normal 2 2 5 2 2 3 3" xfId="13004"/>
    <cellStyle name="Normal 2 2 5 2 2 4" xfId="5468"/>
    <cellStyle name="Normal 2 2 5 2 2 4 2" xfId="14498"/>
    <cellStyle name="Normal 2 2 5 2 2 5" xfId="10016"/>
    <cellStyle name="Normal 2 2 5 2 3" xfId="1735"/>
    <cellStyle name="Normal 2 2 5 2 3 2" xfId="6217"/>
    <cellStyle name="Normal 2 2 5 2 3 2 2" xfId="15247"/>
    <cellStyle name="Normal 2 2 5 2 3 3" xfId="10765"/>
    <cellStyle name="Normal 2 2 5 2 4" xfId="3229"/>
    <cellStyle name="Normal 2 2 5 2 4 2" xfId="7711"/>
    <cellStyle name="Normal 2 2 5 2 4 2 2" xfId="16741"/>
    <cellStyle name="Normal 2 2 5 2 4 3" xfId="12259"/>
    <cellStyle name="Normal 2 2 5 2 5" xfId="4723"/>
    <cellStyle name="Normal 2 2 5 2 5 2" xfId="13753"/>
    <cellStyle name="Normal 2 2 5 2 6" xfId="9271"/>
    <cellStyle name="Normal 2 2 5 3" xfId="427"/>
    <cellStyle name="Normal 2 2 5 3 2" xfId="1174"/>
    <cellStyle name="Normal 2 2 5 3 2 2" xfId="2668"/>
    <cellStyle name="Normal 2 2 5 3 2 2 2" xfId="7150"/>
    <cellStyle name="Normal 2 2 5 3 2 2 2 2" xfId="16180"/>
    <cellStyle name="Normal 2 2 5 3 2 2 3" xfId="11698"/>
    <cellStyle name="Normal 2 2 5 3 2 3" xfId="4162"/>
    <cellStyle name="Normal 2 2 5 3 2 3 2" xfId="8644"/>
    <cellStyle name="Normal 2 2 5 3 2 3 2 2" xfId="17674"/>
    <cellStyle name="Normal 2 2 5 3 2 3 3" xfId="13192"/>
    <cellStyle name="Normal 2 2 5 3 2 4" xfId="5656"/>
    <cellStyle name="Normal 2 2 5 3 2 4 2" xfId="14686"/>
    <cellStyle name="Normal 2 2 5 3 2 5" xfId="10204"/>
    <cellStyle name="Normal 2 2 5 3 3" xfId="1921"/>
    <cellStyle name="Normal 2 2 5 3 3 2" xfId="6403"/>
    <cellStyle name="Normal 2 2 5 3 3 2 2" xfId="15433"/>
    <cellStyle name="Normal 2 2 5 3 3 3" xfId="10951"/>
    <cellStyle name="Normal 2 2 5 3 4" xfId="3415"/>
    <cellStyle name="Normal 2 2 5 3 4 2" xfId="7897"/>
    <cellStyle name="Normal 2 2 5 3 4 2 2" xfId="16927"/>
    <cellStyle name="Normal 2 2 5 3 4 3" xfId="12445"/>
    <cellStyle name="Normal 2 2 5 3 5" xfId="4909"/>
    <cellStyle name="Normal 2 2 5 3 5 2" xfId="13939"/>
    <cellStyle name="Normal 2 2 5 3 6" xfId="9457"/>
    <cellStyle name="Normal 2 2 5 4" xfId="613"/>
    <cellStyle name="Normal 2 2 5 4 2" xfId="1360"/>
    <cellStyle name="Normal 2 2 5 4 2 2" xfId="2854"/>
    <cellStyle name="Normal 2 2 5 4 2 2 2" xfId="7336"/>
    <cellStyle name="Normal 2 2 5 4 2 2 2 2" xfId="16366"/>
    <cellStyle name="Normal 2 2 5 4 2 2 3" xfId="11884"/>
    <cellStyle name="Normal 2 2 5 4 2 3" xfId="4348"/>
    <cellStyle name="Normal 2 2 5 4 2 3 2" xfId="8830"/>
    <cellStyle name="Normal 2 2 5 4 2 3 2 2" xfId="17860"/>
    <cellStyle name="Normal 2 2 5 4 2 3 3" xfId="13378"/>
    <cellStyle name="Normal 2 2 5 4 2 4" xfId="5842"/>
    <cellStyle name="Normal 2 2 5 4 2 4 2" xfId="14872"/>
    <cellStyle name="Normal 2 2 5 4 2 5" xfId="10390"/>
    <cellStyle name="Normal 2 2 5 4 3" xfId="2107"/>
    <cellStyle name="Normal 2 2 5 4 3 2" xfId="6589"/>
    <cellStyle name="Normal 2 2 5 4 3 2 2" xfId="15619"/>
    <cellStyle name="Normal 2 2 5 4 3 3" xfId="11137"/>
    <cellStyle name="Normal 2 2 5 4 4" xfId="3601"/>
    <cellStyle name="Normal 2 2 5 4 4 2" xfId="8083"/>
    <cellStyle name="Normal 2 2 5 4 4 2 2" xfId="17113"/>
    <cellStyle name="Normal 2 2 5 4 4 3" xfId="12631"/>
    <cellStyle name="Normal 2 2 5 4 5" xfId="5095"/>
    <cellStyle name="Normal 2 2 5 4 5 2" xfId="14125"/>
    <cellStyle name="Normal 2 2 5 4 6" xfId="9643"/>
    <cellStyle name="Normal 2 2 5 5" xfId="800"/>
    <cellStyle name="Normal 2 2 5 5 2" xfId="2294"/>
    <cellStyle name="Normal 2 2 5 5 2 2" xfId="6776"/>
    <cellStyle name="Normal 2 2 5 5 2 2 2" xfId="15806"/>
    <cellStyle name="Normal 2 2 5 5 2 3" xfId="11324"/>
    <cellStyle name="Normal 2 2 5 5 3" xfId="3788"/>
    <cellStyle name="Normal 2 2 5 5 3 2" xfId="8270"/>
    <cellStyle name="Normal 2 2 5 5 3 2 2" xfId="17300"/>
    <cellStyle name="Normal 2 2 5 5 3 3" xfId="12818"/>
    <cellStyle name="Normal 2 2 5 5 4" xfId="5282"/>
    <cellStyle name="Normal 2 2 5 5 4 2" xfId="14312"/>
    <cellStyle name="Normal 2 2 5 5 5" xfId="9830"/>
    <cellStyle name="Normal 2 2 5 6" xfId="1549"/>
    <cellStyle name="Normal 2 2 5 6 2" xfId="6031"/>
    <cellStyle name="Normal 2 2 5 6 2 2" xfId="15061"/>
    <cellStyle name="Normal 2 2 5 6 3" xfId="10579"/>
    <cellStyle name="Normal 2 2 5 7" xfId="3043"/>
    <cellStyle name="Normal 2 2 5 7 2" xfId="7525"/>
    <cellStyle name="Normal 2 2 5 7 2 2" xfId="16555"/>
    <cellStyle name="Normal 2 2 5 7 3" xfId="12073"/>
    <cellStyle name="Normal 2 2 5 8" xfId="4537"/>
    <cellStyle name="Normal 2 2 5 8 2" xfId="13567"/>
    <cellStyle name="Normal 2 2 5 9" xfId="9085"/>
    <cellStyle name="Normal 2 2 6" xfId="79"/>
    <cellStyle name="Normal 2 2 6 2" xfId="265"/>
    <cellStyle name="Normal 2 2 6 2 2" xfId="1009"/>
    <cellStyle name="Normal 2 2 6 2 2 2" xfId="2503"/>
    <cellStyle name="Normal 2 2 6 2 2 2 2" xfId="6985"/>
    <cellStyle name="Normal 2 2 6 2 2 2 2 2" xfId="16015"/>
    <cellStyle name="Normal 2 2 6 2 2 2 3" xfId="11533"/>
    <cellStyle name="Normal 2 2 6 2 2 3" xfId="3997"/>
    <cellStyle name="Normal 2 2 6 2 2 3 2" xfId="8479"/>
    <cellStyle name="Normal 2 2 6 2 2 3 2 2" xfId="17509"/>
    <cellStyle name="Normal 2 2 6 2 2 3 3" xfId="13027"/>
    <cellStyle name="Normal 2 2 6 2 2 4" xfId="5491"/>
    <cellStyle name="Normal 2 2 6 2 2 4 2" xfId="14521"/>
    <cellStyle name="Normal 2 2 6 2 2 5" xfId="10039"/>
    <cellStyle name="Normal 2 2 6 2 3" xfId="1759"/>
    <cellStyle name="Normal 2 2 6 2 3 2" xfId="6241"/>
    <cellStyle name="Normal 2 2 6 2 3 2 2" xfId="15271"/>
    <cellStyle name="Normal 2 2 6 2 3 3" xfId="10789"/>
    <cellStyle name="Normal 2 2 6 2 4" xfId="3253"/>
    <cellStyle name="Normal 2 2 6 2 4 2" xfId="7735"/>
    <cellStyle name="Normal 2 2 6 2 4 2 2" xfId="16765"/>
    <cellStyle name="Normal 2 2 6 2 4 3" xfId="12283"/>
    <cellStyle name="Normal 2 2 6 2 5" xfId="4747"/>
    <cellStyle name="Normal 2 2 6 2 5 2" xfId="13777"/>
    <cellStyle name="Normal 2 2 6 2 6" xfId="9295"/>
    <cellStyle name="Normal 2 2 6 3" xfId="451"/>
    <cellStyle name="Normal 2 2 6 3 2" xfId="1198"/>
    <cellStyle name="Normal 2 2 6 3 2 2" xfId="2692"/>
    <cellStyle name="Normal 2 2 6 3 2 2 2" xfId="7174"/>
    <cellStyle name="Normal 2 2 6 3 2 2 2 2" xfId="16204"/>
    <cellStyle name="Normal 2 2 6 3 2 2 3" xfId="11722"/>
    <cellStyle name="Normal 2 2 6 3 2 3" xfId="4186"/>
    <cellStyle name="Normal 2 2 6 3 2 3 2" xfId="8668"/>
    <cellStyle name="Normal 2 2 6 3 2 3 2 2" xfId="17698"/>
    <cellStyle name="Normal 2 2 6 3 2 3 3" xfId="13216"/>
    <cellStyle name="Normal 2 2 6 3 2 4" xfId="5680"/>
    <cellStyle name="Normal 2 2 6 3 2 4 2" xfId="14710"/>
    <cellStyle name="Normal 2 2 6 3 2 5" xfId="10228"/>
    <cellStyle name="Normal 2 2 6 3 3" xfId="1945"/>
    <cellStyle name="Normal 2 2 6 3 3 2" xfId="6427"/>
    <cellStyle name="Normal 2 2 6 3 3 2 2" xfId="15457"/>
    <cellStyle name="Normal 2 2 6 3 3 3" xfId="10975"/>
    <cellStyle name="Normal 2 2 6 3 4" xfId="3439"/>
    <cellStyle name="Normal 2 2 6 3 4 2" xfId="7921"/>
    <cellStyle name="Normal 2 2 6 3 4 2 2" xfId="16951"/>
    <cellStyle name="Normal 2 2 6 3 4 3" xfId="12469"/>
    <cellStyle name="Normal 2 2 6 3 5" xfId="4933"/>
    <cellStyle name="Normal 2 2 6 3 5 2" xfId="13963"/>
    <cellStyle name="Normal 2 2 6 3 6" xfId="9481"/>
    <cellStyle name="Normal 2 2 6 4" xfId="637"/>
    <cellStyle name="Normal 2 2 6 4 2" xfId="1384"/>
    <cellStyle name="Normal 2 2 6 4 2 2" xfId="2878"/>
    <cellStyle name="Normal 2 2 6 4 2 2 2" xfId="7360"/>
    <cellStyle name="Normal 2 2 6 4 2 2 2 2" xfId="16390"/>
    <cellStyle name="Normal 2 2 6 4 2 2 3" xfId="11908"/>
    <cellStyle name="Normal 2 2 6 4 2 3" xfId="4372"/>
    <cellStyle name="Normal 2 2 6 4 2 3 2" xfId="8854"/>
    <cellStyle name="Normal 2 2 6 4 2 3 2 2" xfId="17884"/>
    <cellStyle name="Normal 2 2 6 4 2 3 3" xfId="13402"/>
    <cellStyle name="Normal 2 2 6 4 2 4" xfId="5866"/>
    <cellStyle name="Normal 2 2 6 4 2 4 2" xfId="14896"/>
    <cellStyle name="Normal 2 2 6 4 2 5" xfId="10414"/>
    <cellStyle name="Normal 2 2 6 4 3" xfId="2131"/>
    <cellStyle name="Normal 2 2 6 4 3 2" xfId="6613"/>
    <cellStyle name="Normal 2 2 6 4 3 2 2" xfId="15643"/>
    <cellStyle name="Normal 2 2 6 4 3 3" xfId="11161"/>
    <cellStyle name="Normal 2 2 6 4 4" xfId="3625"/>
    <cellStyle name="Normal 2 2 6 4 4 2" xfId="8107"/>
    <cellStyle name="Normal 2 2 6 4 4 2 2" xfId="17137"/>
    <cellStyle name="Normal 2 2 6 4 4 3" xfId="12655"/>
    <cellStyle name="Normal 2 2 6 4 5" xfId="5119"/>
    <cellStyle name="Normal 2 2 6 4 5 2" xfId="14149"/>
    <cellStyle name="Normal 2 2 6 4 6" xfId="9667"/>
    <cellStyle name="Normal 2 2 6 5" xfId="824"/>
    <cellStyle name="Normal 2 2 6 5 2" xfId="2318"/>
    <cellStyle name="Normal 2 2 6 5 2 2" xfId="6800"/>
    <cellStyle name="Normal 2 2 6 5 2 2 2" xfId="15830"/>
    <cellStyle name="Normal 2 2 6 5 2 3" xfId="11348"/>
    <cellStyle name="Normal 2 2 6 5 3" xfId="3812"/>
    <cellStyle name="Normal 2 2 6 5 3 2" xfId="8294"/>
    <cellStyle name="Normal 2 2 6 5 3 2 2" xfId="17324"/>
    <cellStyle name="Normal 2 2 6 5 3 3" xfId="12842"/>
    <cellStyle name="Normal 2 2 6 5 4" xfId="5306"/>
    <cellStyle name="Normal 2 2 6 5 4 2" xfId="14336"/>
    <cellStyle name="Normal 2 2 6 5 5" xfId="9854"/>
    <cellStyle name="Normal 2 2 6 6" xfId="1573"/>
    <cellStyle name="Normal 2 2 6 6 2" xfId="6055"/>
    <cellStyle name="Normal 2 2 6 6 2 2" xfId="15085"/>
    <cellStyle name="Normal 2 2 6 6 3" xfId="10603"/>
    <cellStyle name="Normal 2 2 6 7" xfId="3067"/>
    <cellStyle name="Normal 2 2 6 7 2" xfId="7549"/>
    <cellStyle name="Normal 2 2 6 7 2 2" xfId="16579"/>
    <cellStyle name="Normal 2 2 6 7 3" xfId="12097"/>
    <cellStyle name="Normal 2 2 6 8" xfId="4561"/>
    <cellStyle name="Normal 2 2 6 8 2" xfId="13591"/>
    <cellStyle name="Normal 2 2 6 9" xfId="9109"/>
    <cellStyle name="Normal 2 2 7" xfId="100"/>
    <cellStyle name="Normal 2 2 7 2" xfId="286"/>
    <cellStyle name="Normal 2 2 7 2 2" xfId="1029"/>
    <cellStyle name="Normal 2 2 7 2 2 2" xfId="2523"/>
    <cellStyle name="Normal 2 2 7 2 2 2 2" xfId="7005"/>
    <cellStyle name="Normal 2 2 7 2 2 2 2 2" xfId="16035"/>
    <cellStyle name="Normal 2 2 7 2 2 2 3" xfId="11553"/>
    <cellStyle name="Normal 2 2 7 2 2 3" xfId="4017"/>
    <cellStyle name="Normal 2 2 7 2 2 3 2" xfId="8499"/>
    <cellStyle name="Normal 2 2 7 2 2 3 2 2" xfId="17529"/>
    <cellStyle name="Normal 2 2 7 2 2 3 3" xfId="13047"/>
    <cellStyle name="Normal 2 2 7 2 2 4" xfId="5511"/>
    <cellStyle name="Normal 2 2 7 2 2 4 2" xfId="14541"/>
    <cellStyle name="Normal 2 2 7 2 2 5" xfId="10059"/>
    <cellStyle name="Normal 2 2 7 2 3" xfId="1780"/>
    <cellStyle name="Normal 2 2 7 2 3 2" xfId="6262"/>
    <cellStyle name="Normal 2 2 7 2 3 2 2" xfId="15292"/>
    <cellStyle name="Normal 2 2 7 2 3 3" xfId="10810"/>
    <cellStyle name="Normal 2 2 7 2 4" xfId="3274"/>
    <cellStyle name="Normal 2 2 7 2 4 2" xfId="7756"/>
    <cellStyle name="Normal 2 2 7 2 4 2 2" xfId="16786"/>
    <cellStyle name="Normal 2 2 7 2 4 3" xfId="12304"/>
    <cellStyle name="Normal 2 2 7 2 5" xfId="4768"/>
    <cellStyle name="Normal 2 2 7 2 5 2" xfId="13798"/>
    <cellStyle name="Normal 2 2 7 2 6" xfId="9316"/>
    <cellStyle name="Normal 2 2 7 3" xfId="472"/>
    <cellStyle name="Normal 2 2 7 3 2" xfId="1219"/>
    <cellStyle name="Normal 2 2 7 3 2 2" xfId="2713"/>
    <cellStyle name="Normal 2 2 7 3 2 2 2" xfId="7195"/>
    <cellStyle name="Normal 2 2 7 3 2 2 2 2" xfId="16225"/>
    <cellStyle name="Normal 2 2 7 3 2 2 3" xfId="11743"/>
    <cellStyle name="Normal 2 2 7 3 2 3" xfId="4207"/>
    <cellStyle name="Normal 2 2 7 3 2 3 2" xfId="8689"/>
    <cellStyle name="Normal 2 2 7 3 2 3 2 2" xfId="17719"/>
    <cellStyle name="Normal 2 2 7 3 2 3 3" xfId="13237"/>
    <cellStyle name="Normal 2 2 7 3 2 4" xfId="5701"/>
    <cellStyle name="Normal 2 2 7 3 2 4 2" xfId="14731"/>
    <cellStyle name="Normal 2 2 7 3 2 5" xfId="10249"/>
    <cellStyle name="Normal 2 2 7 3 3" xfId="1966"/>
    <cellStyle name="Normal 2 2 7 3 3 2" xfId="6448"/>
    <cellStyle name="Normal 2 2 7 3 3 2 2" xfId="15478"/>
    <cellStyle name="Normal 2 2 7 3 3 3" xfId="10996"/>
    <cellStyle name="Normal 2 2 7 3 4" xfId="3460"/>
    <cellStyle name="Normal 2 2 7 3 4 2" xfId="7942"/>
    <cellStyle name="Normal 2 2 7 3 4 2 2" xfId="16972"/>
    <cellStyle name="Normal 2 2 7 3 4 3" xfId="12490"/>
    <cellStyle name="Normal 2 2 7 3 5" xfId="4954"/>
    <cellStyle name="Normal 2 2 7 3 5 2" xfId="13984"/>
    <cellStyle name="Normal 2 2 7 3 6" xfId="9502"/>
    <cellStyle name="Normal 2 2 7 4" xfId="658"/>
    <cellStyle name="Normal 2 2 7 4 2" xfId="1405"/>
    <cellStyle name="Normal 2 2 7 4 2 2" xfId="2899"/>
    <cellStyle name="Normal 2 2 7 4 2 2 2" xfId="7381"/>
    <cellStyle name="Normal 2 2 7 4 2 2 2 2" xfId="16411"/>
    <cellStyle name="Normal 2 2 7 4 2 2 3" xfId="11929"/>
    <cellStyle name="Normal 2 2 7 4 2 3" xfId="4393"/>
    <cellStyle name="Normal 2 2 7 4 2 3 2" xfId="8875"/>
    <cellStyle name="Normal 2 2 7 4 2 3 2 2" xfId="17905"/>
    <cellStyle name="Normal 2 2 7 4 2 3 3" xfId="13423"/>
    <cellStyle name="Normal 2 2 7 4 2 4" xfId="5887"/>
    <cellStyle name="Normal 2 2 7 4 2 4 2" xfId="14917"/>
    <cellStyle name="Normal 2 2 7 4 2 5" xfId="10435"/>
    <cellStyle name="Normal 2 2 7 4 3" xfId="2152"/>
    <cellStyle name="Normal 2 2 7 4 3 2" xfId="6634"/>
    <cellStyle name="Normal 2 2 7 4 3 2 2" xfId="15664"/>
    <cellStyle name="Normal 2 2 7 4 3 3" xfId="11182"/>
    <cellStyle name="Normal 2 2 7 4 4" xfId="3646"/>
    <cellStyle name="Normal 2 2 7 4 4 2" xfId="8128"/>
    <cellStyle name="Normal 2 2 7 4 4 2 2" xfId="17158"/>
    <cellStyle name="Normal 2 2 7 4 4 3" xfId="12676"/>
    <cellStyle name="Normal 2 2 7 4 5" xfId="5140"/>
    <cellStyle name="Normal 2 2 7 4 5 2" xfId="14170"/>
    <cellStyle name="Normal 2 2 7 4 6" xfId="9688"/>
    <cellStyle name="Normal 2 2 7 5" xfId="845"/>
    <cellStyle name="Normal 2 2 7 5 2" xfId="2339"/>
    <cellStyle name="Normal 2 2 7 5 2 2" xfId="6821"/>
    <cellStyle name="Normal 2 2 7 5 2 2 2" xfId="15851"/>
    <cellStyle name="Normal 2 2 7 5 2 3" xfId="11369"/>
    <cellStyle name="Normal 2 2 7 5 3" xfId="3833"/>
    <cellStyle name="Normal 2 2 7 5 3 2" xfId="8315"/>
    <cellStyle name="Normal 2 2 7 5 3 2 2" xfId="17345"/>
    <cellStyle name="Normal 2 2 7 5 3 3" xfId="12863"/>
    <cellStyle name="Normal 2 2 7 5 4" xfId="5327"/>
    <cellStyle name="Normal 2 2 7 5 4 2" xfId="14357"/>
    <cellStyle name="Normal 2 2 7 5 5" xfId="9875"/>
    <cellStyle name="Normal 2 2 7 6" xfId="1594"/>
    <cellStyle name="Normal 2 2 7 6 2" xfId="6076"/>
    <cellStyle name="Normal 2 2 7 6 2 2" xfId="15106"/>
    <cellStyle name="Normal 2 2 7 6 3" xfId="10624"/>
    <cellStyle name="Normal 2 2 7 7" xfId="3088"/>
    <cellStyle name="Normal 2 2 7 7 2" xfId="7570"/>
    <cellStyle name="Normal 2 2 7 7 2 2" xfId="16600"/>
    <cellStyle name="Normal 2 2 7 7 3" xfId="12118"/>
    <cellStyle name="Normal 2 2 7 8" xfId="4582"/>
    <cellStyle name="Normal 2 2 7 8 2" xfId="13612"/>
    <cellStyle name="Normal 2 2 7 9" xfId="9130"/>
    <cellStyle name="Normal 2 2 8" xfId="126"/>
    <cellStyle name="Normal 2 2 8 2" xfId="312"/>
    <cellStyle name="Normal 2 2 8 2 2" xfId="1055"/>
    <cellStyle name="Normal 2 2 8 2 2 2" xfId="2549"/>
    <cellStyle name="Normal 2 2 8 2 2 2 2" xfId="7031"/>
    <cellStyle name="Normal 2 2 8 2 2 2 2 2" xfId="16061"/>
    <cellStyle name="Normal 2 2 8 2 2 2 3" xfId="11579"/>
    <cellStyle name="Normal 2 2 8 2 2 3" xfId="4043"/>
    <cellStyle name="Normal 2 2 8 2 2 3 2" xfId="8525"/>
    <cellStyle name="Normal 2 2 8 2 2 3 2 2" xfId="17555"/>
    <cellStyle name="Normal 2 2 8 2 2 3 3" xfId="13073"/>
    <cellStyle name="Normal 2 2 8 2 2 4" xfId="5537"/>
    <cellStyle name="Normal 2 2 8 2 2 4 2" xfId="14567"/>
    <cellStyle name="Normal 2 2 8 2 2 5" xfId="10085"/>
    <cellStyle name="Normal 2 2 8 2 3" xfId="1806"/>
    <cellStyle name="Normal 2 2 8 2 3 2" xfId="6288"/>
    <cellStyle name="Normal 2 2 8 2 3 2 2" xfId="15318"/>
    <cellStyle name="Normal 2 2 8 2 3 3" xfId="10836"/>
    <cellStyle name="Normal 2 2 8 2 4" xfId="3300"/>
    <cellStyle name="Normal 2 2 8 2 4 2" xfId="7782"/>
    <cellStyle name="Normal 2 2 8 2 4 2 2" xfId="16812"/>
    <cellStyle name="Normal 2 2 8 2 4 3" xfId="12330"/>
    <cellStyle name="Normal 2 2 8 2 5" xfId="4794"/>
    <cellStyle name="Normal 2 2 8 2 5 2" xfId="13824"/>
    <cellStyle name="Normal 2 2 8 2 6" xfId="9342"/>
    <cellStyle name="Normal 2 2 8 3" xfId="498"/>
    <cellStyle name="Normal 2 2 8 3 2" xfId="1245"/>
    <cellStyle name="Normal 2 2 8 3 2 2" xfId="2739"/>
    <cellStyle name="Normal 2 2 8 3 2 2 2" xfId="7221"/>
    <cellStyle name="Normal 2 2 8 3 2 2 2 2" xfId="16251"/>
    <cellStyle name="Normal 2 2 8 3 2 2 3" xfId="11769"/>
    <cellStyle name="Normal 2 2 8 3 2 3" xfId="4233"/>
    <cellStyle name="Normal 2 2 8 3 2 3 2" xfId="8715"/>
    <cellStyle name="Normal 2 2 8 3 2 3 2 2" xfId="17745"/>
    <cellStyle name="Normal 2 2 8 3 2 3 3" xfId="13263"/>
    <cellStyle name="Normal 2 2 8 3 2 4" xfId="5727"/>
    <cellStyle name="Normal 2 2 8 3 2 4 2" xfId="14757"/>
    <cellStyle name="Normal 2 2 8 3 2 5" xfId="10275"/>
    <cellStyle name="Normal 2 2 8 3 3" xfId="1992"/>
    <cellStyle name="Normal 2 2 8 3 3 2" xfId="6474"/>
    <cellStyle name="Normal 2 2 8 3 3 2 2" xfId="15504"/>
    <cellStyle name="Normal 2 2 8 3 3 3" xfId="11022"/>
    <cellStyle name="Normal 2 2 8 3 4" xfId="3486"/>
    <cellStyle name="Normal 2 2 8 3 4 2" xfId="7968"/>
    <cellStyle name="Normal 2 2 8 3 4 2 2" xfId="16998"/>
    <cellStyle name="Normal 2 2 8 3 4 3" xfId="12516"/>
    <cellStyle name="Normal 2 2 8 3 5" xfId="4980"/>
    <cellStyle name="Normal 2 2 8 3 5 2" xfId="14010"/>
    <cellStyle name="Normal 2 2 8 3 6" xfId="9528"/>
    <cellStyle name="Normal 2 2 8 4" xfId="684"/>
    <cellStyle name="Normal 2 2 8 4 2" xfId="1431"/>
    <cellStyle name="Normal 2 2 8 4 2 2" xfId="2925"/>
    <cellStyle name="Normal 2 2 8 4 2 2 2" xfId="7407"/>
    <cellStyle name="Normal 2 2 8 4 2 2 2 2" xfId="16437"/>
    <cellStyle name="Normal 2 2 8 4 2 2 3" xfId="11955"/>
    <cellStyle name="Normal 2 2 8 4 2 3" xfId="4419"/>
    <cellStyle name="Normal 2 2 8 4 2 3 2" xfId="8901"/>
    <cellStyle name="Normal 2 2 8 4 2 3 2 2" xfId="17931"/>
    <cellStyle name="Normal 2 2 8 4 2 3 3" xfId="13449"/>
    <cellStyle name="Normal 2 2 8 4 2 4" xfId="5913"/>
    <cellStyle name="Normal 2 2 8 4 2 4 2" xfId="14943"/>
    <cellStyle name="Normal 2 2 8 4 2 5" xfId="10461"/>
    <cellStyle name="Normal 2 2 8 4 3" xfId="2178"/>
    <cellStyle name="Normal 2 2 8 4 3 2" xfId="6660"/>
    <cellStyle name="Normal 2 2 8 4 3 2 2" xfId="15690"/>
    <cellStyle name="Normal 2 2 8 4 3 3" xfId="11208"/>
    <cellStyle name="Normal 2 2 8 4 4" xfId="3672"/>
    <cellStyle name="Normal 2 2 8 4 4 2" xfId="8154"/>
    <cellStyle name="Normal 2 2 8 4 4 2 2" xfId="17184"/>
    <cellStyle name="Normal 2 2 8 4 4 3" xfId="12702"/>
    <cellStyle name="Normal 2 2 8 4 5" xfId="5166"/>
    <cellStyle name="Normal 2 2 8 4 5 2" xfId="14196"/>
    <cellStyle name="Normal 2 2 8 4 6" xfId="9714"/>
    <cellStyle name="Normal 2 2 8 5" xfId="871"/>
    <cellStyle name="Normal 2 2 8 5 2" xfId="2365"/>
    <cellStyle name="Normal 2 2 8 5 2 2" xfId="6847"/>
    <cellStyle name="Normal 2 2 8 5 2 2 2" xfId="15877"/>
    <cellStyle name="Normal 2 2 8 5 2 3" xfId="11395"/>
    <cellStyle name="Normal 2 2 8 5 3" xfId="3859"/>
    <cellStyle name="Normal 2 2 8 5 3 2" xfId="8341"/>
    <cellStyle name="Normal 2 2 8 5 3 2 2" xfId="17371"/>
    <cellStyle name="Normal 2 2 8 5 3 3" xfId="12889"/>
    <cellStyle name="Normal 2 2 8 5 4" xfId="5353"/>
    <cellStyle name="Normal 2 2 8 5 4 2" xfId="14383"/>
    <cellStyle name="Normal 2 2 8 5 5" xfId="9901"/>
    <cellStyle name="Normal 2 2 8 6" xfId="1620"/>
    <cellStyle name="Normal 2 2 8 6 2" xfId="6102"/>
    <cellStyle name="Normal 2 2 8 6 2 2" xfId="15132"/>
    <cellStyle name="Normal 2 2 8 6 3" xfId="10650"/>
    <cellStyle name="Normal 2 2 8 7" xfId="3114"/>
    <cellStyle name="Normal 2 2 8 7 2" xfId="7596"/>
    <cellStyle name="Normal 2 2 8 7 2 2" xfId="16626"/>
    <cellStyle name="Normal 2 2 8 7 3" xfId="12144"/>
    <cellStyle name="Normal 2 2 8 8" xfId="4608"/>
    <cellStyle name="Normal 2 2 8 8 2" xfId="13638"/>
    <cellStyle name="Normal 2 2 8 9" xfId="9156"/>
    <cellStyle name="Normal 2 2 9" xfId="149"/>
    <cellStyle name="Normal 2 2 9 2" xfId="335"/>
    <cellStyle name="Normal 2 2 9 2 2" xfId="1078"/>
    <cellStyle name="Normal 2 2 9 2 2 2" xfId="2572"/>
    <cellStyle name="Normal 2 2 9 2 2 2 2" xfId="7054"/>
    <cellStyle name="Normal 2 2 9 2 2 2 2 2" xfId="16084"/>
    <cellStyle name="Normal 2 2 9 2 2 2 3" xfId="11602"/>
    <cellStyle name="Normal 2 2 9 2 2 3" xfId="4066"/>
    <cellStyle name="Normal 2 2 9 2 2 3 2" xfId="8548"/>
    <cellStyle name="Normal 2 2 9 2 2 3 2 2" xfId="17578"/>
    <cellStyle name="Normal 2 2 9 2 2 3 3" xfId="13096"/>
    <cellStyle name="Normal 2 2 9 2 2 4" xfId="5560"/>
    <cellStyle name="Normal 2 2 9 2 2 4 2" xfId="14590"/>
    <cellStyle name="Normal 2 2 9 2 2 5" xfId="10108"/>
    <cellStyle name="Normal 2 2 9 2 3" xfId="1829"/>
    <cellStyle name="Normal 2 2 9 2 3 2" xfId="6311"/>
    <cellStyle name="Normal 2 2 9 2 3 2 2" xfId="15341"/>
    <cellStyle name="Normal 2 2 9 2 3 3" xfId="10859"/>
    <cellStyle name="Normal 2 2 9 2 4" xfId="3323"/>
    <cellStyle name="Normal 2 2 9 2 4 2" xfId="7805"/>
    <cellStyle name="Normal 2 2 9 2 4 2 2" xfId="16835"/>
    <cellStyle name="Normal 2 2 9 2 4 3" xfId="12353"/>
    <cellStyle name="Normal 2 2 9 2 5" xfId="4817"/>
    <cellStyle name="Normal 2 2 9 2 5 2" xfId="13847"/>
    <cellStyle name="Normal 2 2 9 2 6" xfId="9365"/>
    <cellStyle name="Normal 2 2 9 3" xfId="521"/>
    <cellStyle name="Normal 2 2 9 3 2" xfId="1268"/>
    <cellStyle name="Normal 2 2 9 3 2 2" xfId="2762"/>
    <cellStyle name="Normal 2 2 9 3 2 2 2" xfId="7244"/>
    <cellStyle name="Normal 2 2 9 3 2 2 2 2" xfId="16274"/>
    <cellStyle name="Normal 2 2 9 3 2 2 3" xfId="11792"/>
    <cellStyle name="Normal 2 2 9 3 2 3" xfId="4256"/>
    <cellStyle name="Normal 2 2 9 3 2 3 2" xfId="8738"/>
    <cellStyle name="Normal 2 2 9 3 2 3 2 2" xfId="17768"/>
    <cellStyle name="Normal 2 2 9 3 2 3 3" xfId="13286"/>
    <cellStyle name="Normal 2 2 9 3 2 4" xfId="5750"/>
    <cellStyle name="Normal 2 2 9 3 2 4 2" xfId="14780"/>
    <cellStyle name="Normal 2 2 9 3 2 5" xfId="10298"/>
    <cellStyle name="Normal 2 2 9 3 3" xfId="2015"/>
    <cellStyle name="Normal 2 2 9 3 3 2" xfId="6497"/>
    <cellStyle name="Normal 2 2 9 3 3 2 2" xfId="15527"/>
    <cellStyle name="Normal 2 2 9 3 3 3" xfId="11045"/>
    <cellStyle name="Normal 2 2 9 3 4" xfId="3509"/>
    <cellStyle name="Normal 2 2 9 3 4 2" xfId="7991"/>
    <cellStyle name="Normal 2 2 9 3 4 2 2" xfId="17021"/>
    <cellStyle name="Normal 2 2 9 3 4 3" xfId="12539"/>
    <cellStyle name="Normal 2 2 9 3 5" xfId="5003"/>
    <cellStyle name="Normal 2 2 9 3 5 2" xfId="14033"/>
    <cellStyle name="Normal 2 2 9 3 6" xfId="9551"/>
    <cellStyle name="Normal 2 2 9 4" xfId="707"/>
    <cellStyle name="Normal 2 2 9 4 2" xfId="1454"/>
    <cellStyle name="Normal 2 2 9 4 2 2" xfId="2948"/>
    <cellStyle name="Normal 2 2 9 4 2 2 2" xfId="7430"/>
    <cellStyle name="Normal 2 2 9 4 2 2 2 2" xfId="16460"/>
    <cellStyle name="Normal 2 2 9 4 2 2 3" xfId="11978"/>
    <cellStyle name="Normal 2 2 9 4 2 3" xfId="4442"/>
    <cellStyle name="Normal 2 2 9 4 2 3 2" xfId="8924"/>
    <cellStyle name="Normal 2 2 9 4 2 3 2 2" xfId="17954"/>
    <cellStyle name="Normal 2 2 9 4 2 3 3" xfId="13472"/>
    <cellStyle name="Normal 2 2 9 4 2 4" xfId="5936"/>
    <cellStyle name="Normal 2 2 9 4 2 4 2" xfId="14966"/>
    <cellStyle name="Normal 2 2 9 4 2 5" xfId="10484"/>
    <cellStyle name="Normal 2 2 9 4 3" xfId="2201"/>
    <cellStyle name="Normal 2 2 9 4 3 2" xfId="6683"/>
    <cellStyle name="Normal 2 2 9 4 3 2 2" xfId="15713"/>
    <cellStyle name="Normal 2 2 9 4 3 3" xfId="11231"/>
    <cellStyle name="Normal 2 2 9 4 4" xfId="3695"/>
    <cellStyle name="Normal 2 2 9 4 4 2" xfId="8177"/>
    <cellStyle name="Normal 2 2 9 4 4 2 2" xfId="17207"/>
    <cellStyle name="Normal 2 2 9 4 4 3" xfId="12725"/>
    <cellStyle name="Normal 2 2 9 4 5" xfId="5189"/>
    <cellStyle name="Normal 2 2 9 4 5 2" xfId="14219"/>
    <cellStyle name="Normal 2 2 9 4 6" xfId="9737"/>
    <cellStyle name="Normal 2 2 9 5" xfId="894"/>
    <cellStyle name="Normal 2 2 9 5 2" xfId="2388"/>
    <cellStyle name="Normal 2 2 9 5 2 2" xfId="6870"/>
    <cellStyle name="Normal 2 2 9 5 2 2 2" xfId="15900"/>
    <cellStyle name="Normal 2 2 9 5 2 3" xfId="11418"/>
    <cellStyle name="Normal 2 2 9 5 3" xfId="3882"/>
    <cellStyle name="Normal 2 2 9 5 3 2" xfId="8364"/>
    <cellStyle name="Normal 2 2 9 5 3 2 2" xfId="17394"/>
    <cellStyle name="Normal 2 2 9 5 3 3" xfId="12912"/>
    <cellStyle name="Normal 2 2 9 5 4" xfId="5376"/>
    <cellStyle name="Normal 2 2 9 5 4 2" xfId="14406"/>
    <cellStyle name="Normal 2 2 9 5 5" xfId="9924"/>
    <cellStyle name="Normal 2 2 9 6" xfId="1643"/>
    <cellStyle name="Normal 2 2 9 6 2" xfId="6125"/>
    <cellStyle name="Normal 2 2 9 6 2 2" xfId="15155"/>
    <cellStyle name="Normal 2 2 9 6 3" xfId="10673"/>
    <cellStyle name="Normal 2 2 9 7" xfId="3137"/>
    <cellStyle name="Normal 2 2 9 7 2" xfId="7619"/>
    <cellStyle name="Normal 2 2 9 7 2 2" xfId="16649"/>
    <cellStyle name="Normal 2 2 9 7 3" xfId="12167"/>
    <cellStyle name="Normal 2 2 9 8" xfId="4631"/>
    <cellStyle name="Normal 2 2 9 8 2" xfId="13661"/>
    <cellStyle name="Normal 2 2 9 9" xfId="9179"/>
    <cellStyle name="Normal 2 20" xfId="9037"/>
    <cellStyle name="Normal 2 3" xfId="12"/>
    <cellStyle name="Normal 2 3 10" xfId="198"/>
    <cellStyle name="Normal 2 3 10 2" xfId="943"/>
    <cellStyle name="Normal 2 3 10 2 2" xfId="2437"/>
    <cellStyle name="Normal 2 3 10 2 2 2" xfId="6919"/>
    <cellStyle name="Normal 2 3 10 2 2 2 2" xfId="15949"/>
    <cellStyle name="Normal 2 3 10 2 2 3" xfId="11467"/>
    <cellStyle name="Normal 2 3 10 2 3" xfId="3931"/>
    <cellStyle name="Normal 2 3 10 2 3 2" xfId="8413"/>
    <cellStyle name="Normal 2 3 10 2 3 2 2" xfId="17443"/>
    <cellStyle name="Normal 2 3 10 2 3 3" xfId="12961"/>
    <cellStyle name="Normal 2 3 10 2 4" xfId="5425"/>
    <cellStyle name="Normal 2 3 10 2 4 2" xfId="14455"/>
    <cellStyle name="Normal 2 3 10 2 5" xfId="9973"/>
    <cellStyle name="Normal 2 3 10 3" xfId="1692"/>
    <cellStyle name="Normal 2 3 10 3 2" xfId="6174"/>
    <cellStyle name="Normal 2 3 10 3 2 2" xfId="15204"/>
    <cellStyle name="Normal 2 3 10 3 3" xfId="10722"/>
    <cellStyle name="Normal 2 3 10 4" xfId="3186"/>
    <cellStyle name="Normal 2 3 10 4 2" xfId="7668"/>
    <cellStyle name="Normal 2 3 10 4 2 2" xfId="16698"/>
    <cellStyle name="Normal 2 3 10 4 3" xfId="12216"/>
    <cellStyle name="Normal 2 3 10 5" xfId="4680"/>
    <cellStyle name="Normal 2 3 10 5 2" xfId="13710"/>
    <cellStyle name="Normal 2 3 10 6" xfId="9228"/>
    <cellStyle name="Normal 2 3 11" xfId="384"/>
    <cellStyle name="Normal 2 3 11 2" xfId="1131"/>
    <cellStyle name="Normal 2 3 11 2 2" xfId="2625"/>
    <cellStyle name="Normal 2 3 11 2 2 2" xfId="7107"/>
    <cellStyle name="Normal 2 3 11 2 2 2 2" xfId="16137"/>
    <cellStyle name="Normal 2 3 11 2 2 3" xfId="11655"/>
    <cellStyle name="Normal 2 3 11 2 3" xfId="4119"/>
    <cellStyle name="Normal 2 3 11 2 3 2" xfId="8601"/>
    <cellStyle name="Normal 2 3 11 2 3 2 2" xfId="17631"/>
    <cellStyle name="Normal 2 3 11 2 3 3" xfId="13149"/>
    <cellStyle name="Normal 2 3 11 2 4" xfId="5613"/>
    <cellStyle name="Normal 2 3 11 2 4 2" xfId="14643"/>
    <cellStyle name="Normal 2 3 11 2 5" xfId="10161"/>
    <cellStyle name="Normal 2 3 11 3" xfId="1878"/>
    <cellStyle name="Normal 2 3 11 3 2" xfId="6360"/>
    <cellStyle name="Normal 2 3 11 3 2 2" xfId="15390"/>
    <cellStyle name="Normal 2 3 11 3 3" xfId="10908"/>
    <cellStyle name="Normal 2 3 11 4" xfId="3372"/>
    <cellStyle name="Normal 2 3 11 4 2" xfId="7854"/>
    <cellStyle name="Normal 2 3 11 4 2 2" xfId="16884"/>
    <cellStyle name="Normal 2 3 11 4 3" xfId="12402"/>
    <cellStyle name="Normal 2 3 11 5" xfId="4866"/>
    <cellStyle name="Normal 2 3 11 5 2" xfId="13896"/>
    <cellStyle name="Normal 2 3 11 6" xfId="9414"/>
    <cellStyle name="Normal 2 3 12" xfId="570"/>
    <cellStyle name="Normal 2 3 12 2" xfId="1317"/>
    <cellStyle name="Normal 2 3 12 2 2" xfId="2811"/>
    <cellStyle name="Normal 2 3 12 2 2 2" xfId="7293"/>
    <cellStyle name="Normal 2 3 12 2 2 2 2" xfId="16323"/>
    <cellStyle name="Normal 2 3 12 2 2 3" xfId="11841"/>
    <cellStyle name="Normal 2 3 12 2 3" xfId="4305"/>
    <cellStyle name="Normal 2 3 12 2 3 2" xfId="8787"/>
    <cellStyle name="Normal 2 3 12 2 3 2 2" xfId="17817"/>
    <cellStyle name="Normal 2 3 12 2 3 3" xfId="13335"/>
    <cellStyle name="Normal 2 3 12 2 4" xfId="5799"/>
    <cellStyle name="Normal 2 3 12 2 4 2" xfId="14829"/>
    <cellStyle name="Normal 2 3 12 2 5" xfId="10347"/>
    <cellStyle name="Normal 2 3 12 3" xfId="2064"/>
    <cellStyle name="Normal 2 3 12 3 2" xfId="6546"/>
    <cellStyle name="Normal 2 3 12 3 2 2" xfId="15576"/>
    <cellStyle name="Normal 2 3 12 3 3" xfId="11094"/>
    <cellStyle name="Normal 2 3 12 4" xfId="3558"/>
    <cellStyle name="Normal 2 3 12 4 2" xfId="8040"/>
    <cellStyle name="Normal 2 3 12 4 2 2" xfId="17070"/>
    <cellStyle name="Normal 2 3 12 4 3" xfId="12588"/>
    <cellStyle name="Normal 2 3 12 5" xfId="5052"/>
    <cellStyle name="Normal 2 3 12 5 2" xfId="14082"/>
    <cellStyle name="Normal 2 3 12 6" xfId="9600"/>
    <cellStyle name="Normal 2 3 13" xfId="757"/>
    <cellStyle name="Normal 2 3 13 2" xfId="2251"/>
    <cellStyle name="Normal 2 3 13 2 2" xfId="6733"/>
    <cellStyle name="Normal 2 3 13 2 2 2" xfId="15763"/>
    <cellStyle name="Normal 2 3 13 2 3" xfId="11281"/>
    <cellStyle name="Normal 2 3 13 3" xfId="3745"/>
    <cellStyle name="Normal 2 3 13 3 2" xfId="8227"/>
    <cellStyle name="Normal 2 3 13 3 2 2" xfId="17257"/>
    <cellStyle name="Normal 2 3 13 3 3" xfId="12775"/>
    <cellStyle name="Normal 2 3 13 4" xfId="5239"/>
    <cellStyle name="Normal 2 3 13 4 2" xfId="14269"/>
    <cellStyle name="Normal 2 3 13 5" xfId="9787"/>
    <cellStyle name="Normal 2 3 14" xfId="1506"/>
    <cellStyle name="Normal 2 3 14 2" xfId="5988"/>
    <cellStyle name="Normal 2 3 14 2 2" xfId="15018"/>
    <cellStyle name="Normal 2 3 14 3" xfId="10536"/>
    <cellStyle name="Normal 2 3 15" xfId="3000"/>
    <cellStyle name="Normal 2 3 15 2" xfId="7482"/>
    <cellStyle name="Normal 2 3 15 2 2" xfId="16512"/>
    <cellStyle name="Normal 2 3 15 3" xfId="12030"/>
    <cellStyle name="Normal 2 3 16" xfId="4494"/>
    <cellStyle name="Normal 2 3 16 2" xfId="13524"/>
    <cellStyle name="Normal 2 3 17" xfId="9042"/>
    <cellStyle name="Normal 2 3 2" xfId="22"/>
    <cellStyle name="Normal 2 3 2 10" xfId="394"/>
    <cellStyle name="Normal 2 3 2 10 2" xfId="1141"/>
    <cellStyle name="Normal 2 3 2 10 2 2" xfId="2635"/>
    <cellStyle name="Normal 2 3 2 10 2 2 2" xfId="7117"/>
    <cellStyle name="Normal 2 3 2 10 2 2 2 2" xfId="16147"/>
    <cellStyle name="Normal 2 3 2 10 2 2 3" xfId="11665"/>
    <cellStyle name="Normal 2 3 2 10 2 3" xfId="4129"/>
    <cellStyle name="Normal 2 3 2 10 2 3 2" xfId="8611"/>
    <cellStyle name="Normal 2 3 2 10 2 3 2 2" xfId="17641"/>
    <cellStyle name="Normal 2 3 2 10 2 3 3" xfId="13159"/>
    <cellStyle name="Normal 2 3 2 10 2 4" xfId="5623"/>
    <cellStyle name="Normal 2 3 2 10 2 4 2" xfId="14653"/>
    <cellStyle name="Normal 2 3 2 10 2 5" xfId="10171"/>
    <cellStyle name="Normal 2 3 2 10 3" xfId="1888"/>
    <cellStyle name="Normal 2 3 2 10 3 2" xfId="6370"/>
    <cellStyle name="Normal 2 3 2 10 3 2 2" xfId="15400"/>
    <cellStyle name="Normal 2 3 2 10 3 3" xfId="10918"/>
    <cellStyle name="Normal 2 3 2 10 4" xfId="3382"/>
    <cellStyle name="Normal 2 3 2 10 4 2" xfId="7864"/>
    <cellStyle name="Normal 2 3 2 10 4 2 2" xfId="16894"/>
    <cellStyle name="Normal 2 3 2 10 4 3" xfId="12412"/>
    <cellStyle name="Normal 2 3 2 10 5" xfId="4876"/>
    <cellStyle name="Normal 2 3 2 10 5 2" xfId="13906"/>
    <cellStyle name="Normal 2 3 2 10 6" xfId="9424"/>
    <cellStyle name="Normal 2 3 2 11" xfId="580"/>
    <cellStyle name="Normal 2 3 2 11 2" xfId="1327"/>
    <cellStyle name="Normal 2 3 2 11 2 2" xfId="2821"/>
    <cellStyle name="Normal 2 3 2 11 2 2 2" xfId="7303"/>
    <cellStyle name="Normal 2 3 2 11 2 2 2 2" xfId="16333"/>
    <cellStyle name="Normal 2 3 2 11 2 2 3" xfId="11851"/>
    <cellStyle name="Normal 2 3 2 11 2 3" xfId="4315"/>
    <cellStyle name="Normal 2 3 2 11 2 3 2" xfId="8797"/>
    <cellStyle name="Normal 2 3 2 11 2 3 2 2" xfId="17827"/>
    <cellStyle name="Normal 2 3 2 11 2 3 3" xfId="13345"/>
    <cellStyle name="Normal 2 3 2 11 2 4" xfId="5809"/>
    <cellStyle name="Normal 2 3 2 11 2 4 2" xfId="14839"/>
    <cellStyle name="Normal 2 3 2 11 2 5" xfId="10357"/>
    <cellStyle name="Normal 2 3 2 11 3" xfId="2074"/>
    <cellStyle name="Normal 2 3 2 11 3 2" xfId="6556"/>
    <cellStyle name="Normal 2 3 2 11 3 2 2" xfId="15586"/>
    <cellStyle name="Normal 2 3 2 11 3 3" xfId="11104"/>
    <cellStyle name="Normal 2 3 2 11 4" xfId="3568"/>
    <cellStyle name="Normal 2 3 2 11 4 2" xfId="8050"/>
    <cellStyle name="Normal 2 3 2 11 4 2 2" xfId="17080"/>
    <cellStyle name="Normal 2 3 2 11 4 3" xfId="12598"/>
    <cellStyle name="Normal 2 3 2 11 5" xfId="5062"/>
    <cellStyle name="Normal 2 3 2 11 5 2" xfId="14092"/>
    <cellStyle name="Normal 2 3 2 11 6" xfId="9610"/>
    <cellStyle name="Normal 2 3 2 12" xfId="767"/>
    <cellStyle name="Normal 2 3 2 12 2" xfId="2261"/>
    <cellStyle name="Normal 2 3 2 12 2 2" xfId="6743"/>
    <cellStyle name="Normal 2 3 2 12 2 2 2" xfId="15773"/>
    <cellStyle name="Normal 2 3 2 12 2 3" xfId="11291"/>
    <cellStyle name="Normal 2 3 2 12 3" xfId="3755"/>
    <cellStyle name="Normal 2 3 2 12 3 2" xfId="8237"/>
    <cellStyle name="Normal 2 3 2 12 3 2 2" xfId="17267"/>
    <cellStyle name="Normal 2 3 2 12 3 3" xfId="12785"/>
    <cellStyle name="Normal 2 3 2 12 4" xfId="5249"/>
    <cellStyle name="Normal 2 3 2 12 4 2" xfId="14279"/>
    <cellStyle name="Normal 2 3 2 12 5" xfId="9797"/>
    <cellStyle name="Normal 2 3 2 13" xfId="1516"/>
    <cellStyle name="Normal 2 3 2 13 2" xfId="5998"/>
    <cellStyle name="Normal 2 3 2 13 2 2" xfId="15028"/>
    <cellStyle name="Normal 2 3 2 13 3" xfId="10546"/>
    <cellStyle name="Normal 2 3 2 14" xfId="3010"/>
    <cellStyle name="Normal 2 3 2 14 2" xfId="7492"/>
    <cellStyle name="Normal 2 3 2 14 2 2" xfId="16522"/>
    <cellStyle name="Normal 2 3 2 14 3" xfId="12040"/>
    <cellStyle name="Normal 2 3 2 15" xfId="4504"/>
    <cellStyle name="Normal 2 3 2 15 2" xfId="13534"/>
    <cellStyle name="Normal 2 3 2 16" xfId="9052"/>
    <cellStyle name="Normal 2 3 2 2" xfId="45"/>
    <cellStyle name="Normal 2 3 2 2 2" xfId="231"/>
    <cellStyle name="Normal 2 3 2 2 2 2" xfId="976"/>
    <cellStyle name="Normal 2 3 2 2 2 2 2" xfId="2470"/>
    <cellStyle name="Normal 2 3 2 2 2 2 2 2" xfId="6952"/>
    <cellStyle name="Normal 2 3 2 2 2 2 2 2 2" xfId="15982"/>
    <cellStyle name="Normal 2 3 2 2 2 2 2 3" xfId="11500"/>
    <cellStyle name="Normal 2 3 2 2 2 2 3" xfId="3964"/>
    <cellStyle name="Normal 2 3 2 2 2 2 3 2" xfId="8446"/>
    <cellStyle name="Normal 2 3 2 2 2 2 3 2 2" xfId="17476"/>
    <cellStyle name="Normal 2 3 2 2 2 2 3 3" xfId="12994"/>
    <cellStyle name="Normal 2 3 2 2 2 2 4" xfId="5458"/>
    <cellStyle name="Normal 2 3 2 2 2 2 4 2" xfId="14488"/>
    <cellStyle name="Normal 2 3 2 2 2 2 5" xfId="10006"/>
    <cellStyle name="Normal 2 3 2 2 2 3" xfId="1725"/>
    <cellStyle name="Normal 2 3 2 2 2 3 2" xfId="6207"/>
    <cellStyle name="Normal 2 3 2 2 2 3 2 2" xfId="15237"/>
    <cellStyle name="Normal 2 3 2 2 2 3 3" xfId="10755"/>
    <cellStyle name="Normal 2 3 2 2 2 4" xfId="3219"/>
    <cellStyle name="Normal 2 3 2 2 2 4 2" xfId="7701"/>
    <cellStyle name="Normal 2 3 2 2 2 4 2 2" xfId="16731"/>
    <cellStyle name="Normal 2 3 2 2 2 4 3" xfId="12249"/>
    <cellStyle name="Normal 2 3 2 2 2 5" xfId="4713"/>
    <cellStyle name="Normal 2 3 2 2 2 5 2" xfId="13743"/>
    <cellStyle name="Normal 2 3 2 2 2 6" xfId="9261"/>
    <cellStyle name="Normal 2 3 2 2 3" xfId="417"/>
    <cellStyle name="Normal 2 3 2 2 3 2" xfId="1164"/>
    <cellStyle name="Normal 2 3 2 2 3 2 2" xfId="2658"/>
    <cellStyle name="Normal 2 3 2 2 3 2 2 2" xfId="7140"/>
    <cellStyle name="Normal 2 3 2 2 3 2 2 2 2" xfId="16170"/>
    <cellStyle name="Normal 2 3 2 2 3 2 2 3" xfId="11688"/>
    <cellStyle name="Normal 2 3 2 2 3 2 3" xfId="4152"/>
    <cellStyle name="Normal 2 3 2 2 3 2 3 2" xfId="8634"/>
    <cellStyle name="Normal 2 3 2 2 3 2 3 2 2" xfId="17664"/>
    <cellStyle name="Normal 2 3 2 2 3 2 3 3" xfId="13182"/>
    <cellStyle name="Normal 2 3 2 2 3 2 4" xfId="5646"/>
    <cellStyle name="Normal 2 3 2 2 3 2 4 2" xfId="14676"/>
    <cellStyle name="Normal 2 3 2 2 3 2 5" xfId="10194"/>
    <cellStyle name="Normal 2 3 2 2 3 3" xfId="1911"/>
    <cellStyle name="Normal 2 3 2 2 3 3 2" xfId="6393"/>
    <cellStyle name="Normal 2 3 2 2 3 3 2 2" xfId="15423"/>
    <cellStyle name="Normal 2 3 2 2 3 3 3" xfId="10941"/>
    <cellStyle name="Normal 2 3 2 2 3 4" xfId="3405"/>
    <cellStyle name="Normal 2 3 2 2 3 4 2" xfId="7887"/>
    <cellStyle name="Normal 2 3 2 2 3 4 2 2" xfId="16917"/>
    <cellStyle name="Normal 2 3 2 2 3 4 3" xfId="12435"/>
    <cellStyle name="Normal 2 3 2 2 3 5" xfId="4899"/>
    <cellStyle name="Normal 2 3 2 2 3 5 2" xfId="13929"/>
    <cellStyle name="Normal 2 3 2 2 3 6" xfId="9447"/>
    <cellStyle name="Normal 2 3 2 2 4" xfId="603"/>
    <cellStyle name="Normal 2 3 2 2 4 2" xfId="1350"/>
    <cellStyle name="Normal 2 3 2 2 4 2 2" xfId="2844"/>
    <cellStyle name="Normal 2 3 2 2 4 2 2 2" xfId="7326"/>
    <cellStyle name="Normal 2 3 2 2 4 2 2 2 2" xfId="16356"/>
    <cellStyle name="Normal 2 3 2 2 4 2 2 3" xfId="11874"/>
    <cellStyle name="Normal 2 3 2 2 4 2 3" xfId="4338"/>
    <cellStyle name="Normal 2 3 2 2 4 2 3 2" xfId="8820"/>
    <cellStyle name="Normal 2 3 2 2 4 2 3 2 2" xfId="17850"/>
    <cellStyle name="Normal 2 3 2 2 4 2 3 3" xfId="13368"/>
    <cellStyle name="Normal 2 3 2 2 4 2 4" xfId="5832"/>
    <cellStyle name="Normal 2 3 2 2 4 2 4 2" xfId="14862"/>
    <cellStyle name="Normal 2 3 2 2 4 2 5" xfId="10380"/>
    <cellStyle name="Normal 2 3 2 2 4 3" xfId="2097"/>
    <cellStyle name="Normal 2 3 2 2 4 3 2" xfId="6579"/>
    <cellStyle name="Normal 2 3 2 2 4 3 2 2" xfId="15609"/>
    <cellStyle name="Normal 2 3 2 2 4 3 3" xfId="11127"/>
    <cellStyle name="Normal 2 3 2 2 4 4" xfId="3591"/>
    <cellStyle name="Normal 2 3 2 2 4 4 2" xfId="8073"/>
    <cellStyle name="Normal 2 3 2 2 4 4 2 2" xfId="17103"/>
    <cellStyle name="Normal 2 3 2 2 4 4 3" xfId="12621"/>
    <cellStyle name="Normal 2 3 2 2 4 5" xfId="5085"/>
    <cellStyle name="Normal 2 3 2 2 4 5 2" xfId="14115"/>
    <cellStyle name="Normal 2 3 2 2 4 6" xfId="9633"/>
    <cellStyle name="Normal 2 3 2 2 5" xfId="790"/>
    <cellStyle name="Normal 2 3 2 2 5 2" xfId="2284"/>
    <cellStyle name="Normal 2 3 2 2 5 2 2" xfId="6766"/>
    <cellStyle name="Normal 2 3 2 2 5 2 2 2" xfId="15796"/>
    <cellStyle name="Normal 2 3 2 2 5 2 3" xfId="11314"/>
    <cellStyle name="Normal 2 3 2 2 5 3" xfId="3778"/>
    <cellStyle name="Normal 2 3 2 2 5 3 2" xfId="8260"/>
    <cellStyle name="Normal 2 3 2 2 5 3 2 2" xfId="17290"/>
    <cellStyle name="Normal 2 3 2 2 5 3 3" xfId="12808"/>
    <cellStyle name="Normal 2 3 2 2 5 4" xfId="5272"/>
    <cellStyle name="Normal 2 3 2 2 5 4 2" xfId="14302"/>
    <cellStyle name="Normal 2 3 2 2 5 5" xfId="9820"/>
    <cellStyle name="Normal 2 3 2 2 6" xfId="1539"/>
    <cellStyle name="Normal 2 3 2 2 6 2" xfId="6021"/>
    <cellStyle name="Normal 2 3 2 2 6 2 2" xfId="15051"/>
    <cellStyle name="Normal 2 3 2 2 6 3" xfId="10569"/>
    <cellStyle name="Normal 2 3 2 2 7" xfId="3033"/>
    <cellStyle name="Normal 2 3 2 2 7 2" xfId="7515"/>
    <cellStyle name="Normal 2 3 2 2 7 2 2" xfId="16545"/>
    <cellStyle name="Normal 2 3 2 2 7 3" xfId="12063"/>
    <cellStyle name="Normal 2 3 2 2 8" xfId="4527"/>
    <cellStyle name="Normal 2 3 2 2 8 2" xfId="13557"/>
    <cellStyle name="Normal 2 3 2 2 9" xfId="9075"/>
    <cellStyle name="Normal 2 3 2 3" xfId="68"/>
    <cellStyle name="Normal 2 3 2 3 2" xfId="254"/>
    <cellStyle name="Normal 2 3 2 3 2 2" xfId="999"/>
    <cellStyle name="Normal 2 3 2 3 2 2 2" xfId="2493"/>
    <cellStyle name="Normal 2 3 2 3 2 2 2 2" xfId="6975"/>
    <cellStyle name="Normal 2 3 2 3 2 2 2 2 2" xfId="16005"/>
    <cellStyle name="Normal 2 3 2 3 2 2 2 3" xfId="11523"/>
    <cellStyle name="Normal 2 3 2 3 2 2 3" xfId="3987"/>
    <cellStyle name="Normal 2 3 2 3 2 2 3 2" xfId="8469"/>
    <cellStyle name="Normal 2 3 2 3 2 2 3 2 2" xfId="17499"/>
    <cellStyle name="Normal 2 3 2 3 2 2 3 3" xfId="13017"/>
    <cellStyle name="Normal 2 3 2 3 2 2 4" xfId="5481"/>
    <cellStyle name="Normal 2 3 2 3 2 2 4 2" xfId="14511"/>
    <cellStyle name="Normal 2 3 2 3 2 2 5" xfId="10029"/>
    <cellStyle name="Normal 2 3 2 3 2 3" xfId="1748"/>
    <cellStyle name="Normal 2 3 2 3 2 3 2" xfId="6230"/>
    <cellStyle name="Normal 2 3 2 3 2 3 2 2" xfId="15260"/>
    <cellStyle name="Normal 2 3 2 3 2 3 3" xfId="10778"/>
    <cellStyle name="Normal 2 3 2 3 2 4" xfId="3242"/>
    <cellStyle name="Normal 2 3 2 3 2 4 2" xfId="7724"/>
    <cellStyle name="Normal 2 3 2 3 2 4 2 2" xfId="16754"/>
    <cellStyle name="Normal 2 3 2 3 2 4 3" xfId="12272"/>
    <cellStyle name="Normal 2 3 2 3 2 5" xfId="4736"/>
    <cellStyle name="Normal 2 3 2 3 2 5 2" xfId="13766"/>
    <cellStyle name="Normal 2 3 2 3 2 6" xfId="9284"/>
    <cellStyle name="Normal 2 3 2 3 3" xfId="440"/>
    <cellStyle name="Normal 2 3 2 3 3 2" xfId="1187"/>
    <cellStyle name="Normal 2 3 2 3 3 2 2" xfId="2681"/>
    <cellStyle name="Normal 2 3 2 3 3 2 2 2" xfId="7163"/>
    <cellStyle name="Normal 2 3 2 3 3 2 2 2 2" xfId="16193"/>
    <cellStyle name="Normal 2 3 2 3 3 2 2 3" xfId="11711"/>
    <cellStyle name="Normal 2 3 2 3 3 2 3" xfId="4175"/>
    <cellStyle name="Normal 2 3 2 3 3 2 3 2" xfId="8657"/>
    <cellStyle name="Normal 2 3 2 3 3 2 3 2 2" xfId="17687"/>
    <cellStyle name="Normal 2 3 2 3 3 2 3 3" xfId="13205"/>
    <cellStyle name="Normal 2 3 2 3 3 2 4" xfId="5669"/>
    <cellStyle name="Normal 2 3 2 3 3 2 4 2" xfId="14699"/>
    <cellStyle name="Normal 2 3 2 3 3 2 5" xfId="10217"/>
    <cellStyle name="Normal 2 3 2 3 3 3" xfId="1934"/>
    <cellStyle name="Normal 2 3 2 3 3 3 2" xfId="6416"/>
    <cellStyle name="Normal 2 3 2 3 3 3 2 2" xfId="15446"/>
    <cellStyle name="Normal 2 3 2 3 3 3 3" xfId="10964"/>
    <cellStyle name="Normal 2 3 2 3 3 4" xfId="3428"/>
    <cellStyle name="Normal 2 3 2 3 3 4 2" xfId="7910"/>
    <cellStyle name="Normal 2 3 2 3 3 4 2 2" xfId="16940"/>
    <cellStyle name="Normal 2 3 2 3 3 4 3" xfId="12458"/>
    <cellStyle name="Normal 2 3 2 3 3 5" xfId="4922"/>
    <cellStyle name="Normal 2 3 2 3 3 5 2" xfId="13952"/>
    <cellStyle name="Normal 2 3 2 3 3 6" xfId="9470"/>
    <cellStyle name="Normal 2 3 2 3 4" xfId="626"/>
    <cellStyle name="Normal 2 3 2 3 4 2" xfId="1373"/>
    <cellStyle name="Normal 2 3 2 3 4 2 2" xfId="2867"/>
    <cellStyle name="Normal 2 3 2 3 4 2 2 2" xfId="7349"/>
    <cellStyle name="Normal 2 3 2 3 4 2 2 2 2" xfId="16379"/>
    <cellStyle name="Normal 2 3 2 3 4 2 2 3" xfId="11897"/>
    <cellStyle name="Normal 2 3 2 3 4 2 3" xfId="4361"/>
    <cellStyle name="Normal 2 3 2 3 4 2 3 2" xfId="8843"/>
    <cellStyle name="Normal 2 3 2 3 4 2 3 2 2" xfId="17873"/>
    <cellStyle name="Normal 2 3 2 3 4 2 3 3" xfId="13391"/>
    <cellStyle name="Normal 2 3 2 3 4 2 4" xfId="5855"/>
    <cellStyle name="Normal 2 3 2 3 4 2 4 2" xfId="14885"/>
    <cellStyle name="Normal 2 3 2 3 4 2 5" xfId="10403"/>
    <cellStyle name="Normal 2 3 2 3 4 3" xfId="2120"/>
    <cellStyle name="Normal 2 3 2 3 4 3 2" xfId="6602"/>
    <cellStyle name="Normal 2 3 2 3 4 3 2 2" xfId="15632"/>
    <cellStyle name="Normal 2 3 2 3 4 3 3" xfId="11150"/>
    <cellStyle name="Normal 2 3 2 3 4 4" xfId="3614"/>
    <cellStyle name="Normal 2 3 2 3 4 4 2" xfId="8096"/>
    <cellStyle name="Normal 2 3 2 3 4 4 2 2" xfId="17126"/>
    <cellStyle name="Normal 2 3 2 3 4 4 3" xfId="12644"/>
    <cellStyle name="Normal 2 3 2 3 4 5" xfId="5108"/>
    <cellStyle name="Normal 2 3 2 3 4 5 2" xfId="14138"/>
    <cellStyle name="Normal 2 3 2 3 4 6" xfId="9656"/>
    <cellStyle name="Normal 2 3 2 3 5" xfId="813"/>
    <cellStyle name="Normal 2 3 2 3 5 2" xfId="2307"/>
    <cellStyle name="Normal 2 3 2 3 5 2 2" xfId="6789"/>
    <cellStyle name="Normal 2 3 2 3 5 2 2 2" xfId="15819"/>
    <cellStyle name="Normal 2 3 2 3 5 2 3" xfId="11337"/>
    <cellStyle name="Normal 2 3 2 3 5 3" xfId="3801"/>
    <cellStyle name="Normal 2 3 2 3 5 3 2" xfId="8283"/>
    <cellStyle name="Normal 2 3 2 3 5 3 2 2" xfId="17313"/>
    <cellStyle name="Normal 2 3 2 3 5 3 3" xfId="12831"/>
    <cellStyle name="Normal 2 3 2 3 5 4" xfId="5295"/>
    <cellStyle name="Normal 2 3 2 3 5 4 2" xfId="14325"/>
    <cellStyle name="Normal 2 3 2 3 5 5" xfId="9843"/>
    <cellStyle name="Normal 2 3 2 3 6" xfId="1562"/>
    <cellStyle name="Normal 2 3 2 3 6 2" xfId="6044"/>
    <cellStyle name="Normal 2 3 2 3 6 2 2" xfId="15074"/>
    <cellStyle name="Normal 2 3 2 3 6 3" xfId="10592"/>
    <cellStyle name="Normal 2 3 2 3 7" xfId="3056"/>
    <cellStyle name="Normal 2 3 2 3 7 2" xfId="7538"/>
    <cellStyle name="Normal 2 3 2 3 7 2 2" xfId="16568"/>
    <cellStyle name="Normal 2 3 2 3 7 3" xfId="12086"/>
    <cellStyle name="Normal 2 3 2 3 8" xfId="4550"/>
    <cellStyle name="Normal 2 3 2 3 8 2" xfId="13580"/>
    <cellStyle name="Normal 2 3 2 3 9" xfId="9098"/>
    <cellStyle name="Normal 2 3 2 4" xfId="92"/>
    <cellStyle name="Normal 2 3 2 4 2" xfId="278"/>
    <cellStyle name="Normal 2 3 2 4 2 2" xfId="1022"/>
    <cellStyle name="Normal 2 3 2 4 2 2 2" xfId="2516"/>
    <cellStyle name="Normal 2 3 2 4 2 2 2 2" xfId="6998"/>
    <cellStyle name="Normal 2 3 2 4 2 2 2 2 2" xfId="16028"/>
    <cellStyle name="Normal 2 3 2 4 2 2 2 3" xfId="11546"/>
    <cellStyle name="Normal 2 3 2 4 2 2 3" xfId="4010"/>
    <cellStyle name="Normal 2 3 2 4 2 2 3 2" xfId="8492"/>
    <cellStyle name="Normal 2 3 2 4 2 2 3 2 2" xfId="17522"/>
    <cellStyle name="Normal 2 3 2 4 2 2 3 3" xfId="13040"/>
    <cellStyle name="Normal 2 3 2 4 2 2 4" xfId="5504"/>
    <cellStyle name="Normal 2 3 2 4 2 2 4 2" xfId="14534"/>
    <cellStyle name="Normal 2 3 2 4 2 2 5" xfId="10052"/>
    <cellStyle name="Normal 2 3 2 4 2 3" xfId="1772"/>
    <cellStyle name="Normal 2 3 2 4 2 3 2" xfId="6254"/>
    <cellStyle name="Normal 2 3 2 4 2 3 2 2" xfId="15284"/>
    <cellStyle name="Normal 2 3 2 4 2 3 3" xfId="10802"/>
    <cellStyle name="Normal 2 3 2 4 2 4" xfId="3266"/>
    <cellStyle name="Normal 2 3 2 4 2 4 2" xfId="7748"/>
    <cellStyle name="Normal 2 3 2 4 2 4 2 2" xfId="16778"/>
    <cellStyle name="Normal 2 3 2 4 2 4 3" xfId="12296"/>
    <cellStyle name="Normal 2 3 2 4 2 5" xfId="4760"/>
    <cellStyle name="Normal 2 3 2 4 2 5 2" xfId="13790"/>
    <cellStyle name="Normal 2 3 2 4 2 6" xfId="9308"/>
    <cellStyle name="Normal 2 3 2 4 3" xfId="464"/>
    <cellStyle name="Normal 2 3 2 4 3 2" xfId="1211"/>
    <cellStyle name="Normal 2 3 2 4 3 2 2" xfId="2705"/>
    <cellStyle name="Normal 2 3 2 4 3 2 2 2" xfId="7187"/>
    <cellStyle name="Normal 2 3 2 4 3 2 2 2 2" xfId="16217"/>
    <cellStyle name="Normal 2 3 2 4 3 2 2 3" xfId="11735"/>
    <cellStyle name="Normal 2 3 2 4 3 2 3" xfId="4199"/>
    <cellStyle name="Normal 2 3 2 4 3 2 3 2" xfId="8681"/>
    <cellStyle name="Normal 2 3 2 4 3 2 3 2 2" xfId="17711"/>
    <cellStyle name="Normal 2 3 2 4 3 2 3 3" xfId="13229"/>
    <cellStyle name="Normal 2 3 2 4 3 2 4" xfId="5693"/>
    <cellStyle name="Normal 2 3 2 4 3 2 4 2" xfId="14723"/>
    <cellStyle name="Normal 2 3 2 4 3 2 5" xfId="10241"/>
    <cellStyle name="Normal 2 3 2 4 3 3" xfId="1958"/>
    <cellStyle name="Normal 2 3 2 4 3 3 2" xfId="6440"/>
    <cellStyle name="Normal 2 3 2 4 3 3 2 2" xfId="15470"/>
    <cellStyle name="Normal 2 3 2 4 3 3 3" xfId="10988"/>
    <cellStyle name="Normal 2 3 2 4 3 4" xfId="3452"/>
    <cellStyle name="Normal 2 3 2 4 3 4 2" xfId="7934"/>
    <cellStyle name="Normal 2 3 2 4 3 4 2 2" xfId="16964"/>
    <cellStyle name="Normal 2 3 2 4 3 4 3" xfId="12482"/>
    <cellStyle name="Normal 2 3 2 4 3 5" xfId="4946"/>
    <cellStyle name="Normal 2 3 2 4 3 5 2" xfId="13976"/>
    <cellStyle name="Normal 2 3 2 4 3 6" xfId="9494"/>
    <cellStyle name="Normal 2 3 2 4 4" xfId="650"/>
    <cellStyle name="Normal 2 3 2 4 4 2" xfId="1397"/>
    <cellStyle name="Normal 2 3 2 4 4 2 2" xfId="2891"/>
    <cellStyle name="Normal 2 3 2 4 4 2 2 2" xfId="7373"/>
    <cellStyle name="Normal 2 3 2 4 4 2 2 2 2" xfId="16403"/>
    <cellStyle name="Normal 2 3 2 4 4 2 2 3" xfId="11921"/>
    <cellStyle name="Normal 2 3 2 4 4 2 3" xfId="4385"/>
    <cellStyle name="Normal 2 3 2 4 4 2 3 2" xfId="8867"/>
    <cellStyle name="Normal 2 3 2 4 4 2 3 2 2" xfId="17897"/>
    <cellStyle name="Normal 2 3 2 4 4 2 3 3" xfId="13415"/>
    <cellStyle name="Normal 2 3 2 4 4 2 4" xfId="5879"/>
    <cellStyle name="Normal 2 3 2 4 4 2 4 2" xfId="14909"/>
    <cellStyle name="Normal 2 3 2 4 4 2 5" xfId="10427"/>
    <cellStyle name="Normal 2 3 2 4 4 3" xfId="2144"/>
    <cellStyle name="Normal 2 3 2 4 4 3 2" xfId="6626"/>
    <cellStyle name="Normal 2 3 2 4 4 3 2 2" xfId="15656"/>
    <cellStyle name="Normal 2 3 2 4 4 3 3" xfId="11174"/>
    <cellStyle name="Normal 2 3 2 4 4 4" xfId="3638"/>
    <cellStyle name="Normal 2 3 2 4 4 4 2" xfId="8120"/>
    <cellStyle name="Normal 2 3 2 4 4 4 2 2" xfId="17150"/>
    <cellStyle name="Normal 2 3 2 4 4 4 3" xfId="12668"/>
    <cellStyle name="Normal 2 3 2 4 4 5" xfId="5132"/>
    <cellStyle name="Normal 2 3 2 4 4 5 2" xfId="14162"/>
    <cellStyle name="Normal 2 3 2 4 4 6" xfId="9680"/>
    <cellStyle name="Normal 2 3 2 4 5" xfId="837"/>
    <cellStyle name="Normal 2 3 2 4 5 2" xfId="2331"/>
    <cellStyle name="Normal 2 3 2 4 5 2 2" xfId="6813"/>
    <cellStyle name="Normal 2 3 2 4 5 2 2 2" xfId="15843"/>
    <cellStyle name="Normal 2 3 2 4 5 2 3" xfId="11361"/>
    <cellStyle name="Normal 2 3 2 4 5 3" xfId="3825"/>
    <cellStyle name="Normal 2 3 2 4 5 3 2" xfId="8307"/>
    <cellStyle name="Normal 2 3 2 4 5 3 2 2" xfId="17337"/>
    <cellStyle name="Normal 2 3 2 4 5 3 3" xfId="12855"/>
    <cellStyle name="Normal 2 3 2 4 5 4" xfId="5319"/>
    <cellStyle name="Normal 2 3 2 4 5 4 2" xfId="14349"/>
    <cellStyle name="Normal 2 3 2 4 5 5" xfId="9867"/>
    <cellStyle name="Normal 2 3 2 4 6" xfId="1586"/>
    <cellStyle name="Normal 2 3 2 4 6 2" xfId="6068"/>
    <cellStyle name="Normal 2 3 2 4 6 2 2" xfId="15098"/>
    <cellStyle name="Normal 2 3 2 4 6 3" xfId="10616"/>
    <cellStyle name="Normal 2 3 2 4 7" xfId="3080"/>
    <cellStyle name="Normal 2 3 2 4 7 2" xfId="7562"/>
    <cellStyle name="Normal 2 3 2 4 7 2 2" xfId="16592"/>
    <cellStyle name="Normal 2 3 2 4 7 3" xfId="12110"/>
    <cellStyle name="Normal 2 3 2 4 8" xfId="4574"/>
    <cellStyle name="Normal 2 3 2 4 8 2" xfId="13604"/>
    <cellStyle name="Normal 2 3 2 4 9" xfId="9122"/>
    <cellStyle name="Normal 2 3 2 5" xfId="107"/>
    <cellStyle name="Normal 2 3 2 5 2" xfId="293"/>
    <cellStyle name="Normal 2 3 2 5 2 2" xfId="1036"/>
    <cellStyle name="Normal 2 3 2 5 2 2 2" xfId="2530"/>
    <cellStyle name="Normal 2 3 2 5 2 2 2 2" xfId="7012"/>
    <cellStyle name="Normal 2 3 2 5 2 2 2 2 2" xfId="16042"/>
    <cellStyle name="Normal 2 3 2 5 2 2 2 3" xfId="11560"/>
    <cellStyle name="Normal 2 3 2 5 2 2 3" xfId="4024"/>
    <cellStyle name="Normal 2 3 2 5 2 2 3 2" xfId="8506"/>
    <cellStyle name="Normal 2 3 2 5 2 2 3 2 2" xfId="17536"/>
    <cellStyle name="Normal 2 3 2 5 2 2 3 3" xfId="13054"/>
    <cellStyle name="Normal 2 3 2 5 2 2 4" xfId="5518"/>
    <cellStyle name="Normal 2 3 2 5 2 2 4 2" xfId="14548"/>
    <cellStyle name="Normal 2 3 2 5 2 2 5" xfId="10066"/>
    <cellStyle name="Normal 2 3 2 5 2 3" xfId="1787"/>
    <cellStyle name="Normal 2 3 2 5 2 3 2" xfId="6269"/>
    <cellStyle name="Normal 2 3 2 5 2 3 2 2" xfId="15299"/>
    <cellStyle name="Normal 2 3 2 5 2 3 3" xfId="10817"/>
    <cellStyle name="Normal 2 3 2 5 2 4" xfId="3281"/>
    <cellStyle name="Normal 2 3 2 5 2 4 2" xfId="7763"/>
    <cellStyle name="Normal 2 3 2 5 2 4 2 2" xfId="16793"/>
    <cellStyle name="Normal 2 3 2 5 2 4 3" xfId="12311"/>
    <cellStyle name="Normal 2 3 2 5 2 5" xfId="4775"/>
    <cellStyle name="Normal 2 3 2 5 2 5 2" xfId="13805"/>
    <cellStyle name="Normal 2 3 2 5 2 6" xfId="9323"/>
    <cellStyle name="Normal 2 3 2 5 3" xfId="479"/>
    <cellStyle name="Normal 2 3 2 5 3 2" xfId="1226"/>
    <cellStyle name="Normal 2 3 2 5 3 2 2" xfId="2720"/>
    <cellStyle name="Normal 2 3 2 5 3 2 2 2" xfId="7202"/>
    <cellStyle name="Normal 2 3 2 5 3 2 2 2 2" xfId="16232"/>
    <cellStyle name="Normal 2 3 2 5 3 2 2 3" xfId="11750"/>
    <cellStyle name="Normal 2 3 2 5 3 2 3" xfId="4214"/>
    <cellStyle name="Normal 2 3 2 5 3 2 3 2" xfId="8696"/>
    <cellStyle name="Normal 2 3 2 5 3 2 3 2 2" xfId="17726"/>
    <cellStyle name="Normal 2 3 2 5 3 2 3 3" xfId="13244"/>
    <cellStyle name="Normal 2 3 2 5 3 2 4" xfId="5708"/>
    <cellStyle name="Normal 2 3 2 5 3 2 4 2" xfId="14738"/>
    <cellStyle name="Normal 2 3 2 5 3 2 5" xfId="10256"/>
    <cellStyle name="Normal 2 3 2 5 3 3" xfId="1973"/>
    <cellStyle name="Normal 2 3 2 5 3 3 2" xfId="6455"/>
    <cellStyle name="Normal 2 3 2 5 3 3 2 2" xfId="15485"/>
    <cellStyle name="Normal 2 3 2 5 3 3 3" xfId="11003"/>
    <cellStyle name="Normal 2 3 2 5 3 4" xfId="3467"/>
    <cellStyle name="Normal 2 3 2 5 3 4 2" xfId="7949"/>
    <cellStyle name="Normal 2 3 2 5 3 4 2 2" xfId="16979"/>
    <cellStyle name="Normal 2 3 2 5 3 4 3" xfId="12497"/>
    <cellStyle name="Normal 2 3 2 5 3 5" xfId="4961"/>
    <cellStyle name="Normal 2 3 2 5 3 5 2" xfId="13991"/>
    <cellStyle name="Normal 2 3 2 5 3 6" xfId="9509"/>
    <cellStyle name="Normal 2 3 2 5 4" xfId="665"/>
    <cellStyle name="Normal 2 3 2 5 4 2" xfId="1412"/>
    <cellStyle name="Normal 2 3 2 5 4 2 2" xfId="2906"/>
    <cellStyle name="Normal 2 3 2 5 4 2 2 2" xfId="7388"/>
    <cellStyle name="Normal 2 3 2 5 4 2 2 2 2" xfId="16418"/>
    <cellStyle name="Normal 2 3 2 5 4 2 2 3" xfId="11936"/>
    <cellStyle name="Normal 2 3 2 5 4 2 3" xfId="4400"/>
    <cellStyle name="Normal 2 3 2 5 4 2 3 2" xfId="8882"/>
    <cellStyle name="Normal 2 3 2 5 4 2 3 2 2" xfId="17912"/>
    <cellStyle name="Normal 2 3 2 5 4 2 3 3" xfId="13430"/>
    <cellStyle name="Normal 2 3 2 5 4 2 4" xfId="5894"/>
    <cellStyle name="Normal 2 3 2 5 4 2 4 2" xfId="14924"/>
    <cellStyle name="Normal 2 3 2 5 4 2 5" xfId="10442"/>
    <cellStyle name="Normal 2 3 2 5 4 3" xfId="2159"/>
    <cellStyle name="Normal 2 3 2 5 4 3 2" xfId="6641"/>
    <cellStyle name="Normal 2 3 2 5 4 3 2 2" xfId="15671"/>
    <cellStyle name="Normal 2 3 2 5 4 3 3" xfId="11189"/>
    <cellStyle name="Normal 2 3 2 5 4 4" xfId="3653"/>
    <cellStyle name="Normal 2 3 2 5 4 4 2" xfId="8135"/>
    <cellStyle name="Normal 2 3 2 5 4 4 2 2" xfId="17165"/>
    <cellStyle name="Normal 2 3 2 5 4 4 3" xfId="12683"/>
    <cellStyle name="Normal 2 3 2 5 4 5" xfId="5147"/>
    <cellStyle name="Normal 2 3 2 5 4 5 2" xfId="14177"/>
    <cellStyle name="Normal 2 3 2 5 4 6" xfId="9695"/>
    <cellStyle name="Normal 2 3 2 5 5" xfId="852"/>
    <cellStyle name="Normal 2 3 2 5 5 2" xfId="2346"/>
    <cellStyle name="Normal 2 3 2 5 5 2 2" xfId="6828"/>
    <cellStyle name="Normal 2 3 2 5 5 2 2 2" xfId="15858"/>
    <cellStyle name="Normal 2 3 2 5 5 2 3" xfId="11376"/>
    <cellStyle name="Normal 2 3 2 5 5 3" xfId="3840"/>
    <cellStyle name="Normal 2 3 2 5 5 3 2" xfId="8322"/>
    <cellStyle name="Normal 2 3 2 5 5 3 2 2" xfId="17352"/>
    <cellStyle name="Normal 2 3 2 5 5 3 3" xfId="12870"/>
    <cellStyle name="Normal 2 3 2 5 5 4" xfId="5334"/>
    <cellStyle name="Normal 2 3 2 5 5 4 2" xfId="14364"/>
    <cellStyle name="Normal 2 3 2 5 5 5" xfId="9882"/>
    <cellStyle name="Normal 2 3 2 5 6" xfId="1601"/>
    <cellStyle name="Normal 2 3 2 5 6 2" xfId="6083"/>
    <cellStyle name="Normal 2 3 2 5 6 2 2" xfId="15113"/>
    <cellStyle name="Normal 2 3 2 5 6 3" xfId="10631"/>
    <cellStyle name="Normal 2 3 2 5 7" xfId="3095"/>
    <cellStyle name="Normal 2 3 2 5 7 2" xfId="7577"/>
    <cellStyle name="Normal 2 3 2 5 7 2 2" xfId="16607"/>
    <cellStyle name="Normal 2 3 2 5 7 3" xfId="12125"/>
    <cellStyle name="Normal 2 3 2 5 8" xfId="4589"/>
    <cellStyle name="Normal 2 3 2 5 8 2" xfId="13619"/>
    <cellStyle name="Normal 2 3 2 5 9" xfId="9137"/>
    <cellStyle name="Normal 2 3 2 6" xfId="139"/>
    <cellStyle name="Normal 2 3 2 6 2" xfId="325"/>
    <cellStyle name="Normal 2 3 2 6 2 2" xfId="1068"/>
    <cellStyle name="Normal 2 3 2 6 2 2 2" xfId="2562"/>
    <cellStyle name="Normal 2 3 2 6 2 2 2 2" xfId="7044"/>
    <cellStyle name="Normal 2 3 2 6 2 2 2 2 2" xfId="16074"/>
    <cellStyle name="Normal 2 3 2 6 2 2 2 3" xfId="11592"/>
    <cellStyle name="Normal 2 3 2 6 2 2 3" xfId="4056"/>
    <cellStyle name="Normal 2 3 2 6 2 2 3 2" xfId="8538"/>
    <cellStyle name="Normal 2 3 2 6 2 2 3 2 2" xfId="17568"/>
    <cellStyle name="Normal 2 3 2 6 2 2 3 3" xfId="13086"/>
    <cellStyle name="Normal 2 3 2 6 2 2 4" xfId="5550"/>
    <cellStyle name="Normal 2 3 2 6 2 2 4 2" xfId="14580"/>
    <cellStyle name="Normal 2 3 2 6 2 2 5" xfId="10098"/>
    <cellStyle name="Normal 2 3 2 6 2 3" xfId="1819"/>
    <cellStyle name="Normal 2 3 2 6 2 3 2" xfId="6301"/>
    <cellStyle name="Normal 2 3 2 6 2 3 2 2" xfId="15331"/>
    <cellStyle name="Normal 2 3 2 6 2 3 3" xfId="10849"/>
    <cellStyle name="Normal 2 3 2 6 2 4" xfId="3313"/>
    <cellStyle name="Normal 2 3 2 6 2 4 2" xfId="7795"/>
    <cellStyle name="Normal 2 3 2 6 2 4 2 2" xfId="16825"/>
    <cellStyle name="Normal 2 3 2 6 2 4 3" xfId="12343"/>
    <cellStyle name="Normal 2 3 2 6 2 5" xfId="4807"/>
    <cellStyle name="Normal 2 3 2 6 2 5 2" xfId="13837"/>
    <cellStyle name="Normal 2 3 2 6 2 6" xfId="9355"/>
    <cellStyle name="Normal 2 3 2 6 3" xfId="511"/>
    <cellStyle name="Normal 2 3 2 6 3 2" xfId="1258"/>
    <cellStyle name="Normal 2 3 2 6 3 2 2" xfId="2752"/>
    <cellStyle name="Normal 2 3 2 6 3 2 2 2" xfId="7234"/>
    <cellStyle name="Normal 2 3 2 6 3 2 2 2 2" xfId="16264"/>
    <cellStyle name="Normal 2 3 2 6 3 2 2 3" xfId="11782"/>
    <cellStyle name="Normal 2 3 2 6 3 2 3" xfId="4246"/>
    <cellStyle name="Normal 2 3 2 6 3 2 3 2" xfId="8728"/>
    <cellStyle name="Normal 2 3 2 6 3 2 3 2 2" xfId="17758"/>
    <cellStyle name="Normal 2 3 2 6 3 2 3 3" xfId="13276"/>
    <cellStyle name="Normal 2 3 2 6 3 2 4" xfId="5740"/>
    <cellStyle name="Normal 2 3 2 6 3 2 4 2" xfId="14770"/>
    <cellStyle name="Normal 2 3 2 6 3 2 5" xfId="10288"/>
    <cellStyle name="Normal 2 3 2 6 3 3" xfId="2005"/>
    <cellStyle name="Normal 2 3 2 6 3 3 2" xfId="6487"/>
    <cellStyle name="Normal 2 3 2 6 3 3 2 2" xfId="15517"/>
    <cellStyle name="Normal 2 3 2 6 3 3 3" xfId="11035"/>
    <cellStyle name="Normal 2 3 2 6 3 4" xfId="3499"/>
    <cellStyle name="Normal 2 3 2 6 3 4 2" xfId="7981"/>
    <cellStyle name="Normal 2 3 2 6 3 4 2 2" xfId="17011"/>
    <cellStyle name="Normal 2 3 2 6 3 4 3" xfId="12529"/>
    <cellStyle name="Normal 2 3 2 6 3 5" xfId="4993"/>
    <cellStyle name="Normal 2 3 2 6 3 5 2" xfId="14023"/>
    <cellStyle name="Normal 2 3 2 6 3 6" xfId="9541"/>
    <cellStyle name="Normal 2 3 2 6 4" xfId="697"/>
    <cellStyle name="Normal 2 3 2 6 4 2" xfId="1444"/>
    <cellStyle name="Normal 2 3 2 6 4 2 2" xfId="2938"/>
    <cellStyle name="Normal 2 3 2 6 4 2 2 2" xfId="7420"/>
    <cellStyle name="Normal 2 3 2 6 4 2 2 2 2" xfId="16450"/>
    <cellStyle name="Normal 2 3 2 6 4 2 2 3" xfId="11968"/>
    <cellStyle name="Normal 2 3 2 6 4 2 3" xfId="4432"/>
    <cellStyle name="Normal 2 3 2 6 4 2 3 2" xfId="8914"/>
    <cellStyle name="Normal 2 3 2 6 4 2 3 2 2" xfId="17944"/>
    <cellStyle name="Normal 2 3 2 6 4 2 3 3" xfId="13462"/>
    <cellStyle name="Normal 2 3 2 6 4 2 4" xfId="5926"/>
    <cellStyle name="Normal 2 3 2 6 4 2 4 2" xfId="14956"/>
    <cellStyle name="Normal 2 3 2 6 4 2 5" xfId="10474"/>
    <cellStyle name="Normal 2 3 2 6 4 3" xfId="2191"/>
    <cellStyle name="Normal 2 3 2 6 4 3 2" xfId="6673"/>
    <cellStyle name="Normal 2 3 2 6 4 3 2 2" xfId="15703"/>
    <cellStyle name="Normal 2 3 2 6 4 3 3" xfId="11221"/>
    <cellStyle name="Normal 2 3 2 6 4 4" xfId="3685"/>
    <cellStyle name="Normal 2 3 2 6 4 4 2" xfId="8167"/>
    <cellStyle name="Normal 2 3 2 6 4 4 2 2" xfId="17197"/>
    <cellStyle name="Normal 2 3 2 6 4 4 3" xfId="12715"/>
    <cellStyle name="Normal 2 3 2 6 4 5" xfId="5179"/>
    <cellStyle name="Normal 2 3 2 6 4 5 2" xfId="14209"/>
    <cellStyle name="Normal 2 3 2 6 4 6" xfId="9727"/>
    <cellStyle name="Normal 2 3 2 6 5" xfId="884"/>
    <cellStyle name="Normal 2 3 2 6 5 2" xfId="2378"/>
    <cellStyle name="Normal 2 3 2 6 5 2 2" xfId="6860"/>
    <cellStyle name="Normal 2 3 2 6 5 2 2 2" xfId="15890"/>
    <cellStyle name="Normal 2 3 2 6 5 2 3" xfId="11408"/>
    <cellStyle name="Normal 2 3 2 6 5 3" xfId="3872"/>
    <cellStyle name="Normal 2 3 2 6 5 3 2" xfId="8354"/>
    <cellStyle name="Normal 2 3 2 6 5 3 2 2" xfId="17384"/>
    <cellStyle name="Normal 2 3 2 6 5 3 3" xfId="12902"/>
    <cellStyle name="Normal 2 3 2 6 5 4" xfId="5366"/>
    <cellStyle name="Normal 2 3 2 6 5 4 2" xfId="14396"/>
    <cellStyle name="Normal 2 3 2 6 5 5" xfId="9914"/>
    <cellStyle name="Normal 2 3 2 6 6" xfId="1633"/>
    <cellStyle name="Normal 2 3 2 6 6 2" xfId="6115"/>
    <cellStyle name="Normal 2 3 2 6 6 2 2" xfId="15145"/>
    <cellStyle name="Normal 2 3 2 6 6 3" xfId="10663"/>
    <cellStyle name="Normal 2 3 2 6 7" xfId="3127"/>
    <cellStyle name="Normal 2 3 2 6 7 2" xfId="7609"/>
    <cellStyle name="Normal 2 3 2 6 7 2 2" xfId="16639"/>
    <cellStyle name="Normal 2 3 2 6 7 3" xfId="12157"/>
    <cellStyle name="Normal 2 3 2 6 8" xfId="4621"/>
    <cellStyle name="Normal 2 3 2 6 8 2" xfId="13651"/>
    <cellStyle name="Normal 2 3 2 6 9" xfId="9169"/>
    <cellStyle name="Normal 2 3 2 7" xfId="162"/>
    <cellStyle name="Normal 2 3 2 7 2" xfId="348"/>
    <cellStyle name="Normal 2 3 2 7 2 2" xfId="1091"/>
    <cellStyle name="Normal 2 3 2 7 2 2 2" xfId="2585"/>
    <cellStyle name="Normal 2 3 2 7 2 2 2 2" xfId="7067"/>
    <cellStyle name="Normal 2 3 2 7 2 2 2 2 2" xfId="16097"/>
    <cellStyle name="Normal 2 3 2 7 2 2 2 3" xfId="11615"/>
    <cellStyle name="Normal 2 3 2 7 2 2 3" xfId="4079"/>
    <cellStyle name="Normal 2 3 2 7 2 2 3 2" xfId="8561"/>
    <cellStyle name="Normal 2 3 2 7 2 2 3 2 2" xfId="17591"/>
    <cellStyle name="Normal 2 3 2 7 2 2 3 3" xfId="13109"/>
    <cellStyle name="Normal 2 3 2 7 2 2 4" xfId="5573"/>
    <cellStyle name="Normal 2 3 2 7 2 2 4 2" xfId="14603"/>
    <cellStyle name="Normal 2 3 2 7 2 2 5" xfId="10121"/>
    <cellStyle name="Normal 2 3 2 7 2 3" xfId="1842"/>
    <cellStyle name="Normal 2 3 2 7 2 3 2" xfId="6324"/>
    <cellStyle name="Normal 2 3 2 7 2 3 2 2" xfId="15354"/>
    <cellStyle name="Normal 2 3 2 7 2 3 3" xfId="10872"/>
    <cellStyle name="Normal 2 3 2 7 2 4" xfId="3336"/>
    <cellStyle name="Normal 2 3 2 7 2 4 2" xfId="7818"/>
    <cellStyle name="Normal 2 3 2 7 2 4 2 2" xfId="16848"/>
    <cellStyle name="Normal 2 3 2 7 2 4 3" xfId="12366"/>
    <cellStyle name="Normal 2 3 2 7 2 5" xfId="4830"/>
    <cellStyle name="Normal 2 3 2 7 2 5 2" xfId="13860"/>
    <cellStyle name="Normal 2 3 2 7 2 6" xfId="9378"/>
    <cellStyle name="Normal 2 3 2 7 3" xfId="534"/>
    <cellStyle name="Normal 2 3 2 7 3 2" xfId="1281"/>
    <cellStyle name="Normal 2 3 2 7 3 2 2" xfId="2775"/>
    <cellStyle name="Normal 2 3 2 7 3 2 2 2" xfId="7257"/>
    <cellStyle name="Normal 2 3 2 7 3 2 2 2 2" xfId="16287"/>
    <cellStyle name="Normal 2 3 2 7 3 2 2 3" xfId="11805"/>
    <cellStyle name="Normal 2 3 2 7 3 2 3" xfId="4269"/>
    <cellStyle name="Normal 2 3 2 7 3 2 3 2" xfId="8751"/>
    <cellStyle name="Normal 2 3 2 7 3 2 3 2 2" xfId="17781"/>
    <cellStyle name="Normal 2 3 2 7 3 2 3 3" xfId="13299"/>
    <cellStyle name="Normal 2 3 2 7 3 2 4" xfId="5763"/>
    <cellStyle name="Normal 2 3 2 7 3 2 4 2" xfId="14793"/>
    <cellStyle name="Normal 2 3 2 7 3 2 5" xfId="10311"/>
    <cellStyle name="Normal 2 3 2 7 3 3" xfId="2028"/>
    <cellStyle name="Normal 2 3 2 7 3 3 2" xfId="6510"/>
    <cellStyle name="Normal 2 3 2 7 3 3 2 2" xfId="15540"/>
    <cellStyle name="Normal 2 3 2 7 3 3 3" xfId="11058"/>
    <cellStyle name="Normal 2 3 2 7 3 4" xfId="3522"/>
    <cellStyle name="Normal 2 3 2 7 3 4 2" xfId="8004"/>
    <cellStyle name="Normal 2 3 2 7 3 4 2 2" xfId="17034"/>
    <cellStyle name="Normal 2 3 2 7 3 4 3" xfId="12552"/>
    <cellStyle name="Normal 2 3 2 7 3 5" xfId="5016"/>
    <cellStyle name="Normal 2 3 2 7 3 5 2" xfId="14046"/>
    <cellStyle name="Normal 2 3 2 7 3 6" xfId="9564"/>
    <cellStyle name="Normal 2 3 2 7 4" xfId="720"/>
    <cellStyle name="Normal 2 3 2 7 4 2" xfId="1467"/>
    <cellStyle name="Normal 2 3 2 7 4 2 2" xfId="2961"/>
    <cellStyle name="Normal 2 3 2 7 4 2 2 2" xfId="7443"/>
    <cellStyle name="Normal 2 3 2 7 4 2 2 2 2" xfId="16473"/>
    <cellStyle name="Normal 2 3 2 7 4 2 2 3" xfId="11991"/>
    <cellStyle name="Normal 2 3 2 7 4 2 3" xfId="4455"/>
    <cellStyle name="Normal 2 3 2 7 4 2 3 2" xfId="8937"/>
    <cellStyle name="Normal 2 3 2 7 4 2 3 2 2" xfId="17967"/>
    <cellStyle name="Normal 2 3 2 7 4 2 3 3" xfId="13485"/>
    <cellStyle name="Normal 2 3 2 7 4 2 4" xfId="5949"/>
    <cellStyle name="Normal 2 3 2 7 4 2 4 2" xfId="14979"/>
    <cellStyle name="Normal 2 3 2 7 4 2 5" xfId="10497"/>
    <cellStyle name="Normal 2 3 2 7 4 3" xfId="2214"/>
    <cellStyle name="Normal 2 3 2 7 4 3 2" xfId="6696"/>
    <cellStyle name="Normal 2 3 2 7 4 3 2 2" xfId="15726"/>
    <cellStyle name="Normal 2 3 2 7 4 3 3" xfId="11244"/>
    <cellStyle name="Normal 2 3 2 7 4 4" xfId="3708"/>
    <cellStyle name="Normal 2 3 2 7 4 4 2" xfId="8190"/>
    <cellStyle name="Normal 2 3 2 7 4 4 2 2" xfId="17220"/>
    <cellStyle name="Normal 2 3 2 7 4 4 3" xfId="12738"/>
    <cellStyle name="Normal 2 3 2 7 4 5" xfId="5202"/>
    <cellStyle name="Normal 2 3 2 7 4 5 2" xfId="14232"/>
    <cellStyle name="Normal 2 3 2 7 4 6" xfId="9750"/>
    <cellStyle name="Normal 2 3 2 7 5" xfId="907"/>
    <cellStyle name="Normal 2 3 2 7 5 2" xfId="2401"/>
    <cellStyle name="Normal 2 3 2 7 5 2 2" xfId="6883"/>
    <cellStyle name="Normal 2 3 2 7 5 2 2 2" xfId="15913"/>
    <cellStyle name="Normal 2 3 2 7 5 2 3" xfId="11431"/>
    <cellStyle name="Normal 2 3 2 7 5 3" xfId="3895"/>
    <cellStyle name="Normal 2 3 2 7 5 3 2" xfId="8377"/>
    <cellStyle name="Normal 2 3 2 7 5 3 2 2" xfId="17407"/>
    <cellStyle name="Normal 2 3 2 7 5 3 3" xfId="12925"/>
    <cellStyle name="Normal 2 3 2 7 5 4" xfId="5389"/>
    <cellStyle name="Normal 2 3 2 7 5 4 2" xfId="14419"/>
    <cellStyle name="Normal 2 3 2 7 5 5" xfId="9937"/>
    <cellStyle name="Normal 2 3 2 7 6" xfId="1656"/>
    <cellStyle name="Normal 2 3 2 7 6 2" xfId="6138"/>
    <cellStyle name="Normal 2 3 2 7 6 2 2" xfId="15168"/>
    <cellStyle name="Normal 2 3 2 7 6 3" xfId="10686"/>
    <cellStyle name="Normal 2 3 2 7 7" xfId="3150"/>
    <cellStyle name="Normal 2 3 2 7 7 2" xfId="7632"/>
    <cellStyle name="Normal 2 3 2 7 7 2 2" xfId="16662"/>
    <cellStyle name="Normal 2 3 2 7 7 3" xfId="12180"/>
    <cellStyle name="Normal 2 3 2 7 8" xfId="4644"/>
    <cellStyle name="Normal 2 3 2 7 8 2" xfId="13674"/>
    <cellStyle name="Normal 2 3 2 7 9" xfId="9192"/>
    <cellStyle name="Normal 2 3 2 8" xfId="185"/>
    <cellStyle name="Normal 2 3 2 8 2" xfId="371"/>
    <cellStyle name="Normal 2 3 2 8 2 2" xfId="1114"/>
    <cellStyle name="Normal 2 3 2 8 2 2 2" xfId="2608"/>
    <cellStyle name="Normal 2 3 2 8 2 2 2 2" xfId="7090"/>
    <cellStyle name="Normal 2 3 2 8 2 2 2 2 2" xfId="16120"/>
    <cellStyle name="Normal 2 3 2 8 2 2 2 3" xfId="11638"/>
    <cellStyle name="Normal 2 3 2 8 2 2 3" xfId="4102"/>
    <cellStyle name="Normal 2 3 2 8 2 2 3 2" xfId="8584"/>
    <cellStyle name="Normal 2 3 2 8 2 2 3 2 2" xfId="17614"/>
    <cellStyle name="Normal 2 3 2 8 2 2 3 3" xfId="13132"/>
    <cellStyle name="Normal 2 3 2 8 2 2 4" xfId="5596"/>
    <cellStyle name="Normal 2 3 2 8 2 2 4 2" xfId="14626"/>
    <cellStyle name="Normal 2 3 2 8 2 2 5" xfId="10144"/>
    <cellStyle name="Normal 2 3 2 8 2 3" xfId="1865"/>
    <cellStyle name="Normal 2 3 2 8 2 3 2" xfId="6347"/>
    <cellStyle name="Normal 2 3 2 8 2 3 2 2" xfId="15377"/>
    <cellStyle name="Normal 2 3 2 8 2 3 3" xfId="10895"/>
    <cellStyle name="Normal 2 3 2 8 2 4" xfId="3359"/>
    <cellStyle name="Normal 2 3 2 8 2 4 2" xfId="7841"/>
    <cellStyle name="Normal 2 3 2 8 2 4 2 2" xfId="16871"/>
    <cellStyle name="Normal 2 3 2 8 2 4 3" xfId="12389"/>
    <cellStyle name="Normal 2 3 2 8 2 5" xfId="4853"/>
    <cellStyle name="Normal 2 3 2 8 2 5 2" xfId="13883"/>
    <cellStyle name="Normal 2 3 2 8 2 6" xfId="9401"/>
    <cellStyle name="Normal 2 3 2 8 3" xfId="557"/>
    <cellStyle name="Normal 2 3 2 8 3 2" xfId="1304"/>
    <cellStyle name="Normal 2 3 2 8 3 2 2" xfId="2798"/>
    <cellStyle name="Normal 2 3 2 8 3 2 2 2" xfId="7280"/>
    <cellStyle name="Normal 2 3 2 8 3 2 2 2 2" xfId="16310"/>
    <cellStyle name="Normal 2 3 2 8 3 2 2 3" xfId="11828"/>
    <cellStyle name="Normal 2 3 2 8 3 2 3" xfId="4292"/>
    <cellStyle name="Normal 2 3 2 8 3 2 3 2" xfId="8774"/>
    <cellStyle name="Normal 2 3 2 8 3 2 3 2 2" xfId="17804"/>
    <cellStyle name="Normal 2 3 2 8 3 2 3 3" xfId="13322"/>
    <cellStyle name="Normal 2 3 2 8 3 2 4" xfId="5786"/>
    <cellStyle name="Normal 2 3 2 8 3 2 4 2" xfId="14816"/>
    <cellStyle name="Normal 2 3 2 8 3 2 5" xfId="10334"/>
    <cellStyle name="Normal 2 3 2 8 3 3" xfId="2051"/>
    <cellStyle name="Normal 2 3 2 8 3 3 2" xfId="6533"/>
    <cellStyle name="Normal 2 3 2 8 3 3 2 2" xfId="15563"/>
    <cellStyle name="Normal 2 3 2 8 3 3 3" xfId="11081"/>
    <cellStyle name="Normal 2 3 2 8 3 4" xfId="3545"/>
    <cellStyle name="Normal 2 3 2 8 3 4 2" xfId="8027"/>
    <cellStyle name="Normal 2 3 2 8 3 4 2 2" xfId="17057"/>
    <cellStyle name="Normal 2 3 2 8 3 4 3" xfId="12575"/>
    <cellStyle name="Normal 2 3 2 8 3 5" xfId="5039"/>
    <cellStyle name="Normal 2 3 2 8 3 5 2" xfId="14069"/>
    <cellStyle name="Normal 2 3 2 8 3 6" xfId="9587"/>
    <cellStyle name="Normal 2 3 2 8 4" xfId="743"/>
    <cellStyle name="Normal 2 3 2 8 4 2" xfId="1490"/>
    <cellStyle name="Normal 2 3 2 8 4 2 2" xfId="2984"/>
    <cellStyle name="Normal 2 3 2 8 4 2 2 2" xfId="7466"/>
    <cellStyle name="Normal 2 3 2 8 4 2 2 2 2" xfId="16496"/>
    <cellStyle name="Normal 2 3 2 8 4 2 2 3" xfId="12014"/>
    <cellStyle name="Normal 2 3 2 8 4 2 3" xfId="4478"/>
    <cellStyle name="Normal 2 3 2 8 4 2 3 2" xfId="8960"/>
    <cellStyle name="Normal 2 3 2 8 4 2 3 2 2" xfId="17990"/>
    <cellStyle name="Normal 2 3 2 8 4 2 3 3" xfId="13508"/>
    <cellStyle name="Normal 2 3 2 8 4 2 4" xfId="5972"/>
    <cellStyle name="Normal 2 3 2 8 4 2 4 2" xfId="15002"/>
    <cellStyle name="Normal 2 3 2 8 4 2 5" xfId="10520"/>
    <cellStyle name="Normal 2 3 2 8 4 3" xfId="2237"/>
    <cellStyle name="Normal 2 3 2 8 4 3 2" xfId="6719"/>
    <cellStyle name="Normal 2 3 2 8 4 3 2 2" xfId="15749"/>
    <cellStyle name="Normal 2 3 2 8 4 3 3" xfId="11267"/>
    <cellStyle name="Normal 2 3 2 8 4 4" xfId="3731"/>
    <cellStyle name="Normal 2 3 2 8 4 4 2" xfId="8213"/>
    <cellStyle name="Normal 2 3 2 8 4 4 2 2" xfId="17243"/>
    <cellStyle name="Normal 2 3 2 8 4 4 3" xfId="12761"/>
    <cellStyle name="Normal 2 3 2 8 4 5" xfId="5225"/>
    <cellStyle name="Normal 2 3 2 8 4 5 2" xfId="14255"/>
    <cellStyle name="Normal 2 3 2 8 4 6" xfId="9773"/>
    <cellStyle name="Normal 2 3 2 8 5" xfId="930"/>
    <cellStyle name="Normal 2 3 2 8 5 2" xfId="2424"/>
    <cellStyle name="Normal 2 3 2 8 5 2 2" xfId="6906"/>
    <cellStyle name="Normal 2 3 2 8 5 2 2 2" xfId="15936"/>
    <cellStyle name="Normal 2 3 2 8 5 2 3" xfId="11454"/>
    <cellStyle name="Normal 2 3 2 8 5 3" xfId="3918"/>
    <cellStyle name="Normal 2 3 2 8 5 3 2" xfId="8400"/>
    <cellStyle name="Normal 2 3 2 8 5 3 2 2" xfId="17430"/>
    <cellStyle name="Normal 2 3 2 8 5 3 3" xfId="12948"/>
    <cellStyle name="Normal 2 3 2 8 5 4" xfId="5412"/>
    <cellStyle name="Normal 2 3 2 8 5 4 2" xfId="14442"/>
    <cellStyle name="Normal 2 3 2 8 5 5" xfId="9960"/>
    <cellStyle name="Normal 2 3 2 8 6" xfId="1679"/>
    <cellStyle name="Normal 2 3 2 8 6 2" xfId="6161"/>
    <cellStyle name="Normal 2 3 2 8 6 2 2" xfId="15191"/>
    <cellStyle name="Normal 2 3 2 8 6 3" xfId="10709"/>
    <cellStyle name="Normal 2 3 2 8 7" xfId="3173"/>
    <cellStyle name="Normal 2 3 2 8 7 2" xfId="7655"/>
    <cellStyle name="Normal 2 3 2 8 7 2 2" xfId="16685"/>
    <cellStyle name="Normal 2 3 2 8 7 3" xfId="12203"/>
    <cellStyle name="Normal 2 3 2 8 8" xfId="4667"/>
    <cellStyle name="Normal 2 3 2 8 8 2" xfId="13697"/>
    <cellStyle name="Normal 2 3 2 8 9" xfId="9215"/>
    <cellStyle name="Normal 2 3 2 9" xfId="208"/>
    <cellStyle name="Normal 2 3 2 9 2" xfId="953"/>
    <cellStyle name="Normal 2 3 2 9 2 2" xfId="2447"/>
    <cellStyle name="Normal 2 3 2 9 2 2 2" xfId="6929"/>
    <cellStyle name="Normal 2 3 2 9 2 2 2 2" xfId="15959"/>
    <cellStyle name="Normal 2 3 2 9 2 2 3" xfId="11477"/>
    <cellStyle name="Normal 2 3 2 9 2 3" xfId="3941"/>
    <cellStyle name="Normal 2 3 2 9 2 3 2" xfId="8423"/>
    <cellStyle name="Normal 2 3 2 9 2 3 2 2" xfId="17453"/>
    <cellStyle name="Normal 2 3 2 9 2 3 3" xfId="12971"/>
    <cellStyle name="Normal 2 3 2 9 2 4" xfId="5435"/>
    <cellStyle name="Normal 2 3 2 9 2 4 2" xfId="14465"/>
    <cellStyle name="Normal 2 3 2 9 2 5" xfId="9983"/>
    <cellStyle name="Normal 2 3 2 9 3" xfId="1702"/>
    <cellStyle name="Normal 2 3 2 9 3 2" xfId="6184"/>
    <cellStyle name="Normal 2 3 2 9 3 2 2" xfId="15214"/>
    <cellStyle name="Normal 2 3 2 9 3 3" xfId="10732"/>
    <cellStyle name="Normal 2 3 2 9 4" xfId="3196"/>
    <cellStyle name="Normal 2 3 2 9 4 2" xfId="7678"/>
    <cellStyle name="Normal 2 3 2 9 4 2 2" xfId="16708"/>
    <cellStyle name="Normal 2 3 2 9 4 3" xfId="12226"/>
    <cellStyle name="Normal 2 3 2 9 5" xfId="4690"/>
    <cellStyle name="Normal 2 3 2 9 5 2" xfId="13720"/>
    <cellStyle name="Normal 2 3 2 9 6" xfId="9238"/>
    <cellStyle name="Normal 2 3 3" xfId="35"/>
    <cellStyle name="Normal 2 3 3 2" xfId="221"/>
    <cellStyle name="Normal 2 3 3 2 2" xfId="966"/>
    <cellStyle name="Normal 2 3 3 2 2 2" xfId="2460"/>
    <cellStyle name="Normal 2 3 3 2 2 2 2" xfId="6942"/>
    <cellStyle name="Normal 2 3 3 2 2 2 2 2" xfId="15972"/>
    <cellStyle name="Normal 2 3 3 2 2 2 3" xfId="11490"/>
    <cellStyle name="Normal 2 3 3 2 2 3" xfId="3954"/>
    <cellStyle name="Normal 2 3 3 2 2 3 2" xfId="8436"/>
    <cellStyle name="Normal 2 3 3 2 2 3 2 2" xfId="17466"/>
    <cellStyle name="Normal 2 3 3 2 2 3 3" xfId="12984"/>
    <cellStyle name="Normal 2 3 3 2 2 4" xfId="5448"/>
    <cellStyle name="Normal 2 3 3 2 2 4 2" xfId="14478"/>
    <cellStyle name="Normal 2 3 3 2 2 5" xfId="9996"/>
    <cellStyle name="Normal 2 3 3 2 3" xfId="1715"/>
    <cellStyle name="Normal 2 3 3 2 3 2" xfId="6197"/>
    <cellStyle name="Normal 2 3 3 2 3 2 2" xfId="15227"/>
    <cellStyle name="Normal 2 3 3 2 3 3" xfId="10745"/>
    <cellStyle name="Normal 2 3 3 2 4" xfId="3209"/>
    <cellStyle name="Normal 2 3 3 2 4 2" xfId="7691"/>
    <cellStyle name="Normal 2 3 3 2 4 2 2" xfId="16721"/>
    <cellStyle name="Normal 2 3 3 2 4 3" xfId="12239"/>
    <cellStyle name="Normal 2 3 3 2 5" xfId="4703"/>
    <cellStyle name="Normal 2 3 3 2 5 2" xfId="13733"/>
    <cellStyle name="Normal 2 3 3 2 6" xfId="9251"/>
    <cellStyle name="Normal 2 3 3 3" xfId="407"/>
    <cellStyle name="Normal 2 3 3 3 2" xfId="1154"/>
    <cellStyle name="Normal 2 3 3 3 2 2" xfId="2648"/>
    <cellStyle name="Normal 2 3 3 3 2 2 2" xfId="7130"/>
    <cellStyle name="Normal 2 3 3 3 2 2 2 2" xfId="16160"/>
    <cellStyle name="Normal 2 3 3 3 2 2 3" xfId="11678"/>
    <cellStyle name="Normal 2 3 3 3 2 3" xfId="4142"/>
    <cellStyle name="Normal 2 3 3 3 2 3 2" xfId="8624"/>
    <cellStyle name="Normal 2 3 3 3 2 3 2 2" xfId="17654"/>
    <cellStyle name="Normal 2 3 3 3 2 3 3" xfId="13172"/>
    <cellStyle name="Normal 2 3 3 3 2 4" xfId="5636"/>
    <cellStyle name="Normal 2 3 3 3 2 4 2" xfId="14666"/>
    <cellStyle name="Normal 2 3 3 3 2 5" xfId="10184"/>
    <cellStyle name="Normal 2 3 3 3 3" xfId="1901"/>
    <cellStyle name="Normal 2 3 3 3 3 2" xfId="6383"/>
    <cellStyle name="Normal 2 3 3 3 3 2 2" xfId="15413"/>
    <cellStyle name="Normal 2 3 3 3 3 3" xfId="10931"/>
    <cellStyle name="Normal 2 3 3 3 4" xfId="3395"/>
    <cellStyle name="Normal 2 3 3 3 4 2" xfId="7877"/>
    <cellStyle name="Normal 2 3 3 3 4 2 2" xfId="16907"/>
    <cellStyle name="Normal 2 3 3 3 4 3" xfId="12425"/>
    <cellStyle name="Normal 2 3 3 3 5" xfId="4889"/>
    <cellStyle name="Normal 2 3 3 3 5 2" xfId="13919"/>
    <cellStyle name="Normal 2 3 3 3 6" xfId="9437"/>
    <cellStyle name="Normal 2 3 3 4" xfId="593"/>
    <cellStyle name="Normal 2 3 3 4 2" xfId="1340"/>
    <cellStyle name="Normal 2 3 3 4 2 2" xfId="2834"/>
    <cellStyle name="Normal 2 3 3 4 2 2 2" xfId="7316"/>
    <cellStyle name="Normal 2 3 3 4 2 2 2 2" xfId="16346"/>
    <cellStyle name="Normal 2 3 3 4 2 2 3" xfId="11864"/>
    <cellStyle name="Normal 2 3 3 4 2 3" xfId="4328"/>
    <cellStyle name="Normal 2 3 3 4 2 3 2" xfId="8810"/>
    <cellStyle name="Normal 2 3 3 4 2 3 2 2" xfId="17840"/>
    <cellStyle name="Normal 2 3 3 4 2 3 3" xfId="13358"/>
    <cellStyle name="Normal 2 3 3 4 2 4" xfId="5822"/>
    <cellStyle name="Normal 2 3 3 4 2 4 2" xfId="14852"/>
    <cellStyle name="Normal 2 3 3 4 2 5" xfId="10370"/>
    <cellStyle name="Normal 2 3 3 4 3" xfId="2087"/>
    <cellStyle name="Normal 2 3 3 4 3 2" xfId="6569"/>
    <cellStyle name="Normal 2 3 3 4 3 2 2" xfId="15599"/>
    <cellStyle name="Normal 2 3 3 4 3 3" xfId="11117"/>
    <cellStyle name="Normal 2 3 3 4 4" xfId="3581"/>
    <cellStyle name="Normal 2 3 3 4 4 2" xfId="8063"/>
    <cellStyle name="Normal 2 3 3 4 4 2 2" xfId="17093"/>
    <cellStyle name="Normal 2 3 3 4 4 3" xfId="12611"/>
    <cellStyle name="Normal 2 3 3 4 5" xfId="5075"/>
    <cellStyle name="Normal 2 3 3 4 5 2" xfId="14105"/>
    <cellStyle name="Normal 2 3 3 4 6" xfId="9623"/>
    <cellStyle name="Normal 2 3 3 5" xfId="780"/>
    <cellStyle name="Normal 2 3 3 5 2" xfId="2274"/>
    <cellStyle name="Normal 2 3 3 5 2 2" xfId="6756"/>
    <cellStyle name="Normal 2 3 3 5 2 2 2" xfId="15786"/>
    <cellStyle name="Normal 2 3 3 5 2 3" xfId="11304"/>
    <cellStyle name="Normal 2 3 3 5 3" xfId="3768"/>
    <cellStyle name="Normal 2 3 3 5 3 2" xfId="8250"/>
    <cellStyle name="Normal 2 3 3 5 3 2 2" xfId="17280"/>
    <cellStyle name="Normal 2 3 3 5 3 3" xfId="12798"/>
    <cellStyle name="Normal 2 3 3 5 4" xfId="5262"/>
    <cellStyle name="Normal 2 3 3 5 4 2" xfId="14292"/>
    <cellStyle name="Normal 2 3 3 5 5" xfId="9810"/>
    <cellStyle name="Normal 2 3 3 6" xfId="1529"/>
    <cellStyle name="Normal 2 3 3 6 2" xfId="6011"/>
    <cellStyle name="Normal 2 3 3 6 2 2" xfId="15041"/>
    <cellStyle name="Normal 2 3 3 6 3" xfId="10559"/>
    <cellStyle name="Normal 2 3 3 7" xfId="3023"/>
    <cellStyle name="Normal 2 3 3 7 2" xfId="7505"/>
    <cellStyle name="Normal 2 3 3 7 2 2" xfId="16535"/>
    <cellStyle name="Normal 2 3 3 7 3" xfId="12053"/>
    <cellStyle name="Normal 2 3 3 8" xfId="4517"/>
    <cellStyle name="Normal 2 3 3 8 2" xfId="13547"/>
    <cellStyle name="Normal 2 3 3 9" xfId="9065"/>
    <cellStyle name="Normal 2 3 4" xfId="58"/>
    <cellStyle name="Normal 2 3 4 2" xfId="244"/>
    <cellStyle name="Normal 2 3 4 2 2" xfId="989"/>
    <cellStyle name="Normal 2 3 4 2 2 2" xfId="2483"/>
    <cellStyle name="Normal 2 3 4 2 2 2 2" xfId="6965"/>
    <cellStyle name="Normal 2 3 4 2 2 2 2 2" xfId="15995"/>
    <cellStyle name="Normal 2 3 4 2 2 2 3" xfId="11513"/>
    <cellStyle name="Normal 2 3 4 2 2 3" xfId="3977"/>
    <cellStyle name="Normal 2 3 4 2 2 3 2" xfId="8459"/>
    <cellStyle name="Normal 2 3 4 2 2 3 2 2" xfId="17489"/>
    <cellStyle name="Normal 2 3 4 2 2 3 3" xfId="13007"/>
    <cellStyle name="Normal 2 3 4 2 2 4" xfId="5471"/>
    <cellStyle name="Normal 2 3 4 2 2 4 2" xfId="14501"/>
    <cellStyle name="Normal 2 3 4 2 2 5" xfId="10019"/>
    <cellStyle name="Normal 2 3 4 2 3" xfId="1738"/>
    <cellStyle name="Normal 2 3 4 2 3 2" xfId="6220"/>
    <cellStyle name="Normal 2 3 4 2 3 2 2" xfId="15250"/>
    <cellStyle name="Normal 2 3 4 2 3 3" xfId="10768"/>
    <cellStyle name="Normal 2 3 4 2 4" xfId="3232"/>
    <cellStyle name="Normal 2 3 4 2 4 2" xfId="7714"/>
    <cellStyle name="Normal 2 3 4 2 4 2 2" xfId="16744"/>
    <cellStyle name="Normal 2 3 4 2 4 3" xfId="12262"/>
    <cellStyle name="Normal 2 3 4 2 5" xfId="4726"/>
    <cellStyle name="Normal 2 3 4 2 5 2" xfId="13756"/>
    <cellStyle name="Normal 2 3 4 2 6" xfId="9274"/>
    <cellStyle name="Normal 2 3 4 3" xfId="430"/>
    <cellStyle name="Normal 2 3 4 3 2" xfId="1177"/>
    <cellStyle name="Normal 2 3 4 3 2 2" xfId="2671"/>
    <cellStyle name="Normal 2 3 4 3 2 2 2" xfId="7153"/>
    <cellStyle name="Normal 2 3 4 3 2 2 2 2" xfId="16183"/>
    <cellStyle name="Normal 2 3 4 3 2 2 3" xfId="11701"/>
    <cellStyle name="Normal 2 3 4 3 2 3" xfId="4165"/>
    <cellStyle name="Normal 2 3 4 3 2 3 2" xfId="8647"/>
    <cellStyle name="Normal 2 3 4 3 2 3 2 2" xfId="17677"/>
    <cellStyle name="Normal 2 3 4 3 2 3 3" xfId="13195"/>
    <cellStyle name="Normal 2 3 4 3 2 4" xfId="5659"/>
    <cellStyle name="Normal 2 3 4 3 2 4 2" xfId="14689"/>
    <cellStyle name="Normal 2 3 4 3 2 5" xfId="10207"/>
    <cellStyle name="Normal 2 3 4 3 3" xfId="1924"/>
    <cellStyle name="Normal 2 3 4 3 3 2" xfId="6406"/>
    <cellStyle name="Normal 2 3 4 3 3 2 2" xfId="15436"/>
    <cellStyle name="Normal 2 3 4 3 3 3" xfId="10954"/>
    <cellStyle name="Normal 2 3 4 3 4" xfId="3418"/>
    <cellStyle name="Normal 2 3 4 3 4 2" xfId="7900"/>
    <cellStyle name="Normal 2 3 4 3 4 2 2" xfId="16930"/>
    <cellStyle name="Normal 2 3 4 3 4 3" xfId="12448"/>
    <cellStyle name="Normal 2 3 4 3 5" xfId="4912"/>
    <cellStyle name="Normal 2 3 4 3 5 2" xfId="13942"/>
    <cellStyle name="Normal 2 3 4 3 6" xfId="9460"/>
    <cellStyle name="Normal 2 3 4 4" xfId="616"/>
    <cellStyle name="Normal 2 3 4 4 2" xfId="1363"/>
    <cellStyle name="Normal 2 3 4 4 2 2" xfId="2857"/>
    <cellStyle name="Normal 2 3 4 4 2 2 2" xfId="7339"/>
    <cellStyle name="Normal 2 3 4 4 2 2 2 2" xfId="16369"/>
    <cellStyle name="Normal 2 3 4 4 2 2 3" xfId="11887"/>
    <cellStyle name="Normal 2 3 4 4 2 3" xfId="4351"/>
    <cellStyle name="Normal 2 3 4 4 2 3 2" xfId="8833"/>
    <cellStyle name="Normal 2 3 4 4 2 3 2 2" xfId="17863"/>
    <cellStyle name="Normal 2 3 4 4 2 3 3" xfId="13381"/>
    <cellStyle name="Normal 2 3 4 4 2 4" xfId="5845"/>
    <cellStyle name="Normal 2 3 4 4 2 4 2" xfId="14875"/>
    <cellStyle name="Normal 2 3 4 4 2 5" xfId="10393"/>
    <cellStyle name="Normal 2 3 4 4 3" xfId="2110"/>
    <cellStyle name="Normal 2 3 4 4 3 2" xfId="6592"/>
    <cellStyle name="Normal 2 3 4 4 3 2 2" xfId="15622"/>
    <cellStyle name="Normal 2 3 4 4 3 3" xfId="11140"/>
    <cellStyle name="Normal 2 3 4 4 4" xfId="3604"/>
    <cellStyle name="Normal 2 3 4 4 4 2" xfId="8086"/>
    <cellStyle name="Normal 2 3 4 4 4 2 2" xfId="17116"/>
    <cellStyle name="Normal 2 3 4 4 4 3" xfId="12634"/>
    <cellStyle name="Normal 2 3 4 4 5" xfId="5098"/>
    <cellStyle name="Normal 2 3 4 4 5 2" xfId="14128"/>
    <cellStyle name="Normal 2 3 4 4 6" xfId="9646"/>
    <cellStyle name="Normal 2 3 4 5" xfId="803"/>
    <cellStyle name="Normal 2 3 4 5 2" xfId="2297"/>
    <cellStyle name="Normal 2 3 4 5 2 2" xfId="6779"/>
    <cellStyle name="Normal 2 3 4 5 2 2 2" xfId="15809"/>
    <cellStyle name="Normal 2 3 4 5 2 3" xfId="11327"/>
    <cellStyle name="Normal 2 3 4 5 3" xfId="3791"/>
    <cellStyle name="Normal 2 3 4 5 3 2" xfId="8273"/>
    <cellStyle name="Normal 2 3 4 5 3 2 2" xfId="17303"/>
    <cellStyle name="Normal 2 3 4 5 3 3" xfId="12821"/>
    <cellStyle name="Normal 2 3 4 5 4" xfId="5285"/>
    <cellStyle name="Normal 2 3 4 5 4 2" xfId="14315"/>
    <cellStyle name="Normal 2 3 4 5 5" xfId="9833"/>
    <cellStyle name="Normal 2 3 4 6" xfId="1552"/>
    <cellStyle name="Normal 2 3 4 6 2" xfId="6034"/>
    <cellStyle name="Normal 2 3 4 6 2 2" xfId="15064"/>
    <cellStyle name="Normal 2 3 4 6 3" xfId="10582"/>
    <cellStyle name="Normal 2 3 4 7" xfId="3046"/>
    <cellStyle name="Normal 2 3 4 7 2" xfId="7528"/>
    <cellStyle name="Normal 2 3 4 7 2 2" xfId="16558"/>
    <cellStyle name="Normal 2 3 4 7 3" xfId="12076"/>
    <cellStyle name="Normal 2 3 4 8" xfId="4540"/>
    <cellStyle name="Normal 2 3 4 8 2" xfId="13570"/>
    <cellStyle name="Normal 2 3 4 9" xfId="9088"/>
    <cellStyle name="Normal 2 3 5" xfId="82"/>
    <cellStyle name="Normal 2 3 5 2" xfId="268"/>
    <cellStyle name="Normal 2 3 5 2 2" xfId="1012"/>
    <cellStyle name="Normal 2 3 5 2 2 2" xfId="2506"/>
    <cellStyle name="Normal 2 3 5 2 2 2 2" xfId="6988"/>
    <cellStyle name="Normal 2 3 5 2 2 2 2 2" xfId="16018"/>
    <cellStyle name="Normal 2 3 5 2 2 2 3" xfId="11536"/>
    <cellStyle name="Normal 2 3 5 2 2 3" xfId="4000"/>
    <cellStyle name="Normal 2 3 5 2 2 3 2" xfId="8482"/>
    <cellStyle name="Normal 2 3 5 2 2 3 2 2" xfId="17512"/>
    <cellStyle name="Normal 2 3 5 2 2 3 3" xfId="13030"/>
    <cellStyle name="Normal 2 3 5 2 2 4" xfId="5494"/>
    <cellStyle name="Normal 2 3 5 2 2 4 2" xfId="14524"/>
    <cellStyle name="Normal 2 3 5 2 2 5" xfId="10042"/>
    <cellStyle name="Normal 2 3 5 2 3" xfId="1762"/>
    <cellStyle name="Normal 2 3 5 2 3 2" xfId="6244"/>
    <cellStyle name="Normal 2 3 5 2 3 2 2" xfId="15274"/>
    <cellStyle name="Normal 2 3 5 2 3 3" xfId="10792"/>
    <cellStyle name="Normal 2 3 5 2 4" xfId="3256"/>
    <cellStyle name="Normal 2 3 5 2 4 2" xfId="7738"/>
    <cellStyle name="Normal 2 3 5 2 4 2 2" xfId="16768"/>
    <cellStyle name="Normal 2 3 5 2 4 3" xfId="12286"/>
    <cellStyle name="Normal 2 3 5 2 5" xfId="4750"/>
    <cellStyle name="Normal 2 3 5 2 5 2" xfId="13780"/>
    <cellStyle name="Normal 2 3 5 2 6" xfId="9298"/>
    <cellStyle name="Normal 2 3 5 3" xfId="454"/>
    <cellStyle name="Normal 2 3 5 3 2" xfId="1201"/>
    <cellStyle name="Normal 2 3 5 3 2 2" xfId="2695"/>
    <cellStyle name="Normal 2 3 5 3 2 2 2" xfId="7177"/>
    <cellStyle name="Normal 2 3 5 3 2 2 2 2" xfId="16207"/>
    <cellStyle name="Normal 2 3 5 3 2 2 3" xfId="11725"/>
    <cellStyle name="Normal 2 3 5 3 2 3" xfId="4189"/>
    <cellStyle name="Normal 2 3 5 3 2 3 2" xfId="8671"/>
    <cellStyle name="Normal 2 3 5 3 2 3 2 2" xfId="17701"/>
    <cellStyle name="Normal 2 3 5 3 2 3 3" xfId="13219"/>
    <cellStyle name="Normal 2 3 5 3 2 4" xfId="5683"/>
    <cellStyle name="Normal 2 3 5 3 2 4 2" xfId="14713"/>
    <cellStyle name="Normal 2 3 5 3 2 5" xfId="10231"/>
    <cellStyle name="Normal 2 3 5 3 3" xfId="1948"/>
    <cellStyle name="Normal 2 3 5 3 3 2" xfId="6430"/>
    <cellStyle name="Normal 2 3 5 3 3 2 2" xfId="15460"/>
    <cellStyle name="Normal 2 3 5 3 3 3" xfId="10978"/>
    <cellStyle name="Normal 2 3 5 3 4" xfId="3442"/>
    <cellStyle name="Normal 2 3 5 3 4 2" xfId="7924"/>
    <cellStyle name="Normal 2 3 5 3 4 2 2" xfId="16954"/>
    <cellStyle name="Normal 2 3 5 3 4 3" xfId="12472"/>
    <cellStyle name="Normal 2 3 5 3 5" xfId="4936"/>
    <cellStyle name="Normal 2 3 5 3 5 2" xfId="13966"/>
    <cellStyle name="Normal 2 3 5 3 6" xfId="9484"/>
    <cellStyle name="Normal 2 3 5 4" xfId="640"/>
    <cellStyle name="Normal 2 3 5 4 2" xfId="1387"/>
    <cellStyle name="Normal 2 3 5 4 2 2" xfId="2881"/>
    <cellStyle name="Normal 2 3 5 4 2 2 2" xfId="7363"/>
    <cellStyle name="Normal 2 3 5 4 2 2 2 2" xfId="16393"/>
    <cellStyle name="Normal 2 3 5 4 2 2 3" xfId="11911"/>
    <cellStyle name="Normal 2 3 5 4 2 3" xfId="4375"/>
    <cellStyle name="Normal 2 3 5 4 2 3 2" xfId="8857"/>
    <cellStyle name="Normal 2 3 5 4 2 3 2 2" xfId="17887"/>
    <cellStyle name="Normal 2 3 5 4 2 3 3" xfId="13405"/>
    <cellStyle name="Normal 2 3 5 4 2 4" xfId="5869"/>
    <cellStyle name="Normal 2 3 5 4 2 4 2" xfId="14899"/>
    <cellStyle name="Normal 2 3 5 4 2 5" xfId="10417"/>
    <cellStyle name="Normal 2 3 5 4 3" xfId="2134"/>
    <cellStyle name="Normal 2 3 5 4 3 2" xfId="6616"/>
    <cellStyle name="Normal 2 3 5 4 3 2 2" xfId="15646"/>
    <cellStyle name="Normal 2 3 5 4 3 3" xfId="11164"/>
    <cellStyle name="Normal 2 3 5 4 4" xfId="3628"/>
    <cellStyle name="Normal 2 3 5 4 4 2" xfId="8110"/>
    <cellStyle name="Normal 2 3 5 4 4 2 2" xfId="17140"/>
    <cellStyle name="Normal 2 3 5 4 4 3" xfId="12658"/>
    <cellStyle name="Normal 2 3 5 4 5" xfId="5122"/>
    <cellStyle name="Normal 2 3 5 4 5 2" xfId="14152"/>
    <cellStyle name="Normal 2 3 5 4 6" xfId="9670"/>
    <cellStyle name="Normal 2 3 5 5" xfId="827"/>
    <cellStyle name="Normal 2 3 5 5 2" xfId="2321"/>
    <cellStyle name="Normal 2 3 5 5 2 2" xfId="6803"/>
    <cellStyle name="Normal 2 3 5 5 2 2 2" xfId="15833"/>
    <cellStyle name="Normal 2 3 5 5 2 3" xfId="11351"/>
    <cellStyle name="Normal 2 3 5 5 3" xfId="3815"/>
    <cellStyle name="Normal 2 3 5 5 3 2" xfId="8297"/>
    <cellStyle name="Normal 2 3 5 5 3 2 2" xfId="17327"/>
    <cellStyle name="Normal 2 3 5 5 3 3" xfId="12845"/>
    <cellStyle name="Normal 2 3 5 5 4" xfId="5309"/>
    <cellStyle name="Normal 2 3 5 5 4 2" xfId="14339"/>
    <cellStyle name="Normal 2 3 5 5 5" xfId="9857"/>
    <cellStyle name="Normal 2 3 5 6" xfId="1576"/>
    <cellStyle name="Normal 2 3 5 6 2" xfId="6058"/>
    <cellStyle name="Normal 2 3 5 6 2 2" xfId="15088"/>
    <cellStyle name="Normal 2 3 5 6 3" xfId="10606"/>
    <cellStyle name="Normal 2 3 5 7" xfId="3070"/>
    <cellStyle name="Normal 2 3 5 7 2" xfId="7552"/>
    <cellStyle name="Normal 2 3 5 7 2 2" xfId="16582"/>
    <cellStyle name="Normal 2 3 5 7 3" xfId="12100"/>
    <cellStyle name="Normal 2 3 5 8" xfId="4564"/>
    <cellStyle name="Normal 2 3 5 8 2" xfId="13594"/>
    <cellStyle name="Normal 2 3 5 9" xfId="9112"/>
    <cellStyle name="Normal 2 3 6" xfId="106"/>
    <cellStyle name="Normal 2 3 6 2" xfId="292"/>
    <cellStyle name="Normal 2 3 6 2 2" xfId="1035"/>
    <cellStyle name="Normal 2 3 6 2 2 2" xfId="2529"/>
    <cellStyle name="Normal 2 3 6 2 2 2 2" xfId="7011"/>
    <cellStyle name="Normal 2 3 6 2 2 2 2 2" xfId="16041"/>
    <cellStyle name="Normal 2 3 6 2 2 2 3" xfId="11559"/>
    <cellStyle name="Normal 2 3 6 2 2 3" xfId="4023"/>
    <cellStyle name="Normal 2 3 6 2 2 3 2" xfId="8505"/>
    <cellStyle name="Normal 2 3 6 2 2 3 2 2" xfId="17535"/>
    <cellStyle name="Normal 2 3 6 2 2 3 3" xfId="13053"/>
    <cellStyle name="Normal 2 3 6 2 2 4" xfId="5517"/>
    <cellStyle name="Normal 2 3 6 2 2 4 2" xfId="14547"/>
    <cellStyle name="Normal 2 3 6 2 2 5" xfId="10065"/>
    <cellStyle name="Normal 2 3 6 2 3" xfId="1786"/>
    <cellStyle name="Normal 2 3 6 2 3 2" xfId="6268"/>
    <cellStyle name="Normal 2 3 6 2 3 2 2" xfId="15298"/>
    <cellStyle name="Normal 2 3 6 2 3 3" xfId="10816"/>
    <cellStyle name="Normal 2 3 6 2 4" xfId="3280"/>
    <cellStyle name="Normal 2 3 6 2 4 2" xfId="7762"/>
    <cellStyle name="Normal 2 3 6 2 4 2 2" xfId="16792"/>
    <cellStyle name="Normal 2 3 6 2 4 3" xfId="12310"/>
    <cellStyle name="Normal 2 3 6 2 5" xfId="4774"/>
    <cellStyle name="Normal 2 3 6 2 5 2" xfId="13804"/>
    <cellStyle name="Normal 2 3 6 2 6" xfId="9322"/>
    <cellStyle name="Normal 2 3 6 3" xfId="478"/>
    <cellStyle name="Normal 2 3 6 3 2" xfId="1225"/>
    <cellStyle name="Normal 2 3 6 3 2 2" xfId="2719"/>
    <cellStyle name="Normal 2 3 6 3 2 2 2" xfId="7201"/>
    <cellStyle name="Normal 2 3 6 3 2 2 2 2" xfId="16231"/>
    <cellStyle name="Normal 2 3 6 3 2 2 3" xfId="11749"/>
    <cellStyle name="Normal 2 3 6 3 2 3" xfId="4213"/>
    <cellStyle name="Normal 2 3 6 3 2 3 2" xfId="8695"/>
    <cellStyle name="Normal 2 3 6 3 2 3 2 2" xfId="17725"/>
    <cellStyle name="Normal 2 3 6 3 2 3 3" xfId="13243"/>
    <cellStyle name="Normal 2 3 6 3 2 4" xfId="5707"/>
    <cellStyle name="Normal 2 3 6 3 2 4 2" xfId="14737"/>
    <cellStyle name="Normal 2 3 6 3 2 5" xfId="10255"/>
    <cellStyle name="Normal 2 3 6 3 3" xfId="1972"/>
    <cellStyle name="Normal 2 3 6 3 3 2" xfId="6454"/>
    <cellStyle name="Normal 2 3 6 3 3 2 2" xfId="15484"/>
    <cellStyle name="Normal 2 3 6 3 3 3" xfId="11002"/>
    <cellStyle name="Normal 2 3 6 3 4" xfId="3466"/>
    <cellStyle name="Normal 2 3 6 3 4 2" xfId="7948"/>
    <cellStyle name="Normal 2 3 6 3 4 2 2" xfId="16978"/>
    <cellStyle name="Normal 2 3 6 3 4 3" xfId="12496"/>
    <cellStyle name="Normal 2 3 6 3 5" xfId="4960"/>
    <cellStyle name="Normal 2 3 6 3 5 2" xfId="13990"/>
    <cellStyle name="Normal 2 3 6 3 6" xfId="9508"/>
    <cellStyle name="Normal 2 3 6 4" xfId="664"/>
    <cellStyle name="Normal 2 3 6 4 2" xfId="1411"/>
    <cellStyle name="Normal 2 3 6 4 2 2" xfId="2905"/>
    <cellStyle name="Normal 2 3 6 4 2 2 2" xfId="7387"/>
    <cellStyle name="Normal 2 3 6 4 2 2 2 2" xfId="16417"/>
    <cellStyle name="Normal 2 3 6 4 2 2 3" xfId="11935"/>
    <cellStyle name="Normal 2 3 6 4 2 3" xfId="4399"/>
    <cellStyle name="Normal 2 3 6 4 2 3 2" xfId="8881"/>
    <cellStyle name="Normal 2 3 6 4 2 3 2 2" xfId="17911"/>
    <cellStyle name="Normal 2 3 6 4 2 3 3" xfId="13429"/>
    <cellStyle name="Normal 2 3 6 4 2 4" xfId="5893"/>
    <cellStyle name="Normal 2 3 6 4 2 4 2" xfId="14923"/>
    <cellStyle name="Normal 2 3 6 4 2 5" xfId="10441"/>
    <cellStyle name="Normal 2 3 6 4 3" xfId="2158"/>
    <cellStyle name="Normal 2 3 6 4 3 2" xfId="6640"/>
    <cellStyle name="Normal 2 3 6 4 3 2 2" xfId="15670"/>
    <cellStyle name="Normal 2 3 6 4 3 3" xfId="11188"/>
    <cellStyle name="Normal 2 3 6 4 4" xfId="3652"/>
    <cellStyle name="Normal 2 3 6 4 4 2" xfId="8134"/>
    <cellStyle name="Normal 2 3 6 4 4 2 2" xfId="17164"/>
    <cellStyle name="Normal 2 3 6 4 4 3" xfId="12682"/>
    <cellStyle name="Normal 2 3 6 4 5" xfId="5146"/>
    <cellStyle name="Normal 2 3 6 4 5 2" xfId="14176"/>
    <cellStyle name="Normal 2 3 6 4 6" xfId="9694"/>
    <cellStyle name="Normal 2 3 6 5" xfId="851"/>
    <cellStyle name="Normal 2 3 6 5 2" xfId="2345"/>
    <cellStyle name="Normal 2 3 6 5 2 2" xfId="6827"/>
    <cellStyle name="Normal 2 3 6 5 2 2 2" xfId="15857"/>
    <cellStyle name="Normal 2 3 6 5 2 3" xfId="11375"/>
    <cellStyle name="Normal 2 3 6 5 3" xfId="3839"/>
    <cellStyle name="Normal 2 3 6 5 3 2" xfId="8321"/>
    <cellStyle name="Normal 2 3 6 5 3 2 2" xfId="17351"/>
    <cellStyle name="Normal 2 3 6 5 3 3" xfId="12869"/>
    <cellStyle name="Normal 2 3 6 5 4" xfId="5333"/>
    <cellStyle name="Normal 2 3 6 5 4 2" xfId="14363"/>
    <cellStyle name="Normal 2 3 6 5 5" xfId="9881"/>
    <cellStyle name="Normal 2 3 6 6" xfId="1600"/>
    <cellStyle name="Normal 2 3 6 6 2" xfId="6082"/>
    <cellStyle name="Normal 2 3 6 6 2 2" xfId="15112"/>
    <cellStyle name="Normal 2 3 6 6 3" xfId="10630"/>
    <cellStyle name="Normal 2 3 6 7" xfId="3094"/>
    <cellStyle name="Normal 2 3 6 7 2" xfId="7576"/>
    <cellStyle name="Normal 2 3 6 7 2 2" xfId="16606"/>
    <cellStyle name="Normal 2 3 6 7 3" xfId="12124"/>
    <cellStyle name="Normal 2 3 6 8" xfId="4588"/>
    <cellStyle name="Normal 2 3 6 8 2" xfId="13618"/>
    <cellStyle name="Normal 2 3 6 9" xfId="9136"/>
    <cellStyle name="Normal 2 3 7" xfId="129"/>
    <cellStyle name="Normal 2 3 7 2" xfId="315"/>
    <cellStyle name="Normal 2 3 7 2 2" xfId="1058"/>
    <cellStyle name="Normal 2 3 7 2 2 2" xfId="2552"/>
    <cellStyle name="Normal 2 3 7 2 2 2 2" xfId="7034"/>
    <cellStyle name="Normal 2 3 7 2 2 2 2 2" xfId="16064"/>
    <cellStyle name="Normal 2 3 7 2 2 2 3" xfId="11582"/>
    <cellStyle name="Normal 2 3 7 2 2 3" xfId="4046"/>
    <cellStyle name="Normal 2 3 7 2 2 3 2" xfId="8528"/>
    <cellStyle name="Normal 2 3 7 2 2 3 2 2" xfId="17558"/>
    <cellStyle name="Normal 2 3 7 2 2 3 3" xfId="13076"/>
    <cellStyle name="Normal 2 3 7 2 2 4" xfId="5540"/>
    <cellStyle name="Normal 2 3 7 2 2 4 2" xfId="14570"/>
    <cellStyle name="Normal 2 3 7 2 2 5" xfId="10088"/>
    <cellStyle name="Normal 2 3 7 2 3" xfId="1809"/>
    <cellStyle name="Normal 2 3 7 2 3 2" xfId="6291"/>
    <cellStyle name="Normal 2 3 7 2 3 2 2" xfId="15321"/>
    <cellStyle name="Normal 2 3 7 2 3 3" xfId="10839"/>
    <cellStyle name="Normal 2 3 7 2 4" xfId="3303"/>
    <cellStyle name="Normal 2 3 7 2 4 2" xfId="7785"/>
    <cellStyle name="Normal 2 3 7 2 4 2 2" xfId="16815"/>
    <cellStyle name="Normal 2 3 7 2 4 3" xfId="12333"/>
    <cellStyle name="Normal 2 3 7 2 5" xfId="4797"/>
    <cellStyle name="Normal 2 3 7 2 5 2" xfId="13827"/>
    <cellStyle name="Normal 2 3 7 2 6" xfId="9345"/>
    <cellStyle name="Normal 2 3 7 3" xfId="501"/>
    <cellStyle name="Normal 2 3 7 3 2" xfId="1248"/>
    <cellStyle name="Normal 2 3 7 3 2 2" xfId="2742"/>
    <cellStyle name="Normal 2 3 7 3 2 2 2" xfId="7224"/>
    <cellStyle name="Normal 2 3 7 3 2 2 2 2" xfId="16254"/>
    <cellStyle name="Normal 2 3 7 3 2 2 3" xfId="11772"/>
    <cellStyle name="Normal 2 3 7 3 2 3" xfId="4236"/>
    <cellStyle name="Normal 2 3 7 3 2 3 2" xfId="8718"/>
    <cellStyle name="Normal 2 3 7 3 2 3 2 2" xfId="17748"/>
    <cellStyle name="Normal 2 3 7 3 2 3 3" xfId="13266"/>
    <cellStyle name="Normal 2 3 7 3 2 4" xfId="5730"/>
    <cellStyle name="Normal 2 3 7 3 2 4 2" xfId="14760"/>
    <cellStyle name="Normal 2 3 7 3 2 5" xfId="10278"/>
    <cellStyle name="Normal 2 3 7 3 3" xfId="1995"/>
    <cellStyle name="Normal 2 3 7 3 3 2" xfId="6477"/>
    <cellStyle name="Normal 2 3 7 3 3 2 2" xfId="15507"/>
    <cellStyle name="Normal 2 3 7 3 3 3" xfId="11025"/>
    <cellStyle name="Normal 2 3 7 3 4" xfId="3489"/>
    <cellStyle name="Normal 2 3 7 3 4 2" xfId="7971"/>
    <cellStyle name="Normal 2 3 7 3 4 2 2" xfId="17001"/>
    <cellStyle name="Normal 2 3 7 3 4 3" xfId="12519"/>
    <cellStyle name="Normal 2 3 7 3 5" xfId="4983"/>
    <cellStyle name="Normal 2 3 7 3 5 2" xfId="14013"/>
    <cellStyle name="Normal 2 3 7 3 6" xfId="9531"/>
    <cellStyle name="Normal 2 3 7 4" xfId="687"/>
    <cellStyle name="Normal 2 3 7 4 2" xfId="1434"/>
    <cellStyle name="Normal 2 3 7 4 2 2" xfId="2928"/>
    <cellStyle name="Normal 2 3 7 4 2 2 2" xfId="7410"/>
    <cellStyle name="Normal 2 3 7 4 2 2 2 2" xfId="16440"/>
    <cellStyle name="Normal 2 3 7 4 2 2 3" xfId="11958"/>
    <cellStyle name="Normal 2 3 7 4 2 3" xfId="4422"/>
    <cellStyle name="Normal 2 3 7 4 2 3 2" xfId="8904"/>
    <cellStyle name="Normal 2 3 7 4 2 3 2 2" xfId="17934"/>
    <cellStyle name="Normal 2 3 7 4 2 3 3" xfId="13452"/>
    <cellStyle name="Normal 2 3 7 4 2 4" xfId="5916"/>
    <cellStyle name="Normal 2 3 7 4 2 4 2" xfId="14946"/>
    <cellStyle name="Normal 2 3 7 4 2 5" xfId="10464"/>
    <cellStyle name="Normal 2 3 7 4 3" xfId="2181"/>
    <cellStyle name="Normal 2 3 7 4 3 2" xfId="6663"/>
    <cellStyle name="Normal 2 3 7 4 3 2 2" xfId="15693"/>
    <cellStyle name="Normal 2 3 7 4 3 3" xfId="11211"/>
    <cellStyle name="Normal 2 3 7 4 4" xfId="3675"/>
    <cellStyle name="Normal 2 3 7 4 4 2" xfId="8157"/>
    <cellStyle name="Normal 2 3 7 4 4 2 2" xfId="17187"/>
    <cellStyle name="Normal 2 3 7 4 4 3" xfId="12705"/>
    <cellStyle name="Normal 2 3 7 4 5" xfId="5169"/>
    <cellStyle name="Normal 2 3 7 4 5 2" xfId="14199"/>
    <cellStyle name="Normal 2 3 7 4 6" xfId="9717"/>
    <cellStyle name="Normal 2 3 7 5" xfId="874"/>
    <cellStyle name="Normal 2 3 7 5 2" xfId="2368"/>
    <cellStyle name="Normal 2 3 7 5 2 2" xfId="6850"/>
    <cellStyle name="Normal 2 3 7 5 2 2 2" xfId="15880"/>
    <cellStyle name="Normal 2 3 7 5 2 3" xfId="11398"/>
    <cellStyle name="Normal 2 3 7 5 3" xfId="3862"/>
    <cellStyle name="Normal 2 3 7 5 3 2" xfId="8344"/>
    <cellStyle name="Normal 2 3 7 5 3 2 2" xfId="17374"/>
    <cellStyle name="Normal 2 3 7 5 3 3" xfId="12892"/>
    <cellStyle name="Normal 2 3 7 5 4" xfId="5356"/>
    <cellStyle name="Normal 2 3 7 5 4 2" xfId="14386"/>
    <cellStyle name="Normal 2 3 7 5 5" xfId="9904"/>
    <cellStyle name="Normal 2 3 7 6" xfId="1623"/>
    <cellStyle name="Normal 2 3 7 6 2" xfId="6105"/>
    <cellStyle name="Normal 2 3 7 6 2 2" xfId="15135"/>
    <cellStyle name="Normal 2 3 7 6 3" xfId="10653"/>
    <cellStyle name="Normal 2 3 7 7" xfId="3117"/>
    <cellStyle name="Normal 2 3 7 7 2" xfId="7599"/>
    <cellStyle name="Normal 2 3 7 7 2 2" xfId="16629"/>
    <cellStyle name="Normal 2 3 7 7 3" xfId="12147"/>
    <cellStyle name="Normal 2 3 7 8" xfId="4611"/>
    <cellStyle name="Normal 2 3 7 8 2" xfId="13641"/>
    <cellStyle name="Normal 2 3 7 9" xfId="9159"/>
    <cellStyle name="Normal 2 3 8" xfId="152"/>
    <cellStyle name="Normal 2 3 8 2" xfId="338"/>
    <cellStyle name="Normal 2 3 8 2 2" xfId="1081"/>
    <cellStyle name="Normal 2 3 8 2 2 2" xfId="2575"/>
    <cellStyle name="Normal 2 3 8 2 2 2 2" xfId="7057"/>
    <cellStyle name="Normal 2 3 8 2 2 2 2 2" xfId="16087"/>
    <cellStyle name="Normal 2 3 8 2 2 2 3" xfId="11605"/>
    <cellStyle name="Normal 2 3 8 2 2 3" xfId="4069"/>
    <cellStyle name="Normal 2 3 8 2 2 3 2" xfId="8551"/>
    <cellStyle name="Normal 2 3 8 2 2 3 2 2" xfId="17581"/>
    <cellStyle name="Normal 2 3 8 2 2 3 3" xfId="13099"/>
    <cellStyle name="Normal 2 3 8 2 2 4" xfId="5563"/>
    <cellStyle name="Normal 2 3 8 2 2 4 2" xfId="14593"/>
    <cellStyle name="Normal 2 3 8 2 2 5" xfId="10111"/>
    <cellStyle name="Normal 2 3 8 2 3" xfId="1832"/>
    <cellStyle name="Normal 2 3 8 2 3 2" xfId="6314"/>
    <cellStyle name="Normal 2 3 8 2 3 2 2" xfId="15344"/>
    <cellStyle name="Normal 2 3 8 2 3 3" xfId="10862"/>
    <cellStyle name="Normal 2 3 8 2 4" xfId="3326"/>
    <cellStyle name="Normal 2 3 8 2 4 2" xfId="7808"/>
    <cellStyle name="Normal 2 3 8 2 4 2 2" xfId="16838"/>
    <cellStyle name="Normal 2 3 8 2 4 3" xfId="12356"/>
    <cellStyle name="Normal 2 3 8 2 5" xfId="4820"/>
    <cellStyle name="Normal 2 3 8 2 5 2" xfId="13850"/>
    <cellStyle name="Normal 2 3 8 2 6" xfId="9368"/>
    <cellStyle name="Normal 2 3 8 3" xfId="524"/>
    <cellStyle name="Normal 2 3 8 3 2" xfId="1271"/>
    <cellStyle name="Normal 2 3 8 3 2 2" xfId="2765"/>
    <cellStyle name="Normal 2 3 8 3 2 2 2" xfId="7247"/>
    <cellStyle name="Normal 2 3 8 3 2 2 2 2" xfId="16277"/>
    <cellStyle name="Normal 2 3 8 3 2 2 3" xfId="11795"/>
    <cellStyle name="Normal 2 3 8 3 2 3" xfId="4259"/>
    <cellStyle name="Normal 2 3 8 3 2 3 2" xfId="8741"/>
    <cellStyle name="Normal 2 3 8 3 2 3 2 2" xfId="17771"/>
    <cellStyle name="Normal 2 3 8 3 2 3 3" xfId="13289"/>
    <cellStyle name="Normal 2 3 8 3 2 4" xfId="5753"/>
    <cellStyle name="Normal 2 3 8 3 2 4 2" xfId="14783"/>
    <cellStyle name="Normal 2 3 8 3 2 5" xfId="10301"/>
    <cellStyle name="Normal 2 3 8 3 3" xfId="2018"/>
    <cellStyle name="Normal 2 3 8 3 3 2" xfId="6500"/>
    <cellStyle name="Normal 2 3 8 3 3 2 2" xfId="15530"/>
    <cellStyle name="Normal 2 3 8 3 3 3" xfId="11048"/>
    <cellStyle name="Normal 2 3 8 3 4" xfId="3512"/>
    <cellStyle name="Normal 2 3 8 3 4 2" xfId="7994"/>
    <cellStyle name="Normal 2 3 8 3 4 2 2" xfId="17024"/>
    <cellStyle name="Normal 2 3 8 3 4 3" xfId="12542"/>
    <cellStyle name="Normal 2 3 8 3 5" xfId="5006"/>
    <cellStyle name="Normal 2 3 8 3 5 2" xfId="14036"/>
    <cellStyle name="Normal 2 3 8 3 6" xfId="9554"/>
    <cellStyle name="Normal 2 3 8 4" xfId="710"/>
    <cellStyle name="Normal 2 3 8 4 2" xfId="1457"/>
    <cellStyle name="Normal 2 3 8 4 2 2" xfId="2951"/>
    <cellStyle name="Normal 2 3 8 4 2 2 2" xfId="7433"/>
    <cellStyle name="Normal 2 3 8 4 2 2 2 2" xfId="16463"/>
    <cellStyle name="Normal 2 3 8 4 2 2 3" xfId="11981"/>
    <cellStyle name="Normal 2 3 8 4 2 3" xfId="4445"/>
    <cellStyle name="Normal 2 3 8 4 2 3 2" xfId="8927"/>
    <cellStyle name="Normal 2 3 8 4 2 3 2 2" xfId="17957"/>
    <cellStyle name="Normal 2 3 8 4 2 3 3" xfId="13475"/>
    <cellStyle name="Normal 2 3 8 4 2 4" xfId="5939"/>
    <cellStyle name="Normal 2 3 8 4 2 4 2" xfId="14969"/>
    <cellStyle name="Normal 2 3 8 4 2 5" xfId="10487"/>
    <cellStyle name="Normal 2 3 8 4 3" xfId="2204"/>
    <cellStyle name="Normal 2 3 8 4 3 2" xfId="6686"/>
    <cellStyle name="Normal 2 3 8 4 3 2 2" xfId="15716"/>
    <cellStyle name="Normal 2 3 8 4 3 3" xfId="11234"/>
    <cellStyle name="Normal 2 3 8 4 4" xfId="3698"/>
    <cellStyle name="Normal 2 3 8 4 4 2" xfId="8180"/>
    <cellStyle name="Normal 2 3 8 4 4 2 2" xfId="17210"/>
    <cellStyle name="Normal 2 3 8 4 4 3" xfId="12728"/>
    <cellStyle name="Normal 2 3 8 4 5" xfId="5192"/>
    <cellStyle name="Normal 2 3 8 4 5 2" xfId="14222"/>
    <cellStyle name="Normal 2 3 8 4 6" xfId="9740"/>
    <cellStyle name="Normal 2 3 8 5" xfId="897"/>
    <cellStyle name="Normal 2 3 8 5 2" xfId="2391"/>
    <cellStyle name="Normal 2 3 8 5 2 2" xfId="6873"/>
    <cellStyle name="Normal 2 3 8 5 2 2 2" xfId="15903"/>
    <cellStyle name="Normal 2 3 8 5 2 3" xfId="11421"/>
    <cellStyle name="Normal 2 3 8 5 3" xfId="3885"/>
    <cellStyle name="Normal 2 3 8 5 3 2" xfId="8367"/>
    <cellStyle name="Normal 2 3 8 5 3 2 2" xfId="17397"/>
    <cellStyle name="Normal 2 3 8 5 3 3" xfId="12915"/>
    <cellStyle name="Normal 2 3 8 5 4" xfId="5379"/>
    <cellStyle name="Normal 2 3 8 5 4 2" xfId="14409"/>
    <cellStyle name="Normal 2 3 8 5 5" xfId="9927"/>
    <cellStyle name="Normal 2 3 8 6" xfId="1646"/>
    <cellStyle name="Normal 2 3 8 6 2" xfId="6128"/>
    <cellStyle name="Normal 2 3 8 6 2 2" xfId="15158"/>
    <cellStyle name="Normal 2 3 8 6 3" xfId="10676"/>
    <cellStyle name="Normal 2 3 8 7" xfId="3140"/>
    <cellStyle name="Normal 2 3 8 7 2" xfId="7622"/>
    <cellStyle name="Normal 2 3 8 7 2 2" xfId="16652"/>
    <cellStyle name="Normal 2 3 8 7 3" xfId="12170"/>
    <cellStyle name="Normal 2 3 8 8" xfId="4634"/>
    <cellStyle name="Normal 2 3 8 8 2" xfId="13664"/>
    <cellStyle name="Normal 2 3 8 9" xfId="9182"/>
    <cellStyle name="Normal 2 3 9" xfId="175"/>
    <cellStyle name="Normal 2 3 9 2" xfId="361"/>
    <cellStyle name="Normal 2 3 9 2 2" xfId="1104"/>
    <cellStyle name="Normal 2 3 9 2 2 2" xfId="2598"/>
    <cellStyle name="Normal 2 3 9 2 2 2 2" xfId="7080"/>
    <cellStyle name="Normal 2 3 9 2 2 2 2 2" xfId="16110"/>
    <cellStyle name="Normal 2 3 9 2 2 2 3" xfId="11628"/>
    <cellStyle name="Normal 2 3 9 2 2 3" xfId="4092"/>
    <cellStyle name="Normal 2 3 9 2 2 3 2" xfId="8574"/>
    <cellStyle name="Normal 2 3 9 2 2 3 2 2" xfId="17604"/>
    <cellStyle name="Normal 2 3 9 2 2 3 3" xfId="13122"/>
    <cellStyle name="Normal 2 3 9 2 2 4" xfId="5586"/>
    <cellStyle name="Normal 2 3 9 2 2 4 2" xfId="14616"/>
    <cellStyle name="Normal 2 3 9 2 2 5" xfId="10134"/>
    <cellStyle name="Normal 2 3 9 2 3" xfId="1855"/>
    <cellStyle name="Normal 2 3 9 2 3 2" xfId="6337"/>
    <cellStyle name="Normal 2 3 9 2 3 2 2" xfId="15367"/>
    <cellStyle name="Normal 2 3 9 2 3 3" xfId="10885"/>
    <cellStyle name="Normal 2 3 9 2 4" xfId="3349"/>
    <cellStyle name="Normal 2 3 9 2 4 2" xfId="7831"/>
    <cellStyle name="Normal 2 3 9 2 4 2 2" xfId="16861"/>
    <cellStyle name="Normal 2 3 9 2 4 3" xfId="12379"/>
    <cellStyle name="Normal 2 3 9 2 5" xfId="4843"/>
    <cellStyle name="Normal 2 3 9 2 5 2" xfId="13873"/>
    <cellStyle name="Normal 2 3 9 2 6" xfId="9391"/>
    <cellStyle name="Normal 2 3 9 3" xfId="547"/>
    <cellStyle name="Normal 2 3 9 3 2" xfId="1294"/>
    <cellStyle name="Normal 2 3 9 3 2 2" xfId="2788"/>
    <cellStyle name="Normal 2 3 9 3 2 2 2" xfId="7270"/>
    <cellStyle name="Normal 2 3 9 3 2 2 2 2" xfId="16300"/>
    <cellStyle name="Normal 2 3 9 3 2 2 3" xfId="11818"/>
    <cellStyle name="Normal 2 3 9 3 2 3" xfId="4282"/>
    <cellStyle name="Normal 2 3 9 3 2 3 2" xfId="8764"/>
    <cellStyle name="Normal 2 3 9 3 2 3 2 2" xfId="17794"/>
    <cellStyle name="Normal 2 3 9 3 2 3 3" xfId="13312"/>
    <cellStyle name="Normal 2 3 9 3 2 4" xfId="5776"/>
    <cellStyle name="Normal 2 3 9 3 2 4 2" xfId="14806"/>
    <cellStyle name="Normal 2 3 9 3 2 5" xfId="10324"/>
    <cellStyle name="Normal 2 3 9 3 3" xfId="2041"/>
    <cellStyle name="Normal 2 3 9 3 3 2" xfId="6523"/>
    <cellStyle name="Normal 2 3 9 3 3 2 2" xfId="15553"/>
    <cellStyle name="Normal 2 3 9 3 3 3" xfId="11071"/>
    <cellStyle name="Normal 2 3 9 3 4" xfId="3535"/>
    <cellStyle name="Normal 2 3 9 3 4 2" xfId="8017"/>
    <cellStyle name="Normal 2 3 9 3 4 2 2" xfId="17047"/>
    <cellStyle name="Normal 2 3 9 3 4 3" xfId="12565"/>
    <cellStyle name="Normal 2 3 9 3 5" xfId="5029"/>
    <cellStyle name="Normal 2 3 9 3 5 2" xfId="14059"/>
    <cellStyle name="Normal 2 3 9 3 6" xfId="9577"/>
    <cellStyle name="Normal 2 3 9 4" xfId="733"/>
    <cellStyle name="Normal 2 3 9 4 2" xfId="1480"/>
    <cellStyle name="Normal 2 3 9 4 2 2" xfId="2974"/>
    <cellStyle name="Normal 2 3 9 4 2 2 2" xfId="7456"/>
    <cellStyle name="Normal 2 3 9 4 2 2 2 2" xfId="16486"/>
    <cellStyle name="Normal 2 3 9 4 2 2 3" xfId="12004"/>
    <cellStyle name="Normal 2 3 9 4 2 3" xfId="4468"/>
    <cellStyle name="Normal 2 3 9 4 2 3 2" xfId="8950"/>
    <cellStyle name="Normal 2 3 9 4 2 3 2 2" xfId="17980"/>
    <cellStyle name="Normal 2 3 9 4 2 3 3" xfId="13498"/>
    <cellStyle name="Normal 2 3 9 4 2 4" xfId="5962"/>
    <cellStyle name="Normal 2 3 9 4 2 4 2" xfId="14992"/>
    <cellStyle name="Normal 2 3 9 4 2 5" xfId="10510"/>
    <cellStyle name="Normal 2 3 9 4 3" xfId="2227"/>
    <cellStyle name="Normal 2 3 9 4 3 2" xfId="6709"/>
    <cellStyle name="Normal 2 3 9 4 3 2 2" xfId="15739"/>
    <cellStyle name="Normal 2 3 9 4 3 3" xfId="11257"/>
    <cellStyle name="Normal 2 3 9 4 4" xfId="3721"/>
    <cellStyle name="Normal 2 3 9 4 4 2" xfId="8203"/>
    <cellStyle name="Normal 2 3 9 4 4 2 2" xfId="17233"/>
    <cellStyle name="Normal 2 3 9 4 4 3" xfId="12751"/>
    <cellStyle name="Normal 2 3 9 4 5" xfId="5215"/>
    <cellStyle name="Normal 2 3 9 4 5 2" xfId="14245"/>
    <cellStyle name="Normal 2 3 9 4 6" xfId="9763"/>
    <cellStyle name="Normal 2 3 9 5" xfId="920"/>
    <cellStyle name="Normal 2 3 9 5 2" xfId="2414"/>
    <cellStyle name="Normal 2 3 9 5 2 2" xfId="6896"/>
    <cellStyle name="Normal 2 3 9 5 2 2 2" xfId="15926"/>
    <cellStyle name="Normal 2 3 9 5 2 3" xfId="11444"/>
    <cellStyle name="Normal 2 3 9 5 3" xfId="3908"/>
    <cellStyle name="Normal 2 3 9 5 3 2" xfId="8390"/>
    <cellStyle name="Normal 2 3 9 5 3 2 2" xfId="17420"/>
    <cellStyle name="Normal 2 3 9 5 3 3" xfId="12938"/>
    <cellStyle name="Normal 2 3 9 5 4" xfId="5402"/>
    <cellStyle name="Normal 2 3 9 5 4 2" xfId="14432"/>
    <cellStyle name="Normal 2 3 9 5 5" xfId="9950"/>
    <cellStyle name="Normal 2 3 9 6" xfId="1669"/>
    <cellStyle name="Normal 2 3 9 6 2" xfId="6151"/>
    <cellStyle name="Normal 2 3 9 6 2 2" xfId="15181"/>
    <cellStyle name="Normal 2 3 9 6 3" xfId="10699"/>
    <cellStyle name="Normal 2 3 9 7" xfId="3163"/>
    <cellStyle name="Normal 2 3 9 7 2" xfId="7645"/>
    <cellStyle name="Normal 2 3 9 7 2 2" xfId="16675"/>
    <cellStyle name="Normal 2 3 9 7 3" xfId="12193"/>
    <cellStyle name="Normal 2 3 9 8" xfId="4657"/>
    <cellStyle name="Normal 2 3 9 8 2" xfId="13687"/>
    <cellStyle name="Normal 2 3 9 9" xfId="9205"/>
    <cellStyle name="Normal 2 4" xfId="17"/>
    <cellStyle name="Normal 2 4 10" xfId="389"/>
    <cellStyle name="Normal 2 4 10 2" xfId="1136"/>
    <cellStyle name="Normal 2 4 10 2 2" xfId="2630"/>
    <cellStyle name="Normal 2 4 10 2 2 2" xfId="7112"/>
    <cellStyle name="Normal 2 4 10 2 2 2 2" xfId="16142"/>
    <cellStyle name="Normal 2 4 10 2 2 3" xfId="11660"/>
    <cellStyle name="Normal 2 4 10 2 3" xfId="4124"/>
    <cellStyle name="Normal 2 4 10 2 3 2" xfId="8606"/>
    <cellStyle name="Normal 2 4 10 2 3 2 2" xfId="17636"/>
    <cellStyle name="Normal 2 4 10 2 3 3" xfId="13154"/>
    <cellStyle name="Normal 2 4 10 2 4" xfId="5618"/>
    <cellStyle name="Normal 2 4 10 2 4 2" xfId="14648"/>
    <cellStyle name="Normal 2 4 10 2 5" xfId="10166"/>
    <cellStyle name="Normal 2 4 10 3" xfId="1883"/>
    <cellStyle name="Normal 2 4 10 3 2" xfId="6365"/>
    <cellStyle name="Normal 2 4 10 3 2 2" xfId="15395"/>
    <cellStyle name="Normal 2 4 10 3 3" xfId="10913"/>
    <cellStyle name="Normal 2 4 10 4" xfId="3377"/>
    <cellStyle name="Normal 2 4 10 4 2" xfId="7859"/>
    <cellStyle name="Normal 2 4 10 4 2 2" xfId="16889"/>
    <cellStyle name="Normal 2 4 10 4 3" xfId="12407"/>
    <cellStyle name="Normal 2 4 10 5" xfId="4871"/>
    <cellStyle name="Normal 2 4 10 5 2" xfId="13901"/>
    <cellStyle name="Normal 2 4 10 6" xfId="9419"/>
    <cellStyle name="Normal 2 4 11" xfId="575"/>
    <cellStyle name="Normal 2 4 11 2" xfId="1322"/>
    <cellStyle name="Normal 2 4 11 2 2" xfId="2816"/>
    <cellStyle name="Normal 2 4 11 2 2 2" xfId="7298"/>
    <cellStyle name="Normal 2 4 11 2 2 2 2" xfId="16328"/>
    <cellStyle name="Normal 2 4 11 2 2 3" xfId="11846"/>
    <cellStyle name="Normal 2 4 11 2 3" xfId="4310"/>
    <cellStyle name="Normal 2 4 11 2 3 2" xfId="8792"/>
    <cellStyle name="Normal 2 4 11 2 3 2 2" xfId="17822"/>
    <cellStyle name="Normal 2 4 11 2 3 3" xfId="13340"/>
    <cellStyle name="Normal 2 4 11 2 4" xfId="5804"/>
    <cellStyle name="Normal 2 4 11 2 4 2" xfId="14834"/>
    <cellStyle name="Normal 2 4 11 2 5" xfId="10352"/>
    <cellStyle name="Normal 2 4 11 3" xfId="2069"/>
    <cellStyle name="Normal 2 4 11 3 2" xfId="6551"/>
    <cellStyle name="Normal 2 4 11 3 2 2" xfId="15581"/>
    <cellStyle name="Normal 2 4 11 3 3" xfId="11099"/>
    <cellStyle name="Normal 2 4 11 4" xfId="3563"/>
    <cellStyle name="Normal 2 4 11 4 2" xfId="8045"/>
    <cellStyle name="Normal 2 4 11 4 2 2" xfId="17075"/>
    <cellStyle name="Normal 2 4 11 4 3" xfId="12593"/>
    <cellStyle name="Normal 2 4 11 5" xfId="5057"/>
    <cellStyle name="Normal 2 4 11 5 2" xfId="14087"/>
    <cellStyle name="Normal 2 4 11 6" xfId="9605"/>
    <cellStyle name="Normal 2 4 12" xfId="762"/>
    <cellStyle name="Normal 2 4 12 2" xfId="2256"/>
    <cellStyle name="Normal 2 4 12 2 2" xfId="6738"/>
    <cellStyle name="Normal 2 4 12 2 2 2" xfId="15768"/>
    <cellStyle name="Normal 2 4 12 2 3" xfId="11286"/>
    <cellStyle name="Normal 2 4 12 3" xfId="3750"/>
    <cellStyle name="Normal 2 4 12 3 2" xfId="8232"/>
    <cellStyle name="Normal 2 4 12 3 2 2" xfId="17262"/>
    <cellStyle name="Normal 2 4 12 3 3" xfId="12780"/>
    <cellStyle name="Normal 2 4 12 4" xfId="5244"/>
    <cellStyle name="Normal 2 4 12 4 2" xfId="14274"/>
    <cellStyle name="Normal 2 4 12 5" xfId="9792"/>
    <cellStyle name="Normal 2 4 13" xfId="1511"/>
    <cellStyle name="Normal 2 4 13 2" xfId="5993"/>
    <cellStyle name="Normal 2 4 13 2 2" xfId="15023"/>
    <cellStyle name="Normal 2 4 13 3" xfId="10541"/>
    <cellStyle name="Normal 2 4 14" xfId="3005"/>
    <cellStyle name="Normal 2 4 14 2" xfId="7487"/>
    <cellStyle name="Normal 2 4 14 2 2" xfId="16517"/>
    <cellStyle name="Normal 2 4 14 3" xfId="12035"/>
    <cellStyle name="Normal 2 4 15" xfId="4499"/>
    <cellStyle name="Normal 2 4 15 2" xfId="13529"/>
    <cellStyle name="Normal 2 4 16" xfId="9047"/>
    <cellStyle name="Normal 2 4 2" xfId="40"/>
    <cellStyle name="Normal 2 4 2 2" xfId="226"/>
    <cellStyle name="Normal 2 4 2 2 2" xfId="971"/>
    <cellStyle name="Normal 2 4 2 2 2 2" xfId="2465"/>
    <cellStyle name="Normal 2 4 2 2 2 2 2" xfId="6947"/>
    <cellStyle name="Normal 2 4 2 2 2 2 2 2" xfId="15977"/>
    <cellStyle name="Normal 2 4 2 2 2 2 3" xfId="11495"/>
    <cellStyle name="Normal 2 4 2 2 2 3" xfId="3959"/>
    <cellStyle name="Normal 2 4 2 2 2 3 2" xfId="8441"/>
    <cellStyle name="Normal 2 4 2 2 2 3 2 2" xfId="17471"/>
    <cellStyle name="Normal 2 4 2 2 2 3 3" xfId="12989"/>
    <cellStyle name="Normal 2 4 2 2 2 4" xfId="5453"/>
    <cellStyle name="Normal 2 4 2 2 2 4 2" xfId="14483"/>
    <cellStyle name="Normal 2 4 2 2 2 5" xfId="10001"/>
    <cellStyle name="Normal 2 4 2 2 3" xfId="1720"/>
    <cellStyle name="Normal 2 4 2 2 3 2" xfId="6202"/>
    <cellStyle name="Normal 2 4 2 2 3 2 2" xfId="15232"/>
    <cellStyle name="Normal 2 4 2 2 3 3" xfId="10750"/>
    <cellStyle name="Normal 2 4 2 2 4" xfId="3214"/>
    <cellStyle name="Normal 2 4 2 2 4 2" xfId="7696"/>
    <cellStyle name="Normal 2 4 2 2 4 2 2" xfId="16726"/>
    <cellStyle name="Normal 2 4 2 2 4 3" xfId="12244"/>
    <cellStyle name="Normal 2 4 2 2 5" xfId="4708"/>
    <cellStyle name="Normal 2 4 2 2 5 2" xfId="13738"/>
    <cellStyle name="Normal 2 4 2 2 6" xfId="9256"/>
    <cellStyle name="Normal 2 4 2 3" xfId="412"/>
    <cellStyle name="Normal 2 4 2 3 2" xfId="1159"/>
    <cellStyle name="Normal 2 4 2 3 2 2" xfId="2653"/>
    <cellStyle name="Normal 2 4 2 3 2 2 2" xfId="7135"/>
    <cellStyle name="Normal 2 4 2 3 2 2 2 2" xfId="16165"/>
    <cellStyle name="Normal 2 4 2 3 2 2 3" xfId="11683"/>
    <cellStyle name="Normal 2 4 2 3 2 3" xfId="4147"/>
    <cellStyle name="Normal 2 4 2 3 2 3 2" xfId="8629"/>
    <cellStyle name="Normal 2 4 2 3 2 3 2 2" xfId="17659"/>
    <cellStyle name="Normal 2 4 2 3 2 3 3" xfId="13177"/>
    <cellStyle name="Normal 2 4 2 3 2 4" xfId="5641"/>
    <cellStyle name="Normal 2 4 2 3 2 4 2" xfId="14671"/>
    <cellStyle name="Normal 2 4 2 3 2 5" xfId="10189"/>
    <cellStyle name="Normal 2 4 2 3 3" xfId="1906"/>
    <cellStyle name="Normal 2 4 2 3 3 2" xfId="6388"/>
    <cellStyle name="Normal 2 4 2 3 3 2 2" xfId="15418"/>
    <cellStyle name="Normal 2 4 2 3 3 3" xfId="10936"/>
    <cellStyle name="Normal 2 4 2 3 4" xfId="3400"/>
    <cellStyle name="Normal 2 4 2 3 4 2" xfId="7882"/>
    <cellStyle name="Normal 2 4 2 3 4 2 2" xfId="16912"/>
    <cellStyle name="Normal 2 4 2 3 4 3" xfId="12430"/>
    <cellStyle name="Normal 2 4 2 3 5" xfId="4894"/>
    <cellStyle name="Normal 2 4 2 3 5 2" xfId="13924"/>
    <cellStyle name="Normal 2 4 2 3 6" xfId="9442"/>
    <cellStyle name="Normal 2 4 2 4" xfId="598"/>
    <cellStyle name="Normal 2 4 2 4 2" xfId="1345"/>
    <cellStyle name="Normal 2 4 2 4 2 2" xfId="2839"/>
    <cellStyle name="Normal 2 4 2 4 2 2 2" xfId="7321"/>
    <cellStyle name="Normal 2 4 2 4 2 2 2 2" xfId="16351"/>
    <cellStyle name="Normal 2 4 2 4 2 2 3" xfId="11869"/>
    <cellStyle name="Normal 2 4 2 4 2 3" xfId="4333"/>
    <cellStyle name="Normal 2 4 2 4 2 3 2" xfId="8815"/>
    <cellStyle name="Normal 2 4 2 4 2 3 2 2" xfId="17845"/>
    <cellStyle name="Normal 2 4 2 4 2 3 3" xfId="13363"/>
    <cellStyle name="Normal 2 4 2 4 2 4" xfId="5827"/>
    <cellStyle name="Normal 2 4 2 4 2 4 2" xfId="14857"/>
    <cellStyle name="Normal 2 4 2 4 2 5" xfId="10375"/>
    <cellStyle name="Normal 2 4 2 4 3" xfId="2092"/>
    <cellStyle name="Normal 2 4 2 4 3 2" xfId="6574"/>
    <cellStyle name="Normal 2 4 2 4 3 2 2" xfId="15604"/>
    <cellStyle name="Normal 2 4 2 4 3 3" xfId="11122"/>
    <cellStyle name="Normal 2 4 2 4 4" xfId="3586"/>
    <cellStyle name="Normal 2 4 2 4 4 2" xfId="8068"/>
    <cellStyle name="Normal 2 4 2 4 4 2 2" xfId="17098"/>
    <cellStyle name="Normal 2 4 2 4 4 3" xfId="12616"/>
    <cellStyle name="Normal 2 4 2 4 5" xfId="5080"/>
    <cellStyle name="Normal 2 4 2 4 5 2" xfId="14110"/>
    <cellStyle name="Normal 2 4 2 4 6" xfId="9628"/>
    <cellStyle name="Normal 2 4 2 5" xfId="785"/>
    <cellStyle name="Normal 2 4 2 5 2" xfId="2279"/>
    <cellStyle name="Normal 2 4 2 5 2 2" xfId="6761"/>
    <cellStyle name="Normal 2 4 2 5 2 2 2" xfId="15791"/>
    <cellStyle name="Normal 2 4 2 5 2 3" xfId="11309"/>
    <cellStyle name="Normal 2 4 2 5 3" xfId="3773"/>
    <cellStyle name="Normal 2 4 2 5 3 2" xfId="8255"/>
    <cellStyle name="Normal 2 4 2 5 3 2 2" xfId="17285"/>
    <cellStyle name="Normal 2 4 2 5 3 3" xfId="12803"/>
    <cellStyle name="Normal 2 4 2 5 4" xfId="5267"/>
    <cellStyle name="Normal 2 4 2 5 4 2" xfId="14297"/>
    <cellStyle name="Normal 2 4 2 5 5" xfId="9815"/>
    <cellStyle name="Normal 2 4 2 6" xfId="1534"/>
    <cellStyle name="Normal 2 4 2 6 2" xfId="6016"/>
    <cellStyle name="Normal 2 4 2 6 2 2" xfId="15046"/>
    <cellStyle name="Normal 2 4 2 6 3" xfId="10564"/>
    <cellStyle name="Normal 2 4 2 7" xfId="3028"/>
    <cellStyle name="Normal 2 4 2 7 2" xfId="7510"/>
    <cellStyle name="Normal 2 4 2 7 2 2" xfId="16540"/>
    <cellStyle name="Normal 2 4 2 7 3" xfId="12058"/>
    <cellStyle name="Normal 2 4 2 8" xfId="4522"/>
    <cellStyle name="Normal 2 4 2 8 2" xfId="13552"/>
    <cellStyle name="Normal 2 4 2 9" xfId="9070"/>
    <cellStyle name="Normal 2 4 3" xfId="63"/>
    <cellStyle name="Normal 2 4 3 2" xfId="249"/>
    <cellStyle name="Normal 2 4 3 2 2" xfId="994"/>
    <cellStyle name="Normal 2 4 3 2 2 2" xfId="2488"/>
    <cellStyle name="Normal 2 4 3 2 2 2 2" xfId="6970"/>
    <cellStyle name="Normal 2 4 3 2 2 2 2 2" xfId="16000"/>
    <cellStyle name="Normal 2 4 3 2 2 2 3" xfId="11518"/>
    <cellStyle name="Normal 2 4 3 2 2 3" xfId="3982"/>
    <cellStyle name="Normal 2 4 3 2 2 3 2" xfId="8464"/>
    <cellStyle name="Normal 2 4 3 2 2 3 2 2" xfId="17494"/>
    <cellStyle name="Normal 2 4 3 2 2 3 3" xfId="13012"/>
    <cellStyle name="Normal 2 4 3 2 2 4" xfId="5476"/>
    <cellStyle name="Normal 2 4 3 2 2 4 2" xfId="14506"/>
    <cellStyle name="Normal 2 4 3 2 2 5" xfId="10024"/>
    <cellStyle name="Normal 2 4 3 2 3" xfId="1743"/>
    <cellStyle name="Normal 2 4 3 2 3 2" xfId="6225"/>
    <cellStyle name="Normal 2 4 3 2 3 2 2" xfId="15255"/>
    <cellStyle name="Normal 2 4 3 2 3 3" xfId="10773"/>
    <cellStyle name="Normal 2 4 3 2 4" xfId="3237"/>
    <cellStyle name="Normal 2 4 3 2 4 2" xfId="7719"/>
    <cellStyle name="Normal 2 4 3 2 4 2 2" xfId="16749"/>
    <cellStyle name="Normal 2 4 3 2 4 3" xfId="12267"/>
    <cellStyle name="Normal 2 4 3 2 5" xfId="4731"/>
    <cellStyle name="Normal 2 4 3 2 5 2" xfId="13761"/>
    <cellStyle name="Normal 2 4 3 2 6" xfId="9279"/>
    <cellStyle name="Normal 2 4 3 3" xfId="435"/>
    <cellStyle name="Normal 2 4 3 3 2" xfId="1182"/>
    <cellStyle name="Normal 2 4 3 3 2 2" xfId="2676"/>
    <cellStyle name="Normal 2 4 3 3 2 2 2" xfId="7158"/>
    <cellStyle name="Normal 2 4 3 3 2 2 2 2" xfId="16188"/>
    <cellStyle name="Normal 2 4 3 3 2 2 3" xfId="11706"/>
    <cellStyle name="Normal 2 4 3 3 2 3" xfId="4170"/>
    <cellStyle name="Normal 2 4 3 3 2 3 2" xfId="8652"/>
    <cellStyle name="Normal 2 4 3 3 2 3 2 2" xfId="17682"/>
    <cellStyle name="Normal 2 4 3 3 2 3 3" xfId="13200"/>
    <cellStyle name="Normal 2 4 3 3 2 4" xfId="5664"/>
    <cellStyle name="Normal 2 4 3 3 2 4 2" xfId="14694"/>
    <cellStyle name="Normal 2 4 3 3 2 5" xfId="10212"/>
    <cellStyle name="Normal 2 4 3 3 3" xfId="1929"/>
    <cellStyle name="Normal 2 4 3 3 3 2" xfId="6411"/>
    <cellStyle name="Normal 2 4 3 3 3 2 2" xfId="15441"/>
    <cellStyle name="Normal 2 4 3 3 3 3" xfId="10959"/>
    <cellStyle name="Normal 2 4 3 3 4" xfId="3423"/>
    <cellStyle name="Normal 2 4 3 3 4 2" xfId="7905"/>
    <cellStyle name="Normal 2 4 3 3 4 2 2" xfId="16935"/>
    <cellStyle name="Normal 2 4 3 3 4 3" xfId="12453"/>
    <cellStyle name="Normal 2 4 3 3 5" xfId="4917"/>
    <cellStyle name="Normal 2 4 3 3 5 2" xfId="13947"/>
    <cellStyle name="Normal 2 4 3 3 6" xfId="9465"/>
    <cellStyle name="Normal 2 4 3 4" xfId="621"/>
    <cellStyle name="Normal 2 4 3 4 2" xfId="1368"/>
    <cellStyle name="Normal 2 4 3 4 2 2" xfId="2862"/>
    <cellStyle name="Normal 2 4 3 4 2 2 2" xfId="7344"/>
    <cellStyle name="Normal 2 4 3 4 2 2 2 2" xfId="16374"/>
    <cellStyle name="Normal 2 4 3 4 2 2 3" xfId="11892"/>
    <cellStyle name="Normal 2 4 3 4 2 3" xfId="4356"/>
    <cellStyle name="Normal 2 4 3 4 2 3 2" xfId="8838"/>
    <cellStyle name="Normal 2 4 3 4 2 3 2 2" xfId="17868"/>
    <cellStyle name="Normal 2 4 3 4 2 3 3" xfId="13386"/>
    <cellStyle name="Normal 2 4 3 4 2 4" xfId="5850"/>
    <cellStyle name="Normal 2 4 3 4 2 4 2" xfId="14880"/>
    <cellStyle name="Normal 2 4 3 4 2 5" xfId="10398"/>
    <cellStyle name="Normal 2 4 3 4 3" xfId="2115"/>
    <cellStyle name="Normal 2 4 3 4 3 2" xfId="6597"/>
    <cellStyle name="Normal 2 4 3 4 3 2 2" xfId="15627"/>
    <cellStyle name="Normal 2 4 3 4 3 3" xfId="11145"/>
    <cellStyle name="Normal 2 4 3 4 4" xfId="3609"/>
    <cellStyle name="Normal 2 4 3 4 4 2" xfId="8091"/>
    <cellStyle name="Normal 2 4 3 4 4 2 2" xfId="17121"/>
    <cellStyle name="Normal 2 4 3 4 4 3" xfId="12639"/>
    <cellStyle name="Normal 2 4 3 4 5" xfId="5103"/>
    <cellStyle name="Normal 2 4 3 4 5 2" xfId="14133"/>
    <cellStyle name="Normal 2 4 3 4 6" xfId="9651"/>
    <cellStyle name="Normal 2 4 3 5" xfId="808"/>
    <cellStyle name="Normal 2 4 3 5 2" xfId="2302"/>
    <cellStyle name="Normal 2 4 3 5 2 2" xfId="6784"/>
    <cellStyle name="Normal 2 4 3 5 2 2 2" xfId="15814"/>
    <cellStyle name="Normal 2 4 3 5 2 3" xfId="11332"/>
    <cellStyle name="Normal 2 4 3 5 3" xfId="3796"/>
    <cellStyle name="Normal 2 4 3 5 3 2" xfId="8278"/>
    <cellStyle name="Normal 2 4 3 5 3 2 2" xfId="17308"/>
    <cellStyle name="Normal 2 4 3 5 3 3" xfId="12826"/>
    <cellStyle name="Normal 2 4 3 5 4" xfId="5290"/>
    <cellStyle name="Normal 2 4 3 5 4 2" xfId="14320"/>
    <cellStyle name="Normal 2 4 3 5 5" xfId="9838"/>
    <cellStyle name="Normal 2 4 3 6" xfId="1557"/>
    <cellStyle name="Normal 2 4 3 6 2" xfId="6039"/>
    <cellStyle name="Normal 2 4 3 6 2 2" xfId="15069"/>
    <cellStyle name="Normal 2 4 3 6 3" xfId="10587"/>
    <cellStyle name="Normal 2 4 3 7" xfId="3051"/>
    <cellStyle name="Normal 2 4 3 7 2" xfId="7533"/>
    <cellStyle name="Normal 2 4 3 7 2 2" xfId="16563"/>
    <cellStyle name="Normal 2 4 3 7 3" xfId="12081"/>
    <cellStyle name="Normal 2 4 3 8" xfId="4545"/>
    <cellStyle name="Normal 2 4 3 8 2" xfId="13575"/>
    <cellStyle name="Normal 2 4 3 9" xfId="9093"/>
    <cellStyle name="Normal 2 4 4" xfId="87"/>
    <cellStyle name="Normal 2 4 4 2" xfId="273"/>
    <cellStyle name="Normal 2 4 4 2 2" xfId="1017"/>
    <cellStyle name="Normal 2 4 4 2 2 2" xfId="2511"/>
    <cellStyle name="Normal 2 4 4 2 2 2 2" xfId="6993"/>
    <cellStyle name="Normal 2 4 4 2 2 2 2 2" xfId="16023"/>
    <cellStyle name="Normal 2 4 4 2 2 2 3" xfId="11541"/>
    <cellStyle name="Normal 2 4 4 2 2 3" xfId="4005"/>
    <cellStyle name="Normal 2 4 4 2 2 3 2" xfId="8487"/>
    <cellStyle name="Normal 2 4 4 2 2 3 2 2" xfId="17517"/>
    <cellStyle name="Normal 2 4 4 2 2 3 3" xfId="13035"/>
    <cellStyle name="Normal 2 4 4 2 2 4" xfId="5499"/>
    <cellStyle name="Normal 2 4 4 2 2 4 2" xfId="14529"/>
    <cellStyle name="Normal 2 4 4 2 2 5" xfId="10047"/>
    <cellStyle name="Normal 2 4 4 2 3" xfId="1767"/>
    <cellStyle name="Normal 2 4 4 2 3 2" xfId="6249"/>
    <cellStyle name="Normal 2 4 4 2 3 2 2" xfId="15279"/>
    <cellStyle name="Normal 2 4 4 2 3 3" xfId="10797"/>
    <cellStyle name="Normal 2 4 4 2 4" xfId="3261"/>
    <cellStyle name="Normal 2 4 4 2 4 2" xfId="7743"/>
    <cellStyle name="Normal 2 4 4 2 4 2 2" xfId="16773"/>
    <cellStyle name="Normal 2 4 4 2 4 3" xfId="12291"/>
    <cellStyle name="Normal 2 4 4 2 5" xfId="4755"/>
    <cellStyle name="Normal 2 4 4 2 5 2" xfId="13785"/>
    <cellStyle name="Normal 2 4 4 2 6" xfId="9303"/>
    <cellStyle name="Normal 2 4 4 3" xfId="459"/>
    <cellStyle name="Normal 2 4 4 3 2" xfId="1206"/>
    <cellStyle name="Normal 2 4 4 3 2 2" xfId="2700"/>
    <cellStyle name="Normal 2 4 4 3 2 2 2" xfId="7182"/>
    <cellStyle name="Normal 2 4 4 3 2 2 2 2" xfId="16212"/>
    <cellStyle name="Normal 2 4 4 3 2 2 3" xfId="11730"/>
    <cellStyle name="Normal 2 4 4 3 2 3" xfId="4194"/>
    <cellStyle name="Normal 2 4 4 3 2 3 2" xfId="8676"/>
    <cellStyle name="Normal 2 4 4 3 2 3 2 2" xfId="17706"/>
    <cellStyle name="Normal 2 4 4 3 2 3 3" xfId="13224"/>
    <cellStyle name="Normal 2 4 4 3 2 4" xfId="5688"/>
    <cellStyle name="Normal 2 4 4 3 2 4 2" xfId="14718"/>
    <cellStyle name="Normal 2 4 4 3 2 5" xfId="10236"/>
    <cellStyle name="Normal 2 4 4 3 3" xfId="1953"/>
    <cellStyle name="Normal 2 4 4 3 3 2" xfId="6435"/>
    <cellStyle name="Normal 2 4 4 3 3 2 2" xfId="15465"/>
    <cellStyle name="Normal 2 4 4 3 3 3" xfId="10983"/>
    <cellStyle name="Normal 2 4 4 3 4" xfId="3447"/>
    <cellStyle name="Normal 2 4 4 3 4 2" xfId="7929"/>
    <cellStyle name="Normal 2 4 4 3 4 2 2" xfId="16959"/>
    <cellStyle name="Normal 2 4 4 3 4 3" xfId="12477"/>
    <cellStyle name="Normal 2 4 4 3 5" xfId="4941"/>
    <cellStyle name="Normal 2 4 4 3 5 2" xfId="13971"/>
    <cellStyle name="Normal 2 4 4 3 6" xfId="9489"/>
    <cellStyle name="Normal 2 4 4 4" xfId="645"/>
    <cellStyle name="Normal 2 4 4 4 2" xfId="1392"/>
    <cellStyle name="Normal 2 4 4 4 2 2" xfId="2886"/>
    <cellStyle name="Normal 2 4 4 4 2 2 2" xfId="7368"/>
    <cellStyle name="Normal 2 4 4 4 2 2 2 2" xfId="16398"/>
    <cellStyle name="Normal 2 4 4 4 2 2 3" xfId="11916"/>
    <cellStyle name="Normal 2 4 4 4 2 3" xfId="4380"/>
    <cellStyle name="Normal 2 4 4 4 2 3 2" xfId="8862"/>
    <cellStyle name="Normal 2 4 4 4 2 3 2 2" xfId="17892"/>
    <cellStyle name="Normal 2 4 4 4 2 3 3" xfId="13410"/>
    <cellStyle name="Normal 2 4 4 4 2 4" xfId="5874"/>
    <cellStyle name="Normal 2 4 4 4 2 4 2" xfId="14904"/>
    <cellStyle name="Normal 2 4 4 4 2 5" xfId="10422"/>
    <cellStyle name="Normal 2 4 4 4 3" xfId="2139"/>
    <cellStyle name="Normal 2 4 4 4 3 2" xfId="6621"/>
    <cellStyle name="Normal 2 4 4 4 3 2 2" xfId="15651"/>
    <cellStyle name="Normal 2 4 4 4 3 3" xfId="11169"/>
    <cellStyle name="Normal 2 4 4 4 4" xfId="3633"/>
    <cellStyle name="Normal 2 4 4 4 4 2" xfId="8115"/>
    <cellStyle name="Normal 2 4 4 4 4 2 2" xfId="17145"/>
    <cellStyle name="Normal 2 4 4 4 4 3" xfId="12663"/>
    <cellStyle name="Normal 2 4 4 4 5" xfId="5127"/>
    <cellStyle name="Normal 2 4 4 4 5 2" xfId="14157"/>
    <cellStyle name="Normal 2 4 4 4 6" xfId="9675"/>
    <cellStyle name="Normal 2 4 4 5" xfId="832"/>
    <cellStyle name="Normal 2 4 4 5 2" xfId="2326"/>
    <cellStyle name="Normal 2 4 4 5 2 2" xfId="6808"/>
    <cellStyle name="Normal 2 4 4 5 2 2 2" xfId="15838"/>
    <cellStyle name="Normal 2 4 4 5 2 3" xfId="11356"/>
    <cellStyle name="Normal 2 4 4 5 3" xfId="3820"/>
    <cellStyle name="Normal 2 4 4 5 3 2" xfId="8302"/>
    <cellStyle name="Normal 2 4 4 5 3 2 2" xfId="17332"/>
    <cellStyle name="Normal 2 4 4 5 3 3" xfId="12850"/>
    <cellStyle name="Normal 2 4 4 5 4" xfId="5314"/>
    <cellStyle name="Normal 2 4 4 5 4 2" xfId="14344"/>
    <cellStyle name="Normal 2 4 4 5 5" xfId="9862"/>
    <cellStyle name="Normal 2 4 4 6" xfId="1581"/>
    <cellStyle name="Normal 2 4 4 6 2" xfId="6063"/>
    <cellStyle name="Normal 2 4 4 6 2 2" xfId="15093"/>
    <cellStyle name="Normal 2 4 4 6 3" xfId="10611"/>
    <cellStyle name="Normal 2 4 4 7" xfId="3075"/>
    <cellStyle name="Normal 2 4 4 7 2" xfId="7557"/>
    <cellStyle name="Normal 2 4 4 7 2 2" xfId="16587"/>
    <cellStyle name="Normal 2 4 4 7 3" xfId="12105"/>
    <cellStyle name="Normal 2 4 4 8" xfId="4569"/>
    <cellStyle name="Normal 2 4 4 8 2" xfId="13599"/>
    <cellStyle name="Normal 2 4 4 9" xfId="9117"/>
    <cellStyle name="Normal 2 4 5" xfId="108"/>
    <cellStyle name="Normal 2 4 5 2" xfId="294"/>
    <cellStyle name="Normal 2 4 5 2 2" xfId="1037"/>
    <cellStyle name="Normal 2 4 5 2 2 2" xfId="2531"/>
    <cellStyle name="Normal 2 4 5 2 2 2 2" xfId="7013"/>
    <cellStyle name="Normal 2 4 5 2 2 2 2 2" xfId="16043"/>
    <cellStyle name="Normal 2 4 5 2 2 2 3" xfId="11561"/>
    <cellStyle name="Normal 2 4 5 2 2 3" xfId="4025"/>
    <cellStyle name="Normal 2 4 5 2 2 3 2" xfId="8507"/>
    <cellStyle name="Normal 2 4 5 2 2 3 2 2" xfId="17537"/>
    <cellStyle name="Normal 2 4 5 2 2 3 3" xfId="13055"/>
    <cellStyle name="Normal 2 4 5 2 2 4" xfId="5519"/>
    <cellStyle name="Normal 2 4 5 2 2 4 2" xfId="14549"/>
    <cellStyle name="Normal 2 4 5 2 2 5" xfId="10067"/>
    <cellStyle name="Normal 2 4 5 2 3" xfId="1788"/>
    <cellStyle name="Normal 2 4 5 2 3 2" xfId="6270"/>
    <cellStyle name="Normal 2 4 5 2 3 2 2" xfId="15300"/>
    <cellStyle name="Normal 2 4 5 2 3 3" xfId="10818"/>
    <cellStyle name="Normal 2 4 5 2 4" xfId="3282"/>
    <cellStyle name="Normal 2 4 5 2 4 2" xfId="7764"/>
    <cellStyle name="Normal 2 4 5 2 4 2 2" xfId="16794"/>
    <cellStyle name="Normal 2 4 5 2 4 3" xfId="12312"/>
    <cellStyle name="Normal 2 4 5 2 5" xfId="4776"/>
    <cellStyle name="Normal 2 4 5 2 5 2" xfId="13806"/>
    <cellStyle name="Normal 2 4 5 2 6" xfId="9324"/>
    <cellStyle name="Normal 2 4 5 3" xfId="480"/>
    <cellStyle name="Normal 2 4 5 3 2" xfId="1227"/>
    <cellStyle name="Normal 2 4 5 3 2 2" xfId="2721"/>
    <cellStyle name="Normal 2 4 5 3 2 2 2" xfId="7203"/>
    <cellStyle name="Normal 2 4 5 3 2 2 2 2" xfId="16233"/>
    <cellStyle name="Normal 2 4 5 3 2 2 3" xfId="11751"/>
    <cellStyle name="Normal 2 4 5 3 2 3" xfId="4215"/>
    <cellStyle name="Normal 2 4 5 3 2 3 2" xfId="8697"/>
    <cellStyle name="Normal 2 4 5 3 2 3 2 2" xfId="17727"/>
    <cellStyle name="Normal 2 4 5 3 2 3 3" xfId="13245"/>
    <cellStyle name="Normal 2 4 5 3 2 4" xfId="5709"/>
    <cellStyle name="Normal 2 4 5 3 2 4 2" xfId="14739"/>
    <cellStyle name="Normal 2 4 5 3 2 5" xfId="10257"/>
    <cellStyle name="Normal 2 4 5 3 3" xfId="1974"/>
    <cellStyle name="Normal 2 4 5 3 3 2" xfId="6456"/>
    <cellStyle name="Normal 2 4 5 3 3 2 2" xfId="15486"/>
    <cellStyle name="Normal 2 4 5 3 3 3" xfId="11004"/>
    <cellStyle name="Normal 2 4 5 3 4" xfId="3468"/>
    <cellStyle name="Normal 2 4 5 3 4 2" xfId="7950"/>
    <cellStyle name="Normal 2 4 5 3 4 2 2" xfId="16980"/>
    <cellStyle name="Normal 2 4 5 3 4 3" xfId="12498"/>
    <cellStyle name="Normal 2 4 5 3 5" xfId="4962"/>
    <cellStyle name="Normal 2 4 5 3 5 2" xfId="13992"/>
    <cellStyle name="Normal 2 4 5 3 6" xfId="9510"/>
    <cellStyle name="Normal 2 4 5 4" xfId="666"/>
    <cellStyle name="Normal 2 4 5 4 2" xfId="1413"/>
    <cellStyle name="Normal 2 4 5 4 2 2" xfId="2907"/>
    <cellStyle name="Normal 2 4 5 4 2 2 2" xfId="7389"/>
    <cellStyle name="Normal 2 4 5 4 2 2 2 2" xfId="16419"/>
    <cellStyle name="Normal 2 4 5 4 2 2 3" xfId="11937"/>
    <cellStyle name="Normal 2 4 5 4 2 3" xfId="4401"/>
    <cellStyle name="Normal 2 4 5 4 2 3 2" xfId="8883"/>
    <cellStyle name="Normal 2 4 5 4 2 3 2 2" xfId="17913"/>
    <cellStyle name="Normal 2 4 5 4 2 3 3" xfId="13431"/>
    <cellStyle name="Normal 2 4 5 4 2 4" xfId="5895"/>
    <cellStyle name="Normal 2 4 5 4 2 4 2" xfId="14925"/>
    <cellStyle name="Normal 2 4 5 4 2 5" xfId="10443"/>
    <cellStyle name="Normal 2 4 5 4 3" xfId="2160"/>
    <cellStyle name="Normal 2 4 5 4 3 2" xfId="6642"/>
    <cellStyle name="Normal 2 4 5 4 3 2 2" xfId="15672"/>
    <cellStyle name="Normal 2 4 5 4 3 3" xfId="11190"/>
    <cellStyle name="Normal 2 4 5 4 4" xfId="3654"/>
    <cellStyle name="Normal 2 4 5 4 4 2" xfId="8136"/>
    <cellStyle name="Normal 2 4 5 4 4 2 2" xfId="17166"/>
    <cellStyle name="Normal 2 4 5 4 4 3" xfId="12684"/>
    <cellStyle name="Normal 2 4 5 4 5" xfId="5148"/>
    <cellStyle name="Normal 2 4 5 4 5 2" xfId="14178"/>
    <cellStyle name="Normal 2 4 5 4 6" xfId="9696"/>
    <cellStyle name="Normal 2 4 5 5" xfId="853"/>
    <cellStyle name="Normal 2 4 5 5 2" xfId="2347"/>
    <cellStyle name="Normal 2 4 5 5 2 2" xfId="6829"/>
    <cellStyle name="Normal 2 4 5 5 2 2 2" xfId="15859"/>
    <cellStyle name="Normal 2 4 5 5 2 3" xfId="11377"/>
    <cellStyle name="Normal 2 4 5 5 3" xfId="3841"/>
    <cellStyle name="Normal 2 4 5 5 3 2" xfId="8323"/>
    <cellStyle name="Normal 2 4 5 5 3 2 2" xfId="17353"/>
    <cellStyle name="Normal 2 4 5 5 3 3" xfId="12871"/>
    <cellStyle name="Normal 2 4 5 5 4" xfId="5335"/>
    <cellStyle name="Normal 2 4 5 5 4 2" xfId="14365"/>
    <cellStyle name="Normal 2 4 5 5 5" xfId="9883"/>
    <cellStyle name="Normal 2 4 5 6" xfId="1602"/>
    <cellStyle name="Normal 2 4 5 6 2" xfId="6084"/>
    <cellStyle name="Normal 2 4 5 6 2 2" xfId="15114"/>
    <cellStyle name="Normal 2 4 5 6 3" xfId="10632"/>
    <cellStyle name="Normal 2 4 5 7" xfId="3096"/>
    <cellStyle name="Normal 2 4 5 7 2" xfId="7578"/>
    <cellStyle name="Normal 2 4 5 7 2 2" xfId="16608"/>
    <cellStyle name="Normal 2 4 5 7 3" xfId="12126"/>
    <cellStyle name="Normal 2 4 5 8" xfId="4590"/>
    <cellStyle name="Normal 2 4 5 8 2" xfId="13620"/>
    <cellStyle name="Normal 2 4 5 9" xfId="9138"/>
    <cellStyle name="Normal 2 4 6" xfId="134"/>
    <cellStyle name="Normal 2 4 6 2" xfId="320"/>
    <cellStyle name="Normal 2 4 6 2 2" xfId="1063"/>
    <cellStyle name="Normal 2 4 6 2 2 2" xfId="2557"/>
    <cellStyle name="Normal 2 4 6 2 2 2 2" xfId="7039"/>
    <cellStyle name="Normal 2 4 6 2 2 2 2 2" xfId="16069"/>
    <cellStyle name="Normal 2 4 6 2 2 2 3" xfId="11587"/>
    <cellStyle name="Normal 2 4 6 2 2 3" xfId="4051"/>
    <cellStyle name="Normal 2 4 6 2 2 3 2" xfId="8533"/>
    <cellStyle name="Normal 2 4 6 2 2 3 2 2" xfId="17563"/>
    <cellStyle name="Normal 2 4 6 2 2 3 3" xfId="13081"/>
    <cellStyle name="Normal 2 4 6 2 2 4" xfId="5545"/>
    <cellStyle name="Normal 2 4 6 2 2 4 2" xfId="14575"/>
    <cellStyle name="Normal 2 4 6 2 2 5" xfId="10093"/>
    <cellStyle name="Normal 2 4 6 2 3" xfId="1814"/>
    <cellStyle name="Normal 2 4 6 2 3 2" xfId="6296"/>
    <cellStyle name="Normal 2 4 6 2 3 2 2" xfId="15326"/>
    <cellStyle name="Normal 2 4 6 2 3 3" xfId="10844"/>
    <cellStyle name="Normal 2 4 6 2 4" xfId="3308"/>
    <cellStyle name="Normal 2 4 6 2 4 2" xfId="7790"/>
    <cellStyle name="Normal 2 4 6 2 4 2 2" xfId="16820"/>
    <cellStyle name="Normal 2 4 6 2 4 3" xfId="12338"/>
    <cellStyle name="Normal 2 4 6 2 5" xfId="4802"/>
    <cellStyle name="Normal 2 4 6 2 5 2" xfId="13832"/>
    <cellStyle name="Normal 2 4 6 2 6" xfId="9350"/>
    <cellStyle name="Normal 2 4 6 3" xfId="506"/>
    <cellStyle name="Normal 2 4 6 3 2" xfId="1253"/>
    <cellStyle name="Normal 2 4 6 3 2 2" xfId="2747"/>
    <cellStyle name="Normal 2 4 6 3 2 2 2" xfId="7229"/>
    <cellStyle name="Normal 2 4 6 3 2 2 2 2" xfId="16259"/>
    <cellStyle name="Normal 2 4 6 3 2 2 3" xfId="11777"/>
    <cellStyle name="Normal 2 4 6 3 2 3" xfId="4241"/>
    <cellStyle name="Normal 2 4 6 3 2 3 2" xfId="8723"/>
    <cellStyle name="Normal 2 4 6 3 2 3 2 2" xfId="17753"/>
    <cellStyle name="Normal 2 4 6 3 2 3 3" xfId="13271"/>
    <cellStyle name="Normal 2 4 6 3 2 4" xfId="5735"/>
    <cellStyle name="Normal 2 4 6 3 2 4 2" xfId="14765"/>
    <cellStyle name="Normal 2 4 6 3 2 5" xfId="10283"/>
    <cellStyle name="Normal 2 4 6 3 3" xfId="2000"/>
    <cellStyle name="Normal 2 4 6 3 3 2" xfId="6482"/>
    <cellStyle name="Normal 2 4 6 3 3 2 2" xfId="15512"/>
    <cellStyle name="Normal 2 4 6 3 3 3" xfId="11030"/>
    <cellStyle name="Normal 2 4 6 3 4" xfId="3494"/>
    <cellStyle name="Normal 2 4 6 3 4 2" xfId="7976"/>
    <cellStyle name="Normal 2 4 6 3 4 2 2" xfId="17006"/>
    <cellStyle name="Normal 2 4 6 3 4 3" xfId="12524"/>
    <cellStyle name="Normal 2 4 6 3 5" xfId="4988"/>
    <cellStyle name="Normal 2 4 6 3 5 2" xfId="14018"/>
    <cellStyle name="Normal 2 4 6 3 6" xfId="9536"/>
    <cellStyle name="Normal 2 4 6 4" xfId="692"/>
    <cellStyle name="Normal 2 4 6 4 2" xfId="1439"/>
    <cellStyle name="Normal 2 4 6 4 2 2" xfId="2933"/>
    <cellStyle name="Normal 2 4 6 4 2 2 2" xfId="7415"/>
    <cellStyle name="Normal 2 4 6 4 2 2 2 2" xfId="16445"/>
    <cellStyle name="Normal 2 4 6 4 2 2 3" xfId="11963"/>
    <cellStyle name="Normal 2 4 6 4 2 3" xfId="4427"/>
    <cellStyle name="Normal 2 4 6 4 2 3 2" xfId="8909"/>
    <cellStyle name="Normal 2 4 6 4 2 3 2 2" xfId="17939"/>
    <cellStyle name="Normal 2 4 6 4 2 3 3" xfId="13457"/>
    <cellStyle name="Normal 2 4 6 4 2 4" xfId="5921"/>
    <cellStyle name="Normal 2 4 6 4 2 4 2" xfId="14951"/>
    <cellStyle name="Normal 2 4 6 4 2 5" xfId="10469"/>
    <cellStyle name="Normal 2 4 6 4 3" xfId="2186"/>
    <cellStyle name="Normal 2 4 6 4 3 2" xfId="6668"/>
    <cellStyle name="Normal 2 4 6 4 3 2 2" xfId="15698"/>
    <cellStyle name="Normal 2 4 6 4 3 3" xfId="11216"/>
    <cellStyle name="Normal 2 4 6 4 4" xfId="3680"/>
    <cellStyle name="Normal 2 4 6 4 4 2" xfId="8162"/>
    <cellStyle name="Normal 2 4 6 4 4 2 2" xfId="17192"/>
    <cellStyle name="Normal 2 4 6 4 4 3" xfId="12710"/>
    <cellStyle name="Normal 2 4 6 4 5" xfId="5174"/>
    <cellStyle name="Normal 2 4 6 4 5 2" xfId="14204"/>
    <cellStyle name="Normal 2 4 6 4 6" xfId="9722"/>
    <cellStyle name="Normal 2 4 6 5" xfId="879"/>
    <cellStyle name="Normal 2 4 6 5 2" xfId="2373"/>
    <cellStyle name="Normal 2 4 6 5 2 2" xfId="6855"/>
    <cellStyle name="Normal 2 4 6 5 2 2 2" xfId="15885"/>
    <cellStyle name="Normal 2 4 6 5 2 3" xfId="11403"/>
    <cellStyle name="Normal 2 4 6 5 3" xfId="3867"/>
    <cellStyle name="Normal 2 4 6 5 3 2" xfId="8349"/>
    <cellStyle name="Normal 2 4 6 5 3 2 2" xfId="17379"/>
    <cellStyle name="Normal 2 4 6 5 3 3" xfId="12897"/>
    <cellStyle name="Normal 2 4 6 5 4" xfId="5361"/>
    <cellStyle name="Normal 2 4 6 5 4 2" xfId="14391"/>
    <cellStyle name="Normal 2 4 6 5 5" xfId="9909"/>
    <cellStyle name="Normal 2 4 6 6" xfId="1628"/>
    <cellStyle name="Normal 2 4 6 6 2" xfId="6110"/>
    <cellStyle name="Normal 2 4 6 6 2 2" xfId="15140"/>
    <cellStyle name="Normal 2 4 6 6 3" xfId="10658"/>
    <cellStyle name="Normal 2 4 6 7" xfId="3122"/>
    <cellStyle name="Normal 2 4 6 7 2" xfId="7604"/>
    <cellStyle name="Normal 2 4 6 7 2 2" xfId="16634"/>
    <cellStyle name="Normal 2 4 6 7 3" xfId="12152"/>
    <cellStyle name="Normal 2 4 6 8" xfId="4616"/>
    <cellStyle name="Normal 2 4 6 8 2" xfId="13646"/>
    <cellStyle name="Normal 2 4 6 9" xfId="9164"/>
    <cellStyle name="Normal 2 4 7" xfId="157"/>
    <cellStyle name="Normal 2 4 7 2" xfId="343"/>
    <cellStyle name="Normal 2 4 7 2 2" xfId="1086"/>
    <cellStyle name="Normal 2 4 7 2 2 2" xfId="2580"/>
    <cellStyle name="Normal 2 4 7 2 2 2 2" xfId="7062"/>
    <cellStyle name="Normal 2 4 7 2 2 2 2 2" xfId="16092"/>
    <cellStyle name="Normal 2 4 7 2 2 2 3" xfId="11610"/>
    <cellStyle name="Normal 2 4 7 2 2 3" xfId="4074"/>
    <cellStyle name="Normal 2 4 7 2 2 3 2" xfId="8556"/>
    <cellStyle name="Normal 2 4 7 2 2 3 2 2" xfId="17586"/>
    <cellStyle name="Normal 2 4 7 2 2 3 3" xfId="13104"/>
    <cellStyle name="Normal 2 4 7 2 2 4" xfId="5568"/>
    <cellStyle name="Normal 2 4 7 2 2 4 2" xfId="14598"/>
    <cellStyle name="Normal 2 4 7 2 2 5" xfId="10116"/>
    <cellStyle name="Normal 2 4 7 2 3" xfId="1837"/>
    <cellStyle name="Normal 2 4 7 2 3 2" xfId="6319"/>
    <cellStyle name="Normal 2 4 7 2 3 2 2" xfId="15349"/>
    <cellStyle name="Normal 2 4 7 2 3 3" xfId="10867"/>
    <cellStyle name="Normal 2 4 7 2 4" xfId="3331"/>
    <cellStyle name="Normal 2 4 7 2 4 2" xfId="7813"/>
    <cellStyle name="Normal 2 4 7 2 4 2 2" xfId="16843"/>
    <cellStyle name="Normal 2 4 7 2 4 3" xfId="12361"/>
    <cellStyle name="Normal 2 4 7 2 5" xfId="4825"/>
    <cellStyle name="Normal 2 4 7 2 5 2" xfId="13855"/>
    <cellStyle name="Normal 2 4 7 2 6" xfId="9373"/>
    <cellStyle name="Normal 2 4 7 3" xfId="529"/>
    <cellStyle name="Normal 2 4 7 3 2" xfId="1276"/>
    <cellStyle name="Normal 2 4 7 3 2 2" xfId="2770"/>
    <cellStyle name="Normal 2 4 7 3 2 2 2" xfId="7252"/>
    <cellStyle name="Normal 2 4 7 3 2 2 2 2" xfId="16282"/>
    <cellStyle name="Normal 2 4 7 3 2 2 3" xfId="11800"/>
    <cellStyle name="Normal 2 4 7 3 2 3" xfId="4264"/>
    <cellStyle name="Normal 2 4 7 3 2 3 2" xfId="8746"/>
    <cellStyle name="Normal 2 4 7 3 2 3 2 2" xfId="17776"/>
    <cellStyle name="Normal 2 4 7 3 2 3 3" xfId="13294"/>
    <cellStyle name="Normal 2 4 7 3 2 4" xfId="5758"/>
    <cellStyle name="Normal 2 4 7 3 2 4 2" xfId="14788"/>
    <cellStyle name="Normal 2 4 7 3 2 5" xfId="10306"/>
    <cellStyle name="Normal 2 4 7 3 3" xfId="2023"/>
    <cellStyle name="Normal 2 4 7 3 3 2" xfId="6505"/>
    <cellStyle name="Normal 2 4 7 3 3 2 2" xfId="15535"/>
    <cellStyle name="Normal 2 4 7 3 3 3" xfId="11053"/>
    <cellStyle name="Normal 2 4 7 3 4" xfId="3517"/>
    <cellStyle name="Normal 2 4 7 3 4 2" xfId="7999"/>
    <cellStyle name="Normal 2 4 7 3 4 2 2" xfId="17029"/>
    <cellStyle name="Normal 2 4 7 3 4 3" xfId="12547"/>
    <cellStyle name="Normal 2 4 7 3 5" xfId="5011"/>
    <cellStyle name="Normal 2 4 7 3 5 2" xfId="14041"/>
    <cellStyle name="Normal 2 4 7 3 6" xfId="9559"/>
    <cellStyle name="Normal 2 4 7 4" xfId="715"/>
    <cellStyle name="Normal 2 4 7 4 2" xfId="1462"/>
    <cellStyle name="Normal 2 4 7 4 2 2" xfId="2956"/>
    <cellStyle name="Normal 2 4 7 4 2 2 2" xfId="7438"/>
    <cellStyle name="Normal 2 4 7 4 2 2 2 2" xfId="16468"/>
    <cellStyle name="Normal 2 4 7 4 2 2 3" xfId="11986"/>
    <cellStyle name="Normal 2 4 7 4 2 3" xfId="4450"/>
    <cellStyle name="Normal 2 4 7 4 2 3 2" xfId="8932"/>
    <cellStyle name="Normal 2 4 7 4 2 3 2 2" xfId="17962"/>
    <cellStyle name="Normal 2 4 7 4 2 3 3" xfId="13480"/>
    <cellStyle name="Normal 2 4 7 4 2 4" xfId="5944"/>
    <cellStyle name="Normal 2 4 7 4 2 4 2" xfId="14974"/>
    <cellStyle name="Normal 2 4 7 4 2 5" xfId="10492"/>
    <cellStyle name="Normal 2 4 7 4 3" xfId="2209"/>
    <cellStyle name="Normal 2 4 7 4 3 2" xfId="6691"/>
    <cellStyle name="Normal 2 4 7 4 3 2 2" xfId="15721"/>
    <cellStyle name="Normal 2 4 7 4 3 3" xfId="11239"/>
    <cellStyle name="Normal 2 4 7 4 4" xfId="3703"/>
    <cellStyle name="Normal 2 4 7 4 4 2" xfId="8185"/>
    <cellStyle name="Normal 2 4 7 4 4 2 2" xfId="17215"/>
    <cellStyle name="Normal 2 4 7 4 4 3" xfId="12733"/>
    <cellStyle name="Normal 2 4 7 4 5" xfId="5197"/>
    <cellStyle name="Normal 2 4 7 4 5 2" xfId="14227"/>
    <cellStyle name="Normal 2 4 7 4 6" xfId="9745"/>
    <cellStyle name="Normal 2 4 7 5" xfId="902"/>
    <cellStyle name="Normal 2 4 7 5 2" xfId="2396"/>
    <cellStyle name="Normal 2 4 7 5 2 2" xfId="6878"/>
    <cellStyle name="Normal 2 4 7 5 2 2 2" xfId="15908"/>
    <cellStyle name="Normal 2 4 7 5 2 3" xfId="11426"/>
    <cellStyle name="Normal 2 4 7 5 3" xfId="3890"/>
    <cellStyle name="Normal 2 4 7 5 3 2" xfId="8372"/>
    <cellStyle name="Normal 2 4 7 5 3 2 2" xfId="17402"/>
    <cellStyle name="Normal 2 4 7 5 3 3" xfId="12920"/>
    <cellStyle name="Normal 2 4 7 5 4" xfId="5384"/>
    <cellStyle name="Normal 2 4 7 5 4 2" xfId="14414"/>
    <cellStyle name="Normal 2 4 7 5 5" xfId="9932"/>
    <cellStyle name="Normal 2 4 7 6" xfId="1651"/>
    <cellStyle name="Normal 2 4 7 6 2" xfId="6133"/>
    <cellStyle name="Normal 2 4 7 6 2 2" xfId="15163"/>
    <cellStyle name="Normal 2 4 7 6 3" xfId="10681"/>
    <cellStyle name="Normal 2 4 7 7" xfId="3145"/>
    <cellStyle name="Normal 2 4 7 7 2" xfId="7627"/>
    <cellStyle name="Normal 2 4 7 7 2 2" xfId="16657"/>
    <cellStyle name="Normal 2 4 7 7 3" xfId="12175"/>
    <cellStyle name="Normal 2 4 7 8" xfId="4639"/>
    <cellStyle name="Normal 2 4 7 8 2" xfId="13669"/>
    <cellStyle name="Normal 2 4 7 9" xfId="9187"/>
    <cellStyle name="Normal 2 4 8" xfId="180"/>
    <cellStyle name="Normal 2 4 8 2" xfId="366"/>
    <cellStyle name="Normal 2 4 8 2 2" xfId="1109"/>
    <cellStyle name="Normal 2 4 8 2 2 2" xfId="2603"/>
    <cellStyle name="Normal 2 4 8 2 2 2 2" xfId="7085"/>
    <cellStyle name="Normal 2 4 8 2 2 2 2 2" xfId="16115"/>
    <cellStyle name="Normal 2 4 8 2 2 2 3" xfId="11633"/>
    <cellStyle name="Normal 2 4 8 2 2 3" xfId="4097"/>
    <cellStyle name="Normal 2 4 8 2 2 3 2" xfId="8579"/>
    <cellStyle name="Normal 2 4 8 2 2 3 2 2" xfId="17609"/>
    <cellStyle name="Normal 2 4 8 2 2 3 3" xfId="13127"/>
    <cellStyle name="Normal 2 4 8 2 2 4" xfId="5591"/>
    <cellStyle name="Normal 2 4 8 2 2 4 2" xfId="14621"/>
    <cellStyle name="Normal 2 4 8 2 2 5" xfId="10139"/>
    <cellStyle name="Normal 2 4 8 2 3" xfId="1860"/>
    <cellStyle name="Normal 2 4 8 2 3 2" xfId="6342"/>
    <cellStyle name="Normal 2 4 8 2 3 2 2" xfId="15372"/>
    <cellStyle name="Normal 2 4 8 2 3 3" xfId="10890"/>
    <cellStyle name="Normal 2 4 8 2 4" xfId="3354"/>
    <cellStyle name="Normal 2 4 8 2 4 2" xfId="7836"/>
    <cellStyle name="Normal 2 4 8 2 4 2 2" xfId="16866"/>
    <cellStyle name="Normal 2 4 8 2 4 3" xfId="12384"/>
    <cellStyle name="Normal 2 4 8 2 5" xfId="4848"/>
    <cellStyle name="Normal 2 4 8 2 5 2" xfId="13878"/>
    <cellStyle name="Normal 2 4 8 2 6" xfId="9396"/>
    <cellStyle name="Normal 2 4 8 3" xfId="552"/>
    <cellStyle name="Normal 2 4 8 3 2" xfId="1299"/>
    <cellStyle name="Normal 2 4 8 3 2 2" xfId="2793"/>
    <cellStyle name="Normal 2 4 8 3 2 2 2" xfId="7275"/>
    <cellStyle name="Normal 2 4 8 3 2 2 2 2" xfId="16305"/>
    <cellStyle name="Normal 2 4 8 3 2 2 3" xfId="11823"/>
    <cellStyle name="Normal 2 4 8 3 2 3" xfId="4287"/>
    <cellStyle name="Normal 2 4 8 3 2 3 2" xfId="8769"/>
    <cellStyle name="Normal 2 4 8 3 2 3 2 2" xfId="17799"/>
    <cellStyle name="Normal 2 4 8 3 2 3 3" xfId="13317"/>
    <cellStyle name="Normal 2 4 8 3 2 4" xfId="5781"/>
    <cellStyle name="Normal 2 4 8 3 2 4 2" xfId="14811"/>
    <cellStyle name="Normal 2 4 8 3 2 5" xfId="10329"/>
    <cellStyle name="Normal 2 4 8 3 3" xfId="2046"/>
    <cellStyle name="Normal 2 4 8 3 3 2" xfId="6528"/>
    <cellStyle name="Normal 2 4 8 3 3 2 2" xfId="15558"/>
    <cellStyle name="Normal 2 4 8 3 3 3" xfId="11076"/>
    <cellStyle name="Normal 2 4 8 3 4" xfId="3540"/>
    <cellStyle name="Normal 2 4 8 3 4 2" xfId="8022"/>
    <cellStyle name="Normal 2 4 8 3 4 2 2" xfId="17052"/>
    <cellStyle name="Normal 2 4 8 3 4 3" xfId="12570"/>
    <cellStyle name="Normal 2 4 8 3 5" xfId="5034"/>
    <cellStyle name="Normal 2 4 8 3 5 2" xfId="14064"/>
    <cellStyle name="Normal 2 4 8 3 6" xfId="9582"/>
    <cellStyle name="Normal 2 4 8 4" xfId="738"/>
    <cellStyle name="Normal 2 4 8 4 2" xfId="1485"/>
    <cellStyle name="Normal 2 4 8 4 2 2" xfId="2979"/>
    <cellStyle name="Normal 2 4 8 4 2 2 2" xfId="7461"/>
    <cellStyle name="Normal 2 4 8 4 2 2 2 2" xfId="16491"/>
    <cellStyle name="Normal 2 4 8 4 2 2 3" xfId="12009"/>
    <cellStyle name="Normal 2 4 8 4 2 3" xfId="4473"/>
    <cellStyle name="Normal 2 4 8 4 2 3 2" xfId="8955"/>
    <cellStyle name="Normal 2 4 8 4 2 3 2 2" xfId="17985"/>
    <cellStyle name="Normal 2 4 8 4 2 3 3" xfId="13503"/>
    <cellStyle name="Normal 2 4 8 4 2 4" xfId="5967"/>
    <cellStyle name="Normal 2 4 8 4 2 4 2" xfId="14997"/>
    <cellStyle name="Normal 2 4 8 4 2 5" xfId="10515"/>
    <cellStyle name="Normal 2 4 8 4 3" xfId="2232"/>
    <cellStyle name="Normal 2 4 8 4 3 2" xfId="6714"/>
    <cellStyle name="Normal 2 4 8 4 3 2 2" xfId="15744"/>
    <cellStyle name="Normal 2 4 8 4 3 3" xfId="11262"/>
    <cellStyle name="Normal 2 4 8 4 4" xfId="3726"/>
    <cellStyle name="Normal 2 4 8 4 4 2" xfId="8208"/>
    <cellStyle name="Normal 2 4 8 4 4 2 2" xfId="17238"/>
    <cellStyle name="Normal 2 4 8 4 4 3" xfId="12756"/>
    <cellStyle name="Normal 2 4 8 4 5" xfId="5220"/>
    <cellStyle name="Normal 2 4 8 4 5 2" xfId="14250"/>
    <cellStyle name="Normal 2 4 8 4 6" xfId="9768"/>
    <cellStyle name="Normal 2 4 8 5" xfId="925"/>
    <cellStyle name="Normal 2 4 8 5 2" xfId="2419"/>
    <cellStyle name="Normal 2 4 8 5 2 2" xfId="6901"/>
    <cellStyle name="Normal 2 4 8 5 2 2 2" xfId="15931"/>
    <cellStyle name="Normal 2 4 8 5 2 3" xfId="11449"/>
    <cellStyle name="Normal 2 4 8 5 3" xfId="3913"/>
    <cellStyle name="Normal 2 4 8 5 3 2" xfId="8395"/>
    <cellStyle name="Normal 2 4 8 5 3 2 2" xfId="17425"/>
    <cellStyle name="Normal 2 4 8 5 3 3" xfId="12943"/>
    <cellStyle name="Normal 2 4 8 5 4" xfId="5407"/>
    <cellStyle name="Normal 2 4 8 5 4 2" xfId="14437"/>
    <cellStyle name="Normal 2 4 8 5 5" xfId="9955"/>
    <cellStyle name="Normal 2 4 8 6" xfId="1674"/>
    <cellStyle name="Normal 2 4 8 6 2" xfId="6156"/>
    <cellStyle name="Normal 2 4 8 6 2 2" xfId="15186"/>
    <cellStyle name="Normal 2 4 8 6 3" xfId="10704"/>
    <cellStyle name="Normal 2 4 8 7" xfId="3168"/>
    <cellStyle name="Normal 2 4 8 7 2" xfId="7650"/>
    <cellStyle name="Normal 2 4 8 7 2 2" xfId="16680"/>
    <cellStyle name="Normal 2 4 8 7 3" xfId="12198"/>
    <cellStyle name="Normal 2 4 8 8" xfId="4662"/>
    <cellStyle name="Normal 2 4 8 8 2" xfId="13692"/>
    <cellStyle name="Normal 2 4 8 9" xfId="9210"/>
    <cellStyle name="Normal 2 4 9" xfId="203"/>
    <cellStyle name="Normal 2 4 9 2" xfId="948"/>
    <cellStyle name="Normal 2 4 9 2 2" xfId="2442"/>
    <cellStyle name="Normal 2 4 9 2 2 2" xfId="6924"/>
    <cellStyle name="Normal 2 4 9 2 2 2 2" xfId="15954"/>
    <cellStyle name="Normal 2 4 9 2 2 3" xfId="11472"/>
    <cellStyle name="Normal 2 4 9 2 3" xfId="3936"/>
    <cellStyle name="Normal 2 4 9 2 3 2" xfId="8418"/>
    <cellStyle name="Normal 2 4 9 2 3 2 2" xfId="17448"/>
    <cellStyle name="Normal 2 4 9 2 3 3" xfId="12966"/>
    <cellStyle name="Normal 2 4 9 2 4" xfId="5430"/>
    <cellStyle name="Normal 2 4 9 2 4 2" xfId="14460"/>
    <cellStyle name="Normal 2 4 9 2 5" xfId="9978"/>
    <cellStyle name="Normal 2 4 9 3" xfId="1697"/>
    <cellStyle name="Normal 2 4 9 3 2" xfId="6179"/>
    <cellStyle name="Normal 2 4 9 3 2 2" xfId="15209"/>
    <cellStyle name="Normal 2 4 9 3 3" xfId="10727"/>
    <cellStyle name="Normal 2 4 9 4" xfId="3191"/>
    <cellStyle name="Normal 2 4 9 4 2" xfId="7673"/>
    <cellStyle name="Normal 2 4 9 4 2 2" xfId="16703"/>
    <cellStyle name="Normal 2 4 9 4 3" xfId="12221"/>
    <cellStyle name="Normal 2 4 9 5" xfId="4685"/>
    <cellStyle name="Normal 2 4 9 5 2" xfId="13715"/>
    <cellStyle name="Normal 2 4 9 6" xfId="9233"/>
    <cellStyle name="Normal 2 5" xfId="25"/>
    <cellStyle name="Normal 2 5 10" xfId="397"/>
    <cellStyle name="Normal 2 5 10 2" xfId="1144"/>
    <cellStyle name="Normal 2 5 10 2 2" xfId="2638"/>
    <cellStyle name="Normal 2 5 10 2 2 2" xfId="7120"/>
    <cellStyle name="Normal 2 5 10 2 2 2 2" xfId="16150"/>
    <cellStyle name="Normal 2 5 10 2 2 3" xfId="11668"/>
    <cellStyle name="Normal 2 5 10 2 3" xfId="4132"/>
    <cellStyle name="Normal 2 5 10 2 3 2" xfId="8614"/>
    <cellStyle name="Normal 2 5 10 2 3 2 2" xfId="17644"/>
    <cellStyle name="Normal 2 5 10 2 3 3" xfId="13162"/>
    <cellStyle name="Normal 2 5 10 2 4" xfId="5626"/>
    <cellStyle name="Normal 2 5 10 2 4 2" xfId="14656"/>
    <cellStyle name="Normal 2 5 10 2 5" xfId="10174"/>
    <cellStyle name="Normal 2 5 10 3" xfId="1891"/>
    <cellStyle name="Normal 2 5 10 3 2" xfId="6373"/>
    <cellStyle name="Normal 2 5 10 3 2 2" xfId="15403"/>
    <cellStyle name="Normal 2 5 10 3 3" xfId="10921"/>
    <cellStyle name="Normal 2 5 10 4" xfId="3385"/>
    <cellStyle name="Normal 2 5 10 4 2" xfId="7867"/>
    <cellStyle name="Normal 2 5 10 4 2 2" xfId="16897"/>
    <cellStyle name="Normal 2 5 10 4 3" xfId="12415"/>
    <cellStyle name="Normal 2 5 10 5" xfId="4879"/>
    <cellStyle name="Normal 2 5 10 5 2" xfId="13909"/>
    <cellStyle name="Normal 2 5 10 6" xfId="9427"/>
    <cellStyle name="Normal 2 5 11" xfId="583"/>
    <cellStyle name="Normal 2 5 11 2" xfId="1330"/>
    <cellStyle name="Normal 2 5 11 2 2" xfId="2824"/>
    <cellStyle name="Normal 2 5 11 2 2 2" xfId="7306"/>
    <cellStyle name="Normal 2 5 11 2 2 2 2" xfId="16336"/>
    <cellStyle name="Normal 2 5 11 2 2 3" xfId="11854"/>
    <cellStyle name="Normal 2 5 11 2 3" xfId="4318"/>
    <cellStyle name="Normal 2 5 11 2 3 2" xfId="8800"/>
    <cellStyle name="Normal 2 5 11 2 3 2 2" xfId="17830"/>
    <cellStyle name="Normal 2 5 11 2 3 3" xfId="13348"/>
    <cellStyle name="Normal 2 5 11 2 4" xfId="5812"/>
    <cellStyle name="Normal 2 5 11 2 4 2" xfId="14842"/>
    <cellStyle name="Normal 2 5 11 2 5" xfId="10360"/>
    <cellStyle name="Normal 2 5 11 3" xfId="2077"/>
    <cellStyle name="Normal 2 5 11 3 2" xfId="6559"/>
    <cellStyle name="Normal 2 5 11 3 2 2" xfId="15589"/>
    <cellStyle name="Normal 2 5 11 3 3" xfId="11107"/>
    <cellStyle name="Normal 2 5 11 4" xfId="3571"/>
    <cellStyle name="Normal 2 5 11 4 2" xfId="8053"/>
    <cellStyle name="Normal 2 5 11 4 2 2" xfId="17083"/>
    <cellStyle name="Normal 2 5 11 4 3" xfId="12601"/>
    <cellStyle name="Normal 2 5 11 5" xfId="5065"/>
    <cellStyle name="Normal 2 5 11 5 2" xfId="14095"/>
    <cellStyle name="Normal 2 5 11 6" xfId="9613"/>
    <cellStyle name="Normal 2 5 12" xfId="770"/>
    <cellStyle name="Normal 2 5 12 2" xfId="2264"/>
    <cellStyle name="Normal 2 5 12 2 2" xfId="6746"/>
    <cellStyle name="Normal 2 5 12 2 2 2" xfId="15776"/>
    <cellStyle name="Normal 2 5 12 2 3" xfId="11294"/>
    <cellStyle name="Normal 2 5 12 3" xfId="3758"/>
    <cellStyle name="Normal 2 5 12 3 2" xfId="8240"/>
    <cellStyle name="Normal 2 5 12 3 2 2" xfId="17270"/>
    <cellStyle name="Normal 2 5 12 3 3" xfId="12788"/>
    <cellStyle name="Normal 2 5 12 4" xfId="5252"/>
    <cellStyle name="Normal 2 5 12 4 2" xfId="14282"/>
    <cellStyle name="Normal 2 5 12 5" xfId="9800"/>
    <cellStyle name="Normal 2 5 13" xfId="1519"/>
    <cellStyle name="Normal 2 5 13 2" xfId="6001"/>
    <cellStyle name="Normal 2 5 13 2 2" xfId="15031"/>
    <cellStyle name="Normal 2 5 13 3" xfId="10549"/>
    <cellStyle name="Normal 2 5 14" xfId="3013"/>
    <cellStyle name="Normal 2 5 14 2" xfId="7495"/>
    <cellStyle name="Normal 2 5 14 2 2" xfId="16525"/>
    <cellStyle name="Normal 2 5 14 3" xfId="12043"/>
    <cellStyle name="Normal 2 5 15" xfId="4507"/>
    <cellStyle name="Normal 2 5 15 2" xfId="13537"/>
    <cellStyle name="Normal 2 5 16" xfId="9055"/>
    <cellStyle name="Normal 2 5 2" xfId="48"/>
    <cellStyle name="Normal 2 5 2 2" xfId="234"/>
    <cellStyle name="Normal 2 5 2 2 2" xfId="979"/>
    <cellStyle name="Normal 2 5 2 2 2 2" xfId="2473"/>
    <cellStyle name="Normal 2 5 2 2 2 2 2" xfId="6955"/>
    <cellStyle name="Normal 2 5 2 2 2 2 2 2" xfId="15985"/>
    <cellStyle name="Normal 2 5 2 2 2 2 3" xfId="11503"/>
    <cellStyle name="Normal 2 5 2 2 2 3" xfId="3967"/>
    <cellStyle name="Normal 2 5 2 2 2 3 2" xfId="8449"/>
    <cellStyle name="Normal 2 5 2 2 2 3 2 2" xfId="17479"/>
    <cellStyle name="Normal 2 5 2 2 2 3 3" xfId="12997"/>
    <cellStyle name="Normal 2 5 2 2 2 4" xfId="5461"/>
    <cellStyle name="Normal 2 5 2 2 2 4 2" xfId="14491"/>
    <cellStyle name="Normal 2 5 2 2 2 5" xfId="10009"/>
    <cellStyle name="Normal 2 5 2 2 3" xfId="1728"/>
    <cellStyle name="Normal 2 5 2 2 3 2" xfId="6210"/>
    <cellStyle name="Normal 2 5 2 2 3 2 2" xfId="15240"/>
    <cellStyle name="Normal 2 5 2 2 3 3" xfId="10758"/>
    <cellStyle name="Normal 2 5 2 2 4" xfId="3222"/>
    <cellStyle name="Normal 2 5 2 2 4 2" xfId="7704"/>
    <cellStyle name="Normal 2 5 2 2 4 2 2" xfId="16734"/>
    <cellStyle name="Normal 2 5 2 2 4 3" xfId="12252"/>
    <cellStyle name="Normal 2 5 2 2 5" xfId="4716"/>
    <cellStyle name="Normal 2 5 2 2 5 2" xfId="13746"/>
    <cellStyle name="Normal 2 5 2 2 6" xfId="9264"/>
    <cellStyle name="Normal 2 5 2 3" xfId="420"/>
    <cellStyle name="Normal 2 5 2 3 2" xfId="1167"/>
    <cellStyle name="Normal 2 5 2 3 2 2" xfId="2661"/>
    <cellStyle name="Normal 2 5 2 3 2 2 2" xfId="7143"/>
    <cellStyle name="Normal 2 5 2 3 2 2 2 2" xfId="16173"/>
    <cellStyle name="Normal 2 5 2 3 2 2 3" xfId="11691"/>
    <cellStyle name="Normal 2 5 2 3 2 3" xfId="4155"/>
    <cellStyle name="Normal 2 5 2 3 2 3 2" xfId="8637"/>
    <cellStyle name="Normal 2 5 2 3 2 3 2 2" xfId="17667"/>
    <cellStyle name="Normal 2 5 2 3 2 3 3" xfId="13185"/>
    <cellStyle name="Normal 2 5 2 3 2 4" xfId="5649"/>
    <cellStyle name="Normal 2 5 2 3 2 4 2" xfId="14679"/>
    <cellStyle name="Normal 2 5 2 3 2 5" xfId="10197"/>
    <cellStyle name="Normal 2 5 2 3 3" xfId="1914"/>
    <cellStyle name="Normal 2 5 2 3 3 2" xfId="6396"/>
    <cellStyle name="Normal 2 5 2 3 3 2 2" xfId="15426"/>
    <cellStyle name="Normal 2 5 2 3 3 3" xfId="10944"/>
    <cellStyle name="Normal 2 5 2 3 4" xfId="3408"/>
    <cellStyle name="Normal 2 5 2 3 4 2" xfId="7890"/>
    <cellStyle name="Normal 2 5 2 3 4 2 2" xfId="16920"/>
    <cellStyle name="Normal 2 5 2 3 4 3" xfId="12438"/>
    <cellStyle name="Normal 2 5 2 3 5" xfId="4902"/>
    <cellStyle name="Normal 2 5 2 3 5 2" xfId="13932"/>
    <cellStyle name="Normal 2 5 2 3 6" xfId="9450"/>
    <cellStyle name="Normal 2 5 2 4" xfId="606"/>
    <cellStyle name="Normal 2 5 2 4 2" xfId="1353"/>
    <cellStyle name="Normal 2 5 2 4 2 2" xfId="2847"/>
    <cellStyle name="Normal 2 5 2 4 2 2 2" xfId="7329"/>
    <cellStyle name="Normal 2 5 2 4 2 2 2 2" xfId="16359"/>
    <cellStyle name="Normal 2 5 2 4 2 2 3" xfId="11877"/>
    <cellStyle name="Normal 2 5 2 4 2 3" xfId="4341"/>
    <cellStyle name="Normal 2 5 2 4 2 3 2" xfId="8823"/>
    <cellStyle name="Normal 2 5 2 4 2 3 2 2" xfId="17853"/>
    <cellStyle name="Normal 2 5 2 4 2 3 3" xfId="13371"/>
    <cellStyle name="Normal 2 5 2 4 2 4" xfId="5835"/>
    <cellStyle name="Normal 2 5 2 4 2 4 2" xfId="14865"/>
    <cellStyle name="Normal 2 5 2 4 2 5" xfId="10383"/>
    <cellStyle name="Normal 2 5 2 4 3" xfId="2100"/>
    <cellStyle name="Normal 2 5 2 4 3 2" xfId="6582"/>
    <cellStyle name="Normal 2 5 2 4 3 2 2" xfId="15612"/>
    <cellStyle name="Normal 2 5 2 4 3 3" xfId="11130"/>
    <cellStyle name="Normal 2 5 2 4 4" xfId="3594"/>
    <cellStyle name="Normal 2 5 2 4 4 2" xfId="8076"/>
    <cellStyle name="Normal 2 5 2 4 4 2 2" xfId="17106"/>
    <cellStyle name="Normal 2 5 2 4 4 3" xfId="12624"/>
    <cellStyle name="Normal 2 5 2 4 5" xfId="5088"/>
    <cellStyle name="Normal 2 5 2 4 5 2" xfId="14118"/>
    <cellStyle name="Normal 2 5 2 4 6" xfId="9636"/>
    <cellStyle name="Normal 2 5 2 5" xfId="793"/>
    <cellStyle name="Normal 2 5 2 5 2" xfId="2287"/>
    <cellStyle name="Normal 2 5 2 5 2 2" xfId="6769"/>
    <cellStyle name="Normal 2 5 2 5 2 2 2" xfId="15799"/>
    <cellStyle name="Normal 2 5 2 5 2 3" xfId="11317"/>
    <cellStyle name="Normal 2 5 2 5 3" xfId="3781"/>
    <cellStyle name="Normal 2 5 2 5 3 2" xfId="8263"/>
    <cellStyle name="Normal 2 5 2 5 3 2 2" xfId="17293"/>
    <cellStyle name="Normal 2 5 2 5 3 3" xfId="12811"/>
    <cellStyle name="Normal 2 5 2 5 4" xfId="5275"/>
    <cellStyle name="Normal 2 5 2 5 4 2" xfId="14305"/>
    <cellStyle name="Normal 2 5 2 5 5" xfId="9823"/>
    <cellStyle name="Normal 2 5 2 6" xfId="1542"/>
    <cellStyle name="Normal 2 5 2 6 2" xfId="6024"/>
    <cellStyle name="Normal 2 5 2 6 2 2" xfId="15054"/>
    <cellStyle name="Normal 2 5 2 6 3" xfId="10572"/>
    <cellStyle name="Normal 2 5 2 7" xfId="3036"/>
    <cellStyle name="Normal 2 5 2 7 2" xfId="7518"/>
    <cellStyle name="Normal 2 5 2 7 2 2" xfId="16548"/>
    <cellStyle name="Normal 2 5 2 7 3" xfId="12066"/>
    <cellStyle name="Normal 2 5 2 8" xfId="4530"/>
    <cellStyle name="Normal 2 5 2 8 2" xfId="13560"/>
    <cellStyle name="Normal 2 5 2 9" xfId="9078"/>
    <cellStyle name="Normal 2 5 3" xfId="71"/>
    <cellStyle name="Normal 2 5 3 2" xfId="257"/>
    <cellStyle name="Normal 2 5 3 2 2" xfId="1002"/>
    <cellStyle name="Normal 2 5 3 2 2 2" xfId="2496"/>
    <cellStyle name="Normal 2 5 3 2 2 2 2" xfId="6978"/>
    <cellStyle name="Normal 2 5 3 2 2 2 2 2" xfId="16008"/>
    <cellStyle name="Normal 2 5 3 2 2 2 3" xfId="11526"/>
    <cellStyle name="Normal 2 5 3 2 2 3" xfId="3990"/>
    <cellStyle name="Normal 2 5 3 2 2 3 2" xfId="8472"/>
    <cellStyle name="Normal 2 5 3 2 2 3 2 2" xfId="17502"/>
    <cellStyle name="Normal 2 5 3 2 2 3 3" xfId="13020"/>
    <cellStyle name="Normal 2 5 3 2 2 4" xfId="5484"/>
    <cellStyle name="Normal 2 5 3 2 2 4 2" xfId="14514"/>
    <cellStyle name="Normal 2 5 3 2 2 5" xfId="10032"/>
    <cellStyle name="Normal 2 5 3 2 3" xfId="1751"/>
    <cellStyle name="Normal 2 5 3 2 3 2" xfId="6233"/>
    <cellStyle name="Normal 2 5 3 2 3 2 2" xfId="15263"/>
    <cellStyle name="Normal 2 5 3 2 3 3" xfId="10781"/>
    <cellStyle name="Normal 2 5 3 2 4" xfId="3245"/>
    <cellStyle name="Normal 2 5 3 2 4 2" xfId="7727"/>
    <cellStyle name="Normal 2 5 3 2 4 2 2" xfId="16757"/>
    <cellStyle name="Normal 2 5 3 2 4 3" xfId="12275"/>
    <cellStyle name="Normal 2 5 3 2 5" xfId="4739"/>
    <cellStyle name="Normal 2 5 3 2 5 2" xfId="13769"/>
    <cellStyle name="Normal 2 5 3 2 6" xfId="9287"/>
    <cellStyle name="Normal 2 5 3 3" xfId="443"/>
    <cellStyle name="Normal 2 5 3 3 2" xfId="1190"/>
    <cellStyle name="Normal 2 5 3 3 2 2" xfId="2684"/>
    <cellStyle name="Normal 2 5 3 3 2 2 2" xfId="7166"/>
    <cellStyle name="Normal 2 5 3 3 2 2 2 2" xfId="16196"/>
    <cellStyle name="Normal 2 5 3 3 2 2 3" xfId="11714"/>
    <cellStyle name="Normal 2 5 3 3 2 3" xfId="4178"/>
    <cellStyle name="Normal 2 5 3 3 2 3 2" xfId="8660"/>
    <cellStyle name="Normal 2 5 3 3 2 3 2 2" xfId="17690"/>
    <cellStyle name="Normal 2 5 3 3 2 3 3" xfId="13208"/>
    <cellStyle name="Normal 2 5 3 3 2 4" xfId="5672"/>
    <cellStyle name="Normal 2 5 3 3 2 4 2" xfId="14702"/>
    <cellStyle name="Normal 2 5 3 3 2 5" xfId="10220"/>
    <cellStyle name="Normal 2 5 3 3 3" xfId="1937"/>
    <cellStyle name="Normal 2 5 3 3 3 2" xfId="6419"/>
    <cellStyle name="Normal 2 5 3 3 3 2 2" xfId="15449"/>
    <cellStyle name="Normal 2 5 3 3 3 3" xfId="10967"/>
    <cellStyle name="Normal 2 5 3 3 4" xfId="3431"/>
    <cellStyle name="Normal 2 5 3 3 4 2" xfId="7913"/>
    <cellStyle name="Normal 2 5 3 3 4 2 2" xfId="16943"/>
    <cellStyle name="Normal 2 5 3 3 4 3" xfId="12461"/>
    <cellStyle name="Normal 2 5 3 3 5" xfId="4925"/>
    <cellStyle name="Normal 2 5 3 3 5 2" xfId="13955"/>
    <cellStyle name="Normal 2 5 3 3 6" xfId="9473"/>
    <cellStyle name="Normal 2 5 3 4" xfId="629"/>
    <cellStyle name="Normal 2 5 3 4 2" xfId="1376"/>
    <cellStyle name="Normal 2 5 3 4 2 2" xfId="2870"/>
    <cellStyle name="Normal 2 5 3 4 2 2 2" xfId="7352"/>
    <cellStyle name="Normal 2 5 3 4 2 2 2 2" xfId="16382"/>
    <cellStyle name="Normal 2 5 3 4 2 2 3" xfId="11900"/>
    <cellStyle name="Normal 2 5 3 4 2 3" xfId="4364"/>
    <cellStyle name="Normal 2 5 3 4 2 3 2" xfId="8846"/>
    <cellStyle name="Normal 2 5 3 4 2 3 2 2" xfId="17876"/>
    <cellStyle name="Normal 2 5 3 4 2 3 3" xfId="13394"/>
    <cellStyle name="Normal 2 5 3 4 2 4" xfId="5858"/>
    <cellStyle name="Normal 2 5 3 4 2 4 2" xfId="14888"/>
    <cellStyle name="Normal 2 5 3 4 2 5" xfId="10406"/>
    <cellStyle name="Normal 2 5 3 4 3" xfId="2123"/>
    <cellStyle name="Normal 2 5 3 4 3 2" xfId="6605"/>
    <cellStyle name="Normal 2 5 3 4 3 2 2" xfId="15635"/>
    <cellStyle name="Normal 2 5 3 4 3 3" xfId="11153"/>
    <cellStyle name="Normal 2 5 3 4 4" xfId="3617"/>
    <cellStyle name="Normal 2 5 3 4 4 2" xfId="8099"/>
    <cellStyle name="Normal 2 5 3 4 4 2 2" xfId="17129"/>
    <cellStyle name="Normal 2 5 3 4 4 3" xfId="12647"/>
    <cellStyle name="Normal 2 5 3 4 5" xfId="5111"/>
    <cellStyle name="Normal 2 5 3 4 5 2" xfId="14141"/>
    <cellStyle name="Normal 2 5 3 4 6" xfId="9659"/>
    <cellStyle name="Normal 2 5 3 5" xfId="816"/>
    <cellStyle name="Normal 2 5 3 5 2" xfId="2310"/>
    <cellStyle name="Normal 2 5 3 5 2 2" xfId="6792"/>
    <cellStyle name="Normal 2 5 3 5 2 2 2" xfId="15822"/>
    <cellStyle name="Normal 2 5 3 5 2 3" xfId="11340"/>
    <cellStyle name="Normal 2 5 3 5 3" xfId="3804"/>
    <cellStyle name="Normal 2 5 3 5 3 2" xfId="8286"/>
    <cellStyle name="Normal 2 5 3 5 3 2 2" xfId="17316"/>
    <cellStyle name="Normal 2 5 3 5 3 3" xfId="12834"/>
    <cellStyle name="Normal 2 5 3 5 4" xfId="5298"/>
    <cellStyle name="Normal 2 5 3 5 4 2" xfId="14328"/>
    <cellStyle name="Normal 2 5 3 5 5" xfId="9846"/>
    <cellStyle name="Normal 2 5 3 6" xfId="1565"/>
    <cellStyle name="Normal 2 5 3 6 2" xfId="6047"/>
    <cellStyle name="Normal 2 5 3 6 2 2" xfId="15077"/>
    <cellStyle name="Normal 2 5 3 6 3" xfId="10595"/>
    <cellStyle name="Normal 2 5 3 7" xfId="3059"/>
    <cellStyle name="Normal 2 5 3 7 2" xfId="7541"/>
    <cellStyle name="Normal 2 5 3 7 2 2" xfId="16571"/>
    <cellStyle name="Normal 2 5 3 7 3" xfId="12089"/>
    <cellStyle name="Normal 2 5 3 8" xfId="4553"/>
    <cellStyle name="Normal 2 5 3 8 2" xfId="13583"/>
    <cellStyle name="Normal 2 5 3 9" xfId="9101"/>
    <cellStyle name="Normal 2 5 4" xfId="95"/>
    <cellStyle name="Normal 2 5 4 2" xfId="281"/>
    <cellStyle name="Normal 2 5 4 2 2" xfId="1025"/>
    <cellStyle name="Normal 2 5 4 2 2 2" xfId="2519"/>
    <cellStyle name="Normal 2 5 4 2 2 2 2" xfId="7001"/>
    <cellStyle name="Normal 2 5 4 2 2 2 2 2" xfId="16031"/>
    <cellStyle name="Normal 2 5 4 2 2 2 3" xfId="11549"/>
    <cellStyle name="Normal 2 5 4 2 2 3" xfId="4013"/>
    <cellStyle name="Normal 2 5 4 2 2 3 2" xfId="8495"/>
    <cellStyle name="Normal 2 5 4 2 2 3 2 2" xfId="17525"/>
    <cellStyle name="Normal 2 5 4 2 2 3 3" xfId="13043"/>
    <cellStyle name="Normal 2 5 4 2 2 4" xfId="5507"/>
    <cellStyle name="Normal 2 5 4 2 2 4 2" xfId="14537"/>
    <cellStyle name="Normal 2 5 4 2 2 5" xfId="10055"/>
    <cellStyle name="Normal 2 5 4 2 3" xfId="1775"/>
    <cellStyle name="Normal 2 5 4 2 3 2" xfId="6257"/>
    <cellStyle name="Normal 2 5 4 2 3 2 2" xfId="15287"/>
    <cellStyle name="Normal 2 5 4 2 3 3" xfId="10805"/>
    <cellStyle name="Normal 2 5 4 2 4" xfId="3269"/>
    <cellStyle name="Normal 2 5 4 2 4 2" xfId="7751"/>
    <cellStyle name="Normal 2 5 4 2 4 2 2" xfId="16781"/>
    <cellStyle name="Normal 2 5 4 2 4 3" xfId="12299"/>
    <cellStyle name="Normal 2 5 4 2 5" xfId="4763"/>
    <cellStyle name="Normal 2 5 4 2 5 2" xfId="13793"/>
    <cellStyle name="Normal 2 5 4 2 6" xfId="9311"/>
    <cellStyle name="Normal 2 5 4 3" xfId="467"/>
    <cellStyle name="Normal 2 5 4 3 2" xfId="1214"/>
    <cellStyle name="Normal 2 5 4 3 2 2" xfId="2708"/>
    <cellStyle name="Normal 2 5 4 3 2 2 2" xfId="7190"/>
    <cellStyle name="Normal 2 5 4 3 2 2 2 2" xfId="16220"/>
    <cellStyle name="Normal 2 5 4 3 2 2 3" xfId="11738"/>
    <cellStyle name="Normal 2 5 4 3 2 3" xfId="4202"/>
    <cellStyle name="Normal 2 5 4 3 2 3 2" xfId="8684"/>
    <cellStyle name="Normal 2 5 4 3 2 3 2 2" xfId="17714"/>
    <cellStyle name="Normal 2 5 4 3 2 3 3" xfId="13232"/>
    <cellStyle name="Normal 2 5 4 3 2 4" xfId="5696"/>
    <cellStyle name="Normal 2 5 4 3 2 4 2" xfId="14726"/>
    <cellStyle name="Normal 2 5 4 3 2 5" xfId="10244"/>
    <cellStyle name="Normal 2 5 4 3 3" xfId="1961"/>
    <cellStyle name="Normal 2 5 4 3 3 2" xfId="6443"/>
    <cellStyle name="Normal 2 5 4 3 3 2 2" xfId="15473"/>
    <cellStyle name="Normal 2 5 4 3 3 3" xfId="10991"/>
    <cellStyle name="Normal 2 5 4 3 4" xfId="3455"/>
    <cellStyle name="Normal 2 5 4 3 4 2" xfId="7937"/>
    <cellStyle name="Normal 2 5 4 3 4 2 2" xfId="16967"/>
    <cellStyle name="Normal 2 5 4 3 4 3" xfId="12485"/>
    <cellStyle name="Normal 2 5 4 3 5" xfId="4949"/>
    <cellStyle name="Normal 2 5 4 3 5 2" xfId="13979"/>
    <cellStyle name="Normal 2 5 4 3 6" xfId="9497"/>
    <cellStyle name="Normal 2 5 4 4" xfId="653"/>
    <cellStyle name="Normal 2 5 4 4 2" xfId="1400"/>
    <cellStyle name="Normal 2 5 4 4 2 2" xfId="2894"/>
    <cellStyle name="Normal 2 5 4 4 2 2 2" xfId="7376"/>
    <cellStyle name="Normal 2 5 4 4 2 2 2 2" xfId="16406"/>
    <cellStyle name="Normal 2 5 4 4 2 2 3" xfId="11924"/>
    <cellStyle name="Normal 2 5 4 4 2 3" xfId="4388"/>
    <cellStyle name="Normal 2 5 4 4 2 3 2" xfId="8870"/>
    <cellStyle name="Normal 2 5 4 4 2 3 2 2" xfId="17900"/>
    <cellStyle name="Normal 2 5 4 4 2 3 3" xfId="13418"/>
    <cellStyle name="Normal 2 5 4 4 2 4" xfId="5882"/>
    <cellStyle name="Normal 2 5 4 4 2 4 2" xfId="14912"/>
    <cellStyle name="Normal 2 5 4 4 2 5" xfId="10430"/>
    <cellStyle name="Normal 2 5 4 4 3" xfId="2147"/>
    <cellStyle name="Normal 2 5 4 4 3 2" xfId="6629"/>
    <cellStyle name="Normal 2 5 4 4 3 2 2" xfId="15659"/>
    <cellStyle name="Normal 2 5 4 4 3 3" xfId="11177"/>
    <cellStyle name="Normal 2 5 4 4 4" xfId="3641"/>
    <cellStyle name="Normal 2 5 4 4 4 2" xfId="8123"/>
    <cellStyle name="Normal 2 5 4 4 4 2 2" xfId="17153"/>
    <cellStyle name="Normal 2 5 4 4 4 3" xfId="12671"/>
    <cellStyle name="Normal 2 5 4 4 5" xfId="5135"/>
    <cellStyle name="Normal 2 5 4 4 5 2" xfId="14165"/>
    <cellStyle name="Normal 2 5 4 4 6" xfId="9683"/>
    <cellStyle name="Normal 2 5 4 5" xfId="840"/>
    <cellStyle name="Normal 2 5 4 5 2" xfId="2334"/>
    <cellStyle name="Normal 2 5 4 5 2 2" xfId="6816"/>
    <cellStyle name="Normal 2 5 4 5 2 2 2" xfId="15846"/>
    <cellStyle name="Normal 2 5 4 5 2 3" xfId="11364"/>
    <cellStyle name="Normal 2 5 4 5 3" xfId="3828"/>
    <cellStyle name="Normal 2 5 4 5 3 2" xfId="8310"/>
    <cellStyle name="Normal 2 5 4 5 3 2 2" xfId="17340"/>
    <cellStyle name="Normal 2 5 4 5 3 3" xfId="12858"/>
    <cellStyle name="Normal 2 5 4 5 4" xfId="5322"/>
    <cellStyle name="Normal 2 5 4 5 4 2" xfId="14352"/>
    <cellStyle name="Normal 2 5 4 5 5" xfId="9870"/>
    <cellStyle name="Normal 2 5 4 6" xfId="1589"/>
    <cellStyle name="Normal 2 5 4 6 2" xfId="6071"/>
    <cellStyle name="Normal 2 5 4 6 2 2" xfId="15101"/>
    <cellStyle name="Normal 2 5 4 6 3" xfId="10619"/>
    <cellStyle name="Normal 2 5 4 7" xfId="3083"/>
    <cellStyle name="Normal 2 5 4 7 2" xfId="7565"/>
    <cellStyle name="Normal 2 5 4 7 2 2" xfId="16595"/>
    <cellStyle name="Normal 2 5 4 7 3" xfId="12113"/>
    <cellStyle name="Normal 2 5 4 8" xfId="4577"/>
    <cellStyle name="Normal 2 5 4 8 2" xfId="13607"/>
    <cellStyle name="Normal 2 5 4 9" xfId="9125"/>
    <cellStyle name="Normal 2 5 5" xfId="109"/>
    <cellStyle name="Normal 2 5 5 2" xfId="295"/>
    <cellStyle name="Normal 2 5 5 2 2" xfId="1038"/>
    <cellStyle name="Normal 2 5 5 2 2 2" xfId="2532"/>
    <cellStyle name="Normal 2 5 5 2 2 2 2" xfId="7014"/>
    <cellStyle name="Normal 2 5 5 2 2 2 2 2" xfId="16044"/>
    <cellStyle name="Normal 2 5 5 2 2 2 3" xfId="11562"/>
    <cellStyle name="Normal 2 5 5 2 2 3" xfId="4026"/>
    <cellStyle name="Normal 2 5 5 2 2 3 2" xfId="8508"/>
    <cellStyle name="Normal 2 5 5 2 2 3 2 2" xfId="17538"/>
    <cellStyle name="Normal 2 5 5 2 2 3 3" xfId="13056"/>
    <cellStyle name="Normal 2 5 5 2 2 4" xfId="5520"/>
    <cellStyle name="Normal 2 5 5 2 2 4 2" xfId="14550"/>
    <cellStyle name="Normal 2 5 5 2 2 5" xfId="10068"/>
    <cellStyle name="Normal 2 5 5 2 3" xfId="1789"/>
    <cellStyle name="Normal 2 5 5 2 3 2" xfId="6271"/>
    <cellStyle name="Normal 2 5 5 2 3 2 2" xfId="15301"/>
    <cellStyle name="Normal 2 5 5 2 3 3" xfId="10819"/>
    <cellStyle name="Normal 2 5 5 2 4" xfId="3283"/>
    <cellStyle name="Normal 2 5 5 2 4 2" xfId="7765"/>
    <cellStyle name="Normal 2 5 5 2 4 2 2" xfId="16795"/>
    <cellStyle name="Normal 2 5 5 2 4 3" xfId="12313"/>
    <cellStyle name="Normal 2 5 5 2 5" xfId="4777"/>
    <cellStyle name="Normal 2 5 5 2 5 2" xfId="13807"/>
    <cellStyle name="Normal 2 5 5 2 6" xfId="9325"/>
    <cellStyle name="Normal 2 5 5 3" xfId="481"/>
    <cellStyle name="Normal 2 5 5 3 2" xfId="1228"/>
    <cellStyle name="Normal 2 5 5 3 2 2" xfId="2722"/>
    <cellStyle name="Normal 2 5 5 3 2 2 2" xfId="7204"/>
    <cellStyle name="Normal 2 5 5 3 2 2 2 2" xfId="16234"/>
    <cellStyle name="Normal 2 5 5 3 2 2 3" xfId="11752"/>
    <cellStyle name="Normal 2 5 5 3 2 3" xfId="4216"/>
    <cellStyle name="Normal 2 5 5 3 2 3 2" xfId="8698"/>
    <cellStyle name="Normal 2 5 5 3 2 3 2 2" xfId="17728"/>
    <cellStyle name="Normal 2 5 5 3 2 3 3" xfId="13246"/>
    <cellStyle name="Normal 2 5 5 3 2 4" xfId="5710"/>
    <cellStyle name="Normal 2 5 5 3 2 4 2" xfId="14740"/>
    <cellStyle name="Normal 2 5 5 3 2 5" xfId="10258"/>
    <cellStyle name="Normal 2 5 5 3 3" xfId="1975"/>
    <cellStyle name="Normal 2 5 5 3 3 2" xfId="6457"/>
    <cellStyle name="Normal 2 5 5 3 3 2 2" xfId="15487"/>
    <cellStyle name="Normal 2 5 5 3 3 3" xfId="11005"/>
    <cellStyle name="Normal 2 5 5 3 4" xfId="3469"/>
    <cellStyle name="Normal 2 5 5 3 4 2" xfId="7951"/>
    <cellStyle name="Normal 2 5 5 3 4 2 2" xfId="16981"/>
    <cellStyle name="Normal 2 5 5 3 4 3" xfId="12499"/>
    <cellStyle name="Normal 2 5 5 3 5" xfId="4963"/>
    <cellStyle name="Normal 2 5 5 3 5 2" xfId="13993"/>
    <cellStyle name="Normal 2 5 5 3 6" xfId="9511"/>
    <cellStyle name="Normal 2 5 5 4" xfId="667"/>
    <cellStyle name="Normal 2 5 5 4 2" xfId="1414"/>
    <cellStyle name="Normal 2 5 5 4 2 2" xfId="2908"/>
    <cellStyle name="Normal 2 5 5 4 2 2 2" xfId="7390"/>
    <cellStyle name="Normal 2 5 5 4 2 2 2 2" xfId="16420"/>
    <cellStyle name="Normal 2 5 5 4 2 2 3" xfId="11938"/>
    <cellStyle name="Normal 2 5 5 4 2 3" xfId="4402"/>
    <cellStyle name="Normal 2 5 5 4 2 3 2" xfId="8884"/>
    <cellStyle name="Normal 2 5 5 4 2 3 2 2" xfId="17914"/>
    <cellStyle name="Normal 2 5 5 4 2 3 3" xfId="13432"/>
    <cellStyle name="Normal 2 5 5 4 2 4" xfId="5896"/>
    <cellStyle name="Normal 2 5 5 4 2 4 2" xfId="14926"/>
    <cellStyle name="Normal 2 5 5 4 2 5" xfId="10444"/>
    <cellStyle name="Normal 2 5 5 4 3" xfId="2161"/>
    <cellStyle name="Normal 2 5 5 4 3 2" xfId="6643"/>
    <cellStyle name="Normal 2 5 5 4 3 2 2" xfId="15673"/>
    <cellStyle name="Normal 2 5 5 4 3 3" xfId="11191"/>
    <cellStyle name="Normal 2 5 5 4 4" xfId="3655"/>
    <cellStyle name="Normal 2 5 5 4 4 2" xfId="8137"/>
    <cellStyle name="Normal 2 5 5 4 4 2 2" xfId="17167"/>
    <cellStyle name="Normal 2 5 5 4 4 3" xfId="12685"/>
    <cellStyle name="Normal 2 5 5 4 5" xfId="5149"/>
    <cellStyle name="Normal 2 5 5 4 5 2" xfId="14179"/>
    <cellStyle name="Normal 2 5 5 4 6" xfId="9697"/>
    <cellStyle name="Normal 2 5 5 5" xfId="854"/>
    <cellStyle name="Normal 2 5 5 5 2" xfId="2348"/>
    <cellStyle name="Normal 2 5 5 5 2 2" xfId="6830"/>
    <cellStyle name="Normal 2 5 5 5 2 2 2" xfId="15860"/>
    <cellStyle name="Normal 2 5 5 5 2 3" xfId="11378"/>
    <cellStyle name="Normal 2 5 5 5 3" xfId="3842"/>
    <cellStyle name="Normal 2 5 5 5 3 2" xfId="8324"/>
    <cellStyle name="Normal 2 5 5 5 3 2 2" xfId="17354"/>
    <cellStyle name="Normal 2 5 5 5 3 3" xfId="12872"/>
    <cellStyle name="Normal 2 5 5 5 4" xfId="5336"/>
    <cellStyle name="Normal 2 5 5 5 4 2" xfId="14366"/>
    <cellStyle name="Normal 2 5 5 5 5" xfId="9884"/>
    <cellStyle name="Normal 2 5 5 6" xfId="1603"/>
    <cellStyle name="Normal 2 5 5 6 2" xfId="6085"/>
    <cellStyle name="Normal 2 5 5 6 2 2" xfId="15115"/>
    <cellStyle name="Normal 2 5 5 6 3" xfId="10633"/>
    <cellStyle name="Normal 2 5 5 7" xfId="3097"/>
    <cellStyle name="Normal 2 5 5 7 2" xfId="7579"/>
    <cellStyle name="Normal 2 5 5 7 2 2" xfId="16609"/>
    <cellStyle name="Normal 2 5 5 7 3" xfId="12127"/>
    <cellStyle name="Normal 2 5 5 8" xfId="4591"/>
    <cellStyle name="Normal 2 5 5 8 2" xfId="13621"/>
    <cellStyle name="Normal 2 5 5 9" xfId="9139"/>
    <cellStyle name="Normal 2 5 6" xfId="142"/>
    <cellStyle name="Normal 2 5 6 2" xfId="328"/>
    <cellStyle name="Normal 2 5 6 2 2" xfId="1071"/>
    <cellStyle name="Normal 2 5 6 2 2 2" xfId="2565"/>
    <cellStyle name="Normal 2 5 6 2 2 2 2" xfId="7047"/>
    <cellStyle name="Normal 2 5 6 2 2 2 2 2" xfId="16077"/>
    <cellStyle name="Normal 2 5 6 2 2 2 3" xfId="11595"/>
    <cellStyle name="Normal 2 5 6 2 2 3" xfId="4059"/>
    <cellStyle name="Normal 2 5 6 2 2 3 2" xfId="8541"/>
    <cellStyle name="Normal 2 5 6 2 2 3 2 2" xfId="17571"/>
    <cellStyle name="Normal 2 5 6 2 2 3 3" xfId="13089"/>
    <cellStyle name="Normal 2 5 6 2 2 4" xfId="5553"/>
    <cellStyle name="Normal 2 5 6 2 2 4 2" xfId="14583"/>
    <cellStyle name="Normal 2 5 6 2 2 5" xfId="10101"/>
    <cellStyle name="Normal 2 5 6 2 3" xfId="1822"/>
    <cellStyle name="Normal 2 5 6 2 3 2" xfId="6304"/>
    <cellStyle name="Normal 2 5 6 2 3 2 2" xfId="15334"/>
    <cellStyle name="Normal 2 5 6 2 3 3" xfId="10852"/>
    <cellStyle name="Normal 2 5 6 2 4" xfId="3316"/>
    <cellStyle name="Normal 2 5 6 2 4 2" xfId="7798"/>
    <cellStyle name="Normal 2 5 6 2 4 2 2" xfId="16828"/>
    <cellStyle name="Normal 2 5 6 2 4 3" xfId="12346"/>
    <cellStyle name="Normal 2 5 6 2 5" xfId="4810"/>
    <cellStyle name="Normal 2 5 6 2 5 2" xfId="13840"/>
    <cellStyle name="Normal 2 5 6 2 6" xfId="9358"/>
    <cellStyle name="Normal 2 5 6 3" xfId="514"/>
    <cellStyle name="Normal 2 5 6 3 2" xfId="1261"/>
    <cellStyle name="Normal 2 5 6 3 2 2" xfId="2755"/>
    <cellStyle name="Normal 2 5 6 3 2 2 2" xfId="7237"/>
    <cellStyle name="Normal 2 5 6 3 2 2 2 2" xfId="16267"/>
    <cellStyle name="Normal 2 5 6 3 2 2 3" xfId="11785"/>
    <cellStyle name="Normal 2 5 6 3 2 3" xfId="4249"/>
    <cellStyle name="Normal 2 5 6 3 2 3 2" xfId="8731"/>
    <cellStyle name="Normal 2 5 6 3 2 3 2 2" xfId="17761"/>
    <cellStyle name="Normal 2 5 6 3 2 3 3" xfId="13279"/>
    <cellStyle name="Normal 2 5 6 3 2 4" xfId="5743"/>
    <cellStyle name="Normal 2 5 6 3 2 4 2" xfId="14773"/>
    <cellStyle name="Normal 2 5 6 3 2 5" xfId="10291"/>
    <cellStyle name="Normal 2 5 6 3 3" xfId="2008"/>
    <cellStyle name="Normal 2 5 6 3 3 2" xfId="6490"/>
    <cellStyle name="Normal 2 5 6 3 3 2 2" xfId="15520"/>
    <cellStyle name="Normal 2 5 6 3 3 3" xfId="11038"/>
    <cellStyle name="Normal 2 5 6 3 4" xfId="3502"/>
    <cellStyle name="Normal 2 5 6 3 4 2" xfId="7984"/>
    <cellStyle name="Normal 2 5 6 3 4 2 2" xfId="17014"/>
    <cellStyle name="Normal 2 5 6 3 4 3" xfId="12532"/>
    <cellStyle name="Normal 2 5 6 3 5" xfId="4996"/>
    <cellStyle name="Normal 2 5 6 3 5 2" xfId="14026"/>
    <cellStyle name="Normal 2 5 6 3 6" xfId="9544"/>
    <cellStyle name="Normal 2 5 6 4" xfId="700"/>
    <cellStyle name="Normal 2 5 6 4 2" xfId="1447"/>
    <cellStyle name="Normal 2 5 6 4 2 2" xfId="2941"/>
    <cellStyle name="Normal 2 5 6 4 2 2 2" xfId="7423"/>
    <cellStyle name="Normal 2 5 6 4 2 2 2 2" xfId="16453"/>
    <cellStyle name="Normal 2 5 6 4 2 2 3" xfId="11971"/>
    <cellStyle name="Normal 2 5 6 4 2 3" xfId="4435"/>
    <cellStyle name="Normal 2 5 6 4 2 3 2" xfId="8917"/>
    <cellStyle name="Normal 2 5 6 4 2 3 2 2" xfId="17947"/>
    <cellStyle name="Normal 2 5 6 4 2 3 3" xfId="13465"/>
    <cellStyle name="Normal 2 5 6 4 2 4" xfId="5929"/>
    <cellStyle name="Normal 2 5 6 4 2 4 2" xfId="14959"/>
    <cellStyle name="Normal 2 5 6 4 2 5" xfId="10477"/>
    <cellStyle name="Normal 2 5 6 4 3" xfId="2194"/>
    <cellStyle name="Normal 2 5 6 4 3 2" xfId="6676"/>
    <cellStyle name="Normal 2 5 6 4 3 2 2" xfId="15706"/>
    <cellStyle name="Normal 2 5 6 4 3 3" xfId="11224"/>
    <cellStyle name="Normal 2 5 6 4 4" xfId="3688"/>
    <cellStyle name="Normal 2 5 6 4 4 2" xfId="8170"/>
    <cellStyle name="Normal 2 5 6 4 4 2 2" xfId="17200"/>
    <cellStyle name="Normal 2 5 6 4 4 3" xfId="12718"/>
    <cellStyle name="Normal 2 5 6 4 5" xfId="5182"/>
    <cellStyle name="Normal 2 5 6 4 5 2" xfId="14212"/>
    <cellStyle name="Normal 2 5 6 4 6" xfId="9730"/>
    <cellStyle name="Normal 2 5 6 5" xfId="887"/>
    <cellStyle name="Normal 2 5 6 5 2" xfId="2381"/>
    <cellStyle name="Normal 2 5 6 5 2 2" xfId="6863"/>
    <cellStyle name="Normal 2 5 6 5 2 2 2" xfId="15893"/>
    <cellStyle name="Normal 2 5 6 5 2 3" xfId="11411"/>
    <cellStyle name="Normal 2 5 6 5 3" xfId="3875"/>
    <cellStyle name="Normal 2 5 6 5 3 2" xfId="8357"/>
    <cellStyle name="Normal 2 5 6 5 3 2 2" xfId="17387"/>
    <cellStyle name="Normal 2 5 6 5 3 3" xfId="12905"/>
    <cellStyle name="Normal 2 5 6 5 4" xfId="5369"/>
    <cellStyle name="Normal 2 5 6 5 4 2" xfId="14399"/>
    <cellStyle name="Normal 2 5 6 5 5" xfId="9917"/>
    <cellStyle name="Normal 2 5 6 6" xfId="1636"/>
    <cellStyle name="Normal 2 5 6 6 2" xfId="6118"/>
    <cellStyle name="Normal 2 5 6 6 2 2" xfId="15148"/>
    <cellStyle name="Normal 2 5 6 6 3" xfId="10666"/>
    <cellStyle name="Normal 2 5 6 7" xfId="3130"/>
    <cellStyle name="Normal 2 5 6 7 2" xfId="7612"/>
    <cellStyle name="Normal 2 5 6 7 2 2" xfId="16642"/>
    <cellStyle name="Normal 2 5 6 7 3" xfId="12160"/>
    <cellStyle name="Normal 2 5 6 8" xfId="4624"/>
    <cellStyle name="Normal 2 5 6 8 2" xfId="13654"/>
    <cellStyle name="Normal 2 5 6 9" xfId="9172"/>
    <cellStyle name="Normal 2 5 7" xfId="165"/>
    <cellStyle name="Normal 2 5 7 2" xfId="351"/>
    <cellStyle name="Normal 2 5 7 2 2" xfId="1094"/>
    <cellStyle name="Normal 2 5 7 2 2 2" xfId="2588"/>
    <cellStyle name="Normal 2 5 7 2 2 2 2" xfId="7070"/>
    <cellStyle name="Normal 2 5 7 2 2 2 2 2" xfId="16100"/>
    <cellStyle name="Normal 2 5 7 2 2 2 3" xfId="11618"/>
    <cellStyle name="Normal 2 5 7 2 2 3" xfId="4082"/>
    <cellStyle name="Normal 2 5 7 2 2 3 2" xfId="8564"/>
    <cellStyle name="Normal 2 5 7 2 2 3 2 2" xfId="17594"/>
    <cellStyle name="Normal 2 5 7 2 2 3 3" xfId="13112"/>
    <cellStyle name="Normal 2 5 7 2 2 4" xfId="5576"/>
    <cellStyle name="Normal 2 5 7 2 2 4 2" xfId="14606"/>
    <cellStyle name="Normal 2 5 7 2 2 5" xfId="10124"/>
    <cellStyle name="Normal 2 5 7 2 3" xfId="1845"/>
    <cellStyle name="Normal 2 5 7 2 3 2" xfId="6327"/>
    <cellStyle name="Normal 2 5 7 2 3 2 2" xfId="15357"/>
    <cellStyle name="Normal 2 5 7 2 3 3" xfId="10875"/>
    <cellStyle name="Normal 2 5 7 2 4" xfId="3339"/>
    <cellStyle name="Normal 2 5 7 2 4 2" xfId="7821"/>
    <cellStyle name="Normal 2 5 7 2 4 2 2" xfId="16851"/>
    <cellStyle name="Normal 2 5 7 2 4 3" xfId="12369"/>
    <cellStyle name="Normal 2 5 7 2 5" xfId="4833"/>
    <cellStyle name="Normal 2 5 7 2 5 2" xfId="13863"/>
    <cellStyle name="Normal 2 5 7 2 6" xfId="9381"/>
    <cellStyle name="Normal 2 5 7 3" xfId="537"/>
    <cellStyle name="Normal 2 5 7 3 2" xfId="1284"/>
    <cellStyle name="Normal 2 5 7 3 2 2" xfId="2778"/>
    <cellStyle name="Normal 2 5 7 3 2 2 2" xfId="7260"/>
    <cellStyle name="Normal 2 5 7 3 2 2 2 2" xfId="16290"/>
    <cellStyle name="Normal 2 5 7 3 2 2 3" xfId="11808"/>
    <cellStyle name="Normal 2 5 7 3 2 3" xfId="4272"/>
    <cellStyle name="Normal 2 5 7 3 2 3 2" xfId="8754"/>
    <cellStyle name="Normal 2 5 7 3 2 3 2 2" xfId="17784"/>
    <cellStyle name="Normal 2 5 7 3 2 3 3" xfId="13302"/>
    <cellStyle name="Normal 2 5 7 3 2 4" xfId="5766"/>
    <cellStyle name="Normal 2 5 7 3 2 4 2" xfId="14796"/>
    <cellStyle name="Normal 2 5 7 3 2 5" xfId="10314"/>
    <cellStyle name="Normal 2 5 7 3 3" xfId="2031"/>
    <cellStyle name="Normal 2 5 7 3 3 2" xfId="6513"/>
    <cellStyle name="Normal 2 5 7 3 3 2 2" xfId="15543"/>
    <cellStyle name="Normal 2 5 7 3 3 3" xfId="11061"/>
    <cellStyle name="Normal 2 5 7 3 4" xfId="3525"/>
    <cellStyle name="Normal 2 5 7 3 4 2" xfId="8007"/>
    <cellStyle name="Normal 2 5 7 3 4 2 2" xfId="17037"/>
    <cellStyle name="Normal 2 5 7 3 4 3" xfId="12555"/>
    <cellStyle name="Normal 2 5 7 3 5" xfId="5019"/>
    <cellStyle name="Normal 2 5 7 3 5 2" xfId="14049"/>
    <cellStyle name="Normal 2 5 7 3 6" xfId="9567"/>
    <cellStyle name="Normal 2 5 7 4" xfId="723"/>
    <cellStyle name="Normal 2 5 7 4 2" xfId="1470"/>
    <cellStyle name="Normal 2 5 7 4 2 2" xfId="2964"/>
    <cellStyle name="Normal 2 5 7 4 2 2 2" xfId="7446"/>
    <cellStyle name="Normal 2 5 7 4 2 2 2 2" xfId="16476"/>
    <cellStyle name="Normal 2 5 7 4 2 2 3" xfId="11994"/>
    <cellStyle name="Normal 2 5 7 4 2 3" xfId="4458"/>
    <cellStyle name="Normal 2 5 7 4 2 3 2" xfId="8940"/>
    <cellStyle name="Normal 2 5 7 4 2 3 2 2" xfId="17970"/>
    <cellStyle name="Normal 2 5 7 4 2 3 3" xfId="13488"/>
    <cellStyle name="Normal 2 5 7 4 2 4" xfId="5952"/>
    <cellStyle name="Normal 2 5 7 4 2 4 2" xfId="14982"/>
    <cellStyle name="Normal 2 5 7 4 2 5" xfId="10500"/>
    <cellStyle name="Normal 2 5 7 4 3" xfId="2217"/>
    <cellStyle name="Normal 2 5 7 4 3 2" xfId="6699"/>
    <cellStyle name="Normal 2 5 7 4 3 2 2" xfId="15729"/>
    <cellStyle name="Normal 2 5 7 4 3 3" xfId="11247"/>
    <cellStyle name="Normal 2 5 7 4 4" xfId="3711"/>
    <cellStyle name="Normal 2 5 7 4 4 2" xfId="8193"/>
    <cellStyle name="Normal 2 5 7 4 4 2 2" xfId="17223"/>
    <cellStyle name="Normal 2 5 7 4 4 3" xfId="12741"/>
    <cellStyle name="Normal 2 5 7 4 5" xfId="5205"/>
    <cellStyle name="Normal 2 5 7 4 5 2" xfId="14235"/>
    <cellStyle name="Normal 2 5 7 4 6" xfId="9753"/>
    <cellStyle name="Normal 2 5 7 5" xfId="910"/>
    <cellStyle name="Normal 2 5 7 5 2" xfId="2404"/>
    <cellStyle name="Normal 2 5 7 5 2 2" xfId="6886"/>
    <cellStyle name="Normal 2 5 7 5 2 2 2" xfId="15916"/>
    <cellStyle name="Normal 2 5 7 5 2 3" xfId="11434"/>
    <cellStyle name="Normal 2 5 7 5 3" xfId="3898"/>
    <cellStyle name="Normal 2 5 7 5 3 2" xfId="8380"/>
    <cellStyle name="Normal 2 5 7 5 3 2 2" xfId="17410"/>
    <cellStyle name="Normal 2 5 7 5 3 3" xfId="12928"/>
    <cellStyle name="Normal 2 5 7 5 4" xfId="5392"/>
    <cellStyle name="Normal 2 5 7 5 4 2" xfId="14422"/>
    <cellStyle name="Normal 2 5 7 5 5" xfId="9940"/>
    <cellStyle name="Normal 2 5 7 6" xfId="1659"/>
    <cellStyle name="Normal 2 5 7 6 2" xfId="6141"/>
    <cellStyle name="Normal 2 5 7 6 2 2" xfId="15171"/>
    <cellStyle name="Normal 2 5 7 6 3" xfId="10689"/>
    <cellStyle name="Normal 2 5 7 7" xfId="3153"/>
    <cellStyle name="Normal 2 5 7 7 2" xfId="7635"/>
    <cellStyle name="Normal 2 5 7 7 2 2" xfId="16665"/>
    <cellStyle name="Normal 2 5 7 7 3" xfId="12183"/>
    <cellStyle name="Normal 2 5 7 8" xfId="4647"/>
    <cellStyle name="Normal 2 5 7 8 2" xfId="13677"/>
    <cellStyle name="Normal 2 5 7 9" xfId="9195"/>
    <cellStyle name="Normal 2 5 8" xfId="188"/>
    <cellStyle name="Normal 2 5 8 2" xfId="374"/>
    <cellStyle name="Normal 2 5 8 2 2" xfId="1117"/>
    <cellStyle name="Normal 2 5 8 2 2 2" xfId="2611"/>
    <cellStyle name="Normal 2 5 8 2 2 2 2" xfId="7093"/>
    <cellStyle name="Normal 2 5 8 2 2 2 2 2" xfId="16123"/>
    <cellStyle name="Normal 2 5 8 2 2 2 3" xfId="11641"/>
    <cellStyle name="Normal 2 5 8 2 2 3" xfId="4105"/>
    <cellStyle name="Normal 2 5 8 2 2 3 2" xfId="8587"/>
    <cellStyle name="Normal 2 5 8 2 2 3 2 2" xfId="17617"/>
    <cellStyle name="Normal 2 5 8 2 2 3 3" xfId="13135"/>
    <cellStyle name="Normal 2 5 8 2 2 4" xfId="5599"/>
    <cellStyle name="Normal 2 5 8 2 2 4 2" xfId="14629"/>
    <cellStyle name="Normal 2 5 8 2 2 5" xfId="10147"/>
    <cellStyle name="Normal 2 5 8 2 3" xfId="1868"/>
    <cellStyle name="Normal 2 5 8 2 3 2" xfId="6350"/>
    <cellStyle name="Normal 2 5 8 2 3 2 2" xfId="15380"/>
    <cellStyle name="Normal 2 5 8 2 3 3" xfId="10898"/>
    <cellStyle name="Normal 2 5 8 2 4" xfId="3362"/>
    <cellStyle name="Normal 2 5 8 2 4 2" xfId="7844"/>
    <cellStyle name="Normal 2 5 8 2 4 2 2" xfId="16874"/>
    <cellStyle name="Normal 2 5 8 2 4 3" xfId="12392"/>
    <cellStyle name="Normal 2 5 8 2 5" xfId="4856"/>
    <cellStyle name="Normal 2 5 8 2 5 2" xfId="13886"/>
    <cellStyle name="Normal 2 5 8 2 6" xfId="9404"/>
    <cellStyle name="Normal 2 5 8 3" xfId="560"/>
    <cellStyle name="Normal 2 5 8 3 2" xfId="1307"/>
    <cellStyle name="Normal 2 5 8 3 2 2" xfId="2801"/>
    <cellStyle name="Normal 2 5 8 3 2 2 2" xfId="7283"/>
    <cellStyle name="Normal 2 5 8 3 2 2 2 2" xfId="16313"/>
    <cellStyle name="Normal 2 5 8 3 2 2 3" xfId="11831"/>
    <cellStyle name="Normal 2 5 8 3 2 3" xfId="4295"/>
    <cellStyle name="Normal 2 5 8 3 2 3 2" xfId="8777"/>
    <cellStyle name="Normal 2 5 8 3 2 3 2 2" xfId="17807"/>
    <cellStyle name="Normal 2 5 8 3 2 3 3" xfId="13325"/>
    <cellStyle name="Normal 2 5 8 3 2 4" xfId="5789"/>
    <cellStyle name="Normal 2 5 8 3 2 4 2" xfId="14819"/>
    <cellStyle name="Normal 2 5 8 3 2 5" xfId="10337"/>
    <cellStyle name="Normal 2 5 8 3 3" xfId="2054"/>
    <cellStyle name="Normal 2 5 8 3 3 2" xfId="6536"/>
    <cellStyle name="Normal 2 5 8 3 3 2 2" xfId="15566"/>
    <cellStyle name="Normal 2 5 8 3 3 3" xfId="11084"/>
    <cellStyle name="Normal 2 5 8 3 4" xfId="3548"/>
    <cellStyle name="Normal 2 5 8 3 4 2" xfId="8030"/>
    <cellStyle name="Normal 2 5 8 3 4 2 2" xfId="17060"/>
    <cellStyle name="Normal 2 5 8 3 4 3" xfId="12578"/>
    <cellStyle name="Normal 2 5 8 3 5" xfId="5042"/>
    <cellStyle name="Normal 2 5 8 3 5 2" xfId="14072"/>
    <cellStyle name="Normal 2 5 8 3 6" xfId="9590"/>
    <cellStyle name="Normal 2 5 8 4" xfId="746"/>
    <cellStyle name="Normal 2 5 8 4 2" xfId="1493"/>
    <cellStyle name="Normal 2 5 8 4 2 2" xfId="2987"/>
    <cellStyle name="Normal 2 5 8 4 2 2 2" xfId="7469"/>
    <cellStyle name="Normal 2 5 8 4 2 2 2 2" xfId="16499"/>
    <cellStyle name="Normal 2 5 8 4 2 2 3" xfId="12017"/>
    <cellStyle name="Normal 2 5 8 4 2 3" xfId="4481"/>
    <cellStyle name="Normal 2 5 8 4 2 3 2" xfId="8963"/>
    <cellStyle name="Normal 2 5 8 4 2 3 2 2" xfId="17993"/>
    <cellStyle name="Normal 2 5 8 4 2 3 3" xfId="13511"/>
    <cellStyle name="Normal 2 5 8 4 2 4" xfId="5975"/>
    <cellStyle name="Normal 2 5 8 4 2 4 2" xfId="15005"/>
    <cellStyle name="Normal 2 5 8 4 2 5" xfId="10523"/>
    <cellStyle name="Normal 2 5 8 4 3" xfId="2240"/>
    <cellStyle name="Normal 2 5 8 4 3 2" xfId="6722"/>
    <cellStyle name="Normal 2 5 8 4 3 2 2" xfId="15752"/>
    <cellStyle name="Normal 2 5 8 4 3 3" xfId="11270"/>
    <cellStyle name="Normal 2 5 8 4 4" xfId="3734"/>
    <cellStyle name="Normal 2 5 8 4 4 2" xfId="8216"/>
    <cellStyle name="Normal 2 5 8 4 4 2 2" xfId="17246"/>
    <cellStyle name="Normal 2 5 8 4 4 3" xfId="12764"/>
    <cellStyle name="Normal 2 5 8 4 5" xfId="5228"/>
    <cellStyle name="Normal 2 5 8 4 5 2" xfId="14258"/>
    <cellStyle name="Normal 2 5 8 4 6" xfId="9776"/>
    <cellStyle name="Normal 2 5 8 5" xfId="933"/>
    <cellStyle name="Normal 2 5 8 5 2" xfId="2427"/>
    <cellStyle name="Normal 2 5 8 5 2 2" xfId="6909"/>
    <cellStyle name="Normal 2 5 8 5 2 2 2" xfId="15939"/>
    <cellStyle name="Normal 2 5 8 5 2 3" xfId="11457"/>
    <cellStyle name="Normal 2 5 8 5 3" xfId="3921"/>
    <cellStyle name="Normal 2 5 8 5 3 2" xfId="8403"/>
    <cellStyle name="Normal 2 5 8 5 3 2 2" xfId="17433"/>
    <cellStyle name="Normal 2 5 8 5 3 3" xfId="12951"/>
    <cellStyle name="Normal 2 5 8 5 4" xfId="5415"/>
    <cellStyle name="Normal 2 5 8 5 4 2" xfId="14445"/>
    <cellStyle name="Normal 2 5 8 5 5" xfId="9963"/>
    <cellStyle name="Normal 2 5 8 6" xfId="1682"/>
    <cellStyle name="Normal 2 5 8 6 2" xfId="6164"/>
    <cellStyle name="Normal 2 5 8 6 2 2" xfId="15194"/>
    <cellStyle name="Normal 2 5 8 6 3" xfId="10712"/>
    <cellStyle name="Normal 2 5 8 7" xfId="3176"/>
    <cellStyle name="Normal 2 5 8 7 2" xfId="7658"/>
    <cellStyle name="Normal 2 5 8 7 2 2" xfId="16688"/>
    <cellStyle name="Normal 2 5 8 7 3" xfId="12206"/>
    <cellStyle name="Normal 2 5 8 8" xfId="4670"/>
    <cellStyle name="Normal 2 5 8 8 2" xfId="13700"/>
    <cellStyle name="Normal 2 5 8 9" xfId="9218"/>
    <cellStyle name="Normal 2 5 9" xfId="211"/>
    <cellStyle name="Normal 2 5 9 2" xfId="956"/>
    <cellStyle name="Normal 2 5 9 2 2" xfId="2450"/>
    <cellStyle name="Normal 2 5 9 2 2 2" xfId="6932"/>
    <cellStyle name="Normal 2 5 9 2 2 2 2" xfId="15962"/>
    <cellStyle name="Normal 2 5 9 2 2 3" xfId="11480"/>
    <cellStyle name="Normal 2 5 9 2 3" xfId="3944"/>
    <cellStyle name="Normal 2 5 9 2 3 2" xfId="8426"/>
    <cellStyle name="Normal 2 5 9 2 3 2 2" xfId="17456"/>
    <cellStyle name="Normal 2 5 9 2 3 3" xfId="12974"/>
    <cellStyle name="Normal 2 5 9 2 4" xfId="5438"/>
    <cellStyle name="Normal 2 5 9 2 4 2" xfId="14468"/>
    <cellStyle name="Normal 2 5 9 2 5" xfId="9986"/>
    <cellStyle name="Normal 2 5 9 3" xfId="1705"/>
    <cellStyle name="Normal 2 5 9 3 2" xfId="6187"/>
    <cellStyle name="Normal 2 5 9 3 2 2" xfId="15217"/>
    <cellStyle name="Normal 2 5 9 3 3" xfId="10735"/>
    <cellStyle name="Normal 2 5 9 4" xfId="3199"/>
    <cellStyle name="Normal 2 5 9 4 2" xfId="7681"/>
    <cellStyle name="Normal 2 5 9 4 2 2" xfId="16711"/>
    <cellStyle name="Normal 2 5 9 4 3" xfId="12229"/>
    <cellStyle name="Normal 2 5 9 5" xfId="4693"/>
    <cellStyle name="Normal 2 5 9 5 2" xfId="13723"/>
    <cellStyle name="Normal 2 5 9 6" xfId="9241"/>
    <cellStyle name="Normal 2 6" xfId="30"/>
    <cellStyle name="Normal 2 6 2" xfId="216"/>
    <cellStyle name="Normal 2 6 2 2" xfId="961"/>
    <cellStyle name="Normal 2 6 2 2 2" xfId="2455"/>
    <cellStyle name="Normal 2 6 2 2 2 2" xfId="6937"/>
    <cellStyle name="Normal 2 6 2 2 2 2 2" xfId="15967"/>
    <cellStyle name="Normal 2 6 2 2 2 3" xfId="11485"/>
    <cellStyle name="Normal 2 6 2 2 3" xfId="3949"/>
    <cellStyle name="Normal 2 6 2 2 3 2" xfId="8431"/>
    <cellStyle name="Normal 2 6 2 2 3 2 2" xfId="17461"/>
    <cellStyle name="Normal 2 6 2 2 3 3" xfId="12979"/>
    <cellStyle name="Normal 2 6 2 2 4" xfId="5443"/>
    <cellStyle name="Normal 2 6 2 2 4 2" xfId="14473"/>
    <cellStyle name="Normal 2 6 2 2 5" xfId="9991"/>
    <cellStyle name="Normal 2 6 2 3" xfId="1710"/>
    <cellStyle name="Normal 2 6 2 3 2" xfId="6192"/>
    <cellStyle name="Normal 2 6 2 3 2 2" xfId="15222"/>
    <cellStyle name="Normal 2 6 2 3 3" xfId="10740"/>
    <cellStyle name="Normal 2 6 2 4" xfId="3204"/>
    <cellStyle name="Normal 2 6 2 4 2" xfId="7686"/>
    <cellStyle name="Normal 2 6 2 4 2 2" xfId="16716"/>
    <cellStyle name="Normal 2 6 2 4 3" xfId="12234"/>
    <cellStyle name="Normal 2 6 2 5" xfId="4698"/>
    <cellStyle name="Normal 2 6 2 5 2" xfId="13728"/>
    <cellStyle name="Normal 2 6 2 6" xfId="9246"/>
    <cellStyle name="Normal 2 6 3" xfId="402"/>
    <cellStyle name="Normal 2 6 3 2" xfId="1149"/>
    <cellStyle name="Normal 2 6 3 2 2" xfId="2643"/>
    <cellStyle name="Normal 2 6 3 2 2 2" xfId="7125"/>
    <cellStyle name="Normal 2 6 3 2 2 2 2" xfId="16155"/>
    <cellStyle name="Normal 2 6 3 2 2 3" xfId="11673"/>
    <cellStyle name="Normal 2 6 3 2 3" xfId="4137"/>
    <cellStyle name="Normal 2 6 3 2 3 2" xfId="8619"/>
    <cellStyle name="Normal 2 6 3 2 3 2 2" xfId="17649"/>
    <cellStyle name="Normal 2 6 3 2 3 3" xfId="13167"/>
    <cellStyle name="Normal 2 6 3 2 4" xfId="5631"/>
    <cellStyle name="Normal 2 6 3 2 4 2" xfId="14661"/>
    <cellStyle name="Normal 2 6 3 2 5" xfId="10179"/>
    <cellStyle name="Normal 2 6 3 3" xfId="1896"/>
    <cellStyle name="Normal 2 6 3 3 2" xfId="6378"/>
    <cellStyle name="Normal 2 6 3 3 2 2" xfId="15408"/>
    <cellStyle name="Normal 2 6 3 3 3" xfId="10926"/>
    <cellStyle name="Normal 2 6 3 4" xfId="3390"/>
    <cellStyle name="Normal 2 6 3 4 2" xfId="7872"/>
    <cellStyle name="Normal 2 6 3 4 2 2" xfId="16902"/>
    <cellStyle name="Normal 2 6 3 4 3" xfId="12420"/>
    <cellStyle name="Normal 2 6 3 5" xfId="4884"/>
    <cellStyle name="Normal 2 6 3 5 2" xfId="13914"/>
    <cellStyle name="Normal 2 6 3 6" xfId="9432"/>
    <cellStyle name="Normal 2 6 4" xfId="588"/>
    <cellStyle name="Normal 2 6 4 2" xfId="1335"/>
    <cellStyle name="Normal 2 6 4 2 2" xfId="2829"/>
    <cellStyle name="Normal 2 6 4 2 2 2" xfId="7311"/>
    <cellStyle name="Normal 2 6 4 2 2 2 2" xfId="16341"/>
    <cellStyle name="Normal 2 6 4 2 2 3" xfId="11859"/>
    <cellStyle name="Normal 2 6 4 2 3" xfId="4323"/>
    <cellStyle name="Normal 2 6 4 2 3 2" xfId="8805"/>
    <cellStyle name="Normal 2 6 4 2 3 2 2" xfId="17835"/>
    <cellStyle name="Normal 2 6 4 2 3 3" xfId="13353"/>
    <cellStyle name="Normal 2 6 4 2 4" xfId="5817"/>
    <cellStyle name="Normal 2 6 4 2 4 2" xfId="14847"/>
    <cellStyle name="Normal 2 6 4 2 5" xfId="10365"/>
    <cellStyle name="Normal 2 6 4 3" xfId="2082"/>
    <cellStyle name="Normal 2 6 4 3 2" xfId="6564"/>
    <cellStyle name="Normal 2 6 4 3 2 2" xfId="15594"/>
    <cellStyle name="Normal 2 6 4 3 3" xfId="11112"/>
    <cellStyle name="Normal 2 6 4 4" xfId="3576"/>
    <cellStyle name="Normal 2 6 4 4 2" xfId="8058"/>
    <cellStyle name="Normal 2 6 4 4 2 2" xfId="17088"/>
    <cellStyle name="Normal 2 6 4 4 3" xfId="12606"/>
    <cellStyle name="Normal 2 6 4 5" xfId="5070"/>
    <cellStyle name="Normal 2 6 4 5 2" xfId="14100"/>
    <cellStyle name="Normal 2 6 4 6" xfId="9618"/>
    <cellStyle name="Normal 2 6 5" xfId="775"/>
    <cellStyle name="Normal 2 6 5 2" xfId="2269"/>
    <cellStyle name="Normal 2 6 5 2 2" xfId="6751"/>
    <cellStyle name="Normal 2 6 5 2 2 2" xfId="15781"/>
    <cellStyle name="Normal 2 6 5 2 3" xfId="11299"/>
    <cellStyle name="Normal 2 6 5 3" xfId="3763"/>
    <cellStyle name="Normal 2 6 5 3 2" xfId="8245"/>
    <cellStyle name="Normal 2 6 5 3 2 2" xfId="17275"/>
    <cellStyle name="Normal 2 6 5 3 3" xfId="12793"/>
    <cellStyle name="Normal 2 6 5 4" xfId="5257"/>
    <cellStyle name="Normal 2 6 5 4 2" xfId="14287"/>
    <cellStyle name="Normal 2 6 5 5" xfId="9805"/>
    <cellStyle name="Normal 2 6 6" xfId="1524"/>
    <cellStyle name="Normal 2 6 6 2" xfId="6006"/>
    <cellStyle name="Normal 2 6 6 2 2" xfId="15036"/>
    <cellStyle name="Normal 2 6 6 3" xfId="10554"/>
    <cellStyle name="Normal 2 6 7" xfId="3018"/>
    <cellStyle name="Normal 2 6 7 2" xfId="7500"/>
    <cellStyle name="Normal 2 6 7 2 2" xfId="16530"/>
    <cellStyle name="Normal 2 6 7 3" xfId="12048"/>
    <cellStyle name="Normal 2 6 8" xfId="4512"/>
    <cellStyle name="Normal 2 6 8 2" xfId="13542"/>
    <cellStyle name="Normal 2 6 9" xfId="9060"/>
    <cellStyle name="Normal 2 7" xfId="53"/>
    <cellStyle name="Normal 2 7 2" xfId="239"/>
    <cellStyle name="Normal 2 7 2 2" xfId="984"/>
    <cellStyle name="Normal 2 7 2 2 2" xfId="2478"/>
    <cellStyle name="Normal 2 7 2 2 2 2" xfId="6960"/>
    <cellStyle name="Normal 2 7 2 2 2 2 2" xfId="15990"/>
    <cellStyle name="Normal 2 7 2 2 2 3" xfId="11508"/>
    <cellStyle name="Normal 2 7 2 2 3" xfId="3972"/>
    <cellStyle name="Normal 2 7 2 2 3 2" xfId="8454"/>
    <cellStyle name="Normal 2 7 2 2 3 2 2" xfId="17484"/>
    <cellStyle name="Normal 2 7 2 2 3 3" xfId="13002"/>
    <cellStyle name="Normal 2 7 2 2 4" xfId="5466"/>
    <cellStyle name="Normal 2 7 2 2 4 2" xfId="14496"/>
    <cellStyle name="Normal 2 7 2 2 5" xfId="10014"/>
    <cellStyle name="Normal 2 7 2 3" xfId="1733"/>
    <cellStyle name="Normal 2 7 2 3 2" xfId="6215"/>
    <cellStyle name="Normal 2 7 2 3 2 2" xfId="15245"/>
    <cellStyle name="Normal 2 7 2 3 3" xfId="10763"/>
    <cellStyle name="Normal 2 7 2 4" xfId="3227"/>
    <cellStyle name="Normal 2 7 2 4 2" xfId="7709"/>
    <cellStyle name="Normal 2 7 2 4 2 2" xfId="16739"/>
    <cellStyle name="Normal 2 7 2 4 3" xfId="12257"/>
    <cellStyle name="Normal 2 7 2 5" xfId="4721"/>
    <cellStyle name="Normal 2 7 2 5 2" xfId="13751"/>
    <cellStyle name="Normal 2 7 2 6" xfId="9269"/>
    <cellStyle name="Normal 2 7 3" xfId="425"/>
    <cellStyle name="Normal 2 7 3 2" xfId="1172"/>
    <cellStyle name="Normal 2 7 3 2 2" xfId="2666"/>
    <cellStyle name="Normal 2 7 3 2 2 2" xfId="7148"/>
    <cellStyle name="Normal 2 7 3 2 2 2 2" xfId="16178"/>
    <cellStyle name="Normal 2 7 3 2 2 3" xfId="11696"/>
    <cellStyle name="Normal 2 7 3 2 3" xfId="4160"/>
    <cellStyle name="Normal 2 7 3 2 3 2" xfId="8642"/>
    <cellStyle name="Normal 2 7 3 2 3 2 2" xfId="17672"/>
    <cellStyle name="Normal 2 7 3 2 3 3" xfId="13190"/>
    <cellStyle name="Normal 2 7 3 2 4" xfId="5654"/>
    <cellStyle name="Normal 2 7 3 2 4 2" xfId="14684"/>
    <cellStyle name="Normal 2 7 3 2 5" xfId="10202"/>
    <cellStyle name="Normal 2 7 3 3" xfId="1919"/>
    <cellStyle name="Normal 2 7 3 3 2" xfId="6401"/>
    <cellStyle name="Normal 2 7 3 3 2 2" xfId="15431"/>
    <cellStyle name="Normal 2 7 3 3 3" xfId="10949"/>
    <cellStyle name="Normal 2 7 3 4" xfId="3413"/>
    <cellStyle name="Normal 2 7 3 4 2" xfId="7895"/>
    <cellStyle name="Normal 2 7 3 4 2 2" xfId="16925"/>
    <cellStyle name="Normal 2 7 3 4 3" xfId="12443"/>
    <cellStyle name="Normal 2 7 3 5" xfId="4907"/>
    <cellStyle name="Normal 2 7 3 5 2" xfId="13937"/>
    <cellStyle name="Normal 2 7 3 6" xfId="9455"/>
    <cellStyle name="Normal 2 7 4" xfId="611"/>
    <cellStyle name="Normal 2 7 4 2" xfId="1358"/>
    <cellStyle name="Normal 2 7 4 2 2" xfId="2852"/>
    <cellStyle name="Normal 2 7 4 2 2 2" xfId="7334"/>
    <cellStyle name="Normal 2 7 4 2 2 2 2" xfId="16364"/>
    <cellStyle name="Normal 2 7 4 2 2 3" xfId="11882"/>
    <cellStyle name="Normal 2 7 4 2 3" xfId="4346"/>
    <cellStyle name="Normal 2 7 4 2 3 2" xfId="8828"/>
    <cellStyle name="Normal 2 7 4 2 3 2 2" xfId="17858"/>
    <cellStyle name="Normal 2 7 4 2 3 3" xfId="13376"/>
    <cellStyle name="Normal 2 7 4 2 4" xfId="5840"/>
    <cellStyle name="Normal 2 7 4 2 4 2" xfId="14870"/>
    <cellStyle name="Normal 2 7 4 2 5" xfId="10388"/>
    <cellStyle name="Normal 2 7 4 3" xfId="2105"/>
    <cellStyle name="Normal 2 7 4 3 2" xfId="6587"/>
    <cellStyle name="Normal 2 7 4 3 2 2" xfId="15617"/>
    <cellStyle name="Normal 2 7 4 3 3" xfId="11135"/>
    <cellStyle name="Normal 2 7 4 4" xfId="3599"/>
    <cellStyle name="Normal 2 7 4 4 2" xfId="8081"/>
    <cellStyle name="Normal 2 7 4 4 2 2" xfId="17111"/>
    <cellStyle name="Normal 2 7 4 4 3" xfId="12629"/>
    <cellStyle name="Normal 2 7 4 5" xfId="5093"/>
    <cellStyle name="Normal 2 7 4 5 2" xfId="14123"/>
    <cellStyle name="Normal 2 7 4 6" xfId="9641"/>
    <cellStyle name="Normal 2 7 5" xfId="798"/>
    <cellStyle name="Normal 2 7 5 2" xfId="2292"/>
    <cellStyle name="Normal 2 7 5 2 2" xfId="6774"/>
    <cellStyle name="Normal 2 7 5 2 2 2" xfId="15804"/>
    <cellStyle name="Normal 2 7 5 2 3" xfId="11322"/>
    <cellStyle name="Normal 2 7 5 3" xfId="3786"/>
    <cellStyle name="Normal 2 7 5 3 2" xfId="8268"/>
    <cellStyle name="Normal 2 7 5 3 2 2" xfId="17298"/>
    <cellStyle name="Normal 2 7 5 3 3" xfId="12816"/>
    <cellStyle name="Normal 2 7 5 4" xfId="5280"/>
    <cellStyle name="Normal 2 7 5 4 2" xfId="14310"/>
    <cellStyle name="Normal 2 7 5 5" xfId="9828"/>
    <cellStyle name="Normal 2 7 6" xfId="1547"/>
    <cellStyle name="Normal 2 7 6 2" xfId="6029"/>
    <cellStyle name="Normal 2 7 6 2 2" xfId="15059"/>
    <cellStyle name="Normal 2 7 6 3" xfId="10577"/>
    <cellStyle name="Normal 2 7 7" xfId="3041"/>
    <cellStyle name="Normal 2 7 7 2" xfId="7523"/>
    <cellStyle name="Normal 2 7 7 2 2" xfId="16553"/>
    <cellStyle name="Normal 2 7 7 3" xfId="12071"/>
    <cellStyle name="Normal 2 7 8" xfId="4535"/>
    <cellStyle name="Normal 2 7 8 2" xfId="13565"/>
    <cellStyle name="Normal 2 7 9" xfId="9083"/>
    <cellStyle name="Normal 2 8" xfId="77"/>
    <cellStyle name="Normal 2 8 2" xfId="263"/>
    <cellStyle name="Normal 2 8 2 2" xfId="1007"/>
    <cellStyle name="Normal 2 8 2 2 2" xfId="2501"/>
    <cellStyle name="Normal 2 8 2 2 2 2" xfId="6983"/>
    <cellStyle name="Normal 2 8 2 2 2 2 2" xfId="16013"/>
    <cellStyle name="Normal 2 8 2 2 2 3" xfId="11531"/>
    <cellStyle name="Normal 2 8 2 2 3" xfId="3995"/>
    <cellStyle name="Normal 2 8 2 2 3 2" xfId="8477"/>
    <cellStyle name="Normal 2 8 2 2 3 2 2" xfId="17507"/>
    <cellStyle name="Normal 2 8 2 2 3 3" xfId="13025"/>
    <cellStyle name="Normal 2 8 2 2 4" xfId="5489"/>
    <cellStyle name="Normal 2 8 2 2 4 2" xfId="14519"/>
    <cellStyle name="Normal 2 8 2 2 5" xfId="10037"/>
    <cellStyle name="Normal 2 8 2 3" xfId="1757"/>
    <cellStyle name="Normal 2 8 2 3 2" xfId="6239"/>
    <cellStyle name="Normal 2 8 2 3 2 2" xfId="15269"/>
    <cellStyle name="Normal 2 8 2 3 3" xfId="10787"/>
    <cellStyle name="Normal 2 8 2 4" xfId="3251"/>
    <cellStyle name="Normal 2 8 2 4 2" xfId="7733"/>
    <cellStyle name="Normal 2 8 2 4 2 2" xfId="16763"/>
    <cellStyle name="Normal 2 8 2 4 3" xfId="12281"/>
    <cellStyle name="Normal 2 8 2 5" xfId="4745"/>
    <cellStyle name="Normal 2 8 2 5 2" xfId="13775"/>
    <cellStyle name="Normal 2 8 2 6" xfId="9293"/>
    <cellStyle name="Normal 2 8 3" xfId="449"/>
    <cellStyle name="Normal 2 8 3 2" xfId="1196"/>
    <cellStyle name="Normal 2 8 3 2 2" xfId="2690"/>
    <cellStyle name="Normal 2 8 3 2 2 2" xfId="7172"/>
    <cellStyle name="Normal 2 8 3 2 2 2 2" xfId="16202"/>
    <cellStyle name="Normal 2 8 3 2 2 3" xfId="11720"/>
    <cellStyle name="Normal 2 8 3 2 3" xfId="4184"/>
    <cellStyle name="Normal 2 8 3 2 3 2" xfId="8666"/>
    <cellStyle name="Normal 2 8 3 2 3 2 2" xfId="17696"/>
    <cellStyle name="Normal 2 8 3 2 3 3" xfId="13214"/>
    <cellStyle name="Normal 2 8 3 2 4" xfId="5678"/>
    <cellStyle name="Normal 2 8 3 2 4 2" xfId="14708"/>
    <cellStyle name="Normal 2 8 3 2 5" xfId="10226"/>
    <cellStyle name="Normal 2 8 3 3" xfId="1943"/>
    <cellStyle name="Normal 2 8 3 3 2" xfId="6425"/>
    <cellStyle name="Normal 2 8 3 3 2 2" xfId="15455"/>
    <cellStyle name="Normal 2 8 3 3 3" xfId="10973"/>
    <cellStyle name="Normal 2 8 3 4" xfId="3437"/>
    <cellStyle name="Normal 2 8 3 4 2" xfId="7919"/>
    <cellStyle name="Normal 2 8 3 4 2 2" xfId="16949"/>
    <cellStyle name="Normal 2 8 3 4 3" xfId="12467"/>
    <cellStyle name="Normal 2 8 3 5" xfId="4931"/>
    <cellStyle name="Normal 2 8 3 5 2" xfId="13961"/>
    <cellStyle name="Normal 2 8 3 6" xfId="9479"/>
    <cellStyle name="Normal 2 8 4" xfId="635"/>
    <cellStyle name="Normal 2 8 4 2" xfId="1382"/>
    <cellStyle name="Normal 2 8 4 2 2" xfId="2876"/>
    <cellStyle name="Normal 2 8 4 2 2 2" xfId="7358"/>
    <cellStyle name="Normal 2 8 4 2 2 2 2" xfId="16388"/>
    <cellStyle name="Normal 2 8 4 2 2 3" xfId="11906"/>
    <cellStyle name="Normal 2 8 4 2 3" xfId="4370"/>
    <cellStyle name="Normal 2 8 4 2 3 2" xfId="8852"/>
    <cellStyle name="Normal 2 8 4 2 3 2 2" xfId="17882"/>
    <cellStyle name="Normal 2 8 4 2 3 3" xfId="13400"/>
    <cellStyle name="Normal 2 8 4 2 4" xfId="5864"/>
    <cellStyle name="Normal 2 8 4 2 4 2" xfId="14894"/>
    <cellStyle name="Normal 2 8 4 2 5" xfId="10412"/>
    <cellStyle name="Normal 2 8 4 3" xfId="2129"/>
    <cellStyle name="Normal 2 8 4 3 2" xfId="6611"/>
    <cellStyle name="Normal 2 8 4 3 2 2" xfId="15641"/>
    <cellStyle name="Normal 2 8 4 3 3" xfId="11159"/>
    <cellStyle name="Normal 2 8 4 4" xfId="3623"/>
    <cellStyle name="Normal 2 8 4 4 2" xfId="8105"/>
    <cellStyle name="Normal 2 8 4 4 2 2" xfId="17135"/>
    <cellStyle name="Normal 2 8 4 4 3" xfId="12653"/>
    <cellStyle name="Normal 2 8 4 5" xfId="5117"/>
    <cellStyle name="Normal 2 8 4 5 2" xfId="14147"/>
    <cellStyle name="Normal 2 8 4 6" xfId="9665"/>
    <cellStyle name="Normal 2 8 5" xfId="822"/>
    <cellStyle name="Normal 2 8 5 2" xfId="2316"/>
    <cellStyle name="Normal 2 8 5 2 2" xfId="6798"/>
    <cellStyle name="Normal 2 8 5 2 2 2" xfId="15828"/>
    <cellStyle name="Normal 2 8 5 2 3" xfId="11346"/>
    <cellStyle name="Normal 2 8 5 3" xfId="3810"/>
    <cellStyle name="Normal 2 8 5 3 2" xfId="8292"/>
    <cellStyle name="Normal 2 8 5 3 2 2" xfId="17322"/>
    <cellStyle name="Normal 2 8 5 3 3" xfId="12840"/>
    <cellStyle name="Normal 2 8 5 4" xfId="5304"/>
    <cellStyle name="Normal 2 8 5 4 2" xfId="14334"/>
    <cellStyle name="Normal 2 8 5 5" xfId="9852"/>
    <cellStyle name="Normal 2 8 6" xfId="1571"/>
    <cellStyle name="Normal 2 8 6 2" xfId="6053"/>
    <cellStyle name="Normal 2 8 6 2 2" xfId="15083"/>
    <cellStyle name="Normal 2 8 6 3" xfId="10601"/>
    <cellStyle name="Normal 2 8 7" xfId="3065"/>
    <cellStyle name="Normal 2 8 7 2" xfId="7547"/>
    <cellStyle name="Normal 2 8 7 2 2" xfId="16577"/>
    <cellStyle name="Normal 2 8 7 3" xfId="12095"/>
    <cellStyle name="Normal 2 8 8" xfId="4559"/>
    <cellStyle name="Normal 2 8 8 2" xfId="13589"/>
    <cellStyle name="Normal 2 8 9" xfId="9107"/>
    <cellStyle name="Normal 2 9" xfId="99"/>
    <cellStyle name="Normal 2 9 2" xfId="285"/>
    <cellStyle name="Normal 2 9 2 2" xfId="1028"/>
    <cellStyle name="Normal 2 9 2 2 2" xfId="2522"/>
    <cellStyle name="Normal 2 9 2 2 2 2" xfId="7004"/>
    <cellStyle name="Normal 2 9 2 2 2 2 2" xfId="16034"/>
    <cellStyle name="Normal 2 9 2 2 2 3" xfId="11552"/>
    <cellStyle name="Normal 2 9 2 2 3" xfId="4016"/>
    <cellStyle name="Normal 2 9 2 2 3 2" xfId="8498"/>
    <cellStyle name="Normal 2 9 2 2 3 2 2" xfId="17528"/>
    <cellStyle name="Normal 2 9 2 2 3 3" xfId="13046"/>
    <cellStyle name="Normal 2 9 2 2 4" xfId="5510"/>
    <cellStyle name="Normal 2 9 2 2 4 2" xfId="14540"/>
    <cellStyle name="Normal 2 9 2 2 5" xfId="10058"/>
    <cellStyle name="Normal 2 9 2 3" xfId="1779"/>
    <cellStyle name="Normal 2 9 2 3 2" xfId="6261"/>
    <cellStyle name="Normal 2 9 2 3 2 2" xfId="15291"/>
    <cellStyle name="Normal 2 9 2 3 3" xfId="10809"/>
    <cellStyle name="Normal 2 9 2 4" xfId="3273"/>
    <cellStyle name="Normal 2 9 2 4 2" xfId="7755"/>
    <cellStyle name="Normal 2 9 2 4 2 2" xfId="16785"/>
    <cellStyle name="Normal 2 9 2 4 3" xfId="12303"/>
    <cellStyle name="Normal 2 9 2 5" xfId="4767"/>
    <cellStyle name="Normal 2 9 2 5 2" xfId="13797"/>
    <cellStyle name="Normal 2 9 2 6" xfId="9315"/>
    <cellStyle name="Normal 2 9 3" xfId="471"/>
    <cellStyle name="Normal 2 9 3 2" xfId="1218"/>
    <cellStyle name="Normal 2 9 3 2 2" xfId="2712"/>
    <cellStyle name="Normal 2 9 3 2 2 2" xfId="7194"/>
    <cellStyle name="Normal 2 9 3 2 2 2 2" xfId="16224"/>
    <cellStyle name="Normal 2 9 3 2 2 3" xfId="11742"/>
    <cellStyle name="Normal 2 9 3 2 3" xfId="4206"/>
    <cellStyle name="Normal 2 9 3 2 3 2" xfId="8688"/>
    <cellStyle name="Normal 2 9 3 2 3 2 2" xfId="17718"/>
    <cellStyle name="Normal 2 9 3 2 3 3" xfId="13236"/>
    <cellStyle name="Normal 2 9 3 2 4" xfId="5700"/>
    <cellStyle name="Normal 2 9 3 2 4 2" xfId="14730"/>
    <cellStyle name="Normal 2 9 3 2 5" xfId="10248"/>
    <cellStyle name="Normal 2 9 3 3" xfId="1965"/>
    <cellStyle name="Normal 2 9 3 3 2" xfId="6447"/>
    <cellStyle name="Normal 2 9 3 3 2 2" xfId="15477"/>
    <cellStyle name="Normal 2 9 3 3 3" xfId="10995"/>
    <cellStyle name="Normal 2 9 3 4" xfId="3459"/>
    <cellStyle name="Normal 2 9 3 4 2" xfId="7941"/>
    <cellStyle name="Normal 2 9 3 4 2 2" xfId="16971"/>
    <cellStyle name="Normal 2 9 3 4 3" xfId="12489"/>
    <cellStyle name="Normal 2 9 3 5" xfId="4953"/>
    <cellStyle name="Normal 2 9 3 5 2" xfId="13983"/>
    <cellStyle name="Normal 2 9 3 6" xfId="9501"/>
    <cellStyle name="Normal 2 9 4" xfId="657"/>
    <cellStyle name="Normal 2 9 4 2" xfId="1404"/>
    <cellStyle name="Normal 2 9 4 2 2" xfId="2898"/>
    <cellStyle name="Normal 2 9 4 2 2 2" xfId="7380"/>
    <cellStyle name="Normal 2 9 4 2 2 2 2" xfId="16410"/>
    <cellStyle name="Normal 2 9 4 2 2 3" xfId="11928"/>
    <cellStyle name="Normal 2 9 4 2 3" xfId="4392"/>
    <cellStyle name="Normal 2 9 4 2 3 2" xfId="8874"/>
    <cellStyle name="Normal 2 9 4 2 3 2 2" xfId="17904"/>
    <cellStyle name="Normal 2 9 4 2 3 3" xfId="13422"/>
    <cellStyle name="Normal 2 9 4 2 4" xfId="5886"/>
    <cellStyle name="Normal 2 9 4 2 4 2" xfId="14916"/>
    <cellStyle name="Normal 2 9 4 2 5" xfId="10434"/>
    <cellStyle name="Normal 2 9 4 3" xfId="2151"/>
    <cellStyle name="Normal 2 9 4 3 2" xfId="6633"/>
    <cellStyle name="Normal 2 9 4 3 2 2" xfId="15663"/>
    <cellStyle name="Normal 2 9 4 3 3" xfId="11181"/>
    <cellStyle name="Normal 2 9 4 4" xfId="3645"/>
    <cellStyle name="Normal 2 9 4 4 2" xfId="8127"/>
    <cellStyle name="Normal 2 9 4 4 2 2" xfId="17157"/>
    <cellStyle name="Normal 2 9 4 4 3" xfId="12675"/>
    <cellStyle name="Normal 2 9 4 5" xfId="5139"/>
    <cellStyle name="Normal 2 9 4 5 2" xfId="14169"/>
    <cellStyle name="Normal 2 9 4 6" xfId="9687"/>
    <cellStyle name="Normal 2 9 5" xfId="844"/>
    <cellStyle name="Normal 2 9 5 2" xfId="2338"/>
    <cellStyle name="Normal 2 9 5 2 2" xfId="6820"/>
    <cellStyle name="Normal 2 9 5 2 2 2" xfId="15850"/>
    <cellStyle name="Normal 2 9 5 2 3" xfId="11368"/>
    <cellStyle name="Normal 2 9 5 3" xfId="3832"/>
    <cellStyle name="Normal 2 9 5 3 2" xfId="8314"/>
    <cellStyle name="Normal 2 9 5 3 2 2" xfId="17344"/>
    <cellStyle name="Normal 2 9 5 3 3" xfId="12862"/>
    <cellStyle name="Normal 2 9 5 4" xfId="5326"/>
    <cellStyle name="Normal 2 9 5 4 2" xfId="14356"/>
    <cellStyle name="Normal 2 9 5 5" xfId="9874"/>
    <cellStyle name="Normal 2 9 6" xfId="1593"/>
    <cellStyle name="Normal 2 9 6 2" xfId="6075"/>
    <cellStyle name="Normal 2 9 6 2 2" xfId="15105"/>
    <cellStyle name="Normal 2 9 6 3" xfId="10623"/>
    <cellStyle name="Normal 2 9 7" xfId="3087"/>
    <cellStyle name="Normal 2 9 7 2" xfId="7569"/>
    <cellStyle name="Normal 2 9 7 2 2" xfId="16599"/>
    <cellStyle name="Normal 2 9 7 3" xfId="12117"/>
    <cellStyle name="Normal 2 9 8" xfId="4581"/>
    <cellStyle name="Normal 2 9 8 2" xfId="13611"/>
    <cellStyle name="Normal 2 9 9" xfId="9129"/>
    <cellStyle name="Normal 3" xfId="4"/>
    <cellStyle name="Normal 3 2" xfId="8"/>
    <cellStyle name="Normal 4" xfId="2"/>
    <cellStyle name="Normal 4 10" xfId="168"/>
    <cellStyle name="Normal 4 10 2" xfId="354"/>
    <cellStyle name="Normal 4 10 2 2" xfId="1097"/>
    <cellStyle name="Normal 4 10 2 2 2" xfId="2591"/>
    <cellStyle name="Normal 4 10 2 2 2 2" xfId="7073"/>
    <cellStyle name="Normal 4 10 2 2 2 2 2" xfId="16103"/>
    <cellStyle name="Normal 4 10 2 2 2 3" xfId="11621"/>
    <cellStyle name="Normal 4 10 2 2 3" xfId="4085"/>
    <cellStyle name="Normal 4 10 2 2 3 2" xfId="8567"/>
    <cellStyle name="Normal 4 10 2 2 3 2 2" xfId="17597"/>
    <cellStyle name="Normal 4 10 2 2 3 3" xfId="13115"/>
    <cellStyle name="Normal 4 10 2 2 4" xfId="5579"/>
    <cellStyle name="Normal 4 10 2 2 4 2" xfId="14609"/>
    <cellStyle name="Normal 4 10 2 2 5" xfId="10127"/>
    <cellStyle name="Normal 4 10 2 3" xfId="1848"/>
    <cellStyle name="Normal 4 10 2 3 2" xfId="6330"/>
    <cellStyle name="Normal 4 10 2 3 2 2" xfId="15360"/>
    <cellStyle name="Normal 4 10 2 3 3" xfId="10878"/>
    <cellStyle name="Normal 4 10 2 4" xfId="3342"/>
    <cellStyle name="Normal 4 10 2 4 2" xfId="7824"/>
    <cellStyle name="Normal 4 10 2 4 2 2" xfId="16854"/>
    <cellStyle name="Normal 4 10 2 4 3" xfId="12372"/>
    <cellStyle name="Normal 4 10 2 5" xfId="4836"/>
    <cellStyle name="Normal 4 10 2 5 2" xfId="13866"/>
    <cellStyle name="Normal 4 10 2 6" xfId="9384"/>
    <cellStyle name="Normal 4 10 3" xfId="540"/>
    <cellStyle name="Normal 4 10 3 2" xfId="1287"/>
    <cellStyle name="Normal 4 10 3 2 2" xfId="2781"/>
    <cellStyle name="Normal 4 10 3 2 2 2" xfId="7263"/>
    <cellStyle name="Normal 4 10 3 2 2 2 2" xfId="16293"/>
    <cellStyle name="Normal 4 10 3 2 2 3" xfId="11811"/>
    <cellStyle name="Normal 4 10 3 2 3" xfId="4275"/>
    <cellStyle name="Normal 4 10 3 2 3 2" xfId="8757"/>
    <cellStyle name="Normal 4 10 3 2 3 2 2" xfId="17787"/>
    <cellStyle name="Normal 4 10 3 2 3 3" xfId="13305"/>
    <cellStyle name="Normal 4 10 3 2 4" xfId="5769"/>
    <cellStyle name="Normal 4 10 3 2 4 2" xfId="14799"/>
    <cellStyle name="Normal 4 10 3 2 5" xfId="10317"/>
    <cellStyle name="Normal 4 10 3 3" xfId="2034"/>
    <cellStyle name="Normal 4 10 3 3 2" xfId="6516"/>
    <cellStyle name="Normal 4 10 3 3 2 2" xfId="15546"/>
    <cellStyle name="Normal 4 10 3 3 3" xfId="11064"/>
    <cellStyle name="Normal 4 10 3 4" xfId="3528"/>
    <cellStyle name="Normal 4 10 3 4 2" xfId="8010"/>
    <cellStyle name="Normal 4 10 3 4 2 2" xfId="17040"/>
    <cellStyle name="Normal 4 10 3 4 3" xfId="12558"/>
    <cellStyle name="Normal 4 10 3 5" xfId="5022"/>
    <cellStyle name="Normal 4 10 3 5 2" xfId="14052"/>
    <cellStyle name="Normal 4 10 3 6" xfId="9570"/>
    <cellStyle name="Normal 4 10 4" xfId="726"/>
    <cellStyle name="Normal 4 10 4 2" xfId="1473"/>
    <cellStyle name="Normal 4 10 4 2 2" xfId="2967"/>
    <cellStyle name="Normal 4 10 4 2 2 2" xfId="7449"/>
    <cellStyle name="Normal 4 10 4 2 2 2 2" xfId="16479"/>
    <cellStyle name="Normal 4 10 4 2 2 3" xfId="11997"/>
    <cellStyle name="Normal 4 10 4 2 3" xfId="4461"/>
    <cellStyle name="Normal 4 10 4 2 3 2" xfId="8943"/>
    <cellStyle name="Normal 4 10 4 2 3 2 2" xfId="17973"/>
    <cellStyle name="Normal 4 10 4 2 3 3" xfId="13491"/>
    <cellStyle name="Normal 4 10 4 2 4" xfId="5955"/>
    <cellStyle name="Normal 4 10 4 2 4 2" xfId="14985"/>
    <cellStyle name="Normal 4 10 4 2 5" xfId="10503"/>
    <cellStyle name="Normal 4 10 4 3" xfId="2220"/>
    <cellStyle name="Normal 4 10 4 3 2" xfId="6702"/>
    <cellStyle name="Normal 4 10 4 3 2 2" xfId="15732"/>
    <cellStyle name="Normal 4 10 4 3 3" xfId="11250"/>
    <cellStyle name="Normal 4 10 4 4" xfId="3714"/>
    <cellStyle name="Normal 4 10 4 4 2" xfId="8196"/>
    <cellStyle name="Normal 4 10 4 4 2 2" xfId="17226"/>
    <cellStyle name="Normal 4 10 4 4 3" xfId="12744"/>
    <cellStyle name="Normal 4 10 4 5" xfId="5208"/>
    <cellStyle name="Normal 4 10 4 5 2" xfId="14238"/>
    <cellStyle name="Normal 4 10 4 6" xfId="9756"/>
    <cellStyle name="Normal 4 10 5" xfId="913"/>
    <cellStyle name="Normal 4 10 5 2" xfId="2407"/>
    <cellStyle name="Normal 4 10 5 2 2" xfId="6889"/>
    <cellStyle name="Normal 4 10 5 2 2 2" xfId="15919"/>
    <cellStyle name="Normal 4 10 5 2 3" xfId="11437"/>
    <cellStyle name="Normal 4 10 5 3" xfId="3901"/>
    <cellStyle name="Normal 4 10 5 3 2" xfId="8383"/>
    <cellStyle name="Normal 4 10 5 3 2 2" xfId="17413"/>
    <cellStyle name="Normal 4 10 5 3 3" xfId="12931"/>
    <cellStyle name="Normal 4 10 5 4" xfId="5395"/>
    <cellStyle name="Normal 4 10 5 4 2" xfId="14425"/>
    <cellStyle name="Normal 4 10 5 5" xfId="9943"/>
    <cellStyle name="Normal 4 10 6" xfId="1662"/>
    <cellStyle name="Normal 4 10 6 2" xfId="6144"/>
    <cellStyle name="Normal 4 10 6 2 2" xfId="15174"/>
    <cellStyle name="Normal 4 10 6 3" xfId="10692"/>
    <cellStyle name="Normal 4 10 7" xfId="3156"/>
    <cellStyle name="Normal 4 10 7 2" xfId="7638"/>
    <cellStyle name="Normal 4 10 7 2 2" xfId="16668"/>
    <cellStyle name="Normal 4 10 7 3" xfId="12186"/>
    <cellStyle name="Normal 4 10 8" xfId="4650"/>
    <cellStyle name="Normal 4 10 8 2" xfId="13680"/>
    <cellStyle name="Normal 4 10 9" xfId="9198"/>
    <cellStyle name="Normal 4 11" xfId="191"/>
    <cellStyle name="Normal 4 11 2" xfId="936"/>
    <cellStyle name="Normal 4 11 2 2" xfId="2430"/>
    <cellStyle name="Normal 4 11 2 2 2" xfId="6912"/>
    <cellStyle name="Normal 4 11 2 2 2 2" xfId="15942"/>
    <cellStyle name="Normal 4 11 2 2 3" xfId="11460"/>
    <cellStyle name="Normal 4 11 2 3" xfId="3924"/>
    <cellStyle name="Normal 4 11 2 3 2" xfId="8406"/>
    <cellStyle name="Normal 4 11 2 3 2 2" xfId="17436"/>
    <cellStyle name="Normal 4 11 2 3 3" xfId="12954"/>
    <cellStyle name="Normal 4 11 2 4" xfId="5418"/>
    <cellStyle name="Normal 4 11 2 4 2" xfId="14448"/>
    <cellStyle name="Normal 4 11 2 5" xfId="9966"/>
    <cellStyle name="Normal 4 11 3" xfId="1685"/>
    <cellStyle name="Normal 4 11 3 2" xfId="6167"/>
    <cellStyle name="Normal 4 11 3 2 2" xfId="15197"/>
    <cellStyle name="Normal 4 11 3 3" xfId="10715"/>
    <cellStyle name="Normal 4 11 4" xfId="3179"/>
    <cellStyle name="Normal 4 11 4 2" xfId="7661"/>
    <cellStyle name="Normal 4 11 4 2 2" xfId="16691"/>
    <cellStyle name="Normal 4 11 4 3" xfId="12209"/>
    <cellStyle name="Normal 4 11 5" xfId="4673"/>
    <cellStyle name="Normal 4 11 5 2" xfId="13703"/>
    <cellStyle name="Normal 4 11 6" xfId="9221"/>
    <cellStyle name="Normal 4 12" xfId="377"/>
    <cellStyle name="Normal 4 12 2" xfId="1124"/>
    <cellStyle name="Normal 4 12 2 2" xfId="2618"/>
    <cellStyle name="Normal 4 12 2 2 2" xfId="7100"/>
    <cellStyle name="Normal 4 12 2 2 2 2" xfId="16130"/>
    <cellStyle name="Normal 4 12 2 2 3" xfId="11648"/>
    <cellStyle name="Normal 4 12 2 3" xfId="4112"/>
    <cellStyle name="Normal 4 12 2 3 2" xfId="8594"/>
    <cellStyle name="Normal 4 12 2 3 2 2" xfId="17624"/>
    <cellStyle name="Normal 4 12 2 3 3" xfId="13142"/>
    <cellStyle name="Normal 4 12 2 4" xfId="5606"/>
    <cellStyle name="Normal 4 12 2 4 2" xfId="14636"/>
    <cellStyle name="Normal 4 12 2 5" xfId="10154"/>
    <cellStyle name="Normal 4 12 3" xfId="1871"/>
    <cellStyle name="Normal 4 12 3 2" xfId="6353"/>
    <cellStyle name="Normal 4 12 3 2 2" xfId="15383"/>
    <cellStyle name="Normal 4 12 3 3" xfId="10901"/>
    <cellStyle name="Normal 4 12 4" xfId="3365"/>
    <cellStyle name="Normal 4 12 4 2" xfId="7847"/>
    <cellStyle name="Normal 4 12 4 2 2" xfId="16877"/>
    <cellStyle name="Normal 4 12 4 3" xfId="12395"/>
    <cellStyle name="Normal 4 12 5" xfId="4859"/>
    <cellStyle name="Normal 4 12 5 2" xfId="13889"/>
    <cellStyle name="Normal 4 12 6" xfId="9407"/>
    <cellStyle name="Normal 4 13" xfId="563"/>
    <cellStyle name="Normal 4 13 2" xfId="1310"/>
    <cellStyle name="Normal 4 13 2 2" xfId="2804"/>
    <cellStyle name="Normal 4 13 2 2 2" xfId="7286"/>
    <cellStyle name="Normal 4 13 2 2 2 2" xfId="16316"/>
    <cellStyle name="Normal 4 13 2 2 3" xfId="11834"/>
    <cellStyle name="Normal 4 13 2 3" xfId="4298"/>
    <cellStyle name="Normal 4 13 2 3 2" xfId="8780"/>
    <cellStyle name="Normal 4 13 2 3 2 2" xfId="17810"/>
    <cellStyle name="Normal 4 13 2 3 3" xfId="13328"/>
    <cellStyle name="Normal 4 13 2 4" xfId="5792"/>
    <cellStyle name="Normal 4 13 2 4 2" xfId="14822"/>
    <cellStyle name="Normal 4 13 2 5" xfId="10340"/>
    <cellStyle name="Normal 4 13 3" xfId="2057"/>
    <cellStyle name="Normal 4 13 3 2" xfId="6539"/>
    <cellStyle name="Normal 4 13 3 2 2" xfId="15569"/>
    <cellStyle name="Normal 4 13 3 3" xfId="11087"/>
    <cellStyle name="Normal 4 13 4" xfId="3551"/>
    <cellStyle name="Normal 4 13 4 2" xfId="8033"/>
    <cellStyle name="Normal 4 13 4 2 2" xfId="17063"/>
    <cellStyle name="Normal 4 13 4 3" xfId="12581"/>
    <cellStyle name="Normal 4 13 5" xfId="5045"/>
    <cellStyle name="Normal 4 13 5 2" xfId="14075"/>
    <cellStyle name="Normal 4 13 6" xfId="9593"/>
    <cellStyle name="Normal 4 14" xfId="750"/>
    <cellStyle name="Normal 4 14 2" xfId="2244"/>
    <cellStyle name="Normal 4 14 2 2" xfId="6726"/>
    <cellStyle name="Normal 4 14 2 2 2" xfId="15756"/>
    <cellStyle name="Normal 4 14 2 3" xfId="11274"/>
    <cellStyle name="Normal 4 14 3" xfId="3738"/>
    <cellStyle name="Normal 4 14 3 2" xfId="8220"/>
    <cellStyle name="Normal 4 14 3 2 2" xfId="17250"/>
    <cellStyle name="Normal 4 14 3 3" xfId="12768"/>
    <cellStyle name="Normal 4 14 4" xfId="5232"/>
    <cellStyle name="Normal 4 14 4 2" xfId="14262"/>
    <cellStyle name="Normal 4 14 5" xfId="9780"/>
    <cellStyle name="Normal 4 15" xfId="1499"/>
    <cellStyle name="Normal 4 15 2" xfId="5981"/>
    <cellStyle name="Normal 4 15 2 2" xfId="15011"/>
    <cellStyle name="Normal 4 15 3" xfId="10529"/>
    <cellStyle name="Normal 4 16" xfId="2993"/>
    <cellStyle name="Normal 4 16 2" xfId="7475"/>
    <cellStyle name="Normal 4 16 2 2" xfId="16505"/>
    <cellStyle name="Normal 4 16 3" xfId="12023"/>
    <cellStyle name="Normal 4 17" xfId="4487"/>
    <cellStyle name="Normal 4 17 2" xfId="13517"/>
    <cellStyle name="Normal 4 18" xfId="9035"/>
    <cellStyle name="Normal 4 2" xfId="10"/>
    <cellStyle name="Normal 4 2 10" xfId="196"/>
    <cellStyle name="Normal 4 2 10 2" xfId="941"/>
    <cellStyle name="Normal 4 2 10 2 2" xfId="2435"/>
    <cellStyle name="Normal 4 2 10 2 2 2" xfId="6917"/>
    <cellStyle name="Normal 4 2 10 2 2 2 2" xfId="15947"/>
    <cellStyle name="Normal 4 2 10 2 2 3" xfId="11465"/>
    <cellStyle name="Normal 4 2 10 2 3" xfId="3929"/>
    <cellStyle name="Normal 4 2 10 2 3 2" xfId="8411"/>
    <cellStyle name="Normal 4 2 10 2 3 2 2" xfId="17441"/>
    <cellStyle name="Normal 4 2 10 2 3 3" xfId="12959"/>
    <cellStyle name="Normal 4 2 10 2 4" xfId="5423"/>
    <cellStyle name="Normal 4 2 10 2 4 2" xfId="14453"/>
    <cellStyle name="Normal 4 2 10 2 5" xfId="9971"/>
    <cellStyle name="Normal 4 2 10 3" xfId="1690"/>
    <cellStyle name="Normal 4 2 10 3 2" xfId="6172"/>
    <cellStyle name="Normal 4 2 10 3 2 2" xfId="15202"/>
    <cellStyle name="Normal 4 2 10 3 3" xfId="10720"/>
    <cellStyle name="Normal 4 2 10 4" xfId="3184"/>
    <cellStyle name="Normal 4 2 10 4 2" xfId="7666"/>
    <cellStyle name="Normal 4 2 10 4 2 2" xfId="16696"/>
    <cellStyle name="Normal 4 2 10 4 3" xfId="12214"/>
    <cellStyle name="Normal 4 2 10 5" xfId="4678"/>
    <cellStyle name="Normal 4 2 10 5 2" xfId="13708"/>
    <cellStyle name="Normal 4 2 10 6" xfId="9226"/>
    <cellStyle name="Normal 4 2 11" xfId="382"/>
    <cellStyle name="Normal 4 2 11 2" xfId="1129"/>
    <cellStyle name="Normal 4 2 11 2 2" xfId="2623"/>
    <cellStyle name="Normal 4 2 11 2 2 2" xfId="7105"/>
    <cellStyle name="Normal 4 2 11 2 2 2 2" xfId="16135"/>
    <cellStyle name="Normal 4 2 11 2 2 3" xfId="11653"/>
    <cellStyle name="Normal 4 2 11 2 3" xfId="4117"/>
    <cellStyle name="Normal 4 2 11 2 3 2" xfId="8599"/>
    <cellStyle name="Normal 4 2 11 2 3 2 2" xfId="17629"/>
    <cellStyle name="Normal 4 2 11 2 3 3" xfId="13147"/>
    <cellStyle name="Normal 4 2 11 2 4" xfId="5611"/>
    <cellStyle name="Normal 4 2 11 2 4 2" xfId="14641"/>
    <cellStyle name="Normal 4 2 11 2 5" xfId="10159"/>
    <cellStyle name="Normal 4 2 11 3" xfId="1876"/>
    <cellStyle name="Normal 4 2 11 3 2" xfId="6358"/>
    <cellStyle name="Normal 4 2 11 3 2 2" xfId="15388"/>
    <cellStyle name="Normal 4 2 11 3 3" xfId="10906"/>
    <cellStyle name="Normal 4 2 11 4" xfId="3370"/>
    <cellStyle name="Normal 4 2 11 4 2" xfId="7852"/>
    <cellStyle name="Normal 4 2 11 4 2 2" xfId="16882"/>
    <cellStyle name="Normal 4 2 11 4 3" xfId="12400"/>
    <cellStyle name="Normal 4 2 11 5" xfId="4864"/>
    <cellStyle name="Normal 4 2 11 5 2" xfId="13894"/>
    <cellStyle name="Normal 4 2 11 6" xfId="9412"/>
    <cellStyle name="Normal 4 2 12" xfId="568"/>
    <cellStyle name="Normal 4 2 12 2" xfId="1315"/>
    <cellStyle name="Normal 4 2 12 2 2" xfId="2809"/>
    <cellStyle name="Normal 4 2 12 2 2 2" xfId="7291"/>
    <cellStyle name="Normal 4 2 12 2 2 2 2" xfId="16321"/>
    <cellStyle name="Normal 4 2 12 2 2 3" xfId="11839"/>
    <cellStyle name="Normal 4 2 12 2 3" xfId="4303"/>
    <cellStyle name="Normal 4 2 12 2 3 2" xfId="8785"/>
    <cellStyle name="Normal 4 2 12 2 3 2 2" xfId="17815"/>
    <cellStyle name="Normal 4 2 12 2 3 3" xfId="13333"/>
    <cellStyle name="Normal 4 2 12 2 4" xfId="5797"/>
    <cellStyle name="Normal 4 2 12 2 4 2" xfId="14827"/>
    <cellStyle name="Normal 4 2 12 2 5" xfId="10345"/>
    <cellStyle name="Normal 4 2 12 3" xfId="2062"/>
    <cellStyle name="Normal 4 2 12 3 2" xfId="6544"/>
    <cellStyle name="Normal 4 2 12 3 2 2" xfId="15574"/>
    <cellStyle name="Normal 4 2 12 3 3" xfId="11092"/>
    <cellStyle name="Normal 4 2 12 4" xfId="3556"/>
    <cellStyle name="Normal 4 2 12 4 2" xfId="8038"/>
    <cellStyle name="Normal 4 2 12 4 2 2" xfId="17068"/>
    <cellStyle name="Normal 4 2 12 4 3" xfId="12586"/>
    <cellStyle name="Normal 4 2 12 5" xfId="5050"/>
    <cellStyle name="Normal 4 2 12 5 2" xfId="14080"/>
    <cellStyle name="Normal 4 2 12 6" xfId="9598"/>
    <cellStyle name="Normal 4 2 13" xfId="755"/>
    <cellStyle name="Normal 4 2 13 2" xfId="2249"/>
    <cellStyle name="Normal 4 2 13 2 2" xfId="6731"/>
    <cellStyle name="Normal 4 2 13 2 2 2" xfId="15761"/>
    <cellStyle name="Normal 4 2 13 2 3" xfId="11279"/>
    <cellStyle name="Normal 4 2 13 3" xfId="3743"/>
    <cellStyle name="Normal 4 2 13 3 2" xfId="8225"/>
    <cellStyle name="Normal 4 2 13 3 2 2" xfId="17255"/>
    <cellStyle name="Normal 4 2 13 3 3" xfId="12773"/>
    <cellStyle name="Normal 4 2 13 4" xfId="5237"/>
    <cellStyle name="Normal 4 2 13 4 2" xfId="14267"/>
    <cellStyle name="Normal 4 2 13 5" xfId="9785"/>
    <cellStyle name="Normal 4 2 14" xfId="1504"/>
    <cellStyle name="Normal 4 2 14 2" xfId="5986"/>
    <cellStyle name="Normal 4 2 14 2 2" xfId="15016"/>
    <cellStyle name="Normal 4 2 14 3" xfId="10534"/>
    <cellStyle name="Normal 4 2 15" xfId="2998"/>
    <cellStyle name="Normal 4 2 15 2" xfId="7480"/>
    <cellStyle name="Normal 4 2 15 2 2" xfId="16510"/>
    <cellStyle name="Normal 4 2 15 3" xfId="12028"/>
    <cellStyle name="Normal 4 2 16" xfId="4492"/>
    <cellStyle name="Normal 4 2 16 2" xfId="13522"/>
    <cellStyle name="Normal 4 2 17" xfId="9040"/>
    <cellStyle name="Normal 4 2 2" xfId="20"/>
    <cellStyle name="Normal 4 2 2 10" xfId="392"/>
    <cellStyle name="Normal 4 2 2 10 2" xfId="1139"/>
    <cellStyle name="Normal 4 2 2 10 2 2" xfId="2633"/>
    <cellStyle name="Normal 4 2 2 10 2 2 2" xfId="7115"/>
    <cellStyle name="Normal 4 2 2 10 2 2 2 2" xfId="16145"/>
    <cellStyle name="Normal 4 2 2 10 2 2 3" xfId="11663"/>
    <cellStyle name="Normal 4 2 2 10 2 3" xfId="4127"/>
    <cellStyle name="Normal 4 2 2 10 2 3 2" xfId="8609"/>
    <cellStyle name="Normal 4 2 2 10 2 3 2 2" xfId="17639"/>
    <cellStyle name="Normal 4 2 2 10 2 3 3" xfId="13157"/>
    <cellStyle name="Normal 4 2 2 10 2 4" xfId="5621"/>
    <cellStyle name="Normal 4 2 2 10 2 4 2" xfId="14651"/>
    <cellStyle name="Normal 4 2 2 10 2 5" xfId="10169"/>
    <cellStyle name="Normal 4 2 2 10 3" xfId="1886"/>
    <cellStyle name="Normal 4 2 2 10 3 2" xfId="6368"/>
    <cellStyle name="Normal 4 2 2 10 3 2 2" xfId="15398"/>
    <cellStyle name="Normal 4 2 2 10 3 3" xfId="10916"/>
    <cellStyle name="Normal 4 2 2 10 4" xfId="3380"/>
    <cellStyle name="Normal 4 2 2 10 4 2" xfId="7862"/>
    <cellStyle name="Normal 4 2 2 10 4 2 2" xfId="16892"/>
    <cellStyle name="Normal 4 2 2 10 4 3" xfId="12410"/>
    <cellStyle name="Normal 4 2 2 10 5" xfId="4874"/>
    <cellStyle name="Normal 4 2 2 10 5 2" xfId="13904"/>
    <cellStyle name="Normal 4 2 2 10 6" xfId="9422"/>
    <cellStyle name="Normal 4 2 2 11" xfId="578"/>
    <cellStyle name="Normal 4 2 2 11 2" xfId="1325"/>
    <cellStyle name="Normal 4 2 2 11 2 2" xfId="2819"/>
    <cellStyle name="Normal 4 2 2 11 2 2 2" xfId="7301"/>
    <cellStyle name="Normal 4 2 2 11 2 2 2 2" xfId="16331"/>
    <cellStyle name="Normal 4 2 2 11 2 2 3" xfId="11849"/>
    <cellStyle name="Normal 4 2 2 11 2 3" xfId="4313"/>
    <cellStyle name="Normal 4 2 2 11 2 3 2" xfId="8795"/>
    <cellStyle name="Normal 4 2 2 11 2 3 2 2" xfId="17825"/>
    <cellStyle name="Normal 4 2 2 11 2 3 3" xfId="13343"/>
    <cellStyle name="Normal 4 2 2 11 2 4" xfId="5807"/>
    <cellStyle name="Normal 4 2 2 11 2 4 2" xfId="14837"/>
    <cellStyle name="Normal 4 2 2 11 2 5" xfId="10355"/>
    <cellStyle name="Normal 4 2 2 11 3" xfId="2072"/>
    <cellStyle name="Normal 4 2 2 11 3 2" xfId="6554"/>
    <cellStyle name="Normal 4 2 2 11 3 2 2" xfId="15584"/>
    <cellStyle name="Normal 4 2 2 11 3 3" xfId="11102"/>
    <cellStyle name="Normal 4 2 2 11 4" xfId="3566"/>
    <cellStyle name="Normal 4 2 2 11 4 2" xfId="8048"/>
    <cellStyle name="Normal 4 2 2 11 4 2 2" xfId="17078"/>
    <cellStyle name="Normal 4 2 2 11 4 3" xfId="12596"/>
    <cellStyle name="Normal 4 2 2 11 5" xfId="5060"/>
    <cellStyle name="Normal 4 2 2 11 5 2" xfId="14090"/>
    <cellStyle name="Normal 4 2 2 11 6" xfId="9608"/>
    <cellStyle name="Normal 4 2 2 12" xfId="765"/>
    <cellStyle name="Normal 4 2 2 12 2" xfId="2259"/>
    <cellStyle name="Normal 4 2 2 12 2 2" xfId="6741"/>
    <cellStyle name="Normal 4 2 2 12 2 2 2" xfId="15771"/>
    <cellStyle name="Normal 4 2 2 12 2 3" xfId="11289"/>
    <cellStyle name="Normal 4 2 2 12 3" xfId="3753"/>
    <cellStyle name="Normal 4 2 2 12 3 2" xfId="8235"/>
    <cellStyle name="Normal 4 2 2 12 3 2 2" xfId="17265"/>
    <cellStyle name="Normal 4 2 2 12 3 3" xfId="12783"/>
    <cellStyle name="Normal 4 2 2 12 4" xfId="5247"/>
    <cellStyle name="Normal 4 2 2 12 4 2" xfId="14277"/>
    <cellStyle name="Normal 4 2 2 12 5" xfId="9795"/>
    <cellStyle name="Normal 4 2 2 13" xfId="1514"/>
    <cellStyle name="Normal 4 2 2 13 2" xfId="5996"/>
    <cellStyle name="Normal 4 2 2 13 2 2" xfId="15026"/>
    <cellStyle name="Normal 4 2 2 13 3" xfId="10544"/>
    <cellStyle name="Normal 4 2 2 14" xfId="3008"/>
    <cellStyle name="Normal 4 2 2 14 2" xfId="7490"/>
    <cellStyle name="Normal 4 2 2 14 2 2" xfId="16520"/>
    <cellStyle name="Normal 4 2 2 14 3" xfId="12038"/>
    <cellStyle name="Normal 4 2 2 15" xfId="4502"/>
    <cellStyle name="Normal 4 2 2 15 2" xfId="13532"/>
    <cellStyle name="Normal 4 2 2 16" xfId="9050"/>
    <cellStyle name="Normal 4 2 2 2" xfId="43"/>
    <cellStyle name="Normal 4 2 2 2 2" xfId="229"/>
    <cellStyle name="Normal 4 2 2 2 2 2" xfId="974"/>
    <cellStyle name="Normal 4 2 2 2 2 2 2" xfId="2468"/>
    <cellStyle name="Normal 4 2 2 2 2 2 2 2" xfId="6950"/>
    <cellStyle name="Normal 4 2 2 2 2 2 2 2 2" xfId="15980"/>
    <cellStyle name="Normal 4 2 2 2 2 2 2 3" xfId="11498"/>
    <cellStyle name="Normal 4 2 2 2 2 2 3" xfId="3962"/>
    <cellStyle name="Normal 4 2 2 2 2 2 3 2" xfId="8444"/>
    <cellStyle name="Normal 4 2 2 2 2 2 3 2 2" xfId="17474"/>
    <cellStyle name="Normal 4 2 2 2 2 2 3 3" xfId="12992"/>
    <cellStyle name="Normal 4 2 2 2 2 2 4" xfId="5456"/>
    <cellStyle name="Normal 4 2 2 2 2 2 4 2" xfId="14486"/>
    <cellStyle name="Normal 4 2 2 2 2 2 5" xfId="10004"/>
    <cellStyle name="Normal 4 2 2 2 2 3" xfId="1723"/>
    <cellStyle name="Normal 4 2 2 2 2 3 2" xfId="6205"/>
    <cellStyle name="Normal 4 2 2 2 2 3 2 2" xfId="15235"/>
    <cellStyle name="Normal 4 2 2 2 2 3 3" xfId="10753"/>
    <cellStyle name="Normal 4 2 2 2 2 4" xfId="3217"/>
    <cellStyle name="Normal 4 2 2 2 2 4 2" xfId="7699"/>
    <cellStyle name="Normal 4 2 2 2 2 4 2 2" xfId="16729"/>
    <cellStyle name="Normal 4 2 2 2 2 4 3" xfId="12247"/>
    <cellStyle name="Normal 4 2 2 2 2 5" xfId="4711"/>
    <cellStyle name="Normal 4 2 2 2 2 5 2" xfId="13741"/>
    <cellStyle name="Normal 4 2 2 2 2 6" xfId="9259"/>
    <cellStyle name="Normal 4 2 2 2 3" xfId="415"/>
    <cellStyle name="Normal 4 2 2 2 3 2" xfId="1162"/>
    <cellStyle name="Normal 4 2 2 2 3 2 2" xfId="2656"/>
    <cellStyle name="Normal 4 2 2 2 3 2 2 2" xfId="7138"/>
    <cellStyle name="Normal 4 2 2 2 3 2 2 2 2" xfId="16168"/>
    <cellStyle name="Normal 4 2 2 2 3 2 2 3" xfId="11686"/>
    <cellStyle name="Normal 4 2 2 2 3 2 3" xfId="4150"/>
    <cellStyle name="Normal 4 2 2 2 3 2 3 2" xfId="8632"/>
    <cellStyle name="Normal 4 2 2 2 3 2 3 2 2" xfId="17662"/>
    <cellStyle name="Normal 4 2 2 2 3 2 3 3" xfId="13180"/>
    <cellStyle name="Normal 4 2 2 2 3 2 4" xfId="5644"/>
    <cellStyle name="Normal 4 2 2 2 3 2 4 2" xfId="14674"/>
    <cellStyle name="Normal 4 2 2 2 3 2 5" xfId="10192"/>
    <cellStyle name="Normal 4 2 2 2 3 3" xfId="1909"/>
    <cellStyle name="Normal 4 2 2 2 3 3 2" xfId="6391"/>
    <cellStyle name="Normal 4 2 2 2 3 3 2 2" xfId="15421"/>
    <cellStyle name="Normal 4 2 2 2 3 3 3" xfId="10939"/>
    <cellStyle name="Normal 4 2 2 2 3 4" xfId="3403"/>
    <cellStyle name="Normal 4 2 2 2 3 4 2" xfId="7885"/>
    <cellStyle name="Normal 4 2 2 2 3 4 2 2" xfId="16915"/>
    <cellStyle name="Normal 4 2 2 2 3 4 3" xfId="12433"/>
    <cellStyle name="Normal 4 2 2 2 3 5" xfId="4897"/>
    <cellStyle name="Normal 4 2 2 2 3 5 2" xfId="13927"/>
    <cellStyle name="Normal 4 2 2 2 3 6" xfId="9445"/>
    <cellStyle name="Normal 4 2 2 2 4" xfId="601"/>
    <cellStyle name="Normal 4 2 2 2 4 2" xfId="1348"/>
    <cellStyle name="Normal 4 2 2 2 4 2 2" xfId="2842"/>
    <cellStyle name="Normal 4 2 2 2 4 2 2 2" xfId="7324"/>
    <cellStyle name="Normal 4 2 2 2 4 2 2 2 2" xfId="16354"/>
    <cellStyle name="Normal 4 2 2 2 4 2 2 3" xfId="11872"/>
    <cellStyle name="Normal 4 2 2 2 4 2 3" xfId="4336"/>
    <cellStyle name="Normal 4 2 2 2 4 2 3 2" xfId="8818"/>
    <cellStyle name="Normal 4 2 2 2 4 2 3 2 2" xfId="17848"/>
    <cellStyle name="Normal 4 2 2 2 4 2 3 3" xfId="13366"/>
    <cellStyle name="Normal 4 2 2 2 4 2 4" xfId="5830"/>
    <cellStyle name="Normal 4 2 2 2 4 2 4 2" xfId="14860"/>
    <cellStyle name="Normal 4 2 2 2 4 2 5" xfId="10378"/>
    <cellStyle name="Normal 4 2 2 2 4 3" xfId="2095"/>
    <cellStyle name="Normal 4 2 2 2 4 3 2" xfId="6577"/>
    <cellStyle name="Normal 4 2 2 2 4 3 2 2" xfId="15607"/>
    <cellStyle name="Normal 4 2 2 2 4 3 3" xfId="11125"/>
    <cellStyle name="Normal 4 2 2 2 4 4" xfId="3589"/>
    <cellStyle name="Normal 4 2 2 2 4 4 2" xfId="8071"/>
    <cellStyle name="Normal 4 2 2 2 4 4 2 2" xfId="17101"/>
    <cellStyle name="Normal 4 2 2 2 4 4 3" xfId="12619"/>
    <cellStyle name="Normal 4 2 2 2 4 5" xfId="5083"/>
    <cellStyle name="Normal 4 2 2 2 4 5 2" xfId="14113"/>
    <cellStyle name="Normal 4 2 2 2 4 6" xfId="9631"/>
    <cellStyle name="Normal 4 2 2 2 5" xfId="788"/>
    <cellStyle name="Normal 4 2 2 2 5 2" xfId="2282"/>
    <cellStyle name="Normal 4 2 2 2 5 2 2" xfId="6764"/>
    <cellStyle name="Normal 4 2 2 2 5 2 2 2" xfId="15794"/>
    <cellStyle name="Normal 4 2 2 2 5 2 3" xfId="11312"/>
    <cellStyle name="Normal 4 2 2 2 5 3" xfId="3776"/>
    <cellStyle name="Normal 4 2 2 2 5 3 2" xfId="8258"/>
    <cellStyle name="Normal 4 2 2 2 5 3 2 2" xfId="17288"/>
    <cellStyle name="Normal 4 2 2 2 5 3 3" xfId="12806"/>
    <cellStyle name="Normal 4 2 2 2 5 4" xfId="5270"/>
    <cellStyle name="Normal 4 2 2 2 5 4 2" xfId="14300"/>
    <cellStyle name="Normal 4 2 2 2 5 5" xfId="9818"/>
    <cellStyle name="Normal 4 2 2 2 6" xfId="1537"/>
    <cellStyle name="Normal 4 2 2 2 6 2" xfId="6019"/>
    <cellStyle name="Normal 4 2 2 2 6 2 2" xfId="15049"/>
    <cellStyle name="Normal 4 2 2 2 6 3" xfId="10567"/>
    <cellStyle name="Normal 4 2 2 2 7" xfId="3031"/>
    <cellStyle name="Normal 4 2 2 2 7 2" xfId="7513"/>
    <cellStyle name="Normal 4 2 2 2 7 2 2" xfId="16543"/>
    <cellStyle name="Normal 4 2 2 2 7 3" xfId="12061"/>
    <cellStyle name="Normal 4 2 2 2 8" xfId="4525"/>
    <cellStyle name="Normal 4 2 2 2 8 2" xfId="13555"/>
    <cellStyle name="Normal 4 2 2 2 9" xfId="9073"/>
    <cellStyle name="Normal 4 2 2 3" xfId="66"/>
    <cellStyle name="Normal 4 2 2 3 2" xfId="252"/>
    <cellStyle name="Normal 4 2 2 3 2 2" xfId="997"/>
    <cellStyle name="Normal 4 2 2 3 2 2 2" xfId="2491"/>
    <cellStyle name="Normal 4 2 2 3 2 2 2 2" xfId="6973"/>
    <cellStyle name="Normal 4 2 2 3 2 2 2 2 2" xfId="16003"/>
    <cellStyle name="Normal 4 2 2 3 2 2 2 3" xfId="11521"/>
    <cellStyle name="Normal 4 2 2 3 2 2 3" xfId="3985"/>
    <cellStyle name="Normal 4 2 2 3 2 2 3 2" xfId="8467"/>
    <cellStyle name="Normal 4 2 2 3 2 2 3 2 2" xfId="17497"/>
    <cellStyle name="Normal 4 2 2 3 2 2 3 3" xfId="13015"/>
    <cellStyle name="Normal 4 2 2 3 2 2 4" xfId="5479"/>
    <cellStyle name="Normal 4 2 2 3 2 2 4 2" xfId="14509"/>
    <cellStyle name="Normal 4 2 2 3 2 2 5" xfId="10027"/>
    <cellStyle name="Normal 4 2 2 3 2 3" xfId="1746"/>
    <cellStyle name="Normal 4 2 2 3 2 3 2" xfId="6228"/>
    <cellStyle name="Normal 4 2 2 3 2 3 2 2" xfId="15258"/>
    <cellStyle name="Normal 4 2 2 3 2 3 3" xfId="10776"/>
    <cellStyle name="Normal 4 2 2 3 2 4" xfId="3240"/>
    <cellStyle name="Normal 4 2 2 3 2 4 2" xfId="7722"/>
    <cellStyle name="Normal 4 2 2 3 2 4 2 2" xfId="16752"/>
    <cellStyle name="Normal 4 2 2 3 2 4 3" xfId="12270"/>
    <cellStyle name="Normal 4 2 2 3 2 5" xfId="4734"/>
    <cellStyle name="Normal 4 2 2 3 2 5 2" xfId="13764"/>
    <cellStyle name="Normal 4 2 2 3 2 6" xfId="9282"/>
    <cellStyle name="Normal 4 2 2 3 3" xfId="438"/>
    <cellStyle name="Normal 4 2 2 3 3 2" xfId="1185"/>
    <cellStyle name="Normal 4 2 2 3 3 2 2" xfId="2679"/>
    <cellStyle name="Normal 4 2 2 3 3 2 2 2" xfId="7161"/>
    <cellStyle name="Normal 4 2 2 3 3 2 2 2 2" xfId="16191"/>
    <cellStyle name="Normal 4 2 2 3 3 2 2 3" xfId="11709"/>
    <cellStyle name="Normal 4 2 2 3 3 2 3" xfId="4173"/>
    <cellStyle name="Normal 4 2 2 3 3 2 3 2" xfId="8655"/>
    <cellStyle name="Normal 4 2 2 3 3 2 3 2 2" xfId="17685"/>
    <cellStyle name="Normal 4 2 2 3 3 2 3 3" xfId="13203"/>
    <cellStyle name="Normal 4 2 2 3 3 2 4" xfId="5667"/>
    <cellStyle name="Normal 4 2 2 3 3 2 4 2" xfId="14697"/>
    <cellStyle name="Normal 4 2 2 3 3 2 5" xfId="10215"/>
    <cellStyle name="Normal 4 2 2 3 3 3" xfId="1932"/>
    <cellStyle name="Normal 4 2 2 3 3 3 2" xfId="6414"/>
    <cellStyle name="Normal 4 2 2 3 3 3 2 2" xfId="15444"/>
    <cellStyle name="Normal 4 2 2 3 3 3 3" xfId="10962"/>
    <cellStyle name="Normal 4 2 2 3 3 4" xfId="3426"/>
    <cellStyle name="Normal 4 2 2 3 3 4 2" xfId="7908"/>
    <cellStyle name="Normal 4 2 2 3 3 4 2 2" xfId="16938"/>
    <cellStyle name="Normal 4 2 2 3 3 4 3" xfId="12456"/>
    <cellStyle name="Normal 4 2 2 3 3 5" xfId="4920"/>
    <cellStyle name="Normal 4 2 2 3 3 5 2" xfId="13950"/>
    <cellStyle name="Normal 4 2 2 3 3 6" xfId="9468"/>
    <cellStyle name="Normal 4 2 2 3 4" xfId="624"/>
    <cellStyle name="Normal 4 2 2 3 4 2" xfId="1371"/>
    <cellStyle name="Normal 4 2 2 3 4 2 2" xfId="2865"/>
    <cellStyle name="Normal 4 2 2 3 4 2 2 2" xfId="7347"/>
    <cellStyle name="Normal 4 2 2 3 4 2 2 2 2" xfId="16377"/>
    <cellStyle name="Normal 4 2 2 3 4 2 2 3" xfId="11895"/>
    <cellStyle name="Normal 4 2 2 3 4 2 3" xfId="4359"/>
    <cellStyle name="Normal 4 2 2 3 4 2 3 2" xfId="8841"/>
    <cellStyle name="Normal 4 2 2 3 4 2 3 2 2" xfId="17871"/>
    <cellStyle name="Normal 4 2 2 3 4 2 3 3" xfId="13389"/>
    <cellStyle name="Normal 4 2 2 3 4 2 4" xfId="5853"/>
    <cellStyle name="Normal 4 2 2 3 4 2 4 2" xfId="14883"/>
    <cellStyle name="Normal 4 2 2 3 4 2 5" xfId="10401"/>
    <cellStyle name="Normal 4 2 2 3 4 3" xfId="2118"/>
    <cellStyle name="Normal 4 2 2 3 4 3 2" xfId="6600"/>
    <cellStyle name="Normal 4 2 2 3 4 3 2 2" xfId="15630"/>
    <cellStyle name="Normal 4 2 2 3 4 3 3" xfId="11148"/>
    <cellStyle name="Normal 4 2 2 3 4 4" xfId="3612"/>
    <cellStyle name="Normal 4 2 2 3 4 4 2" xfId="8094"/>
    <cellStyle name="Normal 4 2 2 3 4 4 2 2" xfId="17124"/>
    <cellStyle name="Normal 4 2 2 3 4 4 3" xfId="12642"/>
    <cellStyle name="Normal 4 2 2 3 4 5" xfId="5106"/>
    <cellStyle name="Normal 4 2 2 3 4 5 2" xfId="14136"/>
    <cellStyle name="Normal 4 2 2 3 4 6" xfId="9654"/>
    <cellStyle name="Normal 4 2 2 3 5" xfId="811"/>
    <cellStyle name="Normal 4 2 2 3 5 2" xfId="2305"/>
    <cellStyle name="Normal 4 2 2 3 5 2 2" xfId="6787"/>
    <cellStyle name="Normal 4 2 2 3 5 2 2 2" xfId="15817"/>
    <cellStyle name="Normal 4 2 2 3 5 2 3" xfId="11335"/>
    <cellStyle name="Normal 4 2 2 3 5 3" xfId="3799"/>
    <cellStyle name="Normal 4 2 2 3 5 3 2" xfId="8281"/>
    <cellStyle name="Normal 4 2 2 3 5 3 2 2" xfId="17311"/>
    <cellStyle name="Normal 4 2 2 3 5 3 3" xfId="12829"/>
    <cellStyle name="Normal 4 2 2 3 5 4" xfId="5293"/>
    <cellStyle name="Normal 4 2 2 3 5 4 2" xfId="14323"/>
    <cellStyle name="Normal 4 2 2 3 5 5" xfId="9841"/>
    <cellStyle name="Normal 4 2 2 3 6" xfId="1560"/>
    <cellStyle name="Normal 4 2 2 3 6 2" xfId="6042"/>
    <cellStyle name="Normal 4 2 2 3 6 2 2" xfId="15072"/>
    <cellStyle name="Normal 4 2 2 3 6 3" xfId="10590"/>
    <cellStyle name="Normal 4 2 2 3 7" xfId="3054"/>
    <cellStyle name="Normal 4 2 2 3 7 2" xfId="7536"/>
    <cellStyle name="Normal 4 2 2 3 7 2 2" xfId="16566"/>
    <cellStyle name="Normal 4 2 2 3 7 3" xfId="12084"/>
    <cellStyle name="Normal 4 2 2 3 8" xfId="4548"/>
    <cellStyle name="Normal 4 2 2 3 8 2" xfId="13578"/>
    <cellStyle name="Normal 4 2 2 3 9" xfId="9096"/>
    <cellStyle name="Normal 4 2 2 4" xfId="90"/>
    <cellStyle name="Normal 4 2 2 4 2" xfId="276"/>
    <cellStyle name="Normal 4 2 2 4 2 2" xfId="1020"/>
    <cellStyle name="Normal 4 2 2 4 2 2 2" xfId="2514"/>
    <cellStyle name="Normal 4 2 2 4 2 2 2 2" xfId="6996"/>
    <cellStyle name="Normal 4 2 2 4 2 2 2 2 2" xfId="16026"/>
    <cellStyle name="Normal 4 2 2 4 2 2 2 3" xfId="11544"/>
    <cellStyle name="Normal 4 2 2 4 2 2 3" xfId="4008"/>
    <cellStyle name="Normal 4 2 2 4 2 2 3 2" xfId="8490"/>
    <cellStyle name="Normal 4 2 2 4 2 2 3 2 2" xfId="17520"/>
    <cellStyle name="Normal 4 2 2 4 2 2 3 3" xfId="13038"/>
    <cellStyle name="Normal 4 2 2 4 2 2 4" xfId="5502"/>
    <cellStyle name="Normal 4 2 2 4 2 2 4 2" xfId="14532"/>
    <cellStyle name="Normal 4 2 2 4 2 2 5" xfId="10050"/>
    <cellStyle name="Normal 4 2 2 4 2 3" xfId="1770"/>
    <cellStyle name="Normal 4 2 2 4 2 3 2" xfId="6252"/>
    <cellStyle name="Normal 4 2 2 4 2 3 2 2" xfId="15282"/>
    <cellStyle name="Normal 4 2 2 4 2 3 3" xfId="10800"/>
    <cellStyle name="Normal 4 2 2 4 2 4" xfId="3264"/>
    <cellStyle name="Normal 4 2 2 4 2 4 2" xfId="7746"/>
    <cellStyle name="Normal 4 2 2 4 2 4 2 2" xfId="16776"/>
    <cellStyle name="Normal 4 2 2 4 2 4 3" xfId="12294"/>
    <cellStyle name="Normal 4 2 2 4 2 5" xfId="4758"/>
    <cellStyle name="Normal 4 2 2 4 2 5 2" xfId="13788"/>
    <cellStyle name="Normal 4 2 2 4 2 6" xfId="9306"/>
    <cellStyle name="Normal 4 2 2 4 3" xfId="462"/>
    <cellStyle name="Normal 4 2 2 4 3 2" xfId="1209"/>
    <cellStyle name="Normal 4 2 2 4 3 2 2" xfId="2703"/>
    <cellStyle name="Normal 4 2 2 4 3 2 2 2" xfId="7185"/>
    <cellStyle name="Normal 4 2 2 4 3 2 2 2 2" xfId="16215"/>
    <cellStyle name="Normal 4 2 2 4 3 2 2 3" xfId="11733"/>
    <cellStyle name="Normal 4 2 2 4 3 2 3" xfId="4197"/>
    <cellStyle name="Normal 4 2 2 4 3 2 3 2" xfId="8679"/>
    <cellStyle name="Normal 4 2 2 4 3 2 3 2 2" xfId="17709"/>
    <cellStyle name="Normal 4 2 2 4 3 2 3 3" xfId="13227"/>
    <cellStyle name="Normal 4 2 2 4 3 2 4" xfId="5691"/>
    <cellStyle name="Normal 4 2 2 4 3 2 4 2" xfId="14721"/>
    <cellStyle name="Normal 4 2 2 4 3 2 5" xfId="10239"/>
    <cellStyle name="Normal 4 2 2 4 3 3" xfId="1956"/>
    <cellStyle name="Normal 4 2 2 4 3 3 2" xfId="6438"/>
    <cellStyle name="Normal 4 2 2 4 3 3 2 2" xfId="15468"/>
    <cellStyle name="Normal 4 2 2 4 3 3 3" xfId="10986"/>
    <cellStyle name="Normal 4 2 2 4 3 4" xfId="3450"/>
    <cellStyle name="Normal 4 2 2 4 3 4 2" xfId="7932"/>
    <cellStyle name="Normal 4 2 2 4 3 4 2 2" xfId="16962"/>
    <cellStyle name="Normal 4 2 2 4 3 4 3" xfId="12480"/>
    <cellStyle name="Normal 4 2 2 4 3 5" xfId="4944"/>
    <cellStyle name="Normal 4 2 2 4 3 5 2" xfId="13974"/>
    <cellStyle name="Normal 4 2 2 4 3 6" xfId="9492"/>
    <cellStyle name="Normal 4 2 2 4 4" xfId="648"/>
    <cellStyle name="Normal 4 2 2 4 4 2" xfId="1395"/>
    <cellStyle name="Normal 4 2 2 4 4 2 2" xfId="2889"/>
    <cellStyle name="Normal 4 2 2 4 4 2 2 2" xfId="7371"/>
    <cellStyle name="Normal 4 2 2 4 4 2 2 2 2" xfId="16401"/>
    <cellStyle name="Normal 4 2 2 4 4 2 2 3" xfId="11919"/>
    <cellStyle name="Normal 4 2 2 4 4 2 3" xfId="4383"/>
    <cellStyle name="Normal 4 2 2 4 4 2 3 2" xfId="8865"/>
    <cellStyle name="Normal 4 2 2 4 4 2 3 2 2" xfId="17895"/>
    <cellStyle name="Normal 4 2 2 4 4 2 3 3" xfId="13413"/>
    <cellStyle name="Normal 4 2 2 4 4 2 4" xfId="5877"/>
    <cellStyle name="Normal 4 2 2 4 4 2 4 2" xfId="14907"/>
    <cellStyle name="Normal 4 2 2 4 4 2 5" xfId="10425"/>
    <cellStyle name="Normal 4 2 2 4 4 3" xfId="2142"/>
    <cellStyle name="Normal 4 2 2 4 4 3 2" xfId="6624"/>
    <cellStyle name="Normal 4 2 2 4 4 3 2 2" xfId="15654"/>
    <cellStyle name="Normal 4 2 2 4 4 3 3" xfId="11172"/>
    <cellStyle name="Normal 4 2 2 4 4 4" xfId="3636"/>
    <cellStyle name="Normal 4 2 2 4 4 4 2" xfId="8118"/>
    <cellStyle name="Normal 4 2 2 4 4 4 2 2" xfId="17148"/>
    <cellStyle name="Normal 4 2 2 4 4 4 3" xfId="12666"/>
    <cellStyle name="Normal 4 2 2 4 4 5" xfId="5130"/>
    <cellStyle name="Normal 4 2 2 4 4 5 2" xfId="14160"/>
    <cellStyle name="Normal 4 2 2 4 4 6" xfId="9678"/>
    <cellStyle name="Normal 4 2 2 4 5" xfId="835"/>
    <cellStyle name="Normal 4 2 2 4 5 2" xfId="2329"/>
    <cellStyle name="Normal 4 2 2 4 5 2 2" xfId="6811"/>
    <cellStyle name="Normal 4 2 2 4 5 2 2 2" xfId="15841"/>
    <cellStyle name="Normal 4 2 2 4 5 2 3" xfId="11359"/>
    <cellStyle name="Normal 4 2 2 4 5 3" xfId="3823"/>
    <cellStyle name="Normal 4 2 2 4 5 3 2" xfId="8305"/>
    <cellStyle name="Normal 4 2 2 4 5 3 2 2" xfId="17335"/>
    <cellStyle name="Normal 4 2 2 4 5 3 3" xfId="12853"/>
    <cellStyle name="Normal 4 2 2 4 5 4" xfId="5317"/>
    <cellStyle name="Normal 4 2 2 4 5 4 2" xfId="14347"/>
    <cellStyle name="Normal 4 2 2 4 5 5" xfId="9865"/>
    <cellStyle name="Normal 4 2 2 4 6" xfId="1584"/>
    <cellStyle name="Normal 4 2 2 4 6 2" xfId="6066"/>
    <cellStyle name="Normal 4 2 2 4 6 2 2" xfId="15096"/>
    <cellStyle name="Normal 4 2 2 4 6 3" xfId="10614"/>
    <cellStyle name="Normal 4 2 2 4 7" xfId="3078"/>
    <cellStyle name="Normal 4 2 2 4 7 2" xfId="7560"/>
    <cellStyle name="Normal 4 2 2 4 7 2 2" xfId="16590"/>
    <cellStyle name="Normal 4 2 2 4 7 3" xfId="12108"/>
    <cellStyle name="Normal 4 2 2 4 8" xfId="4572"/>
    <cellStyle name="Normal 4 2 2 4 8 2" xfId="13602"/>
    <cellStyle name="Normal 4 2 2 4 9" xfId="9120"/>
    <cellStyle name="Normal 4 2 2 5" xfId="112"/>
    <cellStyle name="Normal 4 2 2 5 2" xfId="298"/>
    <cellStyle name="Normal 4 2 2 5 2 2" xfId="1041"/>
    <cellStyle name="Normal 4 2 2 5 2 2 2" xfId="2535"/>
    <cellStyle name="Normal 4 2 2 5 2 2 2 2" xfId="7017"/>
    <cellStyle name="Normal 4 2 2 5 2 2 2 2 2" xfId="16047"/>
    <cellStyle name="Normal 4 2 2 5 2 2 2 3" xfId="11565"/>
    <cellStyle name="Normal 4 2 2 5 2 2 3" xfId="4029"/>
    <cellStyle name="Normal 4 2 2 5 2 2 3 2" xfId="8511"/>
    <cellStyle name="Normal 4 2 2 5 2 2 3 2 2" xfId="17541"/>
    <cellStyle name="Normal 4 2 2 5 2 2 3 3" xfId="13059"/>
    <cellStyle name="Normal 4 2 2 5 2 2 4" xfId="5523"/>
    <cellStyle name="Normal 4 2 2 5 2 2 4 2" xfId="14553"/>
    <cellStyle name="Normal 4 2 2 5 2 2 5" xfId="10071"/>
    <cellStyle name="Normal 4 2 2 5 2 3" xfId="1792"/>
    <cellStyle name="Normal 4 2 2 5 2 3 2" xfId="6274"/>
    <cellStyle name="Normal 4 2 2 5 2 3 2 2" xfId="15304"/>
    <cellStyle name="Normal 4 2 2 5 2 3 3" xfId="10822"/>
    <cellStyle name="Normal 4 2 2 5 2 4" xfId="3286"/>
    <cellStyle name="Normal 4 2 2 5 2 4 2" xfId="7768"/>
    <cellStyle name="Normal 4 2 2 5 2 4 2 2" xfId="16798"/>
    <cellStyle name="Normal 4 2 2 5 2 4 3" xfId="12316"/>
    <cellStyle name="Normal 4 2 2 5 2 5" xfId="4780"/>
    <cellStyle name="Normal 4 2 2 5 2 5 2" xfId="13810"/>
    <cellStyle name="Normal 4 2 2 5 2 6" xfId="9328"/>
    <cellStyle name="Normal 4 2 2 5 3" xfId="484"/>
    <cellStyle name="Normal 4 2 2 5 3 2" xfId="1231"/>
    <cellStyle name="Normal 4 2 2 5 3 2 2" xfId="2725"/>
    <cellStyle name="Normal 4 2 2 5 3 2 2 2" xfId="7207"/>
    <cellStyle name="Normal 4 2 2 5 3 2 2 2 2" xfId="16237"/>
    <cellStyle name="Normal 4 2 2 5 3 2 2 3" xfId="11755"/>
    <cellStyle name="Normal 4 2 2 5 3 2 3" xfId="4219"/>
    <cellStyle name="Normal 4 2 2 5 3 2 3 2" xfId="8701"/>
    <cellStyle name="Normal 4 2 2 5 3 2 3 2 2" xfId="17731"/>
    <cellStyle name="Normal 4 2 2 5 3 2 3 3" xfId="13249"/>
    <cellStyle name="Normal 4 2 2 5 3 2 4" xfId="5713"/>
    <cellStyle name="Normal 4 2 2 5 3 2 4 2" xfId="14743"/>
    <cellStyle name="Normal 4 2 2 5 3 2 5" xfId="10261"/>
    <cellStyle name="Normal 4 2 2 5 3 3" xfId="1978"/>
    <cellStyle name="Normal 4 2 2 5 3 3 2" xfId="6460"/>
    <cellStyle name="Normal 4 2 2 5 3 3 2 2" xfId="15490"/>
    <cellStyle name="Normal 4 2 2 5 3 3 3" xfId="11008"/>
    <cellStyle name="Normal 4 2 2 5 3 4" xfId="3472"/>
    <cellStyle name="Normal 4 2 2 5 3 4 2" xfId="7954"/>
    <cellStyle name="Normal 4 2 2 5 3 4 2 2" xfId="16984"/>
    <cellStyle name="Normal 4 2 2 5 3 4 3" xfId="12502"/>
    <cellStyle name="Normal 4 2 2 5 3 5" xfId="4966"/>
    <cellStyle name="Normal 4 2 2 5 3 5 2" xfId="13996"/>
    <cellStyle name="Normal 4 2 2 5 3 6" xfId="9514"/>
    <cellStyle name="Normal 4 2 2 5 4" xfId="670"/>
    <cellStyle name="Normal 4 2 2 5 4 2" xfId="1417"/>
    <cellStyle name="Normal 4 2 2 5 4 2 2" xfId="2911"/>
    <cellStyle name="Normal 4 2 2 5 4 2 2 2" xfId="7393"/>
    <cellStyle name="Normal 4 2 2 5 4 2 2 2 2" xfId="16423"/>
    <cellStyle name="Normal 4 2 2 5 4 2 2 3" xfId="11941"/>
    <cellStyle name="Normal 4 2 2 5 4 2 3" xfId="4405"/>
    <cellStyle name="Normal 4 2 2 5 4 2 3 2" xfId="8887"/>
    <cellStyle name="Normal 4 2 2 5 4 2 3 2 2" xfId="17917"/>
    <cellStyle name="Normal 4 2 2 5 4 2 3 3" xfId="13435"/>
    <cellStyle name="Normal 4 2 2 5 4 2 4" xfId="5899"/>
    <cellStyle name="Normal 4 2 2 5 4 2 4 2" xfId="14929"/>
    <cellStyle name="Normal 4 2 2 5 4 2 5" xfId="10447"/>
    <cellStyle name="Normal 4 2 2 5 4 3" xfId="2164"/>
    <cellStyle name="Normal 4 2 2 5 4 3 2" xfId="6646"/>
    <cellStyle name="Normal 4 2 2 5 4 3 2 2" xfId="15676"/>
    <cellStyle name="Normal 4 2 2 5 4 3 3" xfId="11194"/>
    <cellStyle name="Normal 4 2 2 5 4 4" xfId="3658"/>
    <cellStyle name="Normal 4 2 2 5 4 4 2" xfId="8140"/>
    <cellStyle name="Normal 4 2 2 5 4 4 2 2" xfId="17170"/>
    <cellStyle name="Normal 4 2 2 5 4 4 3" xfId="12688"/>
    <cellStyle name="Normal 4 2 2 5 4 5" xfId="5152"/>
    <cellStyle name="Normal 4 2 2 5 4 5 2" xfId="14182"/>
    <cellStyle name="Normal 4 2 2 5 4 6" xfId="9700"/>
    <cellStyle name="Normal 4 2 2 5 5" xfId="857"/>
    <cellStyle name="Normal 4 2 2 5 5 2" xfId="2351"/>
    <cellStyle name="Normal 4 2 2 5 5 2 2" xfId="6833"/>
    <cellStyle name="Normal 4 2 2 5 5 2 2 2" xfId="15863"/>
    <cellStyle name="Normal 4 2 2 5 5 2 3" xfId="11381"/>
    <cellStyle name="Normal 4 2 2 5 5 3" xfId="3845"/>
    <cellStyle name="Normal 4 2 2 5 5 3 2" xfId="8327"/>
    <cellStyle name="Normal 4 2 2 5 5 3 2 2" xfId="17357"/>
    <cellStyle name="Normal 4 2 2 5 5 3 3" xfId="12875"/>
    <cellStyle name="Normal 4 2 2 5 5 4" xfId="5339"/>
    <cellStyle name="Normal 4 2 2 5 5 4 2" xfId="14369"/>
    <cellStyle name="Normal 4 2 2 5 5 5" xfId="9887"/>
    <cellStyle name="Normal 4 2 2 5 6" xfId="1606"/>
    <cellStyle name="Normal 4 2 2 5 6 2" xfId="6088"/>
    <cellStyle name="Normal 4 2 2 5 6 2 2" xfId="15118"/>
    <cellStyle name="Normal 4 2 2 5 6 3" xfId="10636"/>
    <cellStyle name="Normal 4 2 2 5 7" xfId="3100"/>
    <cellStyle name="Normal 4 2 2 5 7 2" xfId="7582"/>
    <cellStyle name="Normal 4 2 2 5 7 2 2" xfId="16612"/>
    <cellStyle name="Normal 4 2 2 5 7 3" xfId="12130"/>
    <cellStyle name="Normal 4 2 2 5 8" xfId="4594"/>
    <cellStyle name="Normal 4 2 2 5 8 2" xfId="13624"/>
    <cellStyle name="Normal 4 2 2 5 9" xfId="9142"/>
    <cellStyle name="Normal 4 2 2 6" xfId="137"/>
    <cellStyle name="Normal 4 2 2 6 2" xfId="323"/>
    <cellStyle name="Normal 4 2 2 6 2 2" xfId="1066"/>
    <cellStyle name="Normal 4 2 2 6 2 2 2" xfId="2560"/>
    <cellStyle name="Normal 4 2 2 6 2 2 2 2" xfId="7042"/>
    <cellStyle name="Normal 4 2 2 6 2 2 2 2 2" xfId="16072"/>
    <cellStyle name="Normal 4 2 2 6 2 2 2 3" xfId="11590"/>
    <cellStyle name="Normal 4 2 2 6 2 2 3" xfId="4054"/>
    <cellStyle name="Normal 4 2 2 6 2 2 3 2" xfId="8536"/>
    <cellStyle name="Normal 4 2 2 6 2 2 3 2 2" xfId="17566"/>
    <cellStyle name="Normal 4 2 2 6 2 2 3 3" xfId="13084"/>
    <cellStyle name="Normal 4 2 2 6 2 2 4" xfId="5548"/>
    <cellStyle name="Normal 4 2 2 6 2 2 4 2" xfId="14578"/>
    <cellStyle name="Normal 4 2 2 6 2 2 5" xfId="10096"/>
    <cellStyle name="Normal 4 2 2 6 2 3" xfId="1817"/>
    <cellStyle name="Normal 4 2 2 6 2 3 2" xfId="6299"/>
    <cellStyle name="Normal 4 2 2 6 2 3 2 2" xfId="15329"/>
    <cellStyle name="Normal 4 2 2 6 2 3 3" xfId="10847"/>
    <cellStyle name="Normal 4 2 2 6 2 4" xfId="3311"/>
    <cellStyle name="Normal 4 2 2 6 2 4 2" xfId="7793"/>
    <cellStyle name="Normal 4 2 2 6 2 4 2 2" xfId="16823"/>
    <cellStyle name="Normal 4 2 2 6 2 4 3" xfId="12341"/>
    <cellStyle name="Normal 4 2 2 6 2 5" xfId="4805"/>
    <cellStyle name="Normal 4 2 2 6 2 5 2" xfId="13835"/>
    <cellStyle name="Normal 4 2 2 6 2 6" xfId="9353"/>
    <cellStyle name="Normal 4 2 2 6 3" xfId="509"/>
    <cellStyle name="Normal 4 2 2 6 3 2" xfId="1256"/>
    <cellStyle name="Normal 4 2 2 6 3 2 2" xfId="2750"/>
    <cellStyle name="Normal 4 2 2 6 3 2 2 2" xfId="7232"/>
    <cellStyle name="Normal 4 2 2 6 3 2 2 2 2" xfId="16262"/>
    <cellStyle name="Normal 4 2 2 6 3 2 2 3" xfId="11780"/>
    <cellStyle name="Normal 4 2 2 6 3 2 3" xfId="4244"/>
    <cellStyle name="Normal 4 2 2 6 3 2 3 2" xfId="8726"/>
    <cellStyle name="Normal 4 2 2 6 3 2 3 2 2" xfId="17756"/>
    <cellStyle name="Normal 4 2 2 6 3 2 3 3" xfId="13274"/>
    <cellStyle name="Normal 4 2 2 6 3 2 4" xfId="5738"/>
    <cellStyle name="Normal 4 2 2 6 3 2 4 2" xfId="14768"/>
    <cellStyle name="Normal 4 2 2 6 3 2 5" xfId="10286"/>
    <cellStyle name="Normal 4 2 2 6 3 3" xfId="2003"/>
    <cellStyle name="Normal 4 2 2 6 3 3 2" xfId="6485"/>
    <cellStyle name="Normal 4 2 2 6 3 3 2 2" xfId="15515"/>
    <cellStyle name="Normal 4 2 2 6 3 3 3" xfId="11033"/>
    <cellStyle name="Normal 4 2 2 6 3 4" xfId="3497"/>
    <cellStyle name="Normal 4 2 2 6 3 4 2" xfId="7979"/>
    <cellStyle name="Normal 4 2 2 6 3 4 2 2" xfId="17009"/>
    <cellStyle name="Normal 4 2 2 6 3 4 3" xfId="12527"/>
    <cellStyle name="Normal 4 2 2 6 3 5" xfId="4991"/>
    <cellStyle name="Normal 4 2 2 6 3 5 2" xfId="14021"/>
    <cellStyle name="Normal 4 2 2 6 3 6" xfId="9539"/>
    <cellStyle name="Normal 4 2 2 6 4" xfId="695"/>
    <cellStyle name="Normal 4 2 2 6 4 2" xfId="1442"/>
    <cellStyle name="Normal 4 2 2 6 4 2 2" xfId="2936"/>
    <cellStyle name="Normal 4 2 2 6 4 2 2 2" xfId="7418"/>
    <cellStyle name="Normal 4 2 2 6 4 2 2 2 2" xfId="16448"/>
    <cellStyle name="Normal 4 2 2 6 4 2 2 3" xfId="11966"/>
    <cellStyle name="Normal 4 2 2 6 4 2 3" xfId="4430"/>
    <cellStyle name="Normal 4 2 2 6 4 2 3 2" xfId="8912"/>
    <cellStyle name="Normal 4 2 2 6 4 2 3 2 2" xfId="17942"/>
    <cellStyle name="Normal 4 2 2 6 4 2 3 3" xfId="13460"/>
    <cellStyle name="Normal 4 2 2 6 4 2 4" xfId="5924"/>
    <cellStyle name="Normal 4 2 2 6 4 2 4 2" xfId="14954"/>
    <cellStyle name="Normal 4 2 2 6 4 2 5" xfId="10472"/>
    <cellStyle name="Normal 4 2 2 6 4 3" xfId="2189"/>
    <cellStyle name="Normal 4 2 2 6 4 3 2" xfId="6671"/>
    <cellStyle name="Normal 4 2 2 6 4 3 2 2" xfId="15701"/>
    <cellStyle name="Normal 4 2 2 6 4 3 3" xfId="11219"/>
    <cellStyle name="Normal 4 2 2 6 4 4" xfId="3683"/>
    <cellStyle name="Normal 4 2 2 6 4 4 2" xfId="8165"/>
    <cellStyle name="Normal 4 2 2 6 4 4 2 2" xfId="17195"/>
    <cellStyle name="Normal 4 2 2 6 4 4 3" xfId="12713"/>
    <cellStyle name="Normal 4 2 2 6 4 5" xfId="5177"/>
    <cellStyle name="Normal 4 2 2 6 4 5 2" xfId="14207"/>
    <cellStyle name="Normal 4 2 2 6 4 6" xfId="9725"/>
    <cellStyle name="Normal 4 2 2 6 5" xfId="882"/>
    <cellStyle name="Normal 4 2 2 6 5 2" xfId="2376"/>
    <cellStyle name="Normal 4 2 2 6 5 2 2" xfId="6858"/>
    <cellStyle name="Normal 4 2 2 6 5 2 2 2" xfId="15888"/>
    <cellStyle name="Normal 4 2 2 6 5 2 3" xfId="11406"/>
    <cellStyle name="Normal 4 2 2 6 5 3" xfId="3870"/>
    <cellStyle name="Normal 4 2 2 6 5 3 2" xfId="8352"/>
    <cellStyle name="Normal 4 2 2 6 5 3 2 2" xfId="17382"/>
    <cellStyle name="Normal 4 2 2 6 5 3 3" xfId="12900"/>
    <cellStyle name="Normal 4 2 2 6 5 4" xfId="5364"/>
    <cellStyle name="Normal 4 2 2 6 5 4 2" xfId="14394"/>
    <cellStyle name="Normal 4 2 2 6 5 5" xfId="9912"/>
    <cellStyle name="Normal 4 2 2 6 6" xfId="1631"/>
    <cellStyle name="Normal 4 2 2 6 6 2" xfId="6113"/>
    <cellStyle name="Normal 4 2 2 6 6 2 2" xfId="15143"/>
    <cellStyle name="Normal 4 2 2 6 6 3" xfId="10661"/>
    <cellStyle name="Normal 4 2 2 6 7" xfId="3125"/>
    <cellStyle name="Normal 4 2 2 6 7 2" xfId="7607"/>
    <cellStyle name="Normal 4 2 2 6 7 2 2" xfId="16637"/>
    <cellStyle name="Normal 4 2 2 6 7 3" xfId="12155"/>
    <cellStyle name="Normal 4 2 2 6 8" xfId="4619"/>
    <cellStyle name="Normal 4 2 2 6 8 2" xfId="13649"/>
    <cellStyle name="Normal 4 2 2 6 9" xfId="9167"/>
    <cellStyle name="Normal 4 2 2 7" xfId="160"/>
    <cellStyle name="Normal 4 2 2 7 2" xfId="346"/>
    <cellStyle name="Normal 4 2 2 7 2 2" xfId="1089"/>
    <cellStyle name="Normal 4 2 2 7 2 2 2" xfId="2583"/>
    <cellStyle name="Normal 4 2 2 7 2 2 2 2" xfId="7065"/>
    <cellStyle name="Normal 4 2 2 7 2 2 2 2 2" xfId="16095"/>
    <cellStyle name="Normal 4 2 2 7 2 2 2 3" xfId="11613"/>
    <cellStyle name="Normal 4 2 2 7 2 2 3" xfId="4077"/>
    <cellStyle name="Normal 4 2 2 7 2 2 3 2" xfId="8559"/>
    <cellStyle name="Normal 4 2 2 7 2 2 3 2 2" xfId="17589"/>
    <cellStyle name="Normal 4 2 2 7 2 2 3 3" xfId="13107"/>
    <cellStyle name="Normal 4 2 2 7 2 2 4" xfId="5571"/>
    <cellStyle name="Normal 4 2 2 7 2 2 4 2" xfId="14601"/>
    <cellStyle name="Normal 4 2 2 7 2 2 5" xfId="10119"/>
    <cellStyle name="Normal 4 2 2 7 2 3" xfId="1840"/>
    <cellStyle name="Normal 4 2 2 7 2 3 2" xfId="6322"/>
    <cellStyle name="Normal 4 2 2 7 2 3 2 2" xfId="15352"/>
    <cellStyle name="Normal 4 2 2 7 2 3 3" xfId="10870"/>
    <cellStyle name="Normal 4 2 2 7 2 4" xfId="3334"/>
    <cellStyle name="Normal 4 2 2 7 2 4 2" xfId="7816"/>
    <cellStyle name="Normal 4 2 2 7 2 4 2 2" xfId="16846"/>
    <cellStyle name="Normal 4 2 2 7 2 4 3" xfId="12364"/>
    <cellStyle name="Normal 4 2 2 7 2 5" xfId="4828"/>
    <cellStyle name="Normal 4 2 2 7 2 5 2" xfId="13858"/>
    <cellStyle name="Normal 4 2 2 7 2 6" xfId="9376"/>
    <cellStyle name="Normal 4 2 2 7 3" xfId="532"/>
    <cellStyle name="Normal 4 2 2 7 3 2" xfId="1279"/>
    <cellStyle name="Normal 4 2 2 7 3 2 2" xfId="2773"/>
    <cellStyle name="Normal 4 2 2 7 3 2 2 2" xfId="7255"/>
    <cellStyle name="Normal 4 2 2 7 3 2 2 2 2" xfId="16285"/>
    <cellStyle name="Normal 4 2 2 7 3 2 2 3" xfId="11803"/>
    <cellStyle name="Normal 4 2 2 7 3 2 3" xfId="4267"/>
    <cellStyle name="Normal 4 2 2 7 3 2 3 2" xfId="8749"/>
    <cellStyle name="Normal 4 2 2 7 3 2 3 2 2" xfId="17779"/>
    <cellStyle name="Normal 4 2 2 7 3 2 3 3" xfId="13297"/>
    <cellStyle name="Normal 4 2 2 7 3 2 4" xfId="5761"/>
    <cellStyle name="Normal 4 2 2 7 3 2 4 2" xfId="14791"/>
    <cellStyle name="Normal 4 2 2 7 3 2 5" xfId="10309"/>
    <cellStyle name="Normal 4 2 2 7 3 3" xfId="2026"/>
    <cellStyle name="Normal 4 2 2 7 3 3 2" xfId="6508"/>
    <cellStyle name="Normal 4 2 2 7 3 3 2 2" xfId="15538"/>
    <cellStyle name="Normal 4 2 2 7 3 3 3" xfId="11056"/>
    <cellStyle name="Normal 4 2 2 7 3 4" xfId="3520"/>
    <cellStyle name="Normal 4 2 2 7 3 4 2" xfId="8002"/>
    <cellStyle name="Normal 4 2 2 7 3 4 2 2" xfId="17032"/>
    <cellStyle name="Normal 4 2 2 7 3 4 3" xfId="12550"/>
    <cellStyle name="Normal 4 2 2 7 3 5" xfId="5014"/>
    <cellStyle name="Normal 4 2 2 7 3 5 2" xfId="14044"/>
    <cellStyle name="Normal 4 2 2 7 3 6" xfId="9562"/>
    <cellStyle name="Normal 4 2 2 7 4" xfId="718"/>
    <cellStyle name="Normal 4 2 2 7 4 2" xfId="1465"/>
    <cellStyle name="Normal 4 2 2 7 4 2 2" xfId="2959"/>
    <cellStyle name="Normal 4 2 2 7 4 2 2 2" xfId="7441"/>
    <cellStyle name="Normal 4 2 2 7 4 2 2 2 2" xfId="16471"/>
    <cellStyle name="Normal 4 2 2 7 4 2 2 3" xfId="11989"/>
    <cellStyle name="Normal 4 2 2 7 4 2 3" xfId="4453"/>
    <cellStyle name="Normal 4 2 2 7 4 2 3 2" xfId="8935"/>
    <cellStyle name="Normal 4 2 2 7 4 2 3 2 2" xfId="17965"/>
    <cellStyle name="Normal 4 2 2 7 4 2 3 3" xfId="13483"/>
    <cellStyle name="Normal 4 2 2 7 4 2 4" xfId="5947"/>
    <cellStyle name="Normal 4 2 2 7 4 2 4 2" xfId="14977"/>
    <cellStyle name="Normal 4 2 2 7 4 2 5" xfId="10495"/>
    <cellStyle name="Normal 4 2 2 7 4 3" xfId="2212"/>
    <cellStyle name="Normal 4 2 2 7 4 3 2" xfId="6694"/>
    <cellStyle name="Normal 4 2 2 7 4 3 2 2" xfId="15724"/>
    <cellStyle name="Normal 4 2 2 7 4 3 3" xfId="11242"/>
    <cellStyle name="Normal 4 2 2 7 4 4" xfId="3706"/>
    <cellStyle name="Normal 4 2 2 7 4 4 2" xfId="8188"/>
    <cellStyle name="Normal 4 2 2 7 4 4 2 2" xfId="17218"/>
    <cellStyle name="Normal 4 2 2 7 4 4 3" xfId="12736"/>
    <cellStyle name="Normal 4 2 2 7 4 5" xfId="5200"/>
    <cellStyle name="Normal 4 2 2 7 4 5 2" xfId="14230"/>
    <cellStyle name="Normal 4 2 2 7 4 6" xfId="9748"/>
    <cellStyle name="Normal 4 2 2 7 5" xfId="905"/>
    <cellStyle name="Normal 4 2 2 7 5 2" xfId="2399"/>
    <cellStyle name="Normal 4 2 2 7 5 2 2" xfId="6881"/>
    <cellStyle name="Normal 4 2 2 7 5 2 2 2" xfId="15911"/>
    <cellStyle name="Normal 4 2 2 7 5 2 3" xfId="11429"/>
    <cellStyle name="Normal 4 2 2 7 5 3" xfId="3893"/>
    <cellStyle name="Normal 4 2 2 7 5 3 2" xfId="8375"/>
    <cellStyle name="Normal 4 2 2 7 5 3 2 2" xfId="17405"/>
    <cellStyle name="Normal 4 2 2 7 5 3 3" xfId="12923"/>
    <cellStyle name="Normal 4 2 2 7 5 4" xfId="5387"/>
    <cellStyle name="Normal 4 2 2 7 5 4 2" xfId="14417"/>
    <cellStyle name="Normal 4 2 2 7 5 5" xfId="9935"/>
    <cellStyle name="Normal 4 2 2 7 6" xfId="1654"/>
    <cellStyle name="Normal 4 2 2 7 6 2" xfId="6136"/>
    <cellStyle name="Normal 4 2 2 7 6 2 2" xfId="15166"/>
    <cellStyle name="Normal 4 2 2 7 6 3" xfId="10684"/>
    <cellStyle name="Normal 4 2 2 7 7" xfId="3148"/>
    <cellStyle name="Normal 4 2 2 7 7 2" xfId="7630"/>
    <cellStyle name="Normal 4 2 2 7 7 2 2" xfId="16660"/>
    <cellStyle name="Normal 4 2 2 7 7 3" xfId="12178"/>
    <cellStyle name="Normal 4 2 2 7 8" xfId="4642"/>
    <cellStyle name="Normal 4 2 2 7 8 2" xfId="13672"/>
    <cellStyle name="Normal 4 2 2 7 9" xfId="9190"/>
    <cellStyle name="Normal 4 2 2 8" xfId="183"/>
    <cellStyle name="Normal 4 2 2 8 2" xfId="369"/>
    <cellStyle name="Normal 4 2 2 8 2 2" xfId="1112"/>
    <cellStyle name="Normal 4 2 2 8 2 2 2" xfId="2606"/>
    <cellStyle name="Normal 4 2 2 8 2 2 2 2" xfId="7088"/>
    <cellStyle name="Normal 4 2 2 8 2 2 2 2 2" xfId="16118"/>
    <cellStyle name="Normal 4 2 2 8 2 2 2 3" xfId="11636"/>
    <cellStyle name="Normal 4 2 2 8 2 2 3" xfId="4100"/>
    <cellStyle name="Normal 4 2 2 8 2 2 3 2" xfId="8582"/>
    <cellStyle name="Normal 4 2 2 8 2 2 3 2 2" xfId="17612"/>
    <cellStyle name="Normal 4 2 2 8 2 2 3 3" xfId="13130"/>
    <cellStyle name="Normal 4 2 2 8 2 2 4" xfId="5594"/>
    <cellStyle name="Normal 4 2 2 8 2 2 4 2" xfId="14624"/>
    <cellStyle name="Normal 4 2 2 8 2 2 5" xfId="10142"/>
    <cellStyle name="Normal 4 2 2 8 2 3" xfId="1863"/>
    <cellStyle name="Normal 4 2 2 8 2 3 2" xfId="6345"/>
    <cellStyle name="Normal 4 2 2 8 2 3 2 2" xfId="15375"/>
    <cellStyle name="Normal 4 2 2 8 2 3 3" xfId="10893"/>
    <cellStyle name="Normal 4 2 2 8 2 4" xfId="3357"/>
    <cellStyle name="Normal 4 2 2 8 2 4 2" xfId="7839"/>
    <cellStyle name="Normal 4 2 2 8 2 4 2 2" xfId="16869"/>
    <cellStyle name="Normal 4 2 2 8 2 4 3" xfId="12387"/>
    <cellStyle name="Normal 4 2 2 8 2 5" xfId="4851"/>
    <cellStyle name="Normal 4 2 2 8 2 5 2" xfId="13881"/>
    <cellStyle name="Normal 4 2 2 8 2 6" xfId="9399"/>
    <cellStyle name="Normal 4 2 2 8 3" xfId="555"/>
    <cellStyle name="Normal 4 2 2 8 3 2" xfId="1302"/>
    <cellStyle name="Normal 4 2 2 8 3 2 2" xfId="2796"/>
    <cellStyle name="Normal 4 2 2 8 3 2 2 2" xfId="7278"/>
    <cellStyle name="Normal 4 2 2 8 3 2 2 2 2" xfId="16308"/>
    <cellStyle name="Normal 4 2 2 8 3 2 2 3" xfId="11826"/>
    <cellStyle name="Normal 4 2 2 8 3 2 3" xfId="4290"/>
    <cellStyle name="Normal 4 2 2 8 3 2 3 2" xfId="8772"/>
    <cellStyle name="Normal 4 2 2 8 3 2 3 2 2" xfId="17802"/>
    <cellStyle name="Normal 4 2 2 8 3 2 3 3" xfId="13320"/>
    <cellStyle name="Normal 4 2 2 8 3 2 4" xfId="5784"/>
    <cellStyle name="Normal 4 2 2 8 3 2 4 2" xfId="14814"/>
    <cellStyle name="Normal 4 2 2 8 3 2 5" xfId="10332"/>
    <cellStyle name="Normal 4 2 2 8 3 3" xfId="2049"/>
    <cellStyle name="Normal 4 2 2 8 3 3 2" xfId="6531"/>
    <cellStyle name="Normal 4 2 2 8 3 3 2 2" xfId="15561"/>
    <cellStyle name="Normal 4 2 2 8 3 3 3" xfId="11079"/>
    <cellStyle name="Normal 4 2 2 8 3 4" xfId="3543"/>
    <cellStyle name="Normal 4 2 2 8 3 4 2" xfId="8025"/>
    <cellStyle name="Normal 4 2 2 8 3 4 2 2" xfId="17055"/>
    <cellStyle name="Normal 4 2 2 8 3 4 3" xfId="12573"/>
    <cellStyle name="Normal 4 2 2 8 3 5" xfId="5037"/>
    <cellStyle name="Normal 4 2 2 8 3 5 2" xfId="14067"/>
    <cellStyle name="Normal 4 2 2 8 3 6" xfId="9585"/>
    <cellStyle name="Normal 4 2 2 8 4" xfId="741"/>
    <cellStyle name="Normal 4 2 2 8 4 2" xfId="1488"/>
    <cellStyle name="Normal 4 2 2 8 4 2 2" xfId="2982"/>
    <cellStyle name="Normal 4 2 2 8 4 2 2 2" xfId="7464"/>
    <cellStyle name="Normal 4 2 2 8 4 2 2 2 2" xfId="16494"/>
    <cellStyle name="Normal 4 2 2 8 4 2 2 3" xfId="12012"/>
    <cellStyle name="Normal 4 2 2 8 4 2 3" xfId="4476"/>
    <cellStyle name="Normal 4 2 2 8 4 2 3 2" xfId="8958"/>
    <cellStyle name="Normal 4 2 2 8 4 2 3 2 2" xfId="17988"/>
    <cellStyle name="Normal 4 2 2 8 4 2 3 3" xfId="13506"/>
    <cellStyle name="Normal 4 2 2 8 4 2 4" xfId="5970"/>
    <cellStyle name="Normal 4 2 2 8 4 2 4 2" xfId="15000"/>
    <cellStyle name="Normal 4 2 2 8 4 2 5" xfId="10518"/>
    <cellStyle name="Normal 4 2 2 8 4 3" xfId="2235"/>
    <cellStyle name="Normal 4 2 2 8 4 3 2" xfId="6717"/>
    <cellStyle name="Normal 4 2 2 8 4 3 2 2" xfId="15747"/>
    <cellStyle name="Normal 4 2 2 8 4 3 3" xfId="11265"/>
    <cellStyle name="Normal 4 2 2 8 4 4" xfId="3729"/>
    <cellStyle name="Normal 4 2 2 8 4 4 2" xfId="8211"/>
    <cellStyle name="Normal 4 2 2 8 4 4 2 2" xfId="17241"/>
    <cellStyle name="Normal 4 2 2 8 4 4 3" xfId="12759"/>
    <cellStyle name="Normal 4 2 2 8 4 5" xfId="5223"/>
    <cellStyle name="Normal 4 2 2 8 4 5 2" xfId="14253"/>
    <cellStyle name="Normal 4 2 2 8 4 6" xfId="9771"/>
    <cellStyle name="Normal 4 2 2 8 5" xfId="928"/>
    <cellStyle name="Normal 4 2 2 8 5 2" xfId="2422"/>
    <cellStyle name="Normal 4 2 2 8 5 2 2" xfId="6904"/>
    <cellStyle name="Normal 4 2 2 8 5 2 2 2" xfId="15934"/>
    <cellStyle name="Normal 4 2 2 8 5 2 3" xfId="11452"/>
    <cellStyle name="Normal 4 2 2 8 5 3" xfId="3916"/>
    <cellStyle name="Normal 4 2 2 8 5 3 2" xfId="8398"/>
    <cellStyle name="Normal 4 2 2 8 5 3 2 2" xfId="17428"/>
    <cellStyle name="Normal 4 2 2 8 5 3 3" xfId="12946"/>
    <cellStyle name="Normal 4 2 2 8 5 4" xfId="5410"/>
    <cellStyle name="Normal 4 2 2 8 5 4 2" xfId="14440"/>
    <cellStyle name="Normal 4 2 2 8 5 5" xfId="9958"/>
    <cellStyle name="Normal 4 2 2 8 6" xfId="1677"/>
    <cellStyle name="Normal 4 2 2 8 6 2" xfId="6159"/>
    <cellStyle name="Normal 4 2 2 8 6 2 2" xfId="15189"/>
    <cellStyle name="Normal 4 2 2 8 6 3" xfId="10707"/>
    <cellStyle name="Normal 4 2 2 8 7" xfId="3171"/>
    <cellStyle name="Normal 4 2 2 8 7 2" xfId="7653"/>
    <cellStyle name="Normal 4 2 2 8 7 2 2" xfId="16683"/>
    <cellStyle name="Normal 4 2 2 8 7 3" xfId="12201"/>
    <cellStyle name="Normal 4 2 2 8 8" xfId="4665"/>
    <cellStyle name="Normal 4 2 2 8 8 2" xfId="13695"/>
    <cellStyle name="Normal 4 2 2 8 9" xfId="9213"/>
    <cellStyle name="Normal 4 2 2 9" xfId="206"/>
    <cellStyle name="Normal 4 2 2 9 2" xfId="951"/>
    <cellStyle name="Normal 4 2 2 9 2 2" xfId="2445"/>
    <cellStyle name="Normal 4 2 2 9 2 2 2" xfId="6927"/>
    <cellStyle name="Normal 4 2 2 9 2 2 2 2" xfId="15957"/>
    <cellStyle name="Normal 4 2 2 9 2 2 3" xfId="11475"/>
    <cellStyle name="Normal 4 2 2 9 2 3" xfId="3939"/>
    <cellStyle name="Normal 4 2 2 9 2 3 2" xfId="8421"/>
    <cellStyle name="Normal 4 2 2 9 2 3 2 2" xfId="17451"/>
    <cellStyle name="Normal 4 2 2 9 2 3 3" xfId="12969"/>
    <cellStyle name="Normal 4 2 2 9 2 4" xfId="5433"/>
    <cellStyle name="Normal 4 2 2 9 2 4 2" xfId="14463"/>
    <cellStyle name="Normal 4 2 2 9 2 5" xfId="9981"/>
    <cellStyle name="Normal 4 2 2 9 3" xfId="1700"/>
    <cellStyle name="Normal 4 2 2 9 3 2" xfId="6182"/>
    <cellStyle name="Normal 4 2 2 9 3 2 2" xfId="15212"/>
    <cellStyle name="Normal 4 2 2 9 3 3" xfId="10730"/>
    <cellStyle name="Normal 4 2 2 9 4" xfId="3194"/>
    <cellStyle name="Normal 4 2 2 9 4 2" xfId="7676"/>
    <cellStyle name="Normal 4 2 2 9 4 2 2" xfId="16706"/>
    <cellStyle name="Normal 4 2 2 9 4 3" xfId="12224"/>
    <cellStyle name="Normal 4 2 2 9 5" xfId="4688"/>
    <cellStyle name="Normal 4 2 2 9 5 2" xfId="13718"/>
    <cellStyle name="Normal 4 2 2 9 6" xfId="9236"/>
    <cellStyle name="Normal 4 2 3" xfId="33"/>
    <cellStyle name="Normal 4 2 3 2" xfId="219"/>
    <cellStyle name="Normal 4 2 3 2 2" xfId="964"/>
    <cellStyle name="Normal 4 2 3 2 2 2" xfId="2458"/>
    <cellStyle name="Normal 4 2 3 2 2 2 2" xfId="6940"/>
    <cellStyle name="Normal 4 2 3 2 2 2 2 2" xfId="15970"/>
    <cellStyle name="Normal 4 2 3 2 2 2 3" xfId="11488"/>
    <cellStyle name="Normal 4 2 3 2 2 3" xfId="3952"/>
    <cellStyle name="Normal 4 2 3 2 2 3 2" xfId="8434"/>
    <cellStyle name="Normal 4 2 3 2 2 3 2 2" xfId="17464"/>
    <cellStyle name="Normal 4 2 3 2 2 3 3" xfId="12982"/>
    <cellStyle name="Normal 4 2 3 2 2 4" xfId="5446"/>
    <cellStyle name="Normal 4 2 3 2 2 4 2" xfId="14476"/>
    <cellStyle name="Normal 4 2 3 2 2 5" xfId="9994"/>
    <cellStyle name="Normal 4 2 3 2 3" xfId="1713"/>
    <cellStyle name="Normal 4 2 3 2 3 2" xfId="6195"/>
    <cellStyle name="Normal 4 2 3 2 3 2 2" xfId="15225"/>
    <cellStyle name="Normal 4 2 3 2 3 3" xfId="10743"/>
    <cellStyle name="Normal 4 2 3 2 4" xfId="3207"/>
    <cellStyle name="Normal 4 2 3 2 4 2" xfId="7689"/>
    <cellStyle name="Normal 4 2 3 2 4 2 2" xfId="16719"/>
    <cellStyle name="Normal 4 2 3 2 4 3" xfId="12237"/>
    <cellStyle name="Normal 4 2 3 2 5" xfId="4701"/>
    <cellStyle name="Normal 4 2 3 2 5 2" xfId="13731"/>
    <cellStyle name="Normal 4 2 3 2 6" xfId="9249"/>
    <cellStyle name="Normal 4 2 3 3" xfId="405"/>
    <cellStyle name="Normal 4 2 3 3 2" xfId="1152"/>
    <cellStyle name="Normal 4 2 3 3 2 2" xfId="2646"/>
    <cellStyle name="Normal 4 2 3 3 2 2 2" xfId="7128"/>
    <cellStyle name="Normal 4 2 3 3 2 2 2 2" xfId="16158"/>
    <cellStyle name="Normal 4 2 3 3 2 2 3" xfId="11676"/>
    <cellStyle name="Normal 4 2 3 3 2 3" xfId="4140"/>
    <cellStyle name="Normal 4 2 3 3 2 3 2" xfId="8622"/>
    <cellStyle name="Normal 4 2 3 3 2 3 2 2" xfId="17652"/>
    <cellStyle name="Normal 4 2 3 3 2 3 3" xfId="13170"/>
    <cellStyle name="Normal 4 2 3 3 2 4" xfId="5634"/>
    <cellStyle name="Normal 4 2 3 3 2 4 2" xfId="14664"/>
    <cellStyle name="Normal 4 2 3 3 2 5" xfId="10182"/>
    <cellStyle name="Normal 4 2 3 3 3" xfId="1899"/>
    <cellStyle name="Normal 4 2 3 3 3 2" xfId="6381"/>
    <cellStyle name="Normal 4 2 3 3 3 2 2" xfId="15411"/>
    <cellStyle name="Normal 4 2 3 3 3 3" xfId="10929"/>
    <cellStyle name="Normal 4 2 3 3 4" xfId="3393"/>
    <cellStyle name="Normal 4 2 3 3 4 2" xfId="7875"/>
    <cellStyle name="Normal 4 2 3 3 4 2 2" xfId="16905"/>
    <cellStyle name="Normal 4 2 3 3 4 3" xfId="12423"/>
    <cellStyle name="Normal 4 2 3 3 5" xfId="4887"/>
    <cellStyle name="Normal 4 2 3 3 5 2" xfId="13917"/>
    <cellStyle name="Normal 4 2 3 3 6" xfId="9435"/>
    <cellStyle name="Normal 4 2 3 4" xfId="591"/>
    <cellStyle name="Normal 4 2 3 4 2" xfId="1338"/>
    <cellStyle name="Normal 4 2 3 4 2 2" xfId="2832"/>
    <cellStyle name="Normal 4 2 3 4 2 2 2" xfId="7314"/>
    <cellStyle name="Normal 4 2 3 4 2 2 2 2" xfId="16344"/>
    <cellStyle name="Normal 4 2 3 4 2 2 3" xfId="11862"/>
    <cellStyle name="Normal 4 2 3 4 2 3" xfId="4326"/>
    <cellStyle name="Normal 4 2 3 4 2 3 2" xfId="8808"/>
    <cellStyle name="Normal 4 2 3 4 2 3 2 2" xfId="17838"/>
    <cellStyle name="Normal 4 2 3 4 2 3 3" xfId="13356"/>
    <cellStyle name="Normal 4 2 3 4 2 4" xfId="5820"/>
    <cellStyle name="Normal 4 2 3 4 2 4 2" xfId="14850"/>
    <cellStyle name="Normal 4 2 3 4 2 5" xfId="10368"/>
    <cellStyle name="Normal 4 2 3 4 3" xfId="2085"/>
    <cellStyle name="Normal 4 2 3 4 3 2" xfId="6567"/>
    <cellStyle name="Normal 4 2 3 4 3 2 2" xfId="15597"/>
    <cellStyle name="Normal 4 2 3 4 3 3" xfId="11115"/>
    <cellStyle name="Normal 4 2 3 4 4" xfId="3579"/>
    <cellStyle name="Normal 4 2 3 4 4 2" xfId="8061"/>
    <cellStyle name="Normal 4 2 3 4 4 2 2" xfId="17091"/>
    <cellStyle name="Normal 4 2 3 4 4 3" xfId="12609"/>
    <cellStyle name="Normal 4 2 3 4 5" xfId="5073"/>
    <cellStyle name="Normal 4 2 3 4 5 2" xfId="14103"/>
    <cellStyle name="Normal 4 2 3 4 6" xfId="9621"/>
    <cellStyle name="Normal 4 2 3 5" xfId="778"/>
    <cellStyle name="Normal 4 2 3 5 2" xfId="2272"/>
    <cellStyle name="Normal 4 2 3 5 2 2" xfId="6754"/>
    <cellStyle name="Normal 4 2 3 5 2 2 2" xfId="15784"/>
    <cellStyle name="Normal 4 2 3 5 2 3" xfId="11302"/>
    <cellStyle name="Normal 4 2 3 5 3" xfId="3766"/>
    <cellStyle name="Normal 4 2 3 5 3 2" xfId="8248"/>
    <cellStyle name="Normal 4 2 3 5 3 2 2" xfId="17278"/>
    <cellStyle name="Normal 4 2 3 5 3 3" xfId="12796"/>
    <cellStyle name="Normal 4 2 3 5 4" xfId="5260"/>
    <cellStyle name="Normal 4 2 3 5 4 2" xfId="14290"/>
    <cellStyle name="Normal 4 2 3 5 5" xfId="9808"/>
    <cellStyle name="Normal 4 2 3 6" xfId="1527"/>
    <cellStyle name="Normal 4 2 3 6 2" xfId="6009"/>
    <cellStyle name="Normal 4 2 3 6 2 2" xfId="15039"/>
    <cellStyle name="Normal 4 2 3 6 3" xfId="10557"/>
    <cellStyle name="Normal 4 2 3 7" xfId="3021"/>
    <cellStyle name="Normal 4 2 3 7 2" xfId="7503"/>
    <cellStyle name="Normal 4 2 3 7 2 2" xfId="16533"/>
    <cellStyle name="Normal 4 2 3 7 3" xfId="12051"/>
    <cellStyle name="Normal 4 2 3 8" xfId="4515"/>
    <cellStyle name="Normal 4 2 3 8 2" xfId="13545"/>
    <cellStyle name="Normal 4 2 3 9" xfId="9063"/>
    <cellStyle name="Normal 4 2 4" xfId="56"/>
    <cellStyle name="Normal 4 2 4 2" xfId="242"/>
    <cellStyle name="Normal 4 2 4 2 2" xfId="987"/>
    <cellStyle name="Normal 4 2 4 2 2 2" xfId="2481"/>
    <cellStyle name="Normal 4 2 4 2 2 2 2" xfId="6963"/>
    <cellStyle name="Normal 4 2 4 2 2 2 2 2" xfId="15993"/>
    <cellStyle name="Normal 4 2 4 2 2 2 3" xfId="11511"/>
    <cellStyle name="Normal 4 2 4 2 2 3" xfId="3975"/>
    <cellStyle name="Normal 4 2 4 2 2 3 2" xfId="8457"/>
    <cellStyle name="Normal 4 2 4 2 2 3 2 2" xfId="17487"/>
    <cellStyle name="Normal 4 2 4 2 2 3 3" xfId="13005"/>
    <cellStyle name="Normal 4 2 4 2 2 4" xfId="5469"/>
    <cellStyle name="Normal 4 2 4 2 2 4 2" xfId="14499"/>
    <cellStyle name="Normal 4 2 4 2 2 5" xfId="10017"/>
    <cellStyle name="Normal 4 2 4 2 3" xfId="1736"/>
    <cellStyle name="Normal 4 2 4 2 3 2" xfId="6218"/>
    <cellStyle name="Normal 4 2 4 2 3 2 2" xfId="15248"/>
    <cellStyle name="Normal 4 2 4 2 3 3" xfId="10766"/>
    <cellStyle name="Normal 4 2 4 2 4" xfId="3230"/>
    <cellStyle name="Normal 4 2 4 2 4 2" xfId="7712"/>
    <cellStyle name="Normal 4 2 4 2 4 2 2" xfId="16742"/>
    <cellStyle name="Normal 4 2 4 2 4 3" xfId="12260"/>
    <cellStyle name="Normal 4 2 4 2 5" xfId="4724"/>
    <cellStyle name="Normal 4 2 4 2 5 2" xfId="13754"/>
    <cellStyle name="Normal 4 2 4 2 6" xfId="9272"/>
    <cellStyle name="Normal 4 2 4 3" xfId="428"/>
    <cellStyle name="Normal 4 2 4 3 2" xfId="1175"/>
    <cellStyle name="Normal 4 2 4 3 2 2" xfId="2669"/>
    <cellStyle name="Normal 4 2 4 3 2 2 2" xfId="7151"/>
    <cellStyle name="Normal 4 2 4 3 2 2 2 2" xfId="16181"/>
    <cellStyle name="Normal 4 2 4 3 2 2 3" xfId="11699"/>
    <cellStyle name="Normal 4 2 4 3 2 3" xfId="4163"/>
    <cellStyle name="Normal 4 2 4 3 2 3 2" xfId="8645"/>
    <cellStyle name="Normal 4 2 4 3 2 3 2 2" xfId="17675"/>
    <cellStyle name="Normal 4 2 4 3 2 3 3" xfId="13193"/>
    <cellStyle name="Normal 4 2 4 3 2 4" xfId="5657"/>
    <cellStyle name="Normal 4 2 4 3 2 4 2" xfId="14687"/>
    <cellStyle name="Normal 4 2 4 3 2 5" xfId="10205"/>
    <cellStyle name="Normal 4 2 4 3 3" xfId="1922"/>
    <cellStyle name="Normal 4 2 4 3 3 2" xfId="6404"/>
    <cellStyle name="Normal 4 2 4 3 3 2 2" xfId="15434"/>
    <cellStyle name="Normal 4 2 4 3 3 3" xfId="10952"/>
    <cellStyle name="Normal 4 2 4 3 4" xfId="3416"/>
    <cellStyle name="Normal 4 2 4 3 4 2" xfId="7898"/>
    <cellStyle name="Normal 4 2 4 3 4 2 2" xfId="16928"/>
    <cellStyle name="Normal 4 2 4 3 4 3" xfId="12446"/>
    <cellStyle name="Normal 4 2 4 3 5" xfId="4910"/>
    <cellStyle name="Normal 4 2 4 3 5 2" xfId="13940"/>
    <cellStyle name="Normal 4 2 4 3 6" xfId="9458"/>
    <cellStyle name="Normal 4 2 4 4" xfId="614"/>
    <cellStyle name="Normal 4 2 4 4 2" xfId="1361"/>
    <cellStyle name="Normal 4 2 4 4 2 2" xfId="2855"/>
    <cellStyle name="Normal 4 2 4 4 2 2 2" xfId="7337"/>
    <cellStyle name="Normal 4 2 4 4 2 2 2 2" xfId="16367"/>
    <cellStyle name="Normal 4 2 4 4 2 2 3" xfId="11885"/>
    <cellStyle name="Normal 4 2 4 4 2 3" xfId="4349"/>
    <cellStyle name="Normal 4 2 4 4 2 3 2" xfId="8831"/>
    <cellStyle name="Normal 4 2 4 4 2 3 2 2" xfId="17861"/>
    <cellStyle name="Normal 4 2 4 4 2 3 3" xfId="13379"/>
    <cellStyle name="Normal 4 2 4 4 2 4" xfId="5843"/>
    <cellStyle name="Normal 4 2 4 4 2 4 2" xfId="14873"/>
    <cellStyle name="Normal 4 2 4 4 2 5" xfId="10391"/>
    <cellStyle name="Normal 4 2 4 4 3" xfId="2108"/>
    <cellStyle name="Normal 4 2 4 4 3 2" xfId="6590"/>
    <cellStyle name="Normal 4 2 4 4 3 2 2" xfId="15620"/>
    <cellStyle name="Normal 4 2 4 4 3 3" xfId="11138"/>
    <cellStyle name="Normal 4 2 4 4 4" xfId="3602"/>
    <cellStyle name="Normal 4 2 4 4 4 2" xfId="8084"/>
    <cellStyle name="Normal 4 2 4 4 4 2 2" xfId="17114"/>
    <cellStyle name="Normal 4 2 4 4 4 3" xfId="12632"/>
    <cellStyle name="Normal 4 2 4 4 5" xfId="5096"/>
    <cellStyle name="Normal 4 2 4 4 5 2" xfId="14126"/>
    <cellStyle name="Normal 4 2 4 4 6" xfId="9644"/>
    <cellStyle name="Normal 4 2 4 5" xfId="801"/>
    <cellStyle name="Normal 4 2 4 5 2" xfId="2295"/>
    <cellStyle name="Normal 4 2 4 5 2 2" xfId="6777"/>
    <cellStyle name="Normal 4 2 4 5 2 2 2" xfId="15807"/>
    <cellStyle name="Normal 4 2 4 5 2 3" xfId="11325"/>
    <cellStyle name="Normal 4 2 4 5 3" xfId="3789"/>
    <cellStyle name="Normal 4 2 4 5 3 2" xfId="8271"/>
    <cellStyle name="Normal 4 2 4 5 3 2 2" xfId="17301"/>
    <cellStyle name="Normal 4 2 4 5 3 3" xfId="12819"/>
    <cellStyle name="Normal 4 2 4 5 4" xfId="5283"/>
    <cellStyle name="Normal 4 2 4 5 4 2" xfId="14313"/>
    <cellStyle name="Normal 4 2 4 5 5" xfId="9831"/>
    <cellStyle name="Normal 4 2 4 6" xfId="1550"/>
    <cellStyle name="Normal 4 2 4 6 2" xfId="6032"/>
    <cellStyle name="Normal 4 2 4 6 2 2" xfId="15062"/>
    <cellStyle name="Normal 4 2 4 6 3" xfId="10580"/>
    <cellStyle name="Normal 4 2 4 7" xfId="3044"/>
    <cellStyle name="Normal 4 2 4 7 2" xfId="7526"/>
    <cellStyle name="Normal 4 2 4 7 2 2" xfId="16556"/>
    <cellStyle name="Normal 4 2 4 7 3" xfId="12074"/>
    <cellStyle name="Normal 4 2 4 8" xfId="4538"/>
    <cellStyle name="Normal 4 2 4 8 2" xfId="13568"/>
    <cellStyle name="Normal 4 2 4 9" xfId="9086"/>
    <cellStyle name="Normal 4 2 5" xfId="80"/>
    <cellStyle name="Normal 4 2 5 2" xfId="266"/>
    <cellStyle name="Normal 4 2 5 2 2" xfId="1010"/>
    <cellStyle name="Normal 4 2 5 2 2 2" xfId="2504"/>
    <cellStyle name="Normal 4 2 5 2 2 2 2" xfId="6986"/>
    <cellStyle name="Normal 4 2 5 2 2 2 2 2" xfId="16016"/>
    <cellStyle name="Normal 4 2 5 2 2 2 3" xfId="11534"/>
    <cellStyle name="Normal 4 2 5 2 2 3" xfId="3998"/>
    <cellStyle name="Normal 4 2 5 2 2 3 2" xfId="8480"/>
    <cellStyle name="Normal 4 2 5 2 2 3 2 2" xfId="17510"/>
    <cellStyle name="Normal 4 2 5 2 2 3 3" xfId="13028"/>
    <cellStyle name="Normal 4 2 5 2 2 4" xfId="5492"/>
    <cellStyle name="Normal 4 2 5 2 2 4 2" xfId="14522"/>
    <cellStyle name="Normal 4 2 5 2 2 5" xfId="10040"/>
    <cellStyle name="Normal 4 2 5 2 3" xfId="1760"/>
    <cellStyle name="Normal 4 2 5 2 3 2" xfId="6242"/>
    <cellStyle name="Normal 4 2 5 2 3 2 2" xfId="15272"/>
    <cellStyle name="Normal 4 2 5 2 3 3" xfId="10790"/>
    <cellStyle name="Normal 4 2 5 2 4" xfId="3254"/>
    <cellStyle name="Normal 4 2 5 2 4 2" xfId="7736"/>
    <cellStyle name="Normal 4 2 5 2 4 2 2" xfId="16766"/>
    <cellStyle name="Normal 4 2 5 2 4 3" xfId="12284"/>
    <cellStyle name="Normal 4 2 5 2 5" xfId="4748"/>
    <cellStyle name="Normal 4 2 5 2 5 2" xfId="13778"/>
    <cellStyle name="Normal 4 2 5 2 6" xfId="9296"/>
    <cellStyle name="Normal 4 2 5 3" xfId="452"/>
    <cellStyle name="Normal 4 2 5 3 2" xfId="1199"/>
    <cellStyle name="Normal 4 2 5 3 2 2" xfId="2693"/>
    <cellStyle name="Normal 4 2 5 3 2 2 2" xfId="7175"/>
    <cellStyle name="Normal 4 2 5 3 2 2 2 2" xfId="16205"/>
    <cellStyle name="Normal 4 2 5 3 2 2 3" xfId="11723"/>
    <cellStyle name="Normal 4 2 5 3 2 3" xfId="4187"/>
    <cellStyle name="Normal 4 2 5 3 2 3 2" xfId="8669"/>
    <cellStyle name="Normal 4 2 5 3 2 3 2 2" xfId="17699"/>
    <cellStyle name="Normal 4 2 5 3 2 3 3" xfId="13217"/>
    <cellStyle name="Normal 4 2 5 3 2 4" xfId="5681"/>
    <cellStyle name="Normal 4 2 5 3 2 4 2" xfId="14711"/>
    <cellStyle name="Normal 4 2 5 3 2 5" xfId="10229"/>
    <cellStyle name="Normal 4 2 5 3 3" xfId="1946"/>
    <cellStyle name="Normal 4 2 5 3 3 2" xfId="6428"/>
    <cellStyle name="Normal 4 2 5 3 3 2 2" xfId="15458"/>
    <cellStyle name="Normal 4 2 5 3 3 3" xfId="10976"/>
    <cellStyle name="Normal 4 2 5 3 4" xfId="3440"/>
    <cellStyle name="Normal 4 2 5 3 4 2" xfId="7922"/>
    <cellStyle name="Normal 4 2 5 3 4 2 2" xfId="16952"/>
    <cellStyle name="Normal 4 2 5 3 4 3" xfId="12470"/>
    <cellStyle name="Normal 4 2 5 3 5" xfId="4934"/>
    <cellStyle name="Normal 4 2 5 3 5 2" xfId="13964"/>
    <cellStyle name="Normal 4 2 5 3 6" xfId="9482"/>
    <cellStyle name="Normal 4 2 5 4" xfId="638"/>
    <cellStyle name="Normal 4 2 5 4 2" xfId="1385"/>
    <cellStyle name="Normal 4 2 5 4 2 2" xfId="2879"/>
    <cellStyle name="Normal 4 2 5 4 2 2 2" xfId="7361"/>
    <cellStyle name="Normal 4 2 5 4 2 2 2 2" xfId="16391"/>
    <cellStyle name="Normal 4 2 5 4 2 2 3" xfId="11909"/>
    <cellStyle name="Normal 4 2 5 4 2 3" xfId="4373"/>
    <cellStyle name="Normal 4 2 5 4 2 3 2" xfId="8855"/>
    <cellStyle name="Normal 4 2 5 4 2 3 2 2" xfId="17885"/>
    <cellStyle name="Normal 4 2 5 4 2 3 3" xfId="13403"/>
    <cellStyle name="Normal 4 2 5 4 2 4" xfId="5867"/>
    <cellStyle name="Normal 4 2 5 4 2 4 2" xfId="14897"/>
    <cellStyle name="Normal 4 2 5 4 2 5" xfId="10415"/>
    <cellStyle name="Normal 4 2 5 4 3" xfId="2132"/>
    <cellStyle name="Normal 4 2 5 4 3 2" xfId="6614"/>
    <cellStyle name="Normal 4 2 5 4 3 2 2" xfId="15644"/>
    <cellStyle name="Normal 4 2 5 4 3 3" xfId="11162"/>
    <cellStyle name="Normal 4 2 5 4 4" xfId="3626"/>
    <cellStyle name="Normal 4 2 5 4 4 2" xfId="8108"/>
    <cellStyle name="Normal 4 2 5 4 4 2 2" xfId="17138"/>
    <cellStyle name="Normal 4 2 5 4 4 3" xfId="12656"/>
    <cellStyle name="Normal 4 2 5 4 5" xfId="5120"/>
    <cellStyle name="Normal 4 2 5 4 5 2" xfId="14150"/>
    <cellStyle name="Normal 4 2 5 4 6" xfId="9668"/>
    <cellStyle name="Normal 4 2 5 5" xfId="825"/>
    <cellStyle name="Normal 4 2 5 5 2" xfId="2319"/>
    <cellStyle name="Normal 4 2 5 5 2 2" xfId="6801"/>
    <cellStyle name="Normal 4 2 5 5 2 2 2" xfId="15831"/>
    <cellStyle name="Normal 4 2 5 5 2 3" xfId="11349"/>
    <cellStyle name="Normal 4 2 5 5 3" xfId="3813"/>
    <cellStyle name="Normal 4 2 5 5 3 2" xfId="8295"/>
    <cellStyle name="Normal 4 2 5 5 3 2 2" xfId="17325"/>
    <cellStyle name="Normal 4 2 5 5 3 3" xfId="12843"/>
    <cellStyle name="Normal 4 2 5 5 4" xfId="5307"/>
    <cellStyle name="Normal 4 2 5 5 4 2" xfId="14337"/>
    <cellStyle name="Normal 4 2 5 5 5" xfId="9855"/>
    <cellStyle name="Normal 4 2 5 6" xfId="1574"/>
    <cellStyle name="Normal 4 2 5 6 2" xfId="6056"/>
    <cellStyle name="Normal 4 2 5 6 2 2" xfId="15086"/>
    <cellStyle name="Normal 4 2 5 6 3" xfId="10604"/>
    <cellStyle name="Normal 4 2 5 7" xfId="3068"/>
    <cellStyle name="Normal 4 2 5 7 2" xfId="7550"/>
    <cellStyle name="Normal 4 2 5 7 2 2" xfId="16580"/>
    <cellStyle name="Normal 4 2 5 7 3" xfId="12098"/>
    <cellStyle name="Normal 4 2 5 8" xfId="4562"/>
    <cellStyle name="Normal 4 2 5 8 2" xfId="13592"/>
    <cellStyle name="Normal 4 2 5 9" xfId="9110"/>
    <cellStyle name="Normal 4 2 6" xfId="111"/>
    <cellStyle name="Normal 4 2 6 2" xfId="297"/>
    <cellStyle name="Normal 4 2 6 2 2" xfId="1040"/>
    <cellStyle name="Normal 4 2 6 2 2 2" xfId="2534"/>
    <cellStyle name="Normal 4 2 6 2 2 2 2" xfId="7016"/>
    <cellStyle name="Normal 4 2 6 2 2 2 2 2" xfId="16046"/>
    <cellStyle name="Normal 4 2 6 2 2 2 3" xfId="11564"/>
    <cellStyle name="Normal 4 2 6 2 2 3" xfId="4028"/>
    <cellStyle name="Normal 4 2 6 2 2 3 2" xfId="8510"/>
    <cellStyle name="Normal 4 2 6 2 2 3 2 2" xfId="17540"/>
    <cellStyle name="Normal 4 2 6 2 2 3 3" xfId="13058"/>
    <cellStyle name="Normal 4 2 6 2 2 4" xfId="5522"/>
    <cellStyle name="Normal 4 2 6 2 2 4 2" xfId="14552"/>
    <cellStyle name="Normal 4 2 6 2 2 5" xfId="10070"/>
    <cellStyle name="Normal 4 2 6 2 3" xfId="1791"/>
    <cellStyle name="Normal 4 2 6 2 3 2" xfId="6273"/>
    <cellStyle name="Normal 4 2 6 2 3 2 2" xfId="15303"/>
    <cellStyle name="Normal 4 2 6 2 3 3" xfId="10821"/>
    <cellStyle name="Normal 4 2 6 2 4" xfId="3285"/>
    <cellStyle name="Normal 4 2 6 2 4 2" xfId="7767"/>
    <cellStyle name="Normal 4 2 6 2 4 2 2" xfId="16797"/>
    <cellStyle name="Normal 4 2 6 2 4 3" xfId="12315"/>
    <cellStyle name="Normal 4 2 6 2 5" xfId="4779"/>
    <cellStyle name="Normal 4 2 6 2 5 2" xfId="13809"/>
    <cellStyle name="Normal 4 2 6 2 6" xfId="9327"/>
    <cellStyle name="Normal 4 2 6 3" xfId="483"/>
    <cellStyle name="Normal 4 2 6 3 2" xfId="1230"/>
    <cellStyle name="Normal 4 2 6 3 2 2" xfId="2724"/>
    <cellStyle name="Normal 4 2 6 3 2 2 2" xfId="7206"/>
    <cellStyle name="Normal 4 2 6 3 2 2 2 2" xfId="16236"/>
    <cellStyle name="Normal 4 2 6 3 2 2 3" xfId="11754"/>
    <cellStyle name="Normal 4 2 6 3 2 3" xfId="4218"/>
    <cellStyle name="Normal 4 2 6 3 2 3 2" xfId="8700"/>
    <cellStyle name="Normal 4 2 6 3 2 3 2 2" xfId="17730"/>
    <cellStyle name="Normal 4 2 6 3 2 3 3" xfId="13248"/>
    <cellStyle name="Normal 4 2 6 3 2 4" xfId="5712"/>
    <cellStyle name="Normal 4 2 6 3 2 4 2" xfId="14742"/>
    <cellStyle name="Normal 4 2 6 3 2 5" xfId="10260"/>
    <cellStyle name="Normal 4 2 6 3 3" xfId="1977"/>
    <cellStyle name="Normal 4 2 6 3 3 2" xfId="6459"/>
    <cellStyle name="Normal 4 2 6 3 3 2 2" xfId="15489"/>
    <cellStyle name="Normal 4 2 6 3 3 3" xfId="11007"/>
    <cellStyle name="Normal 4 2 6 3 4" xfId="3471"/>
    <cellStyle name="Normal 4 2 6 3 4 2" xfId="7953"/>
    <cellStyle name="Normal 4 2 6 3 4 2 2" xfId="16983"/>
    <cellStyle name="Normal 4 2 6 3 4 3" xfId="12501"/>
    <cellStyle name="Normal 4 2 6 3 5" xfId="4965"/>
    <cellStyle name="Normal 4 2 6 3 5 2" xfId="13995"/>
    <cellStyle name="Normal 4 2 6 3 6" xfId="9513"/>
    <cellStyle name="Normal 4 2 6 4" xfId="669"/>
    <cellStyle name="Normal 4 2 6 4 2" xfId="1416"/>
    <cellStyle name="Normal 4 2 6 4 2 2" xfId="2910"/>
    <cellStyle name="Normal 4 2 6 4 2 2 2" xfId="7392"/>
    <cellStyle name="Normal 4 2 6 4 2 2 2 2" xfId="16422"/>
    <cellStyle name="Normal 4 2 6 4 2 2 3" xfId="11940"/>
    <cellStyle name="Normal 4 2 6 4 2 3" xfId="4404"/>
    <cellStyle name="Normal 4 2 6 4 2 3 2" xfId="8886"/>
    <cellStyle name="Normal 4 2 6 4 2 3 2 2" xfId="17916"/>
    <cellStyle name="Normal 4 2 6 4 2 3 3" xfId="13434"/>
    <cellStyle name="Normal 4 2 6 4 2 4" xfId="5898"/>
    <cellStyle name="Normal 4 2 6 4 2 4 2" xfId="14928"/>
    <cellStyle name="Normal 4 2 6 4 2 5" xfId="10446"/>
    <cellStyle name="Normal 4 2 6 4 3" xfId="2163"/>
    <cellStyle name="Normal 4 2 6 4 3 2" xfId="6645"/>
    <cellStyle name="Normal 4 2 6 4 3 2 2" xfId="15675"/>
    <cellStyle name="Normal 4 2 6 4 3 3" xfId="11193"/>
    <cellStyle name="Normal 4 2 6 4 4" xfId="3657"/>
    <cellStyle name="Normal 4 2 6 4 4 2" xfId="8139"/>
    <cellStyle name="Normal 4 2 6 4 4 2 2" xfId="17169"/>
    <cellStyle name="Normal 4 2 6 4 4 3" xfId="12687"/>
    <cellStyle name="Normal 4 2 6 4 5" xfId="5151"/>
    <cellStyle name="Normal 4 2 6 4 5 2" xfId="14181"/>
    <cellStyle name="Normal 4 2 6 4 6" xfId="9699"/>
    <cellStyle name="Normal 4 2 6 5" xfId="856"/>
    <cellStyle name="Normal 4 2 6 5 2" xfId="2350"/>
    <cellStyle name="Normal 4 2 6 5 2 2" xfId="6832"/>
    <cellStyle name="Normal 4 2 6 5 2 2 2" xfId="15862"/>
    <cellStyle name="Normal 4 2 6 5 2 3" xfId="11380"/>
    <cellStyle name="Normal 4 2 6 5 3" xfId="3844"/>
    <cellStyle name="Normal 4 2 6 5 3 2" xfId="8326"/>
    <cellStyle name="Normal 4 2 6 5 3 2 2" xfId="17356"/>
    <cellStyle name="Normal 4 2 6 5 3 3" xfId="12874"/>
    <cellStyle name="Normal 4 2 6 5 4" xfId="5338"/>
    <cellStyle name="Normal 4 2 6 5 4 2" xfId="14368"/>
    <cellStyle name="Normal 4 2 6 5 5" xfId="9886"/>
    <cellStyle name="Normal 4 2 6 6" xfId="1605"/>
    <cellStyle name="Normal 4 2 6 6 2" xfId="6087"/>
    <cellStyle name="Normal 4 2 6 6 2 2" xfId="15117"/>
    <cellStyle name="Normal 4 2 6 6 3" xfId="10635"/>
    <cellStyle name="Normal 4 2 6 7" xfId="3099"/>
    <cellStyle name="Normal 4 2 6 7 2" xfId="7581"/>
    <cellStyle name="Normal 4 2 6 7 2 2" xfId="16611"/>
    <cellStyle name="Normal 4 2 6 7 3" xfId="12129"/>
    <cellStyle name="Normal 4 2 6 8" xfId="4593"/>
    <cellStyle name="Normal 4 2 6 8 2" xfId="13623"/>
    <cellStyle name="Normal 4 2 6 9" xfId="9141"/>
    <cellStyle name="Normal 4 2 7" xfId="127"/>
    <cellStyle name="Normal 4 2 7 2" xfId="313"/>
    <cellStyle name="Normal 4 2 7 2 2" xfId="1056"/>
    <cellStyle name="Normal 4 2 7 2 2 2" xfId="2550"/>
    <cellStyle name="Normal 4 2 7 2 2 2 2" xfId="7032"/>
    <cellStyle name="Normal 4 2 7 2 2 2 2 2" xfId="16062"/>
    <cellStyle name="Normal 4 2 7 2 2 2 3" xfId="11580"/>
    <cellStyle name="Normal 4 2 7 2 2 3" xfId="4044"/>
    <cellStyle name="Normal 4 2 7 2 2 3 2" xfId="8526"/>
    <cellStyle name="Normal 4 2 7 2 2 3 2 2" xfId="17556"/>
    <cellStyle name="Normal 4 2 7 2 2 3 3" xfId="13074"/>
    <cellStyle name="Normal 4 2 7 2 2 4" xfId="5538"/>
    <cellStyle name="Normal 4 2 7 2 2 4 2" xfId="14568"/>
    <cellStyle name="Normal 4 2 7 2 2 5" xfId="10086"/>
    <cellStyle name="Normal 4 2 7 2 3" xfId="1807"/>
    <cellStyle name="Normal 4 2 7 2 3 2" xfId="6289"/>
    <cellStyle name="Normal 4 2 7 2 3 2 2" xfId="15319"/>
    <cellStyle name="Normal 4 2 7 2 3 3" xfId="10837"/>
    <cellStyle name="Normal 4 2 7 2 4" xfId="3301"/>
    <cellStyle name="Normal 4 2 7 2 4 2" xfId="7783"/>
    <cellStyle name="Normal 4 2 7 2 4 2 2" xfId="16813"/>
    <cellStyle name="Normal 4 2 7 2 4 3" xfId="12331"/>
    <cellStyle name="Normal 4 2 7 2 5" xfId="4795"/>
    <cellStyle name="Normal 4 2 7 2 5 2" xfId="13825"/>
    <cellStyle name="Normal 4 2 7 2 6" xfId="9343"/>
    <cellStyle name="Normal 4 2 7 3" xfId="499"/>
    <cellStyle name="Normal 4 2 7 3 2" xfId="1246"/>
    <cellStyle name="Normal 4 2 7 3 2 2" xfId="2740"/>
    <cellStyle name="Normal 4 2 7 3 2 2 2" xfId="7222"/>
    <cellStyle name="Normal 4 2 7 3 2 2 2 2" xfId="16252"/>
    <cellStyle name="Normal 4 2 7 3 2 2 3" xfId="11770"/>
    <cellStyle name="Normal 4 2 7 3 2 3" xfId="4234"/>
    <cellStyle name="Normal 4 2 7 3 2 3 2" xfId="8716"/>
    <cellStyle name="Normal 4 2 7 3 2 3 2 2" xfId="17746"/>
    <cellStyle name="Normal 4 2 7 3 2 3 3" xfId="13264"/>
    <cellStyle name="Normal 4 2 7 3 2 4" xfId="5728"/>
    <cellStyle name="Normal 4 2 7 3 2 4 2" xfId="14758"/>
    <cellStyle name="Normal 4 2 7 3 2 5" xfId="10276"/>
    <cellStyle name="Normal 4 2 7 3 3" xfId="1993"/>
    <cellStyle name="Normal 4 2 7 3 3 2" xfId="6475"/>
    <cellStyle name="Normal 4 2 7 3 3 2 2" xfId="15505"/>
    <cellStyle name="Normal 4 2 7 3 3 3" xfId="11023"/>
    <cellStyle name="Normal 4 2 7 3 4" xfId="3487"/>
    <cellStyle name="Normal 4 2 7 3 4 2" xfId="7969"/>
    <cellStyle name="Normal 4 2 7 3 4 2 2" xfId="16999"/>
    <cellStyle name="Normal 4 2 7 3 4 3" xfId="12517"/>
    <cellStyle name="Normal 4 2 7 3 5" xfId="4981"/>
    <cellStyle name="Normal 4 2 7 3 5 2" xfId="14011"/>
    <cellStyle name="Normal 4 2 7 3 6" xfId="9529"/>
    <cellStyle name="Normal 4 2 7 4" xfId="685"/>
    <cellStyle name="Normal 4 2 7 4 2" xfId="1432"/>
    <cellStyle name="Normal 4 2 7 4 2 2" xfId="2926"/>
    <cellStyle name="Normal 4 2 7 4 2 2 2" xfId="7408"/>
    <cellStyle name="Normal 4 2 7 4 2 2 2 2" xfId="16438"/>
    <cellStyle name="Normal 4 2 7 4 2 2 3" xfId="11956"/>
    <cellStyle name="Normal 4 2 7 4 2 3" xfId="4420"/>
    <cellStyle name="Normal 4 2 7 4 2 3 2" xfId="8902"/>
    <cellStyle name="Normal 4 2 7 4 2 3 2 2" xfId="17932"/>
    <cellStyle name="Normal 4 2 7 4 2 3 3" xfId="13450"/>
    <cellStyle name="Normal 4 2 7 4 2 4" xfId="5914"/>
    <cellStyle name="Normal 4 2 7 4 2 4 2" xfId="14944"/>
    <cellStyle name="Normal 4 2 7 4 2 5" xfId="10462"/>
    <cellStyle name="Normal 4 2 7 4 3" xfId="2179"/>
    <cellStyle name="Normal 4 2 7 4 3 2" xfId="6661"/>
    <cellStyle name="Normal 4 2 7 4 3 2 2" xfId="15691"/>
    <cellStyle name="Normal 4 2 7 4 3 3" xfId="11209"/>
    <cellStyle name="Normal 4 2 7 4 4" xfId="3673"/>
    <cellStyle name="Normal 4 2 7 4 4 2" xfId="8155"/>
    <cellStyle name="Normal 4 2 7 4 4 2 2" xfId="17185"/>
    <cellStyle name="Normal 4 2 7 4 4 3" xfId="12703"/>
    <cellStyle name="Normal 4 2 7 4 5" xfId="5167"/>
    <cellStyle name="Normal 4 2 7 4 5 2" xfId="14197"/>
    <cellStyle name="Normal 4 2 7 4 6" xfId="9715"/>
    <cellStyle name="Normal 4 2 7 5" xfId="872"/>
    <cellStyle name="Normal 4 2 7 5 2" xfId="2366"/>
    <cellStyle name="Normal 4 2 7 5 2 2" xfId="6848"/>
    <cellStyle name="Normal 4 2 7 5 2 2 2" xfId="15878"/>
    <cellStyle name="Normal 4 2 7 5 2 3" xfId="11396"/>
    <cellStyle name="Normal 4 2 7 5 3" xfId="3860"/>
    <cellStyle name="Normal 4 2 7 5 3 2" xfId="8342"/>
    <cellStyle name="Normal 4 2 7 5 3 2 2" xfId="17372"/>
    <cellStyle name="Normal 4 2 7 5 3 3" xfId="12890"/>
    <cellStyle name="Normal 4 2 7 5 4" xfId="5354"/>
    <cellStyle name="Normal 4 2 7 5 4 2" xfId="14384"/>
    <cellStyle name="Normal 4 2 7 5 5" xfId="9902"/>
    <cellStyle name="Normal 4 2 7 6" xfId="1621"/>
    <cellStyle name="Normal 4 2 7 6 2" xfId="6103"/>
    <cellStyle name="Normal 4 2 7 6 2 2" xfId="15133"/>
    <cellStyle name="Normal 4 2 7 6 3" xfId="10651"/>
    <cellStyle name="Normal 4 2 7 7" xfId="3115"/>
    <cellStyle name="Normal 4 2 7 7 2" xfId="7597"/>
    <cellStyle name="Normal 4 2 7 7 2 2" xfId="16627"/>
    <cellStyle name="Normal 4 2 7 7 3" xfId="12145"/>
    <cellStyle name="Normal 4 2 7 8" xfId="4609"/>
    <cellStyle name="Normal 4 2 7 8 2" xfId="13639"/>
    <cellStyle name="Normal 4 2 7 9" xfId="9157"/>
    <cellStyle name="Normal 4 2 8" xfId="150"/>
    <cellStyle name="Normal 4 2 8 2" xfId="336"/>
    <cellStyle name="Normal 4 2 8 2 2" xfId="1079"/>
    <cellStyle name="Normal 4 2 8 2 2 2" xfId="2573"/>
    <cellStyle name="Normal 4 2 8 2 2 2 2" xfId="7055"/>
    <cellStyle name="Normal 4 2 8 2 2 2 2 2" xfId="16085"/>
    <cellStyle name="Normal 4 2 8 2 2 2 3" xfId="11603"/>
    <cellStyle name="Normal 4 2 8 2 2 3" xfId="4067"/>
    <cellStyle name="Normal 4 2 8 2 2 3 2" xfId="8549"/>
    <cellStyle name="Normal 4 2 8 2 2 3 2 2" xfId="17579"/>
    <cellStyle name="Normal 4 2 8 2 2 3 3" xfId="13097"/>
    <cellStyle name="Normal 4 2 8 2 2 4" xfId="5561"/>
    <cellStyle name="Normal 4 2 8 2 2 4 2" xfId="14591"/>
    <cellStyle name="Normal 4 2 8 2 2 5" xfId="10109"/>
    <cellStyle name="Normal 4 2 8 2 3" xfId="1830"/>
    <cellStyle name="Normal 4 2 8 2 3 2" xfId="6312"/>
    <cellStyle name="Normal 4 2 8 2 3 2 2" xfId="15342"/>
    <cellStyle name="Normal 4 2 8 2 3 3" xfId="10860"/>
    <cellStyle name="Normal 4 2 8 2 4" xfId="3324"/>
    <cellStyle name="Normal 4 2 8 2 4 2" xfId="7806"/>
    <cellStyle name="Normal 4 2 8 2 4 2 2" xfId="16836"/>
    <cellStyle name="Normal 4 2 8 2 4 3" xfId="12354"/>
    <cellStyle name="Normal 4 2 8 2 5" xfId="4818"/>
    <cellStyle name="Normal 4 2 8 2 5 2" xfId="13848"/>
    <cellStyle name="Normal 4 2 8 2 6" xfId="9366"/>
    <cellStyle name="Normal 4 2 8 3" xfId="522"/>
    <cellStyle name="Normal 4 2 8 3 2" xfId="1269"/>
    <cellStyle name="Normal 4 2 8 3 2 2" xfId="2763"/>
    <cellStyle name="Normal 4 2 8 3 2 2 2" xfId="7245"/>
    <cellStyle name="Normal 4 2 8 3 2 2 2 2" xfId="16275"/>
    <cellStyle name="Normal 4 2 8 3 2 2 3" xfId="11793"/>
    <cellStyle name="Normal 4 2 8 3 2 3" xfId="4257"/>
    <cellStyle name="Normal 4 2 8 3 2 3 2" xfId="8739"/>
    <cellStyle name="Normal 4 2 8 3 2 3 2 2" xfId="17769"/>
    <cellStyle name="Normal 4 2 8 3 2 3 3" xfId="13287"/>
    <cellStyle name="Normal 4 2 8 3 2 4" xfId="5751"/>
    <cellStyle name="Normal 4 2 8 3 2 4 2" xfId="14781"/>
    <cellStyle name="Normal 4 2 8 3 2 5" xfId="10299"/>
    <cellStyle name="Normal 4 2 8 3 3" xfId="2016"/>
    <cellStyle name="Normal 4 2 8 3 3 2" xfId="6498"/>
    <cellStyle name="Normal 4 2 8 3 3 2 2" xfId="15528"/>
    <cellStyle name="Normal 4 2 8 3 3 3" xfId="11046"/>
    <cellStyle name="Normal 4 2 8 3 4" xfId="3510"/>
    <cellStyle name="Normal 4 2 8 3 4 2" xfId="7992"/>
    <cellStyle name="Normal 4 2 8 3 4 2 2" xfId="17022"/>
    <cellStyle name="Normal 4 2 8 3 4 3" xfId="12540"/>
    <cellStyle name="Normal 4 2 8 3 5" xfId="5004"/>
    <cellStyle name="Normal 4 2 8 3 5 2" xfId="14034"/>
    <cellStyle name="Normal 4 2 8 3 6" xfId="9552"/>
    <cellStyle name="Normal 4 2 8 4" xfId="708"/>
    <cellStyle name="Normal 4 2 8 4 2" xfId="1455"/>
    <cellStyle name="Normal 4 2 8 4 2 2" xfId="2949"/>
    <cellStyle name="Normal 4 2 8 4 2 2 2" xfId="7431"/>
    <cellStyle name="Normal 4 2 8 4 2 2 2 2" xfId="16461"/>
    <cellStyle name="Normal 4 2 8 4 2 2 3" xfId="11979"/>
    <cellStyle name="Normal 4 2 8 4 2 3" xfId="4443"/>
    <cellStyle name="Normal 4 2 8 4 2 3 2" xfId="8925"/>
    <cellStyle name="Normal 4 2 8 4 2 3 2 2" xfId="17955"/>
    <cellStyle name="Normal 4 2 8 4 2 3 3" xfId="13473"/>
    <cellStyle name="Normal 4 2 8 4 2 4" xfId="5937"/>
    <cellStyle name="Normal 4 2 8 4 2 4 2" xfId="14967"/>
    <cellStyle name="Normal 4 2 8 4 2 5" xfId="10485"/>
    <cellStyle name="Normal 4 2 8 4 3" xfId="2202"/>
    <cellStyle name="Normal 4 2 8 4 3 2" xfId="6684"/>
    <cellStyle name="Normal 4 2 8 4 3 2 2" xfId="15714"/>
    <cellStyle name="Normal 4 2 8 4 3 3" xfId="11232"/>
    <cellStyle name="Normal 4 2 8 4 4" xfId="3696"/>
    <cellStyle name="Normal 4 2 8 4 4 2" xfId="8178"/>
    <cellStyle name="Normal 4 2 8 4 4 2 2" xfId="17208"/>
    <cellStyle name="Normal 4 2 8 4 4 3" xfId="12726"/>
    <cellStyle name="Normal 4 2 8 4 5" xfId="5190"/>
    <cellStyle name="Normal 4 2 8 4 5 2" xfId="14220"/>
    <cellStyle name="Normal 4 2 8 4 6" xfId="9738"/>
    <cellStyle name="Normal 4 2 8 5" xfId="895"/>
    <cellStyle name="Normal 4 2 8 5 2" xfId="2389"/>
    <cellStyle name="Normal 4 2 8 5 2 2" xfId="6871"/>
    <cellStyle name="Normal 4 2 8 5 2 2 2" xfId="15901"/>
    <cellStyle name="Normal 4 2 8 5 2 3" xfId="11419"/>
    <cellStyle name="Normal 4 2 8 5 3" xfId="3883"/>
    <cellStyle name="Normal 4 2 8 5 3 2" xfId="8365"/>
    <cellStyle name="Normal 4 2 8 5 3 2 2" xfId="17395"/>
    <cellStyle name="Normal 4 2 8 5 3 3" xfId="12913"/>
    <cellStyle name="Normal 4 2 8 5 4" xfId="5377"/>
    <cellStyle name="Normal 4 2 8 5 4 2" xfId="14407"/>
    <cellStyle name="Normal 4 2 8 5 5" xfId="9925"/>
    <cellStyle name="Normal 4 2 8 6" xfId="1644"/>
    <cellStyle name="Normal 4 2 8 6 2" xfId="6126"/>
    <cellStyle name="Normal 4 2 8 6 2 2" xfId="15156"/>
    <cellStyle name="Normal 4 2 8 6 3" xfId="10674"/>
    <cellStyle name="Normal 4 2 8 7" xfId="3138"/>
    <cellStyle name="Normal 4 2 8 7 2" xfId="7620"/>
    <cellStyle name="Normal 4 2 8 7 2 2" xfId="16650"/>
    <cellStyle name="Normal 4 2 8 7 3" xfId="12168"/>
    <cellStyle name="Normal 4 2 8 8" xfId="4632"/>
    <cellStyle name="Normal 4 2 8 8 2" xfId="13662"/>
    <cellStyle name="Normal 4 2 8 9" xfId="9180"/>
    <cellStyle name="Normal 4 2 9" xfId="173"/>
    <cellStyle name="Normal 4 2 9 2" xfId="359"/>
    <cellStyle name="Normal 4 2 9 2 2" xfId="1102"/>
    <cellStyle name="Normal 4 2 9 2 2 2" xfId="2596"/>
    <cellStyle name="Normal 4 2 9 2 2 2 2" xfId="7078"/>
    <cellStyle name="Normal 4 2 9 2 2 2 2 2" xfId="16108"/>
    <cellStyle name="Normal 4 2 9 2 2 2 3" xfId="11626"/>
    <cellStyle name="Normal 4 2 9 2 2 3" xfId="4090"/>
    <cellStyle name="Normal 4 2 9 2 2 3 2" xfId="8572"/>
    <cellStyle name="Normal 4 2 9 2 2 3 2 2" xfId="17602"/>
    <cellStyle name="Normal 4 2 9 2 2 3 3" xfId="13120"/>
    <cellStyle name="Normal 4 2 9 2 2 4" xfId="5584"/>
    <cellStyle name="Normal 4 2 9 2 2 4 2" xfId="14614"/>
    <cellStyle name="Normal 4 2 9 2 2 5" xfId="10132"/>
    <cellStyle name="Normal 4 2 9 2 3" xfId="1853"/>
    <cellStyle name="Normal 4 2 9 2 3 2" xfId="6335"/>
    <cellStyle name="Normal 4 2 9 2 3 2 2" xfId="15365"/>
    <cellStyle name="Normal 4 2 9 2 3 3" xfId="10883"/>
    <cellStyle name="Normal 4 2 9 2 4" xfId="3347"/>
    <cellStyle name="Normal 4 2 9 2 4 2" xfId="7829"/>
    <cellStyle name="Normal 4 2 9 2 4 2 2" xfId="16859"/>
    <cellStyle name="Normal 4 2 9 2 4 3" xfId="12377"/>
    <cellStyle name="Normal 4 2 9 2 5" xfId="4841"/>
    <cellStyle name="Normal 4 2 9 2 5 2" xfId="13871"/>
    <cellStyle name="Normal 4 2 9 2 6" xfId="9389"/>
    <cellStyle name="Normal 4 2 9 3" xfId="545"/>
    <cellStyle name="Normal 4 2 9 3 2" xfId="1292"/>
    <cellStyle name="Normal 4 2 9 3 2 2" xfId="2786"/>
    <cellStyle name="Normal 4 2 9 3 2 2 2" xfId="7268"/>
    <cellStyle name="Normal 4 2 9 3 2 2 2 2" xfId="16298"/>
    <cellStyle name="Normal 4 2 9 3 2 2 3" xfId="11816"/>
    <cellStyle name="Normal 4 2 9 3 2 3" xfId="4280"/>
    <cellStyle name="Normal 4 2 9 3 2 3 2" xfId="8762"/>
    <cellStyle name="Normal 4 2 9 3 2 3 2 2" xfId="17792"/>
    <cellStyle name="Normal 4 2 9 3 2 3 3" xfId="13310"/>
    <cellStyle name="Normal 4 2 9 3 2 4" xfId="5774"/>
    <cellStyle name="Normal 4 2 9 3 2 4 2" xfId="14804"/>
    <cellStyle name="Normal 4 2 9 3 2 5" xfId="10322"/>
    <cellStyle name="Normal 4 2 9 3 3" xfId="2039"/>
    <cellStyle name="Normal 4 2 9 3 3 2" xfId="6521"/>
    <cellStyle name="Normal 4 2 9 3 3 2 2" xfId="15551"/>
    <cellStyle name="Normal 4 2 9 3 3 3" xfId="11069"/>
    <cellStyle name="Normal 4 2 9 3 4" xfId="3533"/>
    <cellStyle name="Normal 4 2 9 3 4 2" xfId="8015"/>
    <cellStyle name="Normal 4 2 9 3 4 2 2" xfId="17045"/>
    <cellStyle name="Normal 4 2 9 3 4 3" xfId="12563"/>
    <cellStyle name="Normal 4 2 9 3 5" xfId="5027"/>
    <cellStyle name="Normal 4 2 9 3 5 2" xfId="14057"/>
    <cellStyle name="Normal 4 2 9 3 6" xfId="9575"/>
    <cellStyle name="Normal 4 2 9 4" xfId="731"/>
    <cellStyle name="Normal 4 2 9 4 2" xfId="1478"/>
    <cellStyle name="Normal 4 2 9 4 2 2" xfId="2972"/>
    <cellStyle name="Normal 4 2 9 4 2 2 2" xfId="7454"/>
    <cellStyle name="Normal 4 2 9 4 2 2 2 2" xfId="16484"/>
    <cellStyle name="Normal 4 2 9 4 2 2 3" xfId="12002"/>
    <cellStyle name="Normal 4 2 9 4 2 3" xfId="4466"/>
    <cellStyle name="Normal 4 2 9 4 2 3 2" xfId="8948"/>
    <cellStyle name="Normal 4 2 9 4 2 3 2 2" xfId="17978"/>
    <cellStyle name="Normal 4 2 9 4 2 3 3" xfId="13496"/>
    <cellStyle name="Normal 4 2 9 4 2 4" xfId="5960"/>
    <cellStyle name="Normal 4 2 9 4 2 4 2" xfId="14990"/>
    <cellStyle name="Normal 4 2 9 4 2 5" xfId="10508"/>
    <cellStyle name="Normal 4 2 9 4 3" xfId="2225"/>
    <cellStyle name="Normal 4 2 9 4 3 2" xfId="6707"/>
    <cellStyle name="Normal 4 2 9 4 3 2 2" xfId="15737"/>
    <cellStyle name="Normal 4 2 9 4 3 3" xfId="11255"/>
    <cellStyle name="Normal 4 2 9 4 4" xfId="3719"/>
    <cellStyle name="Normal 4 2 9 4 4 2" xfId="8201"/>
    <cellStyle name="Normal 4 2 9 4 4 2 2" xfId="17231"/>
    <cellStyle name="Normal 4 2 9 4 4 3" xfId="12749"/>
    <cellStyle name="Normal 4 2 9 4 5" xfId="5213"/>
    <cellStyle name="Normal 4 2 9 4 5 2" xfId="14243"/>
    <cellStyle name="Normal 4 2 9 4 6" xfId="9761"/>
    <cellStyle name="Normal 4 2 9 5" xfId="918"/>
    <cellStyle name="Normal 4 2 9 5 2" xfId="2412"/>
    <cellStyle name="Normal 4 2 9 5 2 2" xfId="6894"/>
    <cellStyle name="Normal 4 2 9 5 2 2 2" xfId="15924"/>
    <cellStyle name="Normal 4 2 9 5 2 3" xfId="11442"/>
    <cellStyle name="Normal 4 2 9 5 3" xfId="3906"/>
    <cellStyle name="Normal 4 2 9 5 3 2" xfId="8388"/>
    <cellStyle name="Normal 4 2 9 5 3 2 2" xfId="17418"/>
    <cellStyle name="Normal 4 2 9 5 3 3" xfId="12936"/>
    <cellStyle name="Normal 4 2 9 5 4" xfId="5400"/>
    <cellStyle name="Normal 4 2 9 5 4 2" xfId="14430"/>
    <cellStyle name="Normal 4 2 9 5 5" xfId="9948"/>
    <cellStyle name="Normal 4 2 9 6" xfId="1667"/>
    <cellStyle name="Normal 4 2 9 6 2" xfId="6149"/>
    <cellStyle name="Normal 4 2 9 6 2 2" xfId="15179"/>
    <cellStyle name="Normal 4 2 9 6 3" xfId="10697"/>
    <cellStyle name="Normal 4 2 9 7" xfId="3161"/>
    <cellStyle name="Normal 4 2 9 7 2" xfId="7643"/>
    <cellStyle name="Normal 4 2 9 7 2 2" xfId="16673"/>
    <cellStyle name="Normal 4 2 9 7 3" xfId="12191"/>
    <cellStyle name="Normal 4 2 9 8" xfId="4655"/>
    <cellStyle name="Normal 4 2 9 8 2" xfId="13685"/>
    <cellStyle name="Normal 4 2 9 9" xfId="9203"/>
    <cellStyle name="Normal 4 3" xfId="15"/>
    <cellStyle name="Normal 4 3 10" xfId="387"/>
    <cellStyle name="Normal 4 3 10 2" xfId="1134"/>
    <cellStyle name="Normal 4 3 10 2 2" xfId="2628"/>
    <cellStyle name="Normal 4 3 10 2 2 2" xfId="7110"/>
    <cellStyle name="Normal 4 3 10 2 2 2 2" xfId="16140"/>
    <cellStyle name="Normal 4 3 10 2 2 3" xfId="11658"/>
    <cellStyle name="Normal 4 3 10 2 3" xfId="4122"/>
    <cellStyle name="Normal 4 3 10 2 3 2" xfId="8604"/>
    <cellStyle name="Normal 4 3 10 2 3 2 2" xfId="17634"/>
    <cellStyle name="Normal 4 3 10 2 3 3" xfId="13152"/>
    <cellStyle name="Normal 4 3 10 2 4" xfId="5616"/>
    <cellStyle name="Normal 4 3 10 2 4 2" xfId="14646"/>
    <cellStyle name="Normal 4 3 10 2 5" xfId="10164"/>
    <cellStyle name="Normal 4 3 10 3" xfId="1881"/>
    <cellStyle name="Normal 4 3 10 3 2" xfId="6363"/>
    <cellStyle name="Normal 4 3 10 3 2 2" xfId="15393"/>
    <cellStyle name="Normal 4 3 10 3 3" xfId="10911"/>
    <cellStyle name="Normal 4 3 10 4" xfId="3375"/>
    <cellStyle name="Normal 4 3 10 4 2" xfId="7857"/>
    <cellStyle name="Normal 4 3 10 4 2 2" xfId="16887"/>
    <cellStyle name="Normal 4 3 10 4 3" xfId="12405"/>
    <cellStyle name="Normal 4 3 10 5" xfId="4869"/>
    <cellStyle name="Normal 4 3 10 5 2" xfId="13899"/>
    <cellStyle name="Normal 4 3 10 6" xfId="9417"/>
    <cellStyle name="Normal 4 3 11" xfId="573"/>
    <cellStyle name="Normal 4 3 11 2" xfId="1320"/>
    <cellStyle name="Normal 4 3 11 2 2" xfId="2814"/>
    <cellStyle name="Normal 4 3 11 2 2 2" xfId="7296"/>
    <cellStyle name="Normal 4 3 11 2 2 2 2" xfId="16326"/>
    <cellStyle name="Normal 4 3 11 2 2 3" xfId="11844"/>
    <cellStyle name="Normal 4 3 11 2 3" xfId="4308"/>
    <cellStyle name="Normal 4 3 11 2 3 2" xfId="8790"/>
    <cellStyle name="Normal 4 3 11 2 3 2 2" xfId="17820"/>
    <cellStyle name="Normal 4 3 11 2 3 3" xfId="13338"/>
    <cellStyle name="Normal 4 3 11 2 4" xfId="5802"/>
    <cellStyle name="Normal 4 3 11 2 4 2" xfId="14832"/>
    <cellStyle name="Normal 4 3 11 2 5" xfId="10350"/>
    <cellStyle name="Normal 4 3 11 3" xfId="2067"/>
    <cellStyle name="Normal 4 3 11 3 2" xfId="6549"/>
    <cellStyle name="Normal 4 3 11 3 2 2" xfId="15579"/>
    <cellStyle name="Normal 4 3 11 3 3" xfId="11097"/>
    <cellStyle name="Normal 4 3 11 4" xfId="3561"/>
    <cellStyle name="Normal 4 3 11 4 2" xfId="8043"/>
    <cellStyle name="Normal 4 3 11 4 2 2" xfId="17073"/>
    <cellStyle name="Normal 4 3 11 4 3" xfId="12591"/>
    <cellStyle name="Normal 4 3 11 5" xfId="5055"/>
    <cellStyle name="Normal 4 3 11 5 2" xfId="14085"/>
    <cellStyle name="Normal 4 3 11 6" xfId="9603"/>
    <cellStyle name="Normal 4 3 12" xfId="760"/>
    <cellStyle name="Normal 4 3 12 2" xfId="2254"/>
    <cellStyle name="Normal 4 3 12 2 2" xfId="6736"/>
    <cellStyle name="Normal 4 3 12 2 2 2" xfId="15766"/>
    <cellStyle name="Normal 4 3 12 2 3" xfId="11284"/>
    <cellStyle name="Normal 4 3 12 3" xfId="3748"/>
    <cellStyle name="Normal 4 3 12 3 2" xfId="8230"/>
    <cellStyle name="Normal 4 3 12 3 2 2" xfId="17260"/>
    <cellStyle name="Normal 4 3 12 3 3" xfId="12778"/>
    <cellStyle name="Normal 4 3 12 4" xfId="5242"/>
    <cellStyle name="Normal 4 3 12 4 2" xfId="14272"/>
    <cellStyle name="Normal 4 3 12 5" xfId="9790"/>
    <cellStyle name="Normal 4 3 13" xfId="1509"/>
    <cellStyle name="Normal 4 3 13 2" xfId="5991"/>
    <cellStyle name="Normal 4 3 13 2 2" xfId="15021"/>
    <cellStyle name="Normal 4 3 13 3" xfId="10539"/>
    <cellStyle name="Normal 4 3 14" xfId="3003"/>
    <cellStyle name="Normal 4 3 14 2" xfId="7485"/>
    <cellStyle name="Normal 4 3 14 2 2" xfId="16515"/>
    <cellStyle name="Normal 4 3 14 3" xfId="12033"/>
    <cellStyle name="Normal 4 3 15" xfId="4497"/>
    <cellStyle name="Normal 4 3 15 2" xfId="13527"/>
    <cellStyle name="Normal 4 3 16" xfId="9045"/>
    <cellStyle name="Normal 4 3 2" xfId="38"/>
    <cellStyle name="Normal 4 3 2 2" xfId="224"/>
    <cellStyle name="Normal 4 3 2 2 2" xfId="969"/>
    <cellStyle name="Normal 4 3 2 2 2 2" xfId="2463"/>
    <cellStyle name="Normal 4 3 2 2 2 2 2" xfId="6945"/>
    <cellStyle name="Normal 4 3 2 2 2 2 2 2" xfId="15975"/>
    <cellStyle name="Normal 4 3 2 2 2 2 3" xfId="11493"/>
    <cellStyle name="Normal 4 3 2 2 2 3" xfId="3957"/>
    <cellStyle name="Normal 4 3 2 2 2 3 2" xfId="8439"/>
    <cellStyle name="Normal 4 3 2 2 2 3 2 2" xfId="17469"/>
    <cellStyle name="Normal 4 3 2 2 2 3 3" xfId="12987"/>
    <cellStyle name="Normal 4 3 2 2 2 4" xfId="5451"/>
    <cellStyle name="Normal 4 3 2 2 2 4 2" xfId="14481"/>
    <cellStyle name="Normal 4 3 2 2 2 5" xfId="9999"/>
    <cellStyle name="Normal 4 3 2 2 3" xfId="1718"/>
    <cellStyle name="Normal 4 3 2 2 3 2" xfId="6200"/>
    <cellStyle name="Normal 4 3 2 2 3 2 2" xfId="15230"/>
    <cellStyle name="Normal 4 3 2 2 3 3" xfId="10748"/>
    <cellStyle name="Normal 4 3 2 2 4" xfId="3212"/>
    <cellStyle name="Normal 4 3 2 2 4 2" xfId="7694"/>
    <cellStyle name="Normal 4 3 2 2 4 2 2" xfId="16724"/>
    <cellStyle name="Normal 4 3 2 2 4 3" xfId="12242"/>
    <cellStyle name="Normal 4 3 2 2 5" xfId="4706"/>
    <cellStyle name="Normal 4 3 2 2 5 2" xfId="13736"/>
    <cellStyle name="Normal 4 3 2 2 6" xfId="9254"/>
    <cellStyle name="Normal 4 3 2 3" xfId="410"/>
    <cellStyle name="Normal 4 3 2 3 2" xfId="1157"/>
    <cellStyle name="Normal 4 3 2 3 2 2" xfId="2651"/>
    <cellStyle name="Normal 4 3 2 3 2 2 2" xfId="7133"/>
    <cellStyle name="Normal 4 3 2 3 2 2 2 2" xfId="16163"/>
    <cellStyle name="Normal 4 3 2 3 2 2 3" xfId="11681"/>
    <cellStyle name="Normal 4 3 2 3 2 3" xfId="4145"/>
    <cellStyle name="Normal 4 3 2 3 2 3 2" xfId="8627"/>
    <cellStyle name="Normal 4 3 2 3 2 3 2 2" xfId="17657"/>
    <cellStyle name="Normal 4 3 2 3 2 3 3" xfId="13175"/>
    <cellStyle name="Normal 4 3 2 3 2 4" xfId="5639"/>
    <cellStyle name="Normal 4 3 2 3 2 4 2" xfId="14669"/>
    <cellStyle name="Normal 4 3 2 3 2 5" xfId="10187"/>
    <cellStyle name="Normal 4 3 2 3 3" xfId="1904"/>
    <cellStyle name="Normal 4 3 2 3 3 2" xfId="6386"/>
    <cellStyle name="Normal 4 3 2 3 3 2 2" xfId="15416"/>
    <cellStyle name="Normal 4 3 2 3 3 3" xfId="10934"/>
    <cellStyle name="Normal 4 3 2 3 4" xfId="3398"/>
    <cellStyle name="Normal 4 3 2 3 4 2" xfId="7880"/>
    <cellStyle name="Normal 4 3 2 3 4 2 2" xfId="16910"/>
    <cellStyle name="Normal 4 3 2 3 4 3" xfId="12428"/>
    <cellStyle name="Normal 4 3 2 3 5" xfId="4892"/>
    <cellStyle name="Normal 4 3 2 3 5 2" xfId="13922"/>
    <cellStyle name="Normal 4 3 2 3 6" xfId="9440"/>
    <cellStyle name="Normal 4 3 2 4" xfId="596"/>
    <cellStyle name="Normal 4 3 2 4 2" xfId="1343"/>
    <cellStyle name="Normal 4 3 2 4 2 2" xfId="2837"/>
    <cellStyle name="Normal 4 3 2 4 2 2 2" xfId="7319"/>
    <cellStyle name="Normal 4 3 2 4 2 2 2 2" xfId="16349"/>
    <cellStyle name="Normal 4 3 2 4 2 2 3" xfId="11867"/>
    <cellStyle name="Normal 4 3 2 4 2 3" xfId="4331"/>
    <cellStyle name="Normal 4 3 2 4 2 3 2" xfId="8813"/>
    <cellStyle name="Normal 4 3 2 4 2 3 2 2" xfId="17843"/>
    <cellStyle name="Normal 4 3 2 4 2 3 3" xfId="13361"/>
    <cellStyle name="Normal 4 3 2 4 2 4" xfId="5825"/>
    <cellStyle name="Normal 4 3 2 4 2 4 2" xfId="14855"/>
    <cellStyle name="Normal 4 3 2 4 2 5" xfId="10373"/>
    <cellStyle name="Normal 4 3 2 4 3" xfId="2090"/>
    <cellStyle name="Normal 4 3 2 4 3 2" xfId="6572"/>
    <cellStyle name="Normal 4 3 2 4 3 2 2" xfId="15602"/>
    <cellStyle name="Normal 4 3 2 4 3 3" xfId="11120"/>
    <cellStyle name="Normal 4 3 2 4 4" xfId="3584"/>
    <cellStyle name="Normal 4 3 2 4 4 2" xfId="8066"/>
    <cellStyle name="Normal 4 3 2 4 4 2 2" xfId="17096"/>
    <cellStyle name="Normal 4 3 2 4 4 3" xfId="12614"/>
    <cellStyle name="Normal 4 3 2 4 5" xfId="5078"/>
    <cellStyle name="Normal 4 3 2 4 5 2" xfId="14108"/>
    <cellStyle name="Normal 4 3 2 4 6" xfId="9626"/>
    <cellStyle name="Normal 4 3 2 5" xfId="783"/>
    <cellStyle name="Normal 4 3 2 5 2" xfId="2277"/>
    <cellStyle name="Normal 4 3 2 5 2 2" xfId="6759"/>
    <cellStyle name="Normal 4 3 2 5 2 2 2" xfId="15789"/>
    <cellStyle name="Normal 4 3 2 5 2 3" xfId="11307"/>
    <cellStyle name="Normal 4 3 2 5 3" xfId="3771"/>
    <cellStyle name="Normal 4 3 2 5 3 2" xfId="8253"/>
    <cellStyle name="Normal 4 3 2 5 3 2 2" xfId="17283"/>
    <cellStyle name="Normal 4 3 2 5 3 3" xfId="12801"/>
    <cellStyle name="Normal 4 3 2 5 4" xfId="5265"/>
    <cellStyle name="Normal 4 3 2 5 4 2" xfId="14295"/>
    <cellStyle name="Normal 4 3 2 5 5" xfId="9813"/>
    <cellStyle name="Normal 4 3 2 6" xfId="1532"/>
    <cellStyle name="Normal 4 3 2 6 2" xfId="6014"/>
    <cellStyle name="Normal 4 3 2 6 2 2" xfId="15044"/>
    <cellStyle name="Normal 4 3 2 6 3" xfId="10562"/>
    <cellStyle name="Normal 4 3 2 7" xfId="3026"/>
    <cellStyle name="Normal 4 3 2 7 2" xfId="7508"/>
    <cellStyle name="Normal 4 3 2 7 2 2" xfId="16538"/>
    <cellStyle name="Normal 4 3 2 7 3" xfId="12056"/>
    <cellStyle name="Normal 4 3 2 8" xfId="4520"/>
    <cellStyle name="Normal 4 3 2 8 2" xfId="13550"/>
    <cellStyle name="Normal 4 3 2 9" xfId="9068"/>
    <cellStyle name="Normal 4 3 3" xfId="61"/>
    <cellStyle name="Normal 4 3 3 2" xfId="247"/>
    <cellStyle name="Normal 4 3 3 2 2" xfId="992"/>
    <cellStyle name="Normal 4 3 3 2 2 2" xfId="2486"/>
    <cellStyle name="Normal 4 3 3 2 2 2 2" xfId="6968"/>
    <cellStyle name="Normal 4 3 3 2 2 2 2 2" xfId="15998"/>
    <cellStyle name="Normal 4 3 3 2 2 2 3" xfId="11516"/>
    <cellStyle name="Normal 4 3 3 2 2 3" xfId="3980"/>
    <cellStyle name="Normal 4 3 3 2 2 3 2" xfId="8462"/>
    <cellStyle name="Normal 4 3 3 2 2 3 2 2" xfId="17492"/>
    <cellStyle name="Normal 4 3 3 2 2 3 3" xfId="13010"/>
    <cellStyle name="Normal 4 3 3 2 2 4" xfId="5474"/>
    <cellStyle name="Normal 4 3 3 2 2 4 2" xfId="14504"/>
    <cellStyle name="Normal 4 3 3 2 2 5" xfId="10022"/>
    <cellStyle name="Normal 4 3 3 2 3" xfId="1741"/>
    <cellStyle name="Normal 4 3 3 2 3 2" xfId="6223"/>
    <cellStyle name="Normal 4 3 3 2 3 2 2" xfId="15253"/>
    <cellStyle name="Normal 4 3 3 2 3 3" xfId="10771"/>
    <cellStyle name="Normal 4 3 3 2 4" xfId="3235"/>
    <cellStyle name="Normal 4 3 3 2 4 2" xfId="7717"/>
    <cellStyle name="Normal 4 3 3 2 4 2 2" xfId="16747"/>
    <cellStyle name="Normal 4 3 3 2 4 3" xfId="12265"/>
    <cellStyle name="Normal 4 3 3 2 5" xfId="4729"/>
    <cellStyle name="Normal 4 3 3 2 5 2" xfId="13759"/>
    <cellStyle name="Normal 4 3 3 2 6" xfId="9277"/>
    <cellStyle name="Normal 4 3 3 3" xfId="433"/>
    <cellStyle name="Normal 4 3 3 3 2" xfId="1180"/>
    <cellStyle name="Normal 4 3 3 3 2 2" xfId="2674"/>
    <cellStyle name="Normal 4 3 3 3 2 2 2" xfId="7156"/>
    <cellStyle name="Normal 4 3 3 3 2 2 2 2" xfId="16186"/>
    <cellStyle name="Normal 4 3 3 3 2 2 3" xfId="11704"/>
    <cellStyle name="Normal 4 3 3 3 2 3" xfId="4168"/>
    <cellStyle name="Normal 4 3 3 3 2 3 2" xfId="8650"/>
    <cellStyle name="Normal 4 3 3 3 2 3 2 2" xfId="17680"/>
    <cellStyle name="Normal 4 3 3 3 2 3 3" xfId="13198"/>
    <cellStyle name="Normal 4 3 3 3 2 4" xfId="5662"/>
    <cellStyle name="Normal 4 3 3 3 2 4 2" xfId="14692"/>
    <cellStyle name="Normal 4 3 3 3 2 5" xfId="10210"/>
    <cellStyle name="Normal 4 3 3 3 3" xfId="1927"/>
    <cellStyle name="Normal 4 3 3 3 3 2" xfId="6409"/>
    <cellStyle name="Normal 4 3 3 3 3 2 2" xfId="15439"/>
    <cellStyle name="Normal 4 3 3 3 3 3" xfId="10957"/>
    <cellStyle name="Normal 4 3 3 3 4" xfId="3421"/>
    <cellStyle name="Normal 4 3 3 3 4 2" xfId="7903"/>
    <cellStyle name="Normal 4 3 3 3 4 2 2" xfId="16933"/>
    <cellStyle name="Normal 4 3 3 3 4 3" xfId="12451"/>
    <cellStyle name="Normal 4 3 3 3 5" xfId="4915"/>
    <cellStyle name="Normal 4 3 3 3 5 2" xfId="13945"/>
    <cellStyle name="Normal 4 3 3 3 6" xfId="9463"/>
    <cellStyle name="Normal 4 3 3 4" xfId="619"/>
    <cellStyle name="Normal 4 3 3 4 2" xfId="1366"/>
    <cellStyle name="Normal 4 3 3 4 2 2" xfId="2860"/>
    <cellStyle name="Normal 4 3 3 4 2 2 2" xfId="7342"/>
    <cellStyle name="Normal 4 3 3 4 2 2 2 2" xfId="16372"/>
    <cellStyle name="Normal 4 3 3 4 2 2 3" xfId="11890"/>
    <cellStyle name="Normal 4 3 3 4 2 3" xfId="4354"/>
    <cellStyle name="Normal 4 3 3 4 2 3 2" xfId="8836"/>
    <cellStyle name="Normal 4 3 3 4 2 3 2 2" xfId="17866"/>
    <cellStyle name="Normal 4 3 3 4 2 3 3" xfId="13384"/>
    <cellStyle name="Normal 4 3 3 4 2 4" xfId="5848"/>
    <cellStyle name="Normal 4 3 3 4 2 4 2" xfId="14878"/>
    <cellStyle name="Normal 4 3 3 4 2 5" xfId="10396"/>
    <cellStyle name="Normal 4 3 3 4 3" xfId="2113"/>
    <cellStyle name="Normal 4 3 3 4 3 2" xfId="6595"/>
    <cellStyle name="Normal 4 3 3 4 3 2 2" xfId="15625"/>
    <cellStyle name="Normal 4 3 3 4 3 3" xfId="11143"/>
    <cellStyle name="Normal 4 3 3 4 4" xfId="3607"/>
    <cellStyle name="Normal 4 3 3 4 4 2" xfId="8089"/>
    <cellStyle name="Normal 4 3 3 4 4 2 2" xfId="17119"/>
    <cellStyle name="Normal 4 3 3 4 4 3" xfId="12637"/>
    <cellStyle name="Normal 4 3 3 4 5" xfId="5101"/>
    <cellStyle name="Normal 4 3 3 4 5 2" xfId="14131"/>
    <cellStyle name="Normal 4 3 3 4 6" xfId="9649"/>
    <cellStyle name="Normal 4 3 3 5" xfId="806"/>
    <cellStyle name="Normal 4 3 3 5 2" xfId="2300"/>
    <cellStyle name="Normal 4 3 3 5 2 2" xfId="6782"/>
    <cellStyle name="Normal 4 3 3 5 2 2 2" xfId="15812"/>
    <cellStyle name="Normal 4 3 3 5 2 3" xfId="11330"/>
    <cellStyle name="Normal 4 3 3 5 3" xfId="3794"/>
    <cellStyle name="Normal 4 3 3 5 3 2" xfId="8276"/>
    <cellStyle name="Normal 4 3 3 5 3 2 2" xfId="17306"/>
    <cellStyle name="Normal 4 3 3 5 3 3" xfId="12824"/>
    <cellStyle name="Normal 4 3 3 5 4" xfId="5288"/>
    <cellStyle name="Normal 4 3 3 5 4 2" xfId="14318"/>
    <cellStyle name="Normal 4 3 3 5 5" xfId="9836"/>
    <cellStyle name="Normal 4 3 3 6" xfId="1555"/>
    <cellStyle name="Normal 4 3 3 6 2" xfId="6037"/>
    <cellStyle name="Normal 4 3 3 6 2 2" xfId="15067"/>
    <cellStyle name="Normal 4 3 3 6 3" xfId="10585"/>
    <cellStyle name="Normal 4 3 3 7" xfId="3049"/>
    <cellStyle name="Normal 4 3 3 7 2" xfId="7531"/>
    <cellStyle name="Normal 4 3 3 7 2 2" xfId="16561"/>
    <cellStyle name="Normal 4 3 3 7 3" xfId="12079"/>
    <cellStyle name="Normal 4 3 3 8" xfId="4543"/>
    <cellStyle name="Normal 4 3 3 8 2" xfId="13573"/>
    <cellStyle name="Normal 4 3 3 9" xfId="9091"/>
    <cellStyle name="Normal 4 3 4" xfId="85"/>
    <cellStyle name="Normal 4 3 4 2" xfId="271"/>
    <cellStyle name="Normal 4 3 4 2 2" xfId="1015"/>
    <cellStyle name="Normal 4 3 4 2 2 2" xfId="2509"/>
    <cellStyle name="Normal 4 3 4 2 2 2 2" xfId="6991"/>
    <cellStyle name="Normal 4 3 4 2 2 2 2 2" xfId="16021"/>
    <cellStyle name="Normal 4 3 4 2 2 2 3" xfId="11539"/>
    <cellStyle name="Normal 4 3 4 2 2 3" xfId="4003"/>
    <cellStyle name="Normal 4 3 4 2 2 3 2" xfId="8485"/>
    <cellStyle name="Normal 4 3 4 2 2 3 2 2" xfId="17515"/>
    <cellStyle name="Normal 4 3 4 2 2 3 3" xfId="13033"/>
    <cellStyle name="Normal 4 3 4 2 2 4" xfId="5497"/>
    <cellStyle name="Normal 4 3 4 2 2 4 2" xfId="14527"/>
    <cellStyle name="Normal 4 3 4 2 2 5" xfId="10045"/>
    <cellStyle name="Normal 4 3 4 2 3" xfId="1765"/>
    <cellStyle name="Normal 4 3 4 2 3 2" xfId="6247"/>
    <cellStyle name="Normal 4 3 4 2 3 2 2" xfId="15277"/>
    <cellStyle name="Normal 4 3 4 2 3 3" xfId="10795"/>
    <cellStyle name="Normal 4 3 4 2 4" xfId="3259"/>
    <cellStyle name="Normal 4 3 4 2 4 2" xfId="7741"/>
    <cellStyle name="Normal 4 3 4 2 4 2 2" xfId="16771"/>
    <cellStyle name="Normal 4 3 4 2 4 3" xfId="12289"/>
    <cellStyle name="Normal 4 3 4 2 5" xfId="4753"/>
    <cellStyle name="Normal 4 3 4 2 5 2" xfId="13783"/>
    <cellStyle name="Normal 4 3 4 2 6" xfId="9301"/>
    <cellStyle name="Normal 4 3 4 3" xfId="457"/>
    <cellStyle name="Normal 4 3 4 3 2" xfId="1204"/>
    <cellStyle name="Normal 4 3 4 3 2 2" xfId="2698"/>
    <cellStyle name="Normal 4 3 4 3 2 2 2" xfId="7180"/>
    <cellStyle name="Normal 4 3 4 3 2 2 2 2" xfId="16210"/>
    <cellStyle name="Normal 4 3 4 3 2 2 3" xfId="11728"/>
    <cellStyle name="Normal 4 3 4 3 2 3" xfId="4192"/>
    <cellStyle name="Normal 4 3 4 3 2 3 2" xfId="8674"/>
    <cellStyle name="Normal 4 3 4 3 2 3 2 2" xfId="17704"/>
    <cellStyle name="Normal 4 3 4 3 2 3 3" xfId="13222"/>
    <cellStyle name="Normal 4 3 4 3 2 4" xfId="5686"/>
    <cellStyle name="Normal 4 3 4 3 2 4 2" xfId="14716"/>
    <cellStyle name="Normal 4 3 4 3 2 5" xfId="10234"/>
    <cellStyle name="Normal 4 3 4 3 3" xfId="1951"/>
    <cellStyle name="Normal 4 3 4 3 3 2" xfId="6433"/>
    <cellStyle name="Normal 4 3 4 3 3 2 2" xfId="15463"/>
    <cellStyle name="Normal 4 3 4 3 3 3" xfId="10981"/>
    <cellStyle name="Normal 4 3 4 3 4" xfId="3445"/>
    <cellStyle name="Normal 4 3 4 3 4 2" xfId="7927"/>
    <cellStyle name="Normal 4 3 4 3 4 2 2" xfId="16957"/>
    <cellStyle name="Normal 4 3 4 3 4 3" xfId="12475"/>
    <cellStyle name="Normal 4 3 4 3 5" xfId="4939"/>
    <cellStyle name="Normal 4 3 4 3 5 2" xfId="13969"/>
    <cellStyle name="Normal 4 3 4 3 6" xfId="9487"/>
    <cellStyle name="Normal 4 3 4 4" xfId="643"/>
    <cellStyle name="Normal 4 3 4 4 2" xfId="1390"/>
    <cellStyle name="Normal 4 3 4 4 2 2" xfId="2884"/>
    <cellStyle name="Normal 4 3 4 4 2 2 2" xfId="7366"/>
    <cellStyle name="Normal 4 3 4 4 2 2 2 2" xfId="16396"/>
    <cellStyle name="Normal 4 3 4 4 2 2 3" xfId="11914"/>
    <cellStyle name="Normal 4 3 4 4 2 3" xfId="4378"/>
    <cellStyle name="Normal 4 3 4 4 2 3 2" xfId="8860"/>
    <cellStyle name="Normal 4 3 4 4 2 3 2 2" xfId="17890"/>
    <cellStyle name="Normal 4 3 4 4 2 3 3" xfId="13408"/>
    <cellStyle name="Normal 4 3 4 4 2 4" xfId="5872"/>
    <cellStyle name="Normal 4 3 4 4 2 4 2" xfId="14902"/>
    <cellStyle name="Normal 4 3 4 4 2 5" xfId="10420"/>
    <cellStyle name="Normal 4 3 4 4 3" xfId="2137"/>
    <cellStyle name="Normal 4 3 4 4 3 2" xfId="6619"/>
    <cellStyle name="Normal 4 3 4 4 3 2 2" xfId="15649"/>
    <cellStyle name="Normal 4 3 4 4 3 3" xfId="11167"/>
    <cellStyle name="Normal 4 3 4 4 4" xfId="3631"/>
    <cellStyle name="Normal 4 3 4 4 4 2" xfId="8113"/>
    <cellStyle name="Normal 4 3 4 4 4 2 2" xfId="17143"/>
    <cellStyle name="Normal 4 3 4 4 4 3" xfId="12661"/>
    <cellStyle name="Normal 4 3 4 4 5" xfId="5125"/>
    <cellStyle name="Normal 4 3 4 4 5 2" xfId="14155"/>
    <cellStyle name="Normal 4 3 4 4 6" xfId="9673"/>
    <cellStyle name="Normal 4 3 4 5" xfId="830"/>
    <cellStyle name="Normal 4 3 4 5 2" xfId="2324"/>
    <cellStyle name="Normal 4 3 4 5 2 2" xfId="6806"/>
    <cellStyle name="Normal 4 3 4 5 2 2 2" xfId="15836"/>
    <cellStyle name="Normal 4 3 4 5 2 3" xfId="11354"/>
    <cellStyle name="Normal 4 3 4 5 3" xfId="3818"/>
    <cellStyle name="Normal 4 3 4 5 3 2" xfId="8300"/>
    <cellStyle name="Normal 4 3 4 5 3 2 2" xfId="17330"/>
    <cellStyle name="Normal 4 3 4 5 3 3" xfId="12848"/>
    <cellStyle name="Normal 4 3 4 5 4" xfId="5312"/>
    <cellStyle name="Normal 4 3 4 5 4 2" xfId="14342"/>
    <cellStyle name="Normal 4 3 4 5 5" xfId="9860"/>
    <cellStyle name="Normal 4 3 4 6" xfId="1579"/>
    <cellStyle name="Normal 4 3 4 6 2" xfId="6061"/>
    <cellStyle name="Normal 4 3 4 6 2 2" xfId="15091"/>
    <cellStyle name="Normal 4 3 4 6 3" xfId="10609"/>
    <cellStyle name="Normal 4 3 4 7" xfId="3073"/>
    <cellStyle name="Normal 4 3 4 7 2" xfId="7555"/>
    <cellStyle name="Normal 4 3 4 7 2 2" xfId="16585"/>
    <cellStyle name="Normal 4 3 4 7 3" xfId="12103"/>
    <cellStyle name="Normal 4 3 4 8" xfId="4567"/>
    <cellStyle name="Normal 4 3 4 8 2" xfId="13597"/>
    <cellStyle name="Normal 4 3 4 9" xfId="9115"/>
    <cellStyle name="Normal 4 3 5" xfId="113"/>
    <cellStyle name="Normal 4 3 5 2" xfId="299"/>
    <cellStyle name="Normal 4 3 5 2 2" xfId="1042"/>
    <cellStyle name="Normal 4 3 5 2 2 2" xfId="2536"/>
    <cellStyle name="Normal 4 3 5 2 2 2 2" xfId="7018"/>
    <cellStyle name="Normal 4 3 5 2 2 2 2 2" xfId="16048"/>
    <cellStyle name="Normal 4 3 5 2 2 2 3" xfId="11566"/>
    <cellStyle name="Normal 4 3 5 2 2 3" xfId="4030"/>
    <cellStyle name="Normal 4 3 5 2 2 3 2" xfId="8512"/>
    <cellStyle name="Normal 4 3 5 2 2 3 2 2" xfId="17542"/>
    <cellStyle name="Normal 4 3 5 2 2 3 3" xfId="13060"/>
    <cellStyle name="Normal 4 3 5 2 2 4" xfId="5524"/>
    <cellStyle name="Normal 4 3 5 2 2 4 2" xfId="14554"/>
    <cellStyle name="Normal 4 3 5 2 2 5" xfId="10072"/>
    <cellStyle name="Normal 4 3 5 2 3" xfId="1793"/>
    <cellStyle name="Normal 4 3 5 2 3 2" xfId="6275"/>
    <cellStyle name="Normal 4 3 5 2 3 2 2" xfId="15305"/>
    <cellStyle name="Normal 4 3 5 2 3 3" xfId="10823"/>
    <cellStyle name="Normal 4 3 5 2 4" xfId="3287"/>
    <cellStyle name="Normal 4 3 5 2 4 2" xfId="7769"/>
    <cellStyle name="Normal 4 3 5 2 4 2 2" xfId="16799"/>
    <cellStyle name="Normal 4 3 5 2 4 3" xfId="12317"/>
    <cellStyle name="Normal 4 3 5 2 5" xfId="4781"/>
    <cellStyle name="Normal 4 3 5 2 5 2" xfId="13811"/>
    <cellStyle name="Normal 4 3 5 2 6" xfId="9329"/>
    <cellStyle name="Normal 4 3 5 3" xfId="485"/>
    <cellStyle name="Normal 4 3 5 3 2" xfId="1232"/>
    <cellStyle name="Normal 4 3 5 3 2 2" xfId="2726"/>
    <cellStyle name="Normal 4 3 5 3 2 2 2" xfId="7208"/>
    <cellStyle name="Normal 4 3 5 3 2 2 2 2" xfId="16238"/>
    <cellStyle name="Normal 4 3 5 3 2 2 3" xfId="11756"/>
    <cellStyle name="Normal 4 3 5 3 2 3" xfId="4220"/>
    <cellStyle name="Normal 4 3 5 3 2 3 2" xfId="8702"/>
    <cellStyle name="Normal 4 3 5 3 2 3 2 2" xfId="17732"/>
    <cellStyle name="Normal 4 3 5 3 2 3 3" xfId="13250"/>
    <cellStyle name="Normal 4 3 5 3 2 4" xfId="5714"/>
    <cellStyle name="Normal 4 3 5 3 2 4 2" xfId="14744"/>
    <cellStyle name="Normal 4 3 5 3 2 5" xfId="10262"/>
    <cellStyle name="Normal 4 3 5 3 3" xfId="1979"/>
    <cellStyle name="Normal 4 3 5 3 3 2" xfId="6461"/>
    <cellStyle name="Normal 4 3 5 3 3 2 2" xfId="15491"/>
    <cellStyle name="Normal 4 3 5 3 3 3" xfId="11009"/>
    <cellStyle name="Normal 4 3 5 3 4" xfId="3473"/>
    <cellStyle name="Normal 4 3 5 3 4 2" xfId="7955"/>
    <cellStyle name="Normal 4 3 5 3 4 2 2" xfId="16985"/>
    <cellStyle name="Normal 4 3 5 3 4 3" xfId="12503"/>
    <cellStyle name="Normal 4 3 5 3 5" xfId="4967"/>
    <cellStyle name="Normal 4 3 5 3 5 2" xfId="13997"/>
    <cellStyle name="Normal 4 3 5 3 6" xfId="9515"/>
    <cellStyle name="Normal 4 3 5 4" xfId="671"/>
    <cellStyle name="Normal 4 3 5 4 2" xfId="1418"/>
    <cellStyle name="Normal 4 3 5 4 2 2" xfId="2912"/>
    <cellStyle name="Normal 4 3 5 4 2 2 2" xfId="7394"/>
    <cellStyle name="Normal 4 3 5 4 2 2 2 2" xfId="16424"/>
    <cellStyle name="Normal 4 3 5 4 2 2 3" xfId="11942"/>
    <cellStyle name="Normal 4 3 5 4 2 3" xfId="4406"/>
    <cellStyle name="Normal 4 3 5 4 2 3 2" xfId="8888"/>
    <cellStyle name="Normal 4 3 5 4 2 3 2 2" xfId="17918"/>
    <cellStyle name="Normal 4 3 5 4 2 3 3" xfId="13436"/>
    <cellStyle name="Normal 4 3 5 4 2 4" xfId="5900"/>
    <cellStyle name="Normal 4 3 5 4 2 4 2" xfId="14930"/>
    <cellStyle name="Normal 4 3 5 4 2 5" xfId="10448"/>
    <cellStyle name="Normal 4 3 5 4 3" xfId="2165"/>
    <cellStyle name="Normal 4 3 5 4 3 2" xfId="6647"/>
    <cellStyle name="Normal 4 3 5 4 3 2 2" xfId="15677"/>
    <cellStyle name="Normal 4 3 5 4 3 3" xfId="11195"/>
    <cellStyle name="Normal 4 3 5 4 4" xfId="3659"/>
    <cellStyle name="Normal 4 3 5 4 4 2" xfId="8141"/>
    <cellStyle name="Normal 4 3 5 4 4 2 2" xfId="17171"/>
    <cellStyle name="Normal 4 3 5 4 4 3" xfId="12689"/>
    <cellStyle name="Normal 4 3 5 4 5" xfId="5153"/>
    <cellStyle name="Normal 4 3 5 4 5 2" xfId="14183"/>
    <cellStyle name="Normal 4 3 5 4 6" xfId="9701"/>
    <cellStyle name="Normal 4 3 5 5" xfId="858"/>
    <cellStyle name="Normal 4 3 5 5 2" xfId="2352"/>
    <cellStyle name="Normal 4 3 5 5 2 2" xfId="6834"/>
    <cellStyle name="Normal 4 3 5 5 2 2 2" xfId="15864"/>
    <cellStyle name="Normal 4 3 5 5 2 3" xfId="11382"/>
    <cellStyle name="Normal 4 3 5 5 3" xfId="3846"/>
    <cellStyle name="Normal 4 3 5 5 3 2" xfId="8328"/>
    <cellStyle name="Normal 4 3 5 5 3 2 2" xfId="17358"/>
    <cellStyle name="Normal 4 3 5 5 3 3" xfId="12876"/>
    <cellStyle name="Normal 4 3 5 5 4" xfId="5340"/>
    <cellStyle name="Normal 4 3 5 5 4 2" xfId="14370"/>
    <cellStyle name="Normal 4 3 5 5 5" xfId="9888"/>
    <cellStyle name="Normal 4 3 5 6" xfId="1607"/>
    <cellStyle name="Normal 4 3 5 6 2" xfId="6089"/>
    <cellStyle name="Normal 4 3 5 6 2 2" xfId="15119"/>
    <cellStyle name="Normal 4 3 5 6 3" xfId="10637"/>
    <cellStyle name="Normal 4 3 5 7" xfId="3101"/>
    <cellStyle name="Normal 4 3 5 7 2" xfId="7583"/>
    <cellStyle name="Normal 4 3 5 7 2 2" xfId="16613"/>
    <cellStyle name="Normal 4 3 5 7 3" xfId="12131"/>
    <cellStyle name="Normal 4 3 5 8" xfId="4595"/>
    <cellStyle name="Normal 4 3 5 8 2" xfId="13625"/>
    <cellStyle name="Normal 4 3 5 9" xfId="9143"/>
    <cellStyle name="Normal 4 3 6" xfId="132"/>
    <cellStyle name="Normal 4 3 6 2" xfId="318"/>
    <cellStyle name="Normal 4 3 6 2 2" xfId="1061"/>
    <cellStyle name="Normal 4 3 6 2 2 2" xfId="2555"/>
    <cellStyle name="Normal 4 3 6 2 2 2 2" xfId="7037"/>
    <cellStyle name="Normal 4 3 6 2 2 2 2 2" xfId="16067"/>
    <cellStyle name="Normal 4 3 6 2 2 2 3" xfId="11585"/>
    <cellStyle name="Normal 4 3 6 2 2 3" xfId="4049"/>
    <cellStyle name="Normal 4 3 6 2 2 3 2" xfId="8531"/>
    <cellStyle name="Normal 4 3 6 2 2 3 2 2" xfId="17561"/>
    <cellStyle name="Normal 4 3 6 2 2 3 3" xfId="13079"/>
    <cellStyle name="Normal 4 3 6 2 2 4" xfId="5543"/>
    <cellStyle name="Normal 4 3 6 2 2 4 2" xfId="14573"/>
    <cellStyle name="Normal 4 3 6 2 2 5" xfId="10091"/>
    <cellStyle name="Normal 4 3 6 2 3" xfId="1812"/>
    <cellStyle name="Normal 4 3 6 2 3 2" xfId="6294"/>
    <cellStyle name="Normal 4 3 6 2 3 2 2" xfId="15324"/>
    <cellStyle name="Normal 4 3 6 2 3 3" xfId="10842"/>
    <cellStyle name="Normal 4 3 6 2 4" xfId="3306"/>
    <cellStyle name="Normal 4 3 6 2 4 2" xfId="7788"/>
    <cellStyle name="Normal 4 3 6 2 4 2 2" xfId="16818"/>
    <cellStyle name="Normal 4 3 6 2 4 3" xfId="12336"/>
    <cellStyle name="Normal 4 3 6 2 5" xfId="4800"/>
    <cellStyle name="Normal 4 3 6 2 5 2" xfId="13830"/>
    <cellStyle name="Normal 4 3 6 2 6" xfId="9348"/>
    <cellStyle name="Normal 4 3 6 3" xfId="504"/>
    <cellStyle name="Normal 4 3 6 3 2" xfId="1251"/>
    <cellStyle name="Normal 4 3 6 3 2 2" xfId="2745"/>
    <cellStyle name="Normal 4 3 6 3 2 2 2" xfId="7227"/>
    <cellStyle name="Normal 4 3 6 3 2 2 2 2" xfId="16257"/>
    <cellStyle name="Normal 4 3 6 3 2 2 3" xfId="11775"/>
    <cellStyle name="Normal 4 3 6 3 2 3" xfId="4239"/>
    <cellStyle name="Normal 4 3 6 3 2 3 2" xfId="8721"/>
    <cellStyle name="Normal 4 3 6 3 2 3 2 2" xfId="17751"/>
    <cellStyle name="Normal 4 3 6 3 2 3 3" xfId="13269"/>
    <cellStyle name="Normal 4 3 6 3 2 4" xfId="5733"/>
    <cellStyle name="Normal 4 3 6 3 2 4 2" xfId="14763"/>
    <cellStyle name="Normal 4 3 6 3 2 5" xfId="10281"/>
    <cellStyle name="Normal 4 3 6 3 3" xfId="1998"/>
    <cellStyle name="Normal 4 3 6 3 3 2" xfId="6480"/>
    <cellStyle name="Normal 4 3 6 3 3 2 2" xfId="15510"/>
    <cellStyle name="Normal 4 3 6 3 3 3" xfId="11028"/>
    <cellStyle name="Normal 4 3 6 3 4" xfId="3492"/>
    <cellStyle name="Normal 4 3 6 3 4 2" xfId="7974"/>
    <cellStyle name="Normal 4 3 6 3 4 2 2" xfId="17004"/>
    <cellStyle name="Normal 4 3 6 3 4 3" xfId="12522"/>
    <cellStyle name="Normal 4 3 6 3 5" xfId="4986"/>
    <cellStyle name="Normal 4 3 6 3 5 2" xfId="14016"/>
    <cellStyle name="Normal 4 3 6 3 6" xfId="9534"/>
    <cellStyle name="Normal 4 3 6 4" xfId="690"/>
    <cellStyle name="Normal 4 3 6 4 2" xfId="1437"/>
    <cellStyle name="Normal 4 3 6 4 2 2" xfId="2931"/>
    <cellStyle name="Normal 4 3 6 4 2 2 2" xfId="7413"/>
    <cellStyle name="Normal 4 3 6 4 2 2 2 2" xfId="16443"/>
    <cellStyle name="Normal 4 3 6 4 2 2 3" xfId="11961"/>
    <cellStyle name="Normal 4 3 6 4 2 3" xfId="4425"/>
    <cellStyle name="Normal 4 3 6 4 2 3 2" xfId="8907"/>
    <cellStyle name="Normal 4 3 6 4 2 3 2 2" xfId="17937"/>
    <cellStyle name="Normal 4 3 6 4 2 3 3" xfId="13455"/>
    <cellStyle name="Normal 4 3 6 4 2 4" xfId="5919"/>
    <cellStyle name="Normal 4 3 6 4 2 4 2" xfId="14949"/>
    <cellStyle name="Normal 4 3 6 4 2 5" xfId="10467"/>
    <cellStyle name="Normal 4 3 6 4 3" xfId="2184"/>
    <cellStyle name="Normal 4 3 6 4 3 2" xfId="6666"/>
    <cellStyle name="Normal 4 3 6 4 3 2 2" xfId="15696"/>
    <cellStyle name="Normal 4 3 6 4 3 3" xfId="11214"/>
    <cellStyle name="Normal 4 3 6 4 4" xfId="3678"/>
    <cellStyle name="Normal 4 3 6 4 4 2" xfId="8160"/>
    <cellStyle name="Normal 4 3 6 4 4 2 2" xfId="17190"/>
    <cellStyle name="Normal 4 3 6 4 4 3" xfId="12708"/>
    <cellStyle name="Normal 4 3 6 4 5" xfId="5172"/>
    <cellStyle name="Normal 4 3 6 4 5 2" xfId="14202"/>
    <cellStyle name="Normal 4 3 6 4 6" xfId="9720"/>
    <cellStyle name="Normal 4 3 6 5" xfId="877"/>
    <cellStyle name="Normal 4 3 6 5 2" xfId="2371"/>
    <cellStyle name="Normal 4 3 6 5 2 2" xfId="6853"/>
    <cellStyle name="Normal 4 3 6 5 2 2 2" xfId="15883"/>
    <cellStyle name="Normal 4 3 6 5 2 3" xfId="11401"/>
    <cellStyle name="Normal 4 3 6 5 3" xfId="3865"/>
    <cellStyle name="Normal 4 3 6 5 3 2" xfId="8347"/>
    <cellStyle name="Normal 4 3 6 5 3 2 2" xfId="17377"/>
    <cellStyle name="Normal 4 3 6 5 3 3" xfId="12895"/>
    <cellStyle name="Normal 4 3 6 5 4" xfId="5359"/>
    <cellStyle name="Normal 4 3 6 5 4 2" xfId="14389"/>
    <cellStyle name="Normal 4 3 6 5 5" xfId="9907"/>
    <cellStyle name="Normal 4 3 6 6" xfId="1626"/>
    <cellStyle name="Normal 4 3 6 6 2" xfId="6108"/>
    <cellStyle name="Normal 4 3 6 6 2 2" xfId="15138"/>
    <cellStyle name="Normal 4 3 6 6 3" xfId="10656"/>
    <cellStyle name="Normal 4 3 6 7" xfId="3120"/>
    <cellStyle name="Normal 4 3 6 7 2" xfId="7602"/>
    <cellStyle name="Normal 4 3 6 7 2 2" xfId="16632"/>
    <cellStyle name="Normal 4 3 6 7 3" xfId="12150"/>
    <cellStyle name="Normal 4 3 6 8" xfId="4614"/>
    <cellStyle name="Normal 4 3 6 8 2" xfId="13644"/>
    <cellStyle name="Normal 4 3 6 9" xfId="9162"/>
    <cellStyle name="Normal 4 3 7" xfId="155"/>
    <cellStyle name="Normal 4 3 7 2" xfId="341"/>
    <cellStyle name="Normal 4 3 7 2 2" xfId="1084"/>
    <cellStyle name="Normal 4 3 7 2 2 2" xfId="2578"/>
    <cellStyle name="Normal 4 3 7 2 2 2 2" xfId="7060"/>
    <cellStyle name="Normal 4 3 7 2 2 2 2 2" xfId="16090"/>
    <cellStyle name="Normal 4 3 7 2 2 2 3" xfId="11608"/>
    <cellStyle name="Normal 4 3 7 2 2 3" xfId="4072"/>
    <cellStyle name="Normal 4 3 7 2 2 3 2" xfId="8554"/>
    <cellStyle name="Normal 4 3 7 2 2 3 2 2" xfId="17584"/>
    <cellStyle name="Normal 4 3 7 2 2 3 3" xfId="13102"/>
    <cellStyle name="Normal 4 3 7 2 2 4" xfId="5566"/>
    <cellStyle name="Normal 4 3 7 2 2 4 2" xfId="14596"/>
    <cellStyle name="Normal 4 3 7 2 2 5" xfId="10114"/>
    <cellStyle name="Normal 4 3 7 2 3" xfId="1835"/>
    <cellStyle name="Normal 4 3 7 2 3 2" xfId="6317"/>
    <cellStyle name="Normal 4 3 7 2 3 2 2" xfId="15347"/>
    <cellStyle name="Normal 4 3 7 2 3 3" xfId="10865"/>
    <cellStyle name="Normal 4 3 7 2 4" xfId="3329"/>
    <cellStyle name="Normal 4 3 7 2 4 2" xfId="7811"/>
    <cellStyle name="Normal 4 3 7 2 4 2 2" xfId="16841"/>
    <cellStyle name="Normal 4 3 7 2 4 3" xfId="12359"/>
    <cellStyle name="Normal 4 3 7 2 5" xfId="4823"/>
    <cellStyle name="Normal 4 3 7 2 5 2" xfId="13853"/>
    <cellStyle name="Normal 4 3 7 2 6" xfId="9371"/>
    <cellStyle name="Normal 4 3 7 3" xfId="527"/>
    <cellStyle name="Normal 4 3 7 3 2" xfId="1274"/>
    <cellStyle name="Normal 4 3 7 3 2 2" xfId="2768"/>
    <cellStyle name="Normal 4 3 7 3 2 2 2" xfId="7250"/>
    <cellStyle name="Normal 4 3 7 3 2 2 2 2" xfId="16280"/>
    <cellStyle name="Normal 4 3 7 3 2 2 3" xfId="11798"/>
    <cellStyle name="Normal 4 3 7 3 2 3" xfId="4262"/>
    <cellStyle name="Normal 4 3 7 3 2 3 2" xfId="8744"/>
    <cellStyle name="Normal 4 3 7 3 2 3 2 2" xfId="17774"/>
    <cellStyle name="Normal 4 3 7 3 2 3 3" xfId="13292"/>
    <cellStyle name="Normal 4 3 7 3 2 4" xfId="5756"/>
    <cellStyle name="Normal 4 3 7 3 2 4 2" xfId="14786"/>
    <cellStyle name="Normal 4 3 7 3 2 5" xfId="10304"/>
    <cellStyle name="Normal 4 3 7 3 3" xfId="2021"/>
    <cellStyle name="Normal 4 3 7 3 3 2" xfId="6503"/>
    <cellStyle name="Normal 4 3 7 3 3 2 2" xfId="15533"/>
    <cellStyle name="Normal 4 3 7 3 3 3" xfId="11051"/>
    <cellStyle name="Normal 4 3 7 3 4" xfId="3515"/>
    <cellStyle name="Normal 4 3 7 3 4 2" xfId="7997"/>
    <cellStyle name="Normal 4 3 7 3 4 2 2" xfId="17027"/>
    <cellStyle name="Normal 4 3 7 3 4 3" xfId="12545"/>
    <cellStyle name="Normal 4 3 7 3 5" xfId="5009"/>
    <cellStyle name="Normal 4 3 7 3 5 2" xfId="14039"/>
    <cellStyle name="Normal 4 3 7 3 6" xfId="9557"/>
    <cellStyle name="Normal 4 3 7 4" xfId="713"/>
    <cellStyle name="Normal 4 3 7 4 2" xfId="1460"/>
    <cellStyle name="Normal 4 3 7 4 2 2" xfId="2954"/>
    <cellStyle name="Normal 4 3 7 4 2 2 2" xfId="7436"/>
    <cellStyle name="Normal 4 3 7 4 2 2 2 2" xfId="16466"/>
    <cellStyle name="Normal 4 3 7 4 2 2 3" xfId="11984"/>
    <cellStyle name="Normal 4 3 7 4 2 3" xfId="4448"/>
    <cellStyle name="Normal 4 3 7 4 2 3 2" xfId="8930"/>
    <cellStyle name="Normal 4 3 7 4 2 3 2 2" xfId="17960"/>
    <cellStyle name="Normal 4 3 7 4 2 3 3" xfId="13478"/>
    <cellStyle name="Normal 4 3 7 4 2 4" xfId="5942"/>
    <cellStyle name="Normal 4 3 7 4 2 4 2" xfId="14972"/>
    <cellStyle name="Normal 4 3 7 4 2 5" xfId="10490"/>
    <cellStyle name="Normal 4 3 7 4 3" xfId="2207"/>
    <cellStyle name="Normal 4 3 7 4 3 2" xfId="6689"/>
    <cellStyle name="Normal 4 3 7 4 3 2 2" xfId="15719"/>
    <cellStyle name="Normal 4 3 7 4 3 3" xfId="11237"/>
    <cellStyle name="Normal 4 3 7 4 4" xfId="3701"/>
    <cellStyle name="Normal 4 3 7 4 4 2" xfId="8183"/>
    <cellStyle name="Normal 4 3 7 4 4 2 2" xfId="17213"/>
    <cellStyle name="Normal 4 3 7 4 4 3" xfId="12731"/>
    <cellStyle name="Normal 4 3 7 4 5" xfId="5195"/>
    <cellStyle name="Normal 4 3 7 4 5 2" xfId="14225"/>
    <cellStyle name="Normal 4 3 7 4 6" xfId="9743"/>
    <cellStyle name="Normal 4 3 7 5" xfId="900"/>
    <cellStyle name="Normal 4 3 7 5 2" xfId="2394"/>
    <cellStyle name="Normal 4 3 7 5 2 2" xfId="6876"/>
    <cellStyle name="Normal 4 3 7 5 2 2 2" xfId="15906"/>
    <cellStyle name="Normal 4 3 7 5 2 3" xfId="11424"/>
    <cellStyle name="Normal 4 3 7 5 3" xfId="3888"/>
    <cellStyle name="Normal 4 3 7 5 3 2" xfId="8370"/>
    <cellStyle name="Normal 4 3 7 5 3 2 2" xfId="17400"/>
    <cellStyle name="Normal 4 3 7 5 3 3" xfId="12918"/>
    <cellStyle name="Normal 4 3 7 5 4" xfId="5382"/>
    <cellStyle name="Normal 4 3 7 5 4 2" xfId="14412"/>
    <cellStyle name="Normal 4 3 7 5 5" xfId="9930"/>
    <cellStyle name="Normal 4 3 7 6" xfId="1649"/>
    <cellStyle name="Normal 4 3 7 6 2" xfId="6131"/>
    <cellStyle name="Normal 4 3 7 6 2 2" xfId="15161"/>
    <cellStyle name="Normal 4 3 7 6 3" xfId="10679"/>
    <cellStyle name="Normal 4 3 7 7" xfId="3143"/>
    <cellStyle name="Normal 4 3 7 7 2" xfId="7625"/>
    <cellStyle name="Normal 4 3 7 7 2 2" xfId="16655"/>
    <cellStyle name="Normal 4 3 7 7 3" xfId="12173"/>
    <cellStyle name="Normal 4 3 7 8" xfId="4637"/>
    <cellStyle name="Normal 4 3 7 8 2" xfId="13667"/>
    <cellStyle name="Normal 4 3 7 9" xfId="9185"/>
    <cellStyle name="Normal 4 3 8" xfId="178"/>
    <cellStyle name="Normal 4 3 8 2" xfId="364"/>
    <cellStyle name="Normal 4 3 8 2 2" xfId="1107"/>
    <cellStyle name="Normal 4 3 8 2 2 2" xfId="2601"/>
    <cellStyle name="Normal 4 3 8 2 2 2 2" xfId="7083"/>
    <cellStyle name="Normal 4 3 8 2 2 2 2 2" xfId="16113"/>
    <cellStyle name="Normal 4 3 8 2 2 2 3" xfId="11631"/>
    <cellStyle name="Normal 4 3 8 2 2 3" xfId="4095"/>
    <cellStyle name="Normal 4 3 8 2 2 3 2" xfId="8577"/>
    <cellStyle name="Normal 4 3 8 2 2 3 2 2" xfId="17607"/>
    <cellStyle name="Normal 4 3 8 2 2 3 3" xfId="13125"/>
    <cellStyle name="Normal 4 3 8 2 2 4" xfId="5589"/>
    <cellStyle name="Normal 4 3 8 2 2 4 2" xfId="14619"/>
    <cellStyle name="Normal 4 3 8 2 2 5" xfId="10137"/>
    <cellStyle name="Normal 4 3 8 2 3" xfId="1858"/>
    <cellStyle name="Normal 4 3 8 2 3 2" xfId="6340"/>
    <cellStyle name="Normal 4 3 8 2 3 2 2" xfId="15370"/>
    <cellStyle name="Normal 4 3 8 2 3 3" xfId="10888"/>
    <cellStyle name="Normal 4 3 8 2 4" xfId="3352"/>
    <cellStyle name="Normal 4 3 8 2 4 2" xfId="7834"/>
    <cellStyle name="Normal 4 3 8 2 4 2 2" xfId="16864"/>
    <cellStyle name="Normal 4 3 8 2 4 3" xfId="12382"/>
    <cellStyle name="Normal 4 3 8 2 5" xfId="4846"/>
    <cellStyle name="Normal 4 3 8 2 5 2" xfId="13876"/>
    <cellStyle name="Normal 4 3 8 2 6" xfId="9394"/>
    <cellStyle name="Normal 4 3 8 3" xfId="550"/>
    <cellStyle name="Normal 4 3 8 3 2" xfId="1297"/>
    <cellStyle name="Normal 4 3 8 3 2 2" xfId="2791"/>
    <cellStyle name="Normal 4 3 8 3 2 2 2" xfId="7273"/>
    <cellStyle name="Normal 4 3 8 3 2 2 2 2" xfId="16303"/>
    <cellStyle name="Normal 4 3 8 3 2 2 3" xfId="11821"/>
    <cellStyle name="Normal 4 3 8 3 2 3" xfId="4285"/>
    <cellStyle name="Normal 4 3 8 3 2 3 2" xfId="8767"/>
    <cellStyle name="Normal 4 3 8 3 2 3 2 2" xfId="17797"/>
    <cellStyle name="Normal 4 3 8 3 2 3 3" xfId="13315"/>
    <cellStyle name="Normal 4 3 8 3 2 4" xfId="5779"/>
    <cellStyle name="Normal 4 3 8 3 2 4 2" xfId="14809"/>
    <cellStyle name="Normal 4 3 8 3 2 5" xfId="10327"/>
    <cellStyle name="Normal 4 3 8 3 3" xfId="2044"/>
    <cellStyle name="Normal 4 3 8 3 3 2" xfId="6526"/>
    <cellStyle name="Normal 4 3 8 3 3 2 2" xfId="15556"/>
    <cellStyle name="Normal 4 3 8 3 3 3" xfId="11074"/>
    <cellStyle name="Normal 4 3 8 3 4" xfId="3538"/>
    <cellStyle name="Normal 4 3 8 3 4 2" xfId="8020"/>
    <cellStyle name="Normal 4 3 8 3 4 2 2" xfId="17050"/>
    <cellStyle name="Normal 4 3 8 3 4 3" xfId="12568"/>
    <cellStyle name="Normal 4 3 8 3 5" xfId="5032"/>
    <cellStyle name="Normal 4 3 8 3 5 2" xfId="14062"/>
    <cellStyle name="Normal 4 3 8 3 6" xfId="9580"/>
    <cellStyle name="Normal 4 3 8 4" xfId="736"/>
    <cellStyle name="Normal 4 3 8 4 2" xfId="1483"/>
    <cellStyle name="Normal 4 3 8 4 2 2" xfId="2977"/>
    <cellStyle name="Normal 4 3 8 4 2 2 2" xfId="7459"/>
    <cellStyle name="Normal 4 3 8 4 2 2 2 2" xfId="16489"/>
    <cellStyle name="Normal 4 3 8 4 2 2 3" xfId="12007"/>
    <cellStyle name="Normal 4 3 8 4 2 3" xfId="4471"/>
    <cellStyle name="Normal 4 3 8 4 2 3 2" xfId="8953"/>
    <cellStyle name="Normal 4 3 8 4 2 3 2 2" xfId="17983"/>
    <cellStyle name="Normal 4 3 8 4 2 3 3" xfId="13501"/>
    <cellStyle name="Normal 4 3 8 4 2 4" xfId="5965"/>
    <cellStyle name="Normal 4 3 8 4 2 4 2" xfId="14995"/>
    <cellStyle name="Normal 4 3 8 4 2 5" xfId="10513"/>
    <cellStyle name="Normal 4 3 8 4 3" xfId="2230"/>
    <cellStyle name="Normal 4 3 8 4 3 2" xfId="6712"/>
    <cellStyle name="Normal 4 3 8 4 3 2 2" xfId="15742"/>
    <cellStyle name="Normal 4 3 8 4 3 3" xfId="11260"/>
    <cellStyle name="Normal 4 3 8 4 4" xfId="3724"/>
    <cellStyle name="Normal 4 3 8 4 4 2" xfId="8206"/>
    <cellStyle name="Normal 4 3 8 4 4 2 2" xfId="17236"/>
    <cellStyle name="Normal 4 3 8 4 4 3" xfId="12754"/>
    <cellStyle name="Normal 4 3 8 4 5" xfId="5218"/>
    <cellStyle name="Normal 4 3 8 4 5 2" xfId="14248"/>
    <cellStyle name="Normal 4 3 8 4 6" xfId="9766"/>
    <cellStyle name="Normal 4 3 8 5" xfId="923"/>
    <cellStyle name="Normal 4 3 8 5 2" xfId="2417"/>
    <cellStyle name="Normal 4 3 8 5 2 2" xfId="6899"/>
    <cellStyle name="Normal 4 3 8 5 2 2 2" xfId="15929"/>
    <cellStyle name="Normal 4 3 8 5 2 3" xfId="11447"/>
    <cellStyle name="Normal 4 3 8 5 3" xfId="3911"/>
    <cellStyle name="Normal 4 3 8 5 3 2" xfId="8393"/>
    <cellStyle name="Normal 4 3 8 5 3 2 2" xfId="17423"/>
    <cellStyle name="Normal 4 3 8 5 3 3" xfId="12941"/>
    <cellStyle name="Normal 4 3 8 5 4" xfId="5405"/>
    <cellStyle name="Normal 4 3 8 5 4 2" xfId="14435"/>
    <cellStyle name="Normal 4 3 8 5 5" xfId="9953"/>
    <cellStyle name="Normal 4 3 8 6" xfId="1672"/>
    <cellStyle name="Normal 4 3 8 6 2" xfId="6154"/>
    <cellStyle name="Normal 4 3 8 6 2 2" xfId="15184"/>
    <cellStyle name="Normal 4 3 8 6 3" xfId="10702"/>
    <cellStyle name="Normal 4 3 8 7" xfId="3166"/>
    <cellStyle name="Normal 4 3 8 7 2" xfId="7648"/>
    <cellStyle name="Normal 4 3 8 7 2 2" xfId="16678"/>
    <cellStyle name="Normal 4 3 8 7 3" xfId="12196"/>
    <cellStyle name="Normal 4 3 8 8" xfId="4660"/>
    <cellStyle name="Normal 4 3 8 8 2" xfId="13690"/>
    <cellStyle name="Normal 4 3 8 9" xfId="9208"/>
    <cellStyle name="Normal 4 3 9" xfId="201"/>
    <cellStyle name="Normal 4 3 9 2" xfId="946"/>
    <cellStyle name="Normal 4 3 9 2 2" xfId="2440"/>
    <cellStyle name="Normal 4 3 9 2 2 2" xfId="6922"/>
    <cellStyle name="Normal 4 3 9 2 2 2 2" xfId="15952"/>
    <cellStyle name="Normal 4 3 9 2 2 3" xfId="11470"/>
    <cellStyle name="Normal 4 3 9 2 3" xfId="3934"/>
    <cellStyle name="Normal 4 3 9 2 3 2" xfId="8416"/>
    <cellStyle name="Normal 4 3 9 2 3 2 2" xfId="17446"/>
    <cellStyle name="Normal 4 3 9 2 3 3" xfId="12964"/>
    <cellStyle name="Normal 4 3 9 2 4" xfId="5428"/>
    <cellStyle name="Normal 4 3 9 2 4 2" xfId="14458"/>
    <cellStyle name="Normal 4 3 9 2 5" xfId="9976"/>
    <cellStyle name="Normal 4 3 9 3" xfId="1695"/>
    <cellStyle name="Normal 4 3 9 3 2" xfId="6177"/>
    <cellStyle name="Normal 4 3 9 3 2 2" xfId="15207"/>
    <cellStyle name="Normal 4 3 9 3 3" xfId="10725"/>
    <cellStyle name="Normal 4 3 9 4" xfId="3189"/>
    <cellStyle name="Normal 4 3 9 4 2" xfId="7671"/>
    <cellStyle name="Normal 4 3 9 4 2 2" xfId="16701"/>
    <cellStyle name="Normal 4 3 9 4 3" xfId="12219"/>
    <cellStyle name="Normal 4 3 9 5" xfId="4683"/>
    <cellStyle name="Normal 4 3 9 5 2" xfId="13713"/>
    <cellStyle name="Normal 4 3 9 6" xfId="9231"/>
    <cellStyle name="Normal 4 4" xfId="28"/>
    <cellStyle name="Normal 4 4 2" xfId="214"/>
    <cellStyle name="Normal 4 4 2 2" xfId="959"/>
    <cellStyle name="Normal 4 4 2 2 2" xfId="2453"/>
    <cellStyle name="Normal 4 4 2 2 2 2" xfId="6935"/>
    <cellStyle name="Normal 4 4 2 2 2 2 2" xfId="15965"/>
    <cellStyle name="Normal 4 4 2 2 2 3" xfId="11483"/>
    <cellStyle name="Normal 4 4 2 2 3" xfId="3947"/>
    <cellStyle name="Normal 4 4 2 2 3 2" xfId="8429"/>
    <cellStyle name="Normal 4 4 2 2 3 2 2" xfId="17459"/>
    <cellStyle name="Normal 4 4 2 2 3 3" xfId="12977"/>
    <cellStyle name="Normal 4 4 2 2 4" xfId="5441"/>
    <cellStyle name="Normal 4 4 2 2 4 2" xfId="14471"/>
    <cellStyle name="Normal 4 4 2 2 5" xfId="9989"/>
    <cellStyle name="Normal 4 4 2 3" xfId="1708"/>
    <cellStyle name="Normal 4 4 2 3 2" xfId="6190"/>
    <cellStyle name="Normal 4 4 2 3 2 2" xfId="15220"/>
    <cellStyle name="Normal 4 4 2 3 3" xfId="10738"/>
    <cellStyle name="Normal 4 4 2 4" xfId="3202"/>
    <cellStyle name="Normal 4 4 2 4 2" xfId="7684"/>
    <cellStyle name="Normal 4 4 2 4 2 2" xfId="16714"/>
    <cellStyle name="Normal 4 4 2 4 3" xfId="12232"/>
    <cellStyle name="Normal 4 4 2 5" xfId="4696"/>
    <cellStyle name="Normal 4 4 2 5 2" xfId="13726"/>
    <cellStyle name="Normal 4 4 2 6" xfId="9244"/>
    <cellStyle name="Normal 4 4 3" xfId="400"/>
    <cellStyle name="Normal 4 4 3 2" xfId="1147"/>
    <cellStyle name="Normal 4 4 3 2 2" xfId="2641"/>
    <cellStyle name="Normal 4 4 3 2 2 2" xfId="7123"/>
    <cellStyle name="Normal 4 4 3 2 2 2 2" xfId="16153"/>
    <cellStyle name="Normal 4 4 3 2 2 3" xfId="11671"/>
    <cellStyle name="Normal 4 4 3 2 3" xfId="4135"/>
    <cellStyle name="Normal 4 4 3 2 3 2" xfId="8617"/>
    <cellStyle name="Normal 4 4 3 2 3 2 2" xfId="17647"/>
    <cellStyle name="Normal 4 4 3 2 3 3" xfId="13165"/>
    <cellStyle name="Normal 4 4 3 2 4" xfId="5629"/>
    <cellStyle name="Normal 4 4 3 2 4 2" xfId="14659"/>
    <cellStyle name="Normal 4 4 3 2 5" xfId="10177"/>
    <cellStyle name="Normal 4 4 3 3" xfId="1894"/>
    <cellStyle name="Normal 4 4 3 3 2" xfId="6376"/>
    <cellStyle name="Normal 4 4 3 3 2 2" xfId="15406"/>
    <cellStyle name="Normal 4 4 3 3 3" xfId="10924"/>
    <cellStyle name="Normal 4 4 3 4" xfId="3388"/>
    <cellStyle name="Normal 4 4 3 4 2" xfId="7870"/>
    <cellStyle name="Normal 4 4 3 4 2 2" xfId="16900"/>
    <cellStyle name="Normal 4 4 3 4 3" xfId="12418"/>
    <cellStyle name="Normal 4 4 3 5" xfId="4882"/>
    <cellStyle name="Normal 4 4 3 5 2" xfId="13912"/>
    <cellStyle name="Normal 4 4 3 6" xfId="9430"/>
    <cellStyle name="Normal 4 4 4" xfId="586"/>
    <cellStyle name="Normal 4 4 4 2" xfId="1333"/>
    <cellStyle name="Normal 4 4 4 2 2" xfId="2827"/>
    <cellStyle name="Normal 4 4 4 2 2 2" xfId="7309"/>
    <cellStyle name="Normal 4 4 4 2 2 2 2" xfId="16339"/>
    <cellStyle name="Normal 4 4 4 2 2 3" xfId="11857"/>
    <cellStyle name="Normal 4 4 4 2 3" xfId="4321"/>
    <cellStyle name="Normal 4 4 4 2 3 2" xfId="8803"/>
    <cellStyle name="Normal 4 4 4 2 3 2 2" xfId="17833"/>
    <cellStyle name="Normal 4 4 4 2 3 3" xfId="13351"/>
    <cellStyle name="Normal 4 4 4 2 4" xfId="5815"/>
    <cellStyle name="Normal 4 4 4 2 4 2" xfId="14845"/>
    <cellStyle name="Normal 4 4 4 2 5" xfId="10363"/>
    <cellStyle name="Normal 4 4 4 3" xfId="2080"/>
    <cellStyle name="Normal 4 4 4 3 2" xfId="6562"/>
    <cellStyle name="Normal 4 4 4 3 2 2" xfId="15592"/>
    <cellStyle name="Normal 4 4 4 3 3" xfId="11110"/>
    <cellStyle name="Normal 4 4 4 4" xfId="3574"/>
    <cellStyle name="Normal 4 4 4 4 2" xfId="8056"/>
    <cellStyle name="Normal 4 4 4 4 2 2" xfId="17086"/>
    <cellStyle name="Normal 4 4 4 4 3" xfId="12604"/>
    <cellStyle name="Normal 4 4 4 5" xfId="5068"/>
    <cellStyle name="Normal 4 4 4 5 2" xfId="14098"/>
    <cellStyle name="Normal 4 4 4 6" xfId="9616"/>
    <cellStyle name="Normal 4 4 5" xfId="773"/>
    <cellStyle name="Normal 4 4 5 2" xfId="2267"/>
    <cellStyle name="Normal 4 4 5 2 2" xfId="6749"/>
    <cellStyle name="Normal 4 4 5 2 2 2" xfId="15779"/>
    <cellStyle name="Normal 4 4 5 2 3" xfId="11297"/>
    <cellStyle name="Normal 4 4 5 3" xfId="3761"/>
    <cellStyle name="Normal 4 4 5 3 2" xfId="8243"/>
    <cellStyle name="Normal 4 4 5 3 2 2" xfId="17273"/>
    <cellStyle name="Normal 4 4 5 3 3" xfId="12791"/>
    <cellStyle name="Normal 4 4 5 4" xfId="5255"/>
    <cellStyle name="Normal 4 4 5 4 2" xfId="14285"/>
    <cellStyle name="Normal 4 4 5 5" xfId="9803"/>
    <cellStyle name="Normal 4 4 6" xfId="1522"/>
    <cellStyle name="Normal 4 4 6 2" xfId="6004"/>
    <cellStyle name="Normal 4 4 6 2 2" xfId="15034"/>
    <cellStyle name="Normal 4 4 6 3" xfId="10552"/>
    <cellStyle name="Normal 4 4 7" xfId="3016"/>
    <cellStyle name="Normal 4 4 7 2" xfId="7498"/>
    <cellStyle name="Normal 4 4 7 2 2" xfId="16528"/>
    <cellStyle name="Normal 4 4 7 3" xfId="12046"/>
    <cellStyle name="Normal 4 4 8" xfId="4510"/>
    <cellStyle name="Normal 4 4 8 2" xfId="13540"/>
    <cellStyle name="Normal 4 4 9" xfId="9058"/>
    <cellStyle name="Normal 4 5" xfId="51"/>
    <cellStyle name="Normal 4 5 2" xfId="237"/>
    <cellStyle name="Normal 4 5 2 2" xfId="982"/>
    <cellStyle name="Normal 4 5 2 2 2" xfId="2476"/>
    <cellStyle name="Normal 4 5 2 2 2 2" xfId="6958"/>
    <cellStyle name="Normal 4 5 2 2 2 2 2" xfId="15988"/>
    <cellStyle name="Normal 4 5 2 2 2 3" xfId="11506"/>
    <cellStyle name="Normal 4 5 2 2 3" xfId="3970"/>
    <cellStyle name="Normal 4 5 2 2 3 2" xfId="8452"/>
    <cellStyle name="Normal 4 5 2 2 3 2 2" xfId="17482"/>
    <cellStyle name="Normal 4 5 2 2 3 3" xfId="13000"/>
    <cellStyle name="Normal 4 5 2 2 4" xfId="5464"/>
    <cellStyle name="Normal 4 5 2 2 4 2" xfId="14494"/>
    <cellStyle name="Normal 4 5 2 2 5" xfId="10012"/>
    <cellStyle name="Normal 4 5 2 3" xfId="1731"/>
    <cellStyle name="Normal 4 5 2 3 2" xfId="6213"/>
    <cellStyle name="Normal 4 5 2 3 2 2" xfId="15243"/>
    <cellStyle name="Normal 4 5 2 3 3" xfId="10761"/>
    <cellStyle name="Normal 4 5 2 4" xfId="3225"/>
    <cellStyle name="Normal 4 5 2 4 2" xfId="7707"/>
    <cellStyle name="Normal 4 5 2 4 2 2" xfId="16737"/>
    <cellStyle name="Normal 4 5 2 4 3" xfId="12255"/>
    <cellStyle name="Normal 4 5 2 5" xfId="4719"/>
    <cellStyle name="Normal 4 5 2 5 2" xfId="13749"/>
    <cellStyle name="Normal 4 5 2 6" xfId="9267"/>
    <cellStyle name="Normal 4 5 3" xfId="423"/>
    <cellStyle name="Normal 4 5 3 2" xfId="1170"/>
    <cellStyle name="Normal 4 5 3 2 2" xfId="2664"/>
    <cellStyle name="Normal 4 5 3 2 2 2" xfId="7146"/>
    <cellStyle name="Normal 4 5 3 2 2 2 2" xfId="16176"/>
    <cellStyle name="Normal 4 5 3 2 2 3" xfId="11694"/>
    <cellStyle name="Normal 4 5 3 2 3" xfId="4158"/>
    <cellStyle name="Normal 4 5 3 2 3 2" xfId="8640"/>
    <cellStyle name="Normal 4 5 3 2 3 2 2" xfId="17670"/>
    <cellStyle name="Normal 4 5 3 2 3 3" xfId="13188"/>
    <cellStyle name="Normal 4 5 3 2 4" xfId="5652"/>
    <cellStyle name="Normal 4 5 3 2 4 2" xfId="14682"/>
    <cellStyle name="Normal 4 5 3 2 5" xfId="10200"/>
    <cellStyle name="Normal 4 5 3 3" xfId="1917"/>
    <cellStyle name="Normal 4 5 3 3 2" xfId="6399"/>
    <cellStyle name="Normal 4 5 3 3 2 2" xfId="15429"/>
    <cellStyle name="Normal 4 5 3 3 3" xfId="10947"/>
    <cellStyle name="Normal 4 5 3 4" xfId="3411"/>
    <cellStyle name="Normal 4 5 3 4 2" xfId="7893"/>
    <cellStyle name="Normal 4 5 3 4 2 2" xfId="16923"/>
    <cellStyle name="Normal 4 5 3 4 3" xfId="12441"/>
    <cellStyle name="Normal 4 5 3 5" xfId="4905"/>
    <cellStyle name="Normal 4 5 3 5 2" xfId="13935"/>
    <cellStyle name="Normal 4 5 3 6" xfId="9453"/>
    <cellStyle name="Normal 4 5 4" xfId="609"/>
    <cellStyle name="Normal 4 5 4 2" xfId="1356"/>
    <cellStyle name="Normal 4 5 4 2 2" xfId="2850"/>
    <cellStyle name="Normal 4 5 4 2 2 2" xfId="7332"/>
    <cellStyle name="Normal 4 5 4 2 2 2 2" xfId="16362"/>
    <cellStyle name="Normal 4 5 4 2 2 3" xfId="11880"/>
    <cellStyle name="Normal 4 5 4 2 3" xfId="4344"/>
    <cellStyle name="Normal 4 5 4 2 3 2" xfId="8826"/>
    <cellStyle name="Normal 4 5 4 2 3 2 2" xfId="17856"/>
    <cellStyle name="Normal 4 5 4 2 3 3" xfId="13374"/>
    <cellStyle name="Normal 4 5 4 2 4" xfId="5838"/>
    <cellStyle name="Normal 4 5 4 2 4 2" xfId="14868"/>
    <cellStyle name="Normal 4 5 4 2 5" xfId="10386"/>
    <cellStyle name="Normal 4 5 4 3" xfId="2103"/>
    <cellStyle name="Normal 4 5 4 3 2" xfId="6585"/>
    <cellStyle name="Normal 4 5 4 3 2 2" xfId="15615"/>
    <cellStyle name="Normal 4 5 4 3 3" xfId="11133"/>
    <cellStyle name="Normal 4 5 4 4" xfId="3597"/>
    <cellStyle name="Normal 4 5 4 4 2" xfId="8079"/>
    <cellStyle name="Normal 4 5 4 4 2 2" xfId="17109"/>
    <cellStyle name="Normal 4 5 4 4 3" xfId="12627"/>
    <cellStyle name="Normal 4 5 4 5" xfId="5091"/>
    <cellStyle name="Normal 4 5 4 5 2" xfId="14121"/>
    <cellStyle name="Normal 4 5 4 6" xfId="9639"/>
    <cellStyle name="Normal 4 5 5" xfId="796"/>
    <cellStyle name="Normal 4 5 5 2" xfId="2290"/>
    <cellStyle name="Normal 4 5 5 2 2" xfId="6772"/>
    <cellStyle name="Normal 4 5 5 2 2 2" xfId="15802"/>
    <cellStyle name="Normal 4 5 5 2 3" xfId="11320"/>
    <cellStyle name="Normal 4 5 5 3" xfId="3784"/>
    <cellStyle name="Normal 4 5 5 3 2" xfId="8266"/>
    <cellStyle name="Normal 4 5 5 3 2 2" xfId="17296"/>
    <cellStyle name="Normal 4 5 5 3 3" xfId="12814"/>
    <cellStyle name="Normal 4 5 5 4" xfId="5278"/>
    <cellStyle name="Normal 4 5 5 4 2" xfId="14308"/>
    <cellStyle name="Normal 4 5 5 5" xfId="9826"/>
    <cellStyle name="Normal 4 5 6" xfId="1545"/>
    <cellStyle name="Normal 4 5 6 2" xfId="6027"/>
    <cellStyle name="Normal 4 5 6 2 2" xfId="15057"/>
    <cellStyle name="Normal 4 5 6 3" xfId="10575"/>
    <cellStyle name="Normal 4 5 7" xfId="3039"/>
    <cellStyle name="Normal 4 5 7 2" xfId="7521"/>
    <cellStyle name="Normal 4 5 7 2 2" xfId="16551"/>
    <cellStyle name="Normal 4 5 7 3" xfId="12069"/>
    <cellStyle name="Normal 4 5 8" xfId="4533"/>
    <cellStyle name="Normal 4 5 8 2" xfId="13563"/>
    <cellStyle name="Normal 4 5 9" xfId="9081"/>
    <cellStyle name="Normal 4 6" xfId="75"/>
    <cellStyle name="Normal 4 6 2" xfId="261"/>
    <cellStyle name="Normal 4 6 2 2" xfId="1005"/>
    <cellStyle name="Normal 4 6 2 2 2" xfId="2499"/>
    <cellStyle name="Normal 4 6 2 2 2 2" xfId="6981"/>
    <cellStyle name="Normal 4 6 2 2 2 2 2" xfId="16011"/>
    <cellStyle name="Normal 4 6 2 2 2 3" xfId="11529"/>
    <cellStyle name="Normal 4 6 2 2 3" xfId="3993"/>
    <cellStyle name="Normal 4 6 2 2 3 2" xfId="8475"/>
    <cellStyle name="Normal 4 6 2 2 3 2 2" xfId="17505"/>
    <cellStyle name="Normal 4 6 2 2 3 3" xfId="13023"/>
    <cellStyle name="Normal 4 6 2 2 4" xfId="5487"/>
    <cellStyle name="Normal 4 6 2 2 4 2" xfId="14517"/>
    <cellStyle name="Normal 4 6 2 2 5" xfId="10035"/>
    <cellStyle name="Normal 4 6 2 3" xfId="1755"/>
    <cellStyle name="Normal 4 6 2 3 2" xfId="6237"/>
    <cellStyle name="Normal 4 6 2 3 2 2" xfId="15267"/>
    <cellStyle name="Normal 4 6 2 3 3" xfId="10785"/>
    <cellStyle name="Normal 4 6 2 4" xfId="3249"/>
    <cellStyle name="Normal 4 6 2 4 2" xfId="7731"/>
    <cellStyle name="Normal 4 6 2 4 2 2" xfId="16761"/>
    <cellStyle name="Normal 4 6 2 4 3" xfId="12279"/>
    <cellStyle name="Normal 4 6 2 5" xfId="4743"/>
    <cellStyle name="Normal 4 6 2 5 2" xfId="13773"/>
    <cellStyle name="Normal 4 6 2 6" xfId="9291"/>
    <cellStyle name="Normal 4 6 3" xfId="447"/>
    <cellStyle name="Normal 4 6 3 2" xfId="1194"/>
    <cellStyle name="Normal 4 6 3 2 2" xfId="2688"/>
    <cellStyle name="Normal 4 6 3 2 2 2" xfId="7170"/>
    <cellStyle name="Normal 4 6 3 2 2 2 2" xfId="16200"/>
    <cellStyle name="Normal 4 6 3 2 2 3" xfId="11718"/>
    <cellStyle name="Normal 4 6 3 2 3" xfId="4182"/>
    <cellStyle name="Normal 4 6 3 2 3 2" xfId="8664"/>
    <cellStyle name="Normal 4 6 3 2 3 2 2" xfId="17694"/>
    <cellStyle name="Normal 4 6 3 2 3 3" xfId="13212"/>
    <cellStyle name="Normal 4 6 3 2 4" xfId="5676"/>
    <cellStyle name="Normal 4 6 3 2 4 2" xfId="14706"/>
    <cellStyle name="Normal 4 6 3 2 5" xfId="10224"/>
    <cellStyle name="Normal 4 6 3 3" xfId="1941"/>
    <cellStyle name="Normal 4 6 3 3 2" xfId="6423"/>
    <cellStyle name="Normal 4 6 3 3 2 2" xfId="15453"/>
    <cellStyle name="Normal 4 6 3 3 3" xfId="10971"/>
    <cellStyle name="Normal 4 6 3 4" xfId="3435"/>
    <cellStyle name="Normal 4 6 3 4 2" xfId="7917"/>
    <cellStyle name="Normal 4 6 3 4 2 2" xfId="16947"/>
    <cellStyle name="Normal 4 6 3 4 3" xfId="12465"/>
    <cellStyle name="Normal 4 6 3 5" xfId="4929"/>
    <cellStyle name="Normal 4 6 3 5 2" xfId="13959"/>
    <cellStyle name="Normal 4 6 3 6" xfId="9477"/>
    <cellStyle name="Normal 4 6 4" xfId="633"/>
    <cellStyle name="Normal 4 6 4 2" xfId="1380"/>
    <cellStyle name="Normal 4 6 4 2 2" xfId="2874"/>
    <cellStyle name="Normal 4 6 4 2 2 2" xfId="7356"/>
    <cellStyle name="Normal 4 6 4 2 2 2 2" xfId="16386"/>
    <cellStyle name="Normal 4 6 4 2 2 3" xfId="11904"/>
    <cellStyle name="Normal 4 6 4 2 3" xfId="4368"/>
    <cellStyle name="Normal 4 6 4 2 3 2" xfId="8850"/>
    <cellStyle name="Normal 4 6 4 2 3 2 2" xfId="17880"/>
    <cellStyle name="Normal 4 6 4 2 3 3" xfId="13398"/>
    <cellStyle name="Normal 4 6 4 2 4" xfId="5862"/>
    <cellStyle name="Normal 4 6 4 2 4 2" xfId="14892"/>
    <cellStyle name="Normal 4 6 4 2 5" xfId="10410"/>
    <cellStyle name="Normal 4 6 4 3" xfId="2127"/>
    <cellStyle name="Normal 4 6 4 3 2" xfId="6609"/>
    <cellStyle name="Normal 4 6 4 3 2 2" xfId="15639"/>
    <cellStyle name="Normal 4 6 4 3 3" xfId="11157"/>
    <cellStyle name="Normal 4 6 4 4" xfId="3621"/>
    <cellStyle name="Normal 4 6 4 4 2" xfId="8103"/>
    <cellStyle name="Normal 4 6 4 4 2 2" xfId="17133"/>
    <cellStyle name="Normal 4 6 4 4 3" xfId="12651"/>
    <cellStyle name="Normal 4 6 4 5" xfId="5115"/>
    <cellStyle name="Normal 4 6 4 5 2" xfId="14145"/>
    <cellStyle name="Normal 4 6 4 6" xfId="9663"/>
    <cellStyle name="Normal 4 6 5" xfId="820"/>
    <cellStyle name="Normal 4 6 5 2" xfId="2314"/>
    <cellStyle name="Normal 4 6 5 2 2" xfId="6796"/>
    <cellStyle name="Normal 4 6 5 2 2 2" xfId="15826"/>
    <cellStyle name="Normal 4 6 5 2 3" xfId="11344"/>
    <cellStyle name="Normal 4 6 5 3" xfId="3808"/>
    <cellStyle name="Normal 4 6 5 3 2" xfId="8290"/>
    <cellStyle name="Normal 4 6 5 3 2 2" xfId="17320"/>
    <cellStyle name="Normal 4 6 5 3 3" xfId="12838"/>
    <cellStyle name="Normal 4 6 5 4" xfId="5302"/>
    <cellStyle name="Normal 4 6 5 4 2" xfId="14332"/>
    <cellStyle name="Normal 4 6 5 5" xfId="9850"/>
    <cellStyle name="Normal 4 6 6" xfId="1569"/>
    <cellStyle name="Normal 4 6 6 2" xfId="6051"/>
    <cellStyle name="Normal 4 6 6 2 2" xfId="15081"/>
    <cellStyle name="Normal 4 6 6 3" xfId="10599"/>
    <cellStyle name="Normal 4 6 7" xfId="3063"/>
    <cellStyle name="Normal 4 6 7 2" xfId="7545"/>
    <cellStyle name="Normal 4 6 7 2 2" xfId="16575"/>
    <cellStyle name="Normal 4 6 7 3" xfId="12093"/>
    <cellStyle name="Normal 4 6 8" xfId="4557"/>
    <cellStyle name="Normal 4 6 8 2" xfId="13587"/>
    <cellStyle name="Normal 4 6 9" xfId="9105"/>
    <cellStyle name="Normal 4 7" xfId="110"/>
    <cellStyle name="Normal 4 7 2" xfId="296"/>
    <cellStyle name="Normal 4 7 2 2" xfId="1039"/>
    <cellStyle name="Normal 4 7 2 2 2" xfId="2533"/>
    <cellStyle name="Normal 4 7 2 2 2 2" xfId="7015"/>
    <cellStyle name="Normal 4 7 2 2 2 2 2" xfId="16045"/>
    <cellStyle name="Normal 4 7 2 2 2 3" xfId="11563"/>
    <cellStyle name="Normal 4 7 2 2 3" xfId="4027"/>
    <cellStyle name="Normal 4 7 2 2 3 2" xfId="8509"/>
    <cellStyle name="Normal 4 7 2 2 3 2 2" xfId="17539"/>
    <cellStyle name="Normal 4 7 2 2 3 3" xfId="13057"/>
    <cellStyle name="Normal 4 7 2 2 4" xfId="5521"/>
    <cellStyle name="Normal 4 7 2 2 4 2" xfId="14551"/>
    <cellStyle name="Normal 4 7 2 2 5" xfId="10069"/>
    <cellStyle name="Normal 4 7 2 3" xfId="1790"/>
    <cellStyle name="Normal 4 7 2 3 2" xfId="6272"/>
    <cellStyle name="Normal 4 7 2 3 2 2" xfId="15302"/>
    <cellStyle name="Normal 4 7 2 3 3" xfId="10820"/>
    <cellStyle name="Normal 4 7 2 4" xfId="3284"/>
    <cellStyle name="Normal 4 7 2 4 2" xfId="7766"/>
    <cellStyle name="Normal 4 7 2 4 2 2" xfId="16796"/>
    <cellStyle name="Normal 4 7 2 4 3" xfId="12314"/>
    <cellStyle name="Normal 4 7 2 5" xfId="4778"/>
    <cellStyle name="Normal 4 7 2 5 2" xfId="13808"/>
    <cellStyle name="Normal 4 7 2 6" xfId="9326"/>
    <cellStyle name="Normal 4 7 3" xfId="482"/>
    <cellStyle name="Normal 4 7 3 2" xfId="1229"/>
    <cellStyle name="Normal 4 7 3 2 2" xfId="2723"/>
    <cellStyle name="Normal 4 7 3 2 2 2" xfId="7205"/>
    <cellStyle name="Normal 4 7 3 2 2 2 2" xfId="16235"/>
    <cellStyle name="Normal 4 7 3 2 2 3" xfId="11753"/>
    <cellStyle name="Normal 4 7 3 2 3" xfId="4217"/>
    <cellStyle name="Normal 4 7 3 2 3 2" xfId="8699"/>
    <cellStyle name="Normal 4 7 3 2 3 2 2" xfId="17729"/>
    <cellStyle name="Normal 4 7 3 2 3 3" xfId="13247"/>
    <cellStyle name="Normal 4 7 3 2 4" xfId="5711"/>
    <cellStyle name="Normal 4 7 3 2 4 2" xfId="14741"/>
    <cellStyle name="Normal 4 7 3 2 5" xfId="10259"/>
    <cellStyle name="Normal 4 7 3 3" xfId="1976"/>
    <cellStyle name="Normal 4 7 3 3 2" xfId="6458"/>
    <cellStyle name="Normal 4 7 3 3 2 2" xfId="15488"/>
    <cellStyle name="Normal 4 7 3 3 3" xfId="11006"/>
    <cellStyle name="Normal 4 7 3 4" xfId="3470"/>
    <cellStyle name="Normal 4 7 3 4 2" xfId="7952"/>
    <cellStyle name="Normal 4 7 3 4 2 2" xfId="16982"/>
    <cellStyle name="Normal 4 7 3 4 3" xfId="12500"/>
    <cellStyle name="Normal 4 7 3 5" xfId="4964"/>
    <cellStyle name="Normal 4 7 3 5 2" xfId="13994"/>
    <cellStyle name="Normal 4 7 3 6" xfId="9512"/>
    <cellStyle name="Normal 4 7 4" xfId="668"/>
    <cellStyle name="Normal 4 7 4 2" xfId="1415"/>
    <cellStyle name="Normal 4 7 4 2 2" xfId="2909"/>
    <cellStyle name="Normal 4 7 4 2 2 2" xfId="7391"/>
    <cellStyle name="Normal 4 7 4 2 2 2 2" xfId="16421"/>
    <cellStyle name="Normal 4 7 4 2 2 3" xfId="11939"/>
    <cellStyle name="Normal 4 7 4 2 3" xfId="4403"/>
    <cellStyle name="Normal 4 7 4 2 3 2" xfId="8885"/>
    <cellStyle name="Normal 4 7 4 2 3 2 2" xfId="17915"/>
    <cellStyle name="Normal 4 7 4 2 3 3" xfId="13433"/>
    <cellStyle name="Normal 4 7 4 2 4" xfId="5897"/>
    <cellStyle name="Normal 4 7 4 2 4 2" xfId="14927"/>
    <cellStyle name="Normal 4 7 4 2 5" xfId="10445"/>
    <cellStyle name="Normal 4 7 4 3" xfId="2162"/>
    <cellStyle name="Normal 4 7 4 3 2" xfId="6644"/>
    <cellStyle name="Normal 4 7 4 3 2 2" xfId="15674"/>
    <cellStyle name="Normal 4 7 4 3 3" xfId="11192"/>
    <cellStyle name="Normal 4 7 4 4" xfId="3656"/>
    <cellStyle name="Normal 4 7 4 4 2" xfId="8138"/>
    <cellStyle name="Normal 4 7 4 4 2 2" xfId="17168"/>
    <cellStyle name="Normal 4 7 4 4 3" xfId="12686"/>
    <cellStyle name="Normal 4 7 4 5" xfId="5150"/>
    <cellStyle name="Normal 4 7 4 5 2" xfId="14180"/>
    <cellStyle name="Normal 4 7 4 6" xfId="9698"/>
    <cellStyle name="Normal 4 7 5" xfId="855"/>
    <cellStyle name="Normal 4 7 5 2" xfId="2349"/>
    <cellStyle name="Normal 4 7 5 2 2" xfId="6831"/>
    <cellStyle name="Normal 4 7 5 2 2 2" xfId="15861"/>
    <cellStyle name="Normal 4 7 5 2 3" xfId="11379"/>
    <cellStyle name="Normal 4 7 5 3" xfId="3843"/>
    <cellStyle name="Normal 4 7 5 3 2" xfId="8325"/>
    <cellStyle name="Normal 4 7 5 3 2 2" xfId="17355"/>
    <cellStyle name="Normal 4 7 5 3 3" xfId="12873"/>
    <cellStyle name="Normal 4 7 5 4" xfId="5337"/>
    <cellStyle name="Normal 4 7 5 4 2" xfId="14367"/>
    <cellStyle name="Normal 4 7 5 5" xfId="9885"/>
    <cellStyle name="Normal 4 7 6" xfId="1604"/>
    <cellStyle name="Normal 4 7 6 2" xfId="6086"/>
    <cellStyle name="Normal 4 7 6 2 2" xfId="15116"/>
    <cellStyle name="Normal 4 7 6 3" xfId="10634"/>
    <cellStyle name="Normal 4 7 7" xfId="3098"/>
    <cellStyle name="Normal 4 7 7 2" xfId="7580"/>
    <cellStyle name="Normal 4 7 7 2 2" xfId="16610"/>
    <cellStyle name="Normal 4 7 7 3" xfId="12128"/>
    <cellStyle name="Normal 4 7 8" xfId="4592"/>
    <cellStyle name="Normal 4 7 8 2" xfId="13622"/>
    <cellStyle name="Normal 4 7 9" xfId="9140"/>
    <cellStyle name="Normal 4 8" xfId="122"/>
    <cellStyle name="Normal 4 8 2" xfId="308"/>
    <cellStyle name="Normal 4 8 2 2" xfId="1051"/>
    <cellStyle name="Normal 4 8 2 2 2" xfId="2545"/>
    <cellStyle name="Normal 4 8 2 2 2 2" xfId="7027"/>
    <cellStyle name="Normal 4 8 2 2 2 2 2" xfId="16057"/>
    <cellStyle name="Normal 4 8 2 2 2 3" xfId="11575"/>
    <cellStyle name="Normal 4 8 2 2 3" xfId="4039"/>
    <cellStyle name="Normal 4 8 2 2 3 2" xfId="8521"/>
    <cellStyle name="Normal 4 8 2 2 3 2 2" xfId="17551"/>
    <cellStyle name="Normal 4 8 2 2 3 3" xfId="13069"/>
    <cellStyle name="Normal 4 8 2 2 4" xfId="5533"/>
    <cellStyle name="Normal 4 8 2 2 4 2" xfId="14563"/>
    <cellStyle name="Normal 4 8 2 2 5" xfId="10081"/>
    <cellStyle name="Normal 4 8 2 3" xfId="1802"/>
    <cellStyle name="Normal 4 8 2 3 2" xfId="6284"/>
    <cellStyle name="Normal 4 8 2 3 2 2" xfId="15314"/>
    <cellStyle name="Normal 4 8 2 3 3" xfId="10832"/>
    <cellStyle name="Normal 4 8 2 4" xfId="3296"/>
    <cellStyle name="Normal 4 8 2 4 2" xfId="7778"/>
    <cellStyle name="Normal 4 8 2 4 2 2" xfId="16808"/>
    <cellStyle name="Normal 4 8 2 4 3" xfId="12326"/>
    <cellStyle name="Normal 4 8 2 5" xfId="4790"/>
    <cellStyle name="Normal 4 8 2 5 2" xfId="13820"/>
    <cellStyle name="Normal 4 8 2 6" xfId="9338"/>
    <cellStyle name="Normal 4 8 3" xfId="494"/>
    <cellStyle name="Normal 4 8 3 2" xfId="1241"/>
    <cellStyle name="Normal 4 8 3 2 2" xfId="2735"/>
    <cellStyle name="Normal 4 8 3 2 2 2" xfId="7217"/>
    <cellStyle name="Normal 4 8 3 2 2 2 2" xfId="16247"/>
    <cellStyle name="Normal 4 8 3 2 2 3" xfId="11765"/>
    <cellStyle name="Normal 4 8 3 2 3" xfId="4229"/>
    <cellStyle name="Normal 4 8 3 2 3 2" xfId="8711"/>
    <cellStyle name="Normal 4 8 3 2 3 2 2" xfId="17741"/>
    <cellStyle name="Normal 4 8 3 2 3 3" xfId="13259"/>
    <cellStyle name="Normal 4 8 3 2 4" xfId="5723"/>
    <cellStyle name="Normal 4 8 3 2 4 2" xfId="14753"/>
    <cellStyle name="Normal 4 8 3 2 5" xfId="10271"/>
    <cellStyle name="Normal 4 8 3 3" xfId="1988"/>
    <cellStyle name="Normal 4 8 3 3 2" xfId="6470"/>
    <cellStyle name="Normal 4 8 3 3 2 2" xfId="15500"/>
    <cellStyle name="Normal 4 8 3 3 3" xfId="11018"/>
    <cellStyle name="Normal 4 8 3 4" xfId="3482"/>
    <cellStyle name="Normal 4 8 3 4 2" xfId="7964"/>
    <cellStyle name="Normal 4 8 3 4 2 2" xfId="16994"/>
    <cellStyle name="Normal 4 8 3 4 3" xfId="12512"/>
    <cellStyle name="Normal 4 8 3 5" xfId="4976"/>
    <cellStyle name="Normal 4 8 3 5 2" xfId="14006"/>
    <cellStyle name="Normal 4 8 3 6" xfId="9524"/>
    <cellStyle name="Normal 4 8 4" xfId="680"/>
    <cellStyle name="Normal 4 8 4 2" xfId="1427"/>
    <cellStyle name="Normal 4 8 4 2 2" xfId="2921"/>
    <cellStyle name="Normal 4 8 4 2 2 2" xfId="7403"/>
    <cellStyle name="Normal 4 8 4 2 2 2 2" xfId="16433"/>
    <cellStyle name="Normal 4 8 4 2 2 3" xfId="11951"/>
    <cellStyle name="Normal 4 8 4 2 3" xfId="4415"/>
    <cellStyle name="Normal 4 8 4 2 3 2" xfId="8897"/>
    <cellStyle name="Normal 4 8 4 2 3 2 2" xfId="17927"/>
    <cellStyle name="Normal 4 8 4 2 3 3" xfId="13445"/>
    <cellStyle name="Normal 4 8 4 2 4" xfId="5909"/>
    <cellStyle name="Normal 4 8 4 2 4 2" xfId="14939"/>
    <cellStyle name="Normal 4 8 4 2 5" xfId="10457"/>
    <cellStyle name="Normal 4 8 4 3" xfId="2174"/>
    <cellStyle name="Normal 4 8 4 3 2" xfId="6656"/>
    <cellStyle name="Normal 4 8 4 3 2 2" xfId="15686"/>
    <cellStyle name="Normal 4 8 4 3 3" xfId="11204"/>
    <cellStyle name="Normal 4 8 4 4" xfId="3668"/>
    <cellStyle name="Normal 4 8 4 4 2" xfId="8150"/>
    <cellStyle name="Normal 4 8 4 4 2 2" xfId="17180"/>
    <cellStyle name="Normal 4 8 4 4 3" xfId="12698"/>
    <cellStyle name="Normal 4 8 4 5" xfId="5162"/>
    <cellStyle name="Normal 4 8 4 5 2" xfId="14192"/>
    <cellStyle name="Normal 4 8 4 6" xfId="9710"/>
    <cellStyle name="Normal 4 8 5" xfId="867"/>
    <cellStyle name="Normal 4 8 5 2" xfId="2361"/>
    <cellStyle name="Normal 4 8 5 2 2" xfId="6843"/>
    <cellStyle name="Normal 4 8 5 2 2 2" xfId="15873"/>
    <cellStyle name="Normal 4 8 5 2 3" xfId="11391"/>
    <cellStyle name="Normal 4 8 5 3" xfId="3855"/>
    <cellStyle name="Normal 4 8 5 3 2" xfId="8337"/>
    <cellStyle name="Normal 4 8 5 3 2 2" xfId="17367"/>
    <cellStyle name="Normal 4 8 5 3 3" xfId="12885"/>
    <cellStyle name="Normal 4 8 5 4" xfId="5349"/>
    <cellStyle name="Normal 4 8 5 4 2" xfId="14379"/>
    <cellStyle name="Normal 4 8 5 5" xfId="9897"/>
    <cellStyle name="Normal 4 8 6" xfId="1616"/>
    <cellStyle name="Normal 4 8 6 2" xfId="6098"/>
    <cellStyle name="Normal 4 8 6 2 2" xfId="15128"/>
    <cellStyle name="Normal 4 8 6 3" xfId="10646"/>
    <cellStyle name="Normal 4 8 7" xfId="3110"/>
    <cellStyle name="Normal 4 8 7 2" xfId="7592"/>
    <cellStyle name="Normal 4 8 7 2 2" xfId="16622"/>
    <cellStyle name="Normal 4 8 7 3" xfId="12140"/>
    <cellStyle name="Normal 4 8 8" xfId="4604"/>
    <cellStyle name="Normal 4 8 8 2" xfId="13634"/>
    <cellStyle name="Normal 4 8 9" xfId="9152"/>
    <cellStyle name="Normal 4 9" xfId="145"/>
    <cellStyle name="Normal 4 9 2" xfId="331"/>
    <cellStyle name="Normal 4 9 2 2" xfId="1074"/>
    <cellStyle name="Normal 4 9 2 2 2" xfId="2568"/>
    <cellStyle name="Normal 4 9 2 2 2 2" xfId="7050"/>
    <cellStyle name="Normal 4 9 2 2 2 2 2" xfId="16080"/>
    <cellStyle name="Normal 4 9 2 2 2 3" xfId="11598"/>
    <cellStyle name="Normal 4 9 2 2 3" xfId="4062"/>
    <cellStyle name="Normal 4 9 2 2 3 2" xfId="8544"/>
    <cellStyle name="Normal 4 9 2 2 3 2 2" xfId="17574"/>
    <cellStyle name="Normal 4 9 2 2 3 3" xfId="13092"/>
    <cellStyle name="Normal 4 9 2 2 4" xfId="5556"/>
    <cellStyle name="Normal 4 9 2 2 4 2" xfId="14586"/>
    <cellStyle name="Normal 4 9 2 2 5" xfId="10104"/>
    <cellStyle name="Normal 4 9 2 3" xfId="1825"/>
    <cellStyle name="Normal 4 9 2 3 2" xfId="6307"/>
    <cellStyle name="Normal 4 9 2 3 2 2" xfId="15337"/>
    <cellStyle name="Normal 4 9 2 3 3" xfId="10855"/>
    <cellStyle name="Normal 4 9 2 4" xfId="3319"/>
    <cellStyle name="Normal 4 9 2 4 2" xfId="7801"/>
    <cellStyle name="Normal 4 9 2 4 2 2" xfId="16831"/>
    <cellStyle name="Normal 4 9 2 4 3" xfId="12349"/>
    <cellStyle name="Normal 4 9 2 5" xfId="4813"/>
    <cellStyle name="Normal 4 9 2 5 2" xfId="13843"/>
    <cellStyle name="Normal 4 9 2 6" xfId="9361"/>
    <cellStyle name="Normal 4 9 3" xfId="517"/>
    <cellStyle name="Normal 4 9 3 2" xfId="1264"/>
    <cellStyle name="Normal 4 9 3 2 2" xfId="2758"/>
    <cellStyle name="Normal 4 9 3 2 2 2" xfId="7240"/>
    <cellStyle name="Normal 4 9 3 2 2 2 2" xfId="16270"/>
    <cellStyle name="Normal 4 9 3 2 2 3" xfId="11788"/>
    <cellStyle name="Normal 4 9 3 2 3" xfId="4252"/>
    <cellStyle name="Normal 4 9 3 2 3 2" xfId="8734"/>
    <cellStyle name="Normal 4 9 3 2 3 2 2" xfId="17764"/>
    <cellStyle name="Normal 4 9 3 2 3 3" xfId="13282"/>
    <cellStyle name="Normal 4 9 3 2 4" xfId="5746"/>
    <cellStyle name="Normal 4 9 3 2 4 2" xfId="14776"/>
    <cellStyle name="Normal 4 9 3 2 5" xfId="10294"/>
    <cellStyle name="Normal 4 9 3 3" xfId="2011"/>
    <cellStyle name="Normal 4 9 3 3 2" xfId="6493"/>
    <cellStyle name="Normal 4 9 3 3 2 2" xfId="15523"/>
    <cellStyle name="Normal 4 9 3 3 3" xfId="11041"/>
    <cellStyle name="Normal 4 9 3 4" xfId="3505"/>
    <cellStyle name="Normal 4 9 3 4 2" xfId="7987"/>
    <cellStyle name="Normal 4 9 3 4 2 2" xfId="17017"/>
    <cellStyle name="Normal 4 9 3 4 3" xfId="12535"/>
    <cellStyle name="Normal 4 9 3 5" xfId="4999"/>
    <cellStyle name="Normal 4 9 3 5 2" xfId="14029"/>
    <cellStyle name="Normal 4 9 3 6" xfId="9547"/>
    <cellStyle name="Normal 4 9 4" xfId="703"/>
    <cellStyle name="Normal 4 9 4 2" xfId="1450"/>
    <cellStyle name="Normal 4 9 4 2 2" xfId="2944"/>
    <cellStyle name="Normal 4 9 4 2 2 2" xfId="7426"/>
    <cellStyle name="Normal 4 9 4 2 2 2 2" xfId="16456"/>
    <cellStyle name="Normal 4 9 4 2 2 3" xfId="11974"/>
    <cellStyle name="Normal 4 9 4 2 3" xfId="4438"/>
    <cellStyle name="Normal 4 9 4 2 3 2" xfId="8920"/>
    <cellStyle name="Normal 4 9 4 2 3 2 2" xfId="17950"/>
    <cellStyle name="Normal 4 9 4 2 3 3" xfId="13468"/>
    <cellStyle name="Normal 4 9 4 2 4" xfId="5932"/>
    <cellStyle name="Normal 4 9 4 2 4 2" xfId="14962"/>
    <cellStyle name="Normal 4 9 4 2 5" xfId="10480"/>
    <cellStyle name="Normal 4 9 4 3" xfId="2197"/>
    <cellStyle name="Normal 4 9 4 3 2" xfId="6679"/>
    <cellStyle name="Normal 4 9 4 3 2 2" xfId="15709"/>
    <cellStyle name="Normal 4 9 4 3 3" xfId="11227"/>
    <cellStyle name="Normal 4 9 4 4" xfId="3691"/>
    <cellStyle name="Normal 4 9 4 4 2" xfId="8173"/>
    <cellStyle name="Normal 4 9 4 4 2 2" xfId="17203"/>
    <cellStyle name="Normal 4 9 4 4 3" xfId="12721"/>
    <cellStyle name="Normal 4 9 4 5" xfId="5185"/>
    <cellStyle name="Normal 4 9 4 5 2" xfId="14215"/>
    <cellStyle name="Normal 4 9 4 6" xfId="9733"/>
    <cellStyle name="Normal 4 9 5" xfId="890"/>
    <cellStyle name="Normal 4 9 5 2" xfId="2384"/>
    <cellStyle name="Normal 4 9 5 2 2" xfId="6866"/>
    <cellStyle name="Normal 4 9 5 2 2 2" xfId="15896"/>
    <cellStyle name="Normal 4 9 5 2 3" xfId="11414"/>
    <cellStyle name="Normal 4 9 5 3" xfId="3878"/>
    <cellStyle name="Normal 4 9 5 3 2" xfId="8360"/>
    <cellStyle name="Normal 4 9 5 3 2 2" xfId="17390"/>
    <cellStyle name="Normal 4 9 5 3 3" xfId="12908"/>
    <cellStyle name="Normal 4 9 5 4" xfId="5372"/>
    <cellStyle name="Normal 4 9 5 4 2" xfId="14402"/>
    <cellStyle name="Normal 4 9 5 5" xfId="9920"/>
    <cellStyle name="Normal 4 9 6" xfId="1639"/>
    <cellStyle name="Normal 4 9 6 2" xfId="6121"/>
    <cellStyle name="Normal 4 9 6 2 2" xfId="15151"/>
    <cellStyle name="Normal 4 9 6 3" xfId="10669"/>
    <cellStyle name="Normal 4 9 7" xfId="3133"/>
    <cellStyle name="Normal 4 9 7 2" xfId="7615"/>
    <cellStyle name="Normal 4 9 7 2 2" xfId="16645"/>
    <cellStyle name="Normal 4 9 7 3" xfId="12163"/>
    <cellStyle name="Normal 4 9 8" xfId="4627"/>
    <cellStyle name="Normal 4 9 8 2" xfId="13657"/>
    <cellStyle name="Normal 4 9 9" xfId="9175"/>
    <cellStyle name="Percent" xfId="1" builtinId="5"/>
    <cellStyle name="Percent 2" xfId="6"/>
    <cellStyle name="Percent 2 10" xfId="148"/>
    <cellStyle name="Percent 2 10 2" xfId="334"/>
    <cellStyle name="Percent 2 10 2 2" xfId="1077"/>
    <cellStyle name="Percent 2 10 2 2 2" xfId="2571"/>
    <cellStyle name="Percent 2 10 2 2 2 2" xfId="7053"/>
    <cellStyle name="Percent 2 10 2 2 2 2 2" xfId="16083"/>
    <cellStyle name="Percent 2 10 2 2 2 3" xfId="11601"/>
    <cellStyle name="Percent 2 10 2 2 3" xfId="4065"/>
    <cellStyle name="Percent 2 10 2 2 3 2" xfId="8547"/>
    <cellStyle name="Percent 2 10 2 2 3 2 2" xfId="17577"/>
    <cellStyle name="Percent 2 10 2 2 3 3" xfId="13095"/>
    <cellStyle name="Percent 2 10 2 2 4" xfId="5559"/>
    <cellStyle name="Percent 2 10 2 2 4 2" xfId="14589"/>
    <cellStyle name="Percent 2 10 2 2 5" xfId="10107"/>
    <cellStyle name="Percent 2 10 2 3" xfId="1828"/>
    <cellStyle name="Percent 2 10 2 3 2" xfId="6310"/>
    <cellStyle name="Percent 2 10 2 3 2 2" xfId="15340"/>
    <cellStyle name="Percent 2 10 2 3 3" xfId="10858"/>
    <cellStyle name="Percent 2 10 2 4" xfId="3322"/>
    <cellStyle name="Percent 2 10 2 4 2" xfId="7804"/>
    <cellStyle name="Percent 2 10 2 4 2 2" xfId="16834"/>
    <cellStyle name="Percent 2 10 2 4 3" xfId="12352"/>
    <cellStyle name="Percent 2 10 2 5" xfId="4816"/>
    <cellStyle name="Percent 2 10 2 5 2" xfId="13846"/>
    <cellStyle name="Percent 2 10 2 6" xfId="9364"/>
    <cellStyle name="Percent 2 10 3" xfId="520"/>
    <cellStyle name="Percent 2 10 3 2" xfId="1267"/>
    <cellStyle name="Percent 2 10 3 2 2" xfId="2761"/>
    <cellStyle name="Percent 2 10 3 2 2 2" xfId="7243"/>
    <cellStyle name="Percent 2 10 3 2 2 2 2" xfId="16273"/>
    <cellStyle name="Percent 2 10 3 2 2 3" xfId="11791"/>
    <cellStyle name="Percent 2 10 3 2 3" xfId="4255"/>
    <cellStyle name="Percent 2 10 3 2 3 2" xfId="8737"/>
    <cellStyle name="Percent 2 10 3 2 3 2 2" xfId="17767"/>
    <cellStyle name="Percent 2 10 3 2 3 3" xfId="13285"/>
    <cellStyle name="Percent 2 10 3 2 4" xfId="5749"/>
    <cellStyle name="Percent 2 10 3 2 4 2" xfId="14779"/>
    <cellStyle name="Percent 2 10 3 2 5" xfId="10297"/>
    <cellStyle name="Percent 2 10 3 3" xfId="2014"/>
    <cellStyle name="Percent 2 10 3 3 2" xfId="6496"/>
    <cellStyle name="Percent 2 10 3 3 2 2" xfId="15526"/>
    <cellStyle name="Percent 2 10 3 3 3" xfId="11044"/>
    <cellStyle name="Percent 2 10 3 4" xfId="3508"/>
    <cellStyle name="Percent 2 10 3 4 2" xfId="7990"/>
    <cellStyle name="Percent 2 10 3 4 2 2" xfId="17020"/>
    <cellStyle name="Percent 2 10 3 4 3" xfId="12538"/>
    <cellStyle name="Percent 2 10 3 5" xfId="5002"/>
    <cellStyle name="Percent 2 10 3 5 2" xfId="14032"/>
    <cellStyle name="Percent 2 10 3 6" xfId="9550"/>
    <cellStyle name="Percent 2 10 4" xfId="706"/>
    <cellStyle name="Percent 2 10 4 2" xfId="1453"/>
    <cellStyle name="Percent 2 10 4 2 2" xfId="2947"/>
    <cellStyle name="Percent 2 10 4 2 2 2" xfId="7429"/>
    <cellStyle name="Percent 2 10 4 2 2 2 2" xfId="16459"/>
    <cellStyle name="Percent 2 10 4 2 2 3" xfId="11977"/>
    <cellStyle name="Percent 2 10 4 2 3" xfId="4441"/>
    <cellStyle name="Percent 2 10 4 2 3 2" xfId="8923"/>
    <cellStyle name="Percent 2 10 4 2 3 2 2" xfId="17953"/>
    <cellStyle name="Percent 2 10 4 2 3 3" xfId="13471"/>
    <cellStyle name="Percent 2 10 4 2 4" xfId="5935"/>
    <cellStyle name="Percent 2 10 4 2 4 2" xfId="14965"/>
    <cellStyle name="Percent 2 10 4 2 5" xfId="10483"/>
    <cellStyle name="Percent 2 10 4 3" xfId="2200"/>
    <cellStyle name="Percent 2 10 4 3 2" xfId="6682"/>
    <cellStyle name="Percent 2 10 4 3 2 2" xfId="15712"/>
    <cellStyle name="Percent 2 10 4 3 3" xfId="11230"/>
    <cellStyle name="Percent 2 10 4 4" xfId="3694"/>
    <cellStyle name="Percent 2 10 4 4 2" xfId="8176"/>
    <cellStyle name="Percent 2 10 4 4 2 2" xfId="17206"/>
    <cellStyle name="Percent 2 10 4 4 3" xfId="12724"/>
    <cellStyle name="Percent 2 10 4 5" xfId="5188"/>
    <cellStyle name="Percent 2 10 4 5 2" xfId="14218"/>
    <cellStyle name="Percent 2 10 4 6" xfId="9736"/>
    <cellStyle name="Percent 2 10 5" xfId="893"/>
    <cellStyle name="Percent 2 10 5 2" xfId="2387"/>
    <cellStyle name="Percent 2 10 5 2 2" xfId="6869"/>
    <cellStyle name="Percent 2 10 5 2 2 2" xfId="15899"/>
    <cellStyle name="Percent 2 10 5 2 3" xfId="11417"/>
    <cellStyle name="Percent 2 10 5 3" xfId="3881"/>
    <cellStyle name="Percent 2 10 5 3 2" xfId="8363"/>
    <cellStyle name="Percent 2 10 5 3 2 2" xfId="17393"/>
    <cellStyle name="Percent 2 10 5 3 3" xfId="12911"/>
    <cellStyle name="Percent 2 10 5 4" xfId="5375"/>
    <cellStyle name="Percent 2 10 5 4 2" xfId="14405"/>
    <cellStyle name="Percent 2 10 5 5" xfId="9923"/>
    <cellStyle name="Percent 2 10 6" xfId="1642"/>
    <cellStyle name="Percent 2 10 6 2" xfId="6124"/>
    <cellStyle name="Percent 2 10 6 2 2" xfId="15154"/>
    <cellStyle name="Percent 2 10 6 3" xfId="10672"/>
    <cellStyle name="Percent 2 10 7" xfId="3136"/>
    <cellStyle name="Percent 2 10 7 2" xfId="7618"/>
    <cellStyle name="Percent 2 10 7 2 2" xfId="16648"/>
    <cellStyle name="Percent 2 10 7 3" xfId="12166"/>
    <cellStyle name="Percent 2 10 8" xfId="4630"/>
    <cellStyle name="Percent 2 10 8 2" xfId="13660"/>
    <cellStyle name="Percent 2 10 9" xfId="9178"/>
    <cellStyle name="Percent 2 11" xfId="171"/>
    <cellStyle name="Percent 2 11 2" xfId="357"/>
    <cellStyle name="Percent 2 11 2 2" xfId="1100"/>
    <cellStyle name="Percent 2 11 2 2 2" xfId="2594"/>
    <cellStyle name="Percent 2 11 2 2 2 2" xfId="7076"/>
    <cellStyle name="Percent 2 11 2 2 2 2 2" xfId="16106"/>
    <cellStyle name="Percent 2 11 2 2 2 3" xfId="11624"/>
    <cellStyle name="Percent 2 11 2 2 3" xfId="4088"/>
    <cellStyle name="Percent 2 11 2 2 3 2" xfId="8570"/>
    <cellStyle name="Percent 2 11 2 2 3 2 2" xfId="17600"/>
    <cellStyle name="Percent 2 11 2 2 3 3" xfId="13118"/>
    <cellStyle name="Percent 2 11 2 2 4" xfId="5582"/>
    <cellStyle name="Percent 2 11 2 2 4 2" xfId="14612"/>
    <cellStyle name="Percent 2 11 2 2 5" xfId="10130"/>
    <cellStyle name="Percent 2 11 2 3" xfId="1851"/>
    <cellStyle name="Percent 2 11 2 3 2" xfId="6333"/>
    <cellStyle name="Percent 2 11 2 3 2 2" xfId="15363"/>
    <cellStyle name="Percent 2 11 2 3 3" xfId="10881"/>
    <cellStyle name="Percent 2 11 2 4" xfId="3345"/>
    <cellStyle name="Percent 2 11 2 4 2" xfId="7827"/>
    <cellStyle name="Percent 2 11 2 4 2 2" xfId="16857"/>
    <cellStyle name="Percent 2 11 2 4 3" xfId="12375"/>
    <cellStyle name="Percent 2 11 2 5" xfId="4839"/>
    <cellStyle name="Percent 2 11 2 5 2" xfId="13869"/>
    <cellStyle name="Percent 2 11 2 6" xfId="9387"/>
    <cellStyle name="Percent 2 11 3" xfId="543"/>
    <cellStyle name="Percent 2 11 3 2" xfId="1290"/>
    <cellStyle name="Percent 2 11 3 2 2" xfId="2784"/>
    <cellStyle name="Percent 2 11 3 2 2 2" xfId="7266"/>
    <cellStyle name="Percent 2 11 3 2 2 2 2" xfId="16296"/>
    <cellStyle name="Percent 2 11 3 2 2 3" xfId="11814"/>
    <cellStyle name="Percent 2 11 3 2 3" xfId="4278"/>
    <cellStyle name="Percent 2 11 3 2 3 2" xfId="8760"/>
    <cellStyle name="Percent 2 11 3 2 3 2 2" xfId="17790"/>
    <cellStyle name="Percent 2 11 3 2 3 3" xfId="13308"/>
    <cellStyle name="Percent 2 11 3 2 4" xfId="5772"/>
    <cellStyle name="Percent 2 11 3 2 4 2" xfId="14802"/>
    <cellStyle name="Percent 2 11 3 2 5" xfId="10320"/>
    <cellStyle name="Percent 2 11 3 3" xfId="2037"/>
    <cellStyle name="Percent 2 11 3 3 2" xfId="6519"/>
    <cellStyle name="Percent 2 11 3 3 2 2" xfId="15549"/>
    <cellStyle name="Percent 2 11 3 3 3" xfId="11067"/>
    <cellStyle name="Percent 2 11 3 4" xfId="3531"/>
    <cellStyle name="Percent 2 11 3 4 2" xfId="8013"/>
    <cellStyle name="Percent 2 11 3 4 2 2" xfId="17043"/>
    <cellStyle name="Percent 2 11 3 4 3" xfId="12561"/>
    <cellStyle name="Percent 2 11 3 5" xfId="5025"/>
    <cellStyle name="Percent 2 11 3 5 2" xfId="14055"/>
    <cellStyle name="Percent 2 11 3 6" xfId="9573"/>
    <cellStyle name="Percent 2 11 4" xfId="729"/>
    <cellStyle name="Percent 2 11 4 2" xfId="1476"/>
    <cellStyle name="Percent 2 11 4 2 2" xfId="2970"/>
    <cellStyle name="Percent 2 11 4 2 2 2" xfId="7452"/>
    <cellStyle name="Percent 2 11 4 2 2 2 2" xfId="16482"/>
    <cellStyle name="Percent 2 11 4 2 2 3" xfId="12000"/>
    <cellStyle name="Percent 2 11 4 2 3" xfId="4464"/>
    <cellStyle name="Percent 2 11 4 2 3 2" xfId="8946"/>
    <cellStyle name="Percent 2 11 4 2 3 2 2" xfId="17976"/>
    <cellStyle name="Percent 2 11 4 2 3 3" xfId="13494"/>
    <cellStyle name="Percent 2 11 4 2 4" xfId="5958"/>
    <cellStyle name="Percent 2 11 4 2 4 2" xfId="14988"/>
    <cellStyle name="Percent 2 11 4 2 5" xfId="10506"/>
    <cellStyle name="Percent 2 11 4 3" xfId="2223"/>
    <cellStyle name="Percent 2 11 4 3 2" xfId="6705"/>
    <cellStyle name="Percent 2 11 4 3 2 2" xfId="15735"/>
    <cellStyle name="Percent 2 11 4 3 3" xfId="11253"/>
    <cellStyle name="Percent 2 11 4 4" xfId="3717"/>
    <cellStyle name="Percent 2 11 4 4 2" xfId="8199"/>
    <cellStyle name="Percent 2 11 4 4 2 2" xfId="17229"/>
    <cellStyle name="Percent 2 11 4 4 3" xfId="12747"/>
    <cellStyle name="Percent 2 11 4 5" xfId="5211"/>
    <cellStyle name="Percent 2 11 4 5 2" xfId="14241"/>
    <cellStyle name="Percent 2 11 4 6" xfId="9759"/>
    <cellStyle name="Percent 2 11 5" xfId="916"/>
    <cellStyle name="Percent 2 11 5 2" xfId="2410"/>
    <cellStyle name="Percent 2 11 5 2 2" xfId="6892"/>
    <cellStyle name="Percent 2 11 5 2 2 2" xfId="15922"/>
    <cellStyle name="Percent 2 11 5 2 3" xfId="11440"/>
    <cellStyle name="Percent 2 11 5 3" xfId="3904"/>
    <cellStyle name="Percent 2 11 5 3 2" xfId="8386"/>
    <cellStyle name="Percent 2 11 5 3 2 2" xfId="17416"/>
    <cellStyle name="Percent 2 11 5 3 3" xfId="12934"/>
    <cellStyle name="Percent 2 11 5 4" xfId="5398"/>
    <cellStyle name="Percent 2 11 5 4 2" xfId="14428"/>
    <cellStyle name="Percent 2 11 5 5" xfId="9946"/>
    <cellStyle name="Percent 2 11 6" xfId="1665"/>
    <cellStyle name="Percent 2 11 6 2" xfId="6147"/>
    <cellStyle name="Percent 2 11 6 2 2" xfId="15177"/>
    <cellStyle name="Percent 2 11 6 3" xfId="10695"/>
    <cellStyle name="Percent 2 11 7" xfId="3159"/>
    <cellStyle name="Percent 2 11 7 2" xfId="7641"/>
    <cellStyle name="Percent 2 11 7 2 2" xfId="16671"/>
    <cellStyle name="Percent 2 11 7 3" xfId="12189"/>
    <cellStyle name="Percent 2 11 8" xfId="4653"/>
    <cellStyle name="Percent 2 11 8 2" xfId="13683"/>
    <cellStyle name="Percent 2 11 9" xfId="9201"/>
    <cellStyle name="Percent 2 12" xfId="194"/>
    <cellStyle name="Percent 2 12 2" xfId="939"/>
    <cellStyle name="Percent 2 12 2 2" xfId="2433"/>
    <cellStyle name="Percent 2 12 2 2 2" xfId="6915"/>
    <cellStyle name="Percent 2 12 2 2 2 2" xfId="15945"/>
    <cellStyle name="Percent 2 12 2 2 3" xfId="11463"/>
    <cellStyle name="Percent 2 12 2 3" xfId="3927"/>
    <cellStyle name="Percent 2 12 2 3 2" xfId="8409"/>
    <cellStyle name="Percent 2 12 2 3 2 2" xfId="17439"/>
    <cellStyle name="Percent 2 12 2 3 3" xfId="12957"/>
    <cellStyle name="Percent 2 12 2 4" xfId="5421"/>
    <cellStyle name="Percent 2 12 2 4 2" xfId="14451"/>
    <cellStyle name="Percent 2 12 2 5" xfId="9969"/>
    <cellStyle name="Percent 2 12 3" xfId="1688"/>
    <cellStyle name="Percent 2 12 3 2" xfId="6170"/>
    <cellStyle name="Percent 2 12 3 2 2" xfId="15200"/>
    <cellStyle name="Percent 2 12 3 3" xfId="10718"/>
    <cellStyle name="Percent 2 12 4" xfId="3182"/>
    <cellStyle name="Percent 2 12 4 2" xfId="7664"/>
    <cellStyle name="Percent 2 12 4 2 2" xfId="16694"/>
    <cellStyle name="Percent 2 12 4 3" xfId="12212"/>
    <cellStyle name="Percent 2 12 5" xfId="4676"/>
    <cellStyle name="Percent 2 12 5 2" xfId="13706"/>
    <cellStyle name="Percent 2 12 6" xfId="9224"/>
    <cellStyle name="Percent 2 13" xfId="380"/>
    <cellStyle name="Percent 2 13 2" xfId="1127"/>
    <cellStyle name="Percent 2 13 2 2" xfId="2621"/>
    <cellStyle name="Percent 2 13 2 2 2" xfId="7103"/>
    <cellStyle name="Percent 2 13 2 2 2 2" xfId="16133"/>
    <cellStyle name="Percent 2 13 2 2 3" xfId="11651"/>
    <cellStyle name="Percent 2 13 2 3" xfId="4115"/>
    <cellStyle name="Percent 2 13 2 3 2" xfId="8597"/>
    <cellStyle name="Percent 2 13 2 3 2 2" xfId="17627"/>
    <cellStyle name="Percent 2 13 2 3 3" xfId="13145"/>
    <cellStyle name="Percent 2 13 2 4" xfId="5609"/>
    <cellStyle name="Percent 2 13 2 4 2" xfId="14639"/>
    <cellStyle name="Percent 2 13 2 5" xfId="10157"/>
    <cellStyle name="Percent 2 13 3" xfId="1874"/>
    <cellStyle name="Percent 2 13 3 2" xfId="6356"/>
    <cellStyle name="Percent 2 13 3 2 2" xfId="15386"/>
    <cellStyle name="Percent 2 13 3 3" xfId="10904"/>
    <cellStyle name="Percent 2 13 4" xfId="3368"/>
    <cellStyle name="Percent 2 13 4 2" xfId="7850"/>
    <cellStyle name="Percent 2 13 4 2 2" xfId="16880"/>
    <cellStyle name="Percent 2 13 4 3" xfId="12398"/>
    <cellStyle name="Percent 2 13 5" xfId="4862"/>
    <cellStyle name="Percent 2 13 5 2" xfId="13892"/>
    <cellStyle name="Percent 2 13 6" xfId="9410"/>
    <cellStyle name="Percent 2 14" xfId="566"/>
    <cellStyle name="Percent 2 14 2" xfId="1313"/>
    <cellStyle name="Percent 2 14 2 2" xfId="2807"/>
    <cellStyle name="Percent 2 14 2 2 2" xfId="7289"/>
    <cellStyle name="Percent 2 14 2 2 2 2" xfId="16319"/>
    <cellStyle name="Percent 2 14 2 2 3" xfId="11837"/>
    <cellStyle name="Percent 2 14 2 3" xfId="4301"/>
    <cellStyle name="Percent 2 14 2 3 2" xfId="8783"/>
    <cellStyle name="Percent 2 14 2 3 2 2" xfId="17813"/>
    <cellStyle name="Percent 2 14 2 3 3" xfId="13331"/>
    <cellStyle name="Percent 2 14 2 4" xfId="5795"/>
    <cellStyle name="Percent 2 14 2 4 2" xfId="14825"/>
    <cellStyle name="Percent 2 14 2 5" xfId="10343"/>
    <cellStyle name="Percent 2 14 3" xfId="2060"/>
    <cellStyle name="Percent 2 14 3 2" xfId="6542"/>
    <cellStyle name="Percent 2 14 3 2 2" xfId="15572"/>
    <cellStyle name="Percent 2 14 3 3" xfId="11090"/>
    <cellStyle name="Percent 2 14 4" xfId="3554"/>
    <cellStyle name="Percent 2 14 4 2" xfId="8036"/>
    <cellStyle name="Percent 2 14 4 2 2" xfId="17066"/>
    <cellStyle name="Percent 2 14 4 3" xfId="12584"/>
    <cellStyle name="Percent 2 14 5" xfId="5048"/>
    <cellStyle name="Percent 2 14 5 2" xfId="14078"/>
    <cellStyle name="Percent 2 14 6" xfId="9596"/>
    <cellStyle name="Percent 2 15" xfId="753"/>
    <cellStyle name="Percent 2 15 2" xfId="2247"/>
    <cellStyle name="Percent 2 15 2 2" xfId="6729"/>
    <cellStyle name="Percent 2 15 2 2 2" xfId="15759"/>
    <cellStyle name="Percent 2 15 2 3" xfId="11277"/>
    <cellStyle name="Percent 2 15 3" xfId="3741"/>
    <cellStyle name="Percent 2 15 3 2" xfId="8223"/>
    <cellStyle name="Percent 2 15 3 2 2" xfId="17253"/>
    <cellStyle name="Percent 2 15 3 3" xfId="12771"/>
    <cellStyle name="Percent 2 15 4" xfId="5235"/>
    <cellStyle name="Percent 2 15 4 2" xfId="14265"/>
    <cellStyle name="Percent 2 15 5" xfId="9783"/>
    <cellStyle name="Percent 2 16" xfId="1502"/>
    <cellStyle name="Percent 2 16 2" xfId="5984"/>
    <cellStyle name="Percent 2 16 2 2" xfId="15014"/>
    <cellStyle name="Percent 2 16 3" xfId="10532"/>
    <cellStyle name="Percent 2 17" xfId="2996"/>
    <cellStyle name="Percent 2 17 2" xfId="7478"/>
    <cellStyle name="Percent 2 17 2 2" xfId="16508"/>
    <cellStyle name="Percent 2 17 3" xfId="12026"/>
    <cellStyle name="Percent 2 18" xfId="4490"/>
    <cellStyle name="Percent 2 18 2" xfId="13520"/>
    <cellStyle name="Percent 2 19" xfId="9038"/>
    <cellStyle name="Percent 2 2" xfId="9"/>
    <cellStyle name="Percent 2 3" xfId="13"/>
    <cellStyle name="Percent 2 3 10" xfId="199"/>
    <cellStyle name="Percent 2 3 10 2" xfId="944"/>
    <cellStyle name="Percent 2 3 10 2 2" xfId="2438"/>
    <cellStyle name="Percent 2 3 10 2 2 2" xfId="6920"/>
    <cellStyle name="Percent 2 3 10 2 2 2 2" xfId="15950"/>
    <cellStyle name="Percent 2 3 10 2 2 3" xfId="11468"/>
    <cellStyle name="Percent 2 3 10 2 3" xfId="3932"/>
    <cellStyle name="Percent 2 3 10 2 3 2" xfId="8414"/>
    <cellStyle name="Percent 2 3 10 2 3 2 2" xfId="17444"/>
    <cellStyle name="Percent 2 3 10 2 3 3" xfId="12962"/>
    <cellStyle name="Percent 2 3 10 2 4" xfId="5426"/>
    <cellStyle name="Percent 2 3 10 2 4 2" xfId="14456"/>
    <cellStyle name="Percent 2 3 10 2 5" xfId="9974"/>
    <cellStyle name="Percent 2 3 10 3" xfId="1693"/>
    <cellStyle name="Percent 2 3 10 3 2" xfId="6175"/>
    <cellStyle name="Percent 2 3 10 3 2 2" xfId="15205"/>
    <cellStyle name="Percent 2 3 10 3 3" xfId="10723"/>
    <cellStyle name="Percent 2 3 10 4" xfId="3187"/>
    <cellStyle name="Percent 2 3 10 4 2" xfId="7669"/>
    <cellStyle name="Percent 2 3 10 4 2 2" xfId="16699"/>
    <cellStyle name="Percent 2 3 10 4 3" xfId="12217"/>
    <cellStyle name="Percent 2 3 10 5" xfId="4681"/>
    <cellStyle name="Percent 2 3 10 5 2" xfId="13711"/>
    <cellStyle name="Percent 2 3 10 6" xfId="9229"/>
    <cellStyle name="Percent 2 3 11" xfId="385"/>
    <cellStyle name="Percent 2 3 11 2" xfId="1132"/>
    <cellStyle name="Percent 2 3 11 2 2" xfId="2626"/>
    <cellStyle name="Percent 2 3 11 2 2 2" xfId="7108"/>
    <cellStyle name="Percent 2 3 11 2 2 2 2" xfId="16138"/>
    <cellStyle name="Percent 2 3 11 2 2 3" xfId="11656"/>
    <cellStyle name="Percent 2 3 11 2 3" xfId="4120"/>
    <cellStyle name="Percent 2 3 11 2 3 2" xfId="8602"/>
    <cellStyle name="Percent 2 3 11 2 3 2 2" xfId="17632"/>
    <cellStyle name="Percent 2 3 11 2 3 3" xfId="13150"/>
    <cellStyle name="Percent 2 3 11 2 4" xfId="5614"/>
    <cellStyle name="Percent 2 3 11 2 4 2" xfId="14644"/>
    <cellStyle name="Percent 2 3 11 2 5" xfId="10162"/>
    <cellStyle name="Percent 2 3 11 3" xfId="1879"/>
    <cellStyle name="Percent 2 3 11 3 2" xfId="6361"/>
    <cellStyle name="Percent 2 3 11 3 2 2" xfId="15391"/>
    <cellStyle name="Percent 2 3 11 3 3" xfId="10909"/>
    <cellStyle name="Percent 2 3 11 4" xfId="3373"/>
    <cellStyle name="Percent 2 3 11 4 2" xfId="7855"/>
    <cellStyle name="Percent 2 3 11 4 2 2" xfId="16885"/>
    <cellStyle name="Percent 2 3 11 4 3" xfId="12403"/>
    <cellStyle name="Percent 2 3 11 5" xfId="4867"/>
    <cellStyle name="Percent 2 3 11 5 2" xfId="13897"/>
    <cellStyle name="Percent 2 3 11 6" xfId="9415"/>
    <cellStyle name="Percent 2 3 12" xfId="571"/>
    <cellStyle name="Percent 2 3 12 2" xfId="1318"/>
    <cellStyle name="Percent 2 3 12 2 2" xfId="2812"/>
    <cellStyle name="Percent 2 3 12 2 2 2" xfId="7294"/>
    <cellStyle name="Percent 2 3 12 2 2 2 2" xfId="16324"/>
    <cellStyle name="Percent 2 3 12 2 2 3" xfId="11842"/>
    <cellStyle name="Percent 2 3 12 2 3" xfId="4306"/>
    <cellStyle name="Percent 2 3 12 2 3 2" xfId="8788"/>
    <cellStyle name="Percent 2 3 12 2 3 2 2" xfId="17818"/>
    <cellStyle name="Percent 2 3 12 2 3 3" xfId="13336"/>
    <cellStyle name="Percent 2 3 12 2 4" xfId="5800"/>
    <cellStyle name="Percent 2 3 12 2 4 2" xfId="14830"/>
    <cellStyle name="Percent 2 3 12 2 5" xfId="10348"/>
    <cellStyle name="Percent 2 3 12 3" xfId="2065"/>
    <cellStyle name="Percent 2 3 12 3 2" xfId="6547"/>
    <cellStyle name="Percent 2 3 12 3 2 2" xfId="15577"/>
    <cellStyle name="Percent 2 3 12 3 3" xfId="11095"/>
    <cellStyle name="Percent 2 3 12 4" xfId="3559"/>
    <cellStyle name="Percent 2 3 12 4 2" xfId="8041"/>
    <cellStyle name="Percent 2 3 12 4 2 2" xfId="17071"/>
    <cellStyle name="Percent 2 3 12 4 3" xfId="12589"/>
    <cellStyle name="Percent 2 3 12 5" xfId="5053"/>
    <cellStyle name="Percent 2 3 12 5 2" xfId="14083"/>
    <cellStyle name="Percent 2 3 12 6" xfId="9601"/>
    <cellStyle name="Percent 2 3 13" xfId="758"/>
    <cellStyle name="Percent 2 3 13 2" xfId="2252"/>
    <cellStyle name="Percent 2 3 13 2 2" xfId="6734"/>
    <cellStyle name="Percent 2 3 13 2 2 2" xfId="15764"/>
    <cellStyle name="Percent 2 3 13 2 3" xfId="11282"/>
    <cellStyle name="Percent 2 3 13 3" xfId="3746"/>
    <cellStyle name="Percent 2 3 13 3 2" xfId="8228"/>
    <cellStyle name="Percent 2 3 13 3 2 2" xfId="17258"/>
    <cellStyle name="Percent 2 3 13 3 3" xfId="12776"/>
    <cellStyle name="Percent 2 3 13 4" xfId="5240"/>
    <cellStyle name="Percent 2 3 13 4 2" xfId="14270"/>
    <cellStyle name="Percent 2 3 13 5" xfId="9788"/>
    <cellStyle name="Percent 2 3 14" xfId="1507"/>
    <cellStyle name="Percent 2 3 14 2" xfId="5989"/>
    <cellStyle name="Percent 2 3 14 2 2" xfId="15019"/>
    <cellStyle name="Percent 2 3 14 3" xfId="10537"/>
    <cellStyle name="Percent 2 3 15" xfId="3001"/>
    <cellStyle name="Percent 2 3 15 2" xfId="7483"/>
    <cellStyle name="Percent 2 3 15 2 2" xfId="16513"/>
    <cellStyle name="Percent 2 3 15 3" xfId="12031"/>
    <cellStyle name="Percent 2 3 16" xfId="4495"/>
    <cellStyle name="Percent 2 3 16 2" xfId="13525"/>
    <cellStyle name="Percent 2 3 17" xfId="9043"/>
    <cellStyle name="Percent 2 3 2" xfId="23"/>
    <cellStyle name="Percent 2 3 2 10" xfId="395"/>
    <cellStyle name="Percent 2 3 2 10 2" xfId="1142"/>
    <cellStyle name="Percent 2 3 2 10 2 2" xfId="2636"/>
    <cellStyle name="Percent 2 3 2 10 2 2 2" xfId="7118"/>
    <cellStyle name="Percent 2 3 2 10 2 2 2 2" xfId="16148"/>
    <cellStyle name="Percent 2 3 2 10 2 2 3" xfId="11666"/>
    <cellStyle name="Percent 2 3 2 10 2 3" xfId="4130"/>
    <cellStyle name="Percent 2 3 2 10 2 3 2" xfId="8612"/>
    <cellStyle name="Percent 2 3 2 10 2 3 2 2" xfId="17642"/>
    <cellStyle name="Percent 2 3 2 10 2 3 3" xfId="13160"/>
    <cellStyle name="Percent 2 3 2 10 2 4" xfId="5624"/>
    <cellStyle name="Percent 2 3 2 10 2 4 2" xfId="14654"/>
    <cellStyle name="Percent 2 3 2 10 2 5" xfId="10172"/>
    <cellStyle name="Percent 2 3 2 10 3" xfId="1889"/>
    <cellStyle name="Percent 2 3 2 10 3 2" xfId="6371"/>
    <cellStyle name="Percent 2 3 2 10 3 2 2" xfId="15401"/>
    <cellStyle name="Percent 2 3 2 10 3 3" xfId="10919"/>
    <cellStyle name="Percent 2 3 2 10 4" xfId="3383"/>
    <cellStyle name="Percent 2 3 2 10 4 2" xfId="7865"/>
    <cellStyle name="Percent 2 3 2 10 4 2 2" xfId="16895"/>
    <cellStyle name="Percent 2 3 2 10 4 3" xfId="12413"/>
    <cellStyle name="Percent 2 3 2 10 5" xfId="4877"/>
    <cellStyle name="Percent 2 3 2 10 5 2" xfId="13907"/>
    <cellStyle name="Percent 2 3 2 10 6" xfId="9425"/>
    <cellStyle name="Percent 2 3 2 11" xfId="581"/>
    <cellStyle name="Percent 2 3 2 11 2" xfId="1328"/>
    <cellStyle name="Percent 2 3 2 11 2 2" xfId="2822"/>
    <cellStyle name="Percent 2 3 2 11 2 2 2" xfId="7304"/>
    <cellStyle name="Percent 2 3 2 11 2 2 2 2" xfId="16334"/>
    <cellStyle name="Percent 2 3 2 11 2 2 3" xfId="11852"/>
    <cellStyle name="Percent 2 3 2 11 2 3" xfId="4316"/>
    <cellStyle name="Percent 2 3 2 11 2 3 2" xfId="8798"/>
    <cellStyle name="Percent 2 3 2 11 2 3 2 2" xfId="17828"/>
    <cellStyle name="Percent 2 3 2 11 2 3 3" xfId="13346"/>
    <cellStyle name="Percent 2 3 2 11 2 4" xfId="5810"/>
    <cellStyle name="Percent 2 3 2 11 2 4 2" xfId="14840"/>
    <cellStyle name="Percent 2 3 2 11 2 5" xfId="10358"/>
    <cellStyle name="Percent 2 3 2 11 3" xfId="2075"/>
    <cellStyle name="Percent 2 3 2 11 3 2" xfId="6557"/>
    <cellStyle name="Percent 2 3 2 11 3 2 2" xfId="15587"/>
    <cellStyle name="Percent 2 3 2 11 3 3" xfId="11105"/>
    <cellStyle name="Percent 2 3 2 11 4" xfId="3569"/>
    <cellStyle name="Percent 2 3 2 11 4 2" xfId="8051"/>
    <cellStyle name="Percent 2 3 2 11 4 2 2" xfId="17081"/>
    <cellStyle name="Percent 2 3 2 11 4 3" xfId="12599"/>
    <cellStyle name="Percent 2 3 2 11 5" xfId="5063"/>
    <cellStyle name="Percent 2 3 2 11 5 2" xfId="14093"/>
    <cellStyle name="Percent 2 3 2 11 6" xfId="9611"/>
    <cellStyle name="Percent 2 3 2 12" xfId="768"/>
    <cellStyle name="Percent 2 3 2 12 2" xfId="2262"/>
    <cellStyle name="Percent 2 3 2 12 2 2" xfId="6744"/>
    <cellStyle name="Percent 2 3 2 12 2 2 2" xfId="15774"/>
    <cellStyle name="Percent 2 3 2 12 2 3" xfId="11292"/>
    <cellStyle name="Percent 2 3 2 12 3" xfId="3756"/>
    <cellStyle name="Percent 2 3 2 12 3 2" xfId="8238"/>
    <cellStyle name="Percent 2 3 2 12 3 2 2" xfId="17268"/>
    <cellStyle name="Percent 2 3 2 12 3 3" xfId="12786"/>
    <cellStyle name="Percent 2 3 2 12 4" xfId="5250"/>
    <cellStyle name="Percent 2 3 2 12 4 2" xfId="14280"/>
    <cellStyle name="Percent 2 3 2 12 5" xfId="9798"/>
    <cellStyle name="Percent 2 3 2 13" xfId="1517"/>
    <cellStyle name="Percent 2 3 2 13 2" xfId="5999"/>
    <cellStyle name="Percent 2 3 2 13 2 2" xfId="15029"/>
    <cellStyle name="Percent 2 3 2 13 3" xfId="10547"/>
    <cellStyle name="Percent 2 3 2 14" xfId="3011"/>
    <cellStyle name="Percent 2 3 2 14 2" xfId="7493"/>
    <cellStyle name="Percent 2 3 2 14 2 2" xfId="16523"/>
    <cellStyle name="Percent 2 3 2 14 3" xfId="12041"/>
    <cellStyle name="Percent 2 3 2 15" xfId="4505"/>
    <cellStyle name="Percent 2 3 2 15 2" xfId="13535"/>
    <cellStyle name="Percent 2 3 2 16" xfId="9053"/>
    <cellStyle name="Percent 2 3 2 2" xfId="46"/>
    <cellStyle name="Percent 2 3 2 2 2" xfId="232"/>
    <cellStyle name="Percent 2 3 2 2 2 2" xfId="977"/>
    <cellStyle name="Percent 2 3 2 2 2 2 2" xfId="2471"/>
    <cellStyle name="Percent 2 3 2 2 2 2 2 2" xfId="6953"/>
    <cellStyle name="Percent 2 3 2 2 2 2 2 2 2" xfId="15983"/>
    <cellStyle name="Percent 2 3 2 2 2 2 2 3" xfId="11501"/>
    <cellStyle name="Percent 2 3 2 2 2 2 3" xfId="3965"/>
    <cellStyle name="Percent 2 3 2 2 2 2 3 2" xfId="8447"/>
    <cellStyle name="Percent 2 3 2 2 2 2 3 2 2" xfId="17477"/>
    <cellStyle name="Percent 2 3 2 2 2 2 3 3" xfId="12995"/>
    <cellStyle name="Percent 2 3 2 2 2 2 4" xfId="5459"/>
    <cellStyle name="Percent 2 3 2 2 2 2 4 2" xfId="14489"/>
    <cellStyle name="Percent 2 3 2 2 2 2 5" xfId="10007"/>
    <cellStyle name="Percent 2 3 2 2 2 3" xfId="1726"/>
    <cellStyle name="Percent 2 3 2 2 2 3 2" xfId="6208"/>
    <cellStyle name="Percent 2 3 2 2 2 3 2 2" xfId="15238"/>
    <cellStyle name="Percent 2 3 2 2 2 3 3" xfId="10756"/>
    <cellStyle name="Percent 2 3 2 2 2 4" xfId="3220"/>
    <cellStyle name="Percent 2 3 2 2 2 4 2" xfId="7702"/>
    <cellStyle name="Percent 2 3 2 2 2 4 2 2" xfId="16732"/>
    <cellStyle name="Percent 2 3 2 2 2 4 3" xfId="12250"/>
    <cellStyle name="Percent 2 3 2 2 2 5" xfId="4714"/>
    <cellStyle name="Percent 2 3 2 2 2 5 2" xfId="13744"/>
    <cellStyle name="Percent 2 3 2 2 2 6" xfId="9262"/>
    <cellStyle name="Percent 2 3 2 2 3" xfId="418"/>
    <cellStyle name="Percent 2 3 2 2 3 2" xfId="1165"/>
    <cellStyle name="Percent 2 3 2 2 3 2 2" xfId="2659"/>
    <cellStyle name="Percent 2 3 2 2 3 2 2 2" xfId="7141"/>
    <cellStyle name="Percent 2 3 2 2 3 2 2 2 2" xfId="16171"/>
    <cellStyle name="Percent 2 3 2 2 3 2 2 3" xfId="11689"/>
    <cellStyle name="Percent 2 3 2 2 3 2 3" xfId="4153"/>
    <cellStyle name="Percent 2 3 2 2 3 2 3 2" xfId="8635"/>
    <cellStyle name="Percent 2 3 2 2 3 2 3 2 2" xfId="17665"/>
    <cellStyle name="Percent 2 3 2 2 3 2 3 3" xfId="13183"/>
    <cellStyle name="Percent 2 3 2 2 3 2 4" xfId="5647"/>
    <cellStyle name="Percent 2 3 2 2 3 2 4 2" xfId="14677"/>
    <cellStyle name="Percent 2 3 2 2 3 2 5" xfId="10195"/>
    <cellStyle name="Percent 2 3 2 2 3 3" xfId="1912"/>
    <cellStyle name="Percent 2 3 2 2 3 3 2" xfId="6394"/>
    <cellStyle name="Percent 2 3 2 2 3 3 2 2" xfId="15424"/>
    <cellStyle name="Percent 2 3 2 2 3 3 3" xfId="10942"/>
    <cellStyle name="Percent 2 3 2 2 3 4" xfId="3406"/>
    <cellStyle name="Percent 2 3 2 2 3 4 2" xfId="7888"/>
    <cellStyle name="Percent 2 3 2 2 3 4 2 2" xfId="16918"/>
    <cellStyle name="Percent 2 3 2 2 3 4 3" xfId="12436"/>
    <cellStyle name="Percent 2 3 2 2 3 5" xfId="4900"/>
    <cellStyle name="Percent 2 3 2 2 3 5 2" xfId="13930"/>
    <cellStyle name="Percent 2 3 2 2 3 6" xfId="9448"/>
    <cellStyle name="Percent 2 3 2 2 4" xfId="604"/>
    <cellStyle name="Percent 2 3 2 2 4 2" xfId="1351"/>
    <cellStyle name="Percent 2 3 2 2 4 2 2" xfId="2845"/>
    <cellStyle name="Percent 2 3 2 2 4 2 2 2" xfId="7327"/>
    <cellStyle name="Percent 2 3 2 2 4 2 2 2 2" xfId="16357"/>
    <cellStyle name="Percent 2 3 2 2 4 2 2 3" xfId="11875"/>
    <cellStyle name="Percent 2 3 2 2 4 2 3" xfId="4339"/>
    <cellStyle name="Percent 2 3 2 2 4 2 3 2" xfId="8821"/>
    <cellStyle name="Percent 2 3 2 2 4 2 3 2 2" xfId="17851"/>
    <cellStyle name="Percent 2 3 2 2 4 2 3 3" xfId="13369"/>
    <cellStyle name="Percent 2 3 2 2 4 2 4" xfId="5833"/>
    <cellStyle name="Percent 2 3 2 2 4 2 4 2" xfId="14863"/>
    <cellStyle name="Percent 2 3 2 2 4 2 5" xfId="10381"/>
    <cellStyle name="Percent 2 3 2 2 4 3" xfId="2098"/>
    <cellStyle name="Percent 2 3 2 2 4 3 2" xfId="6580"/>
    <cellStyle name="Percent 2 3 2 2 4 3 2 2" xfId="15610"/>
    <cellStyle name="Percent 2 3 2 2 4 3 3" xfId="11128"/>
    <cellStyle name="Percent 2 3 2 2 4 4" xfId="3592"/>
    <cellStyle name="Percent 2 3 2 2 4 4 2" xfId="8074"/>
    <cellStyle name="Percent 2 3 2 2 4 4 2 2" xfId="17104"/>
    <cellStyle name="Percent 2 3 2 2 4 4 3" xfId="12622"/>
    <cellStyle name="Percent 2 3 2 2 4 5" xfId="5086"/>
    <cellStyle name="Percent 2 3 2 2 4 5 2" xfId="14116"/>
    <cellStyle name="Percent 2 3 2 2 4 6" xfId="9634"/>
    <cellStyle name="Percent 2 3 2 2 5" xfId="791"/>
    <cellStyle name="Percent 2 3 2 2 5 2" xfId="2285"/>
    <cellStyle name="Percent 2 3 2 2 5 2 2" xfId="6767"/>
    <cellStyle name="Percent 2 3 2 2 5 2 2 2" xfId="15797"/>
    <cellStyle name="Percent 2 3 2 2 5 2 3" xfId="11315"/>
    <cellStyle name="Percent 2 3 2 2 5 3" xfId="3779"/>
    <cellStyle name="Percent 2 3 2 2 5 3 2" xfId="8261"/>
    <cellStyle name="Percent 2 3 2 2 5 3 2 2" xfId="17291"/>
    <cellStyle name="Percent 2 3 2 2 5 3 3" xfId="12809"/>
    <cellStyle name="Percent 2 3 2 2 5 4" xfId="5273"/>
    <cellStyle name="Percent 2 3 2 2 5 4 2" xfId="14303"/>
    <cellStyle name="Percent 2 3 2 2 5 5" xfId="9821"/>
    <cellStyle name="Percent 2 3 2 2 6" xfId="1540"/>
    <cellStyle name="Percent 2 3 2 2 6 2" xfId="6022"/>
    <cellStyle name="Percent 2 3 2 2 6 2 2" xfId="15052"/>
    <cellStyle name="Percent 2 3 2 2 6 3" xfId="10570"/>
    <cellStyle name="Percent 2 3 2 2 7" xfId="3034"/>
    <cellStyle name="Percent 2 3 2 2 7 2" xfId="7516"/>
    <cellStyle name="Percent 2 3 2 2 7 2 2" xfId="16546"/>
    <cellStyle name="Percent 2 3 2 2 7 3" xfId="12064"/>
    <cellStyle name="Percent 2 3 2 2 8" xfId="4528"/>
    <cellStyle name="Percent 2 3 2 2 8 2" xfId="13558"/>
    <cellStyle name="Percent 2 3 2 2 9" xfId="9076"/>
    <cellStyle name="Percent 2 3 2 3" xfId="69"/>
    <cellStyle name="Percent 2 3 2 3 2" xfId="255"/>
    <cellStyle name="Percent 2 3 2 3 2 2" xfId="1000"/>
    <cellStyle name="Percent 2 3 2 3 2 2 2" xfId="2494"/>
    <cellStyle name="Percent 2 3 2 3 2 2 2 2" xfId="6976"/>
    <cellStyle name="Percent 2 3 2 3 2 2 2 2 2" xfId="16006"/>
    <cellStyle name="Percent 2 3 2 3 2 2 2 3" xfId="11524"/>
    <cellStyle name="Percent 2 3 2 3 2 2 3" xfId="3988"/>
    <cellStyle name="Percent 2 3 2 3 2 2 3 2" xfId="8470"/>
    <cellStyle name="Percent 2 3 2 3 2 2 3 2 2" xfId="17500"/>
    <cellStyle name="Percent 2 3 2 3 2 2 3 3" xfId="13018"/>
    <cellStyle name="Percent 2 3 2 3 2 2 4" xfId="5482"/>
    <cellStyle name="Percent 2 3 2 3 2 2 4 2" xfId="14512"/>
    <cellStyle name="Percent 2 3 2 3 2 2 5" xfId="10030"/>
    <cellStyle name="Percent 2 3 2 3 2 3" xfId="1749"/>
    <cellStyle name="Percent 2 3 2 3 2 3 2" xfId="6231"/>
    <cellStyle name="Percent 2 3 2 3 2 3 2 2" xfId="15261"/>
    <cellStyle name="Percent 2 3 2 3 2 3 3" xfId="10779"/>
    <cellStyle name="Percent 2 3 2 3 2 4" xfId="3243"/>
    <cellStyle name="Percent 2 3 2 3 2 4 2" xfId="7725"/>
    <cellStyle name="Percent 2 3 2 3 2 4 2 2" xfId="16755"/>
    <cellStyle name="Percent 2 3 2 3 2 4 3" xfId="12273"/>
    <cellStyle name="Percent 2 3 2 3 2 5" xfId="4737"/>
    <cellStyle name="Percent 2 3 2 3 2 5 2" xfId="13767"/>
    <cellStyle name="Percent 2 3 2 3 2 6" xfId="9285"/>
    <cellStyle name="Percent 2 3 2 3 3" xfId="441"/>
    <cellStyle name="Percent 2 3 2 3 3 2" xfId="1188"/>
    <cellStyle name="Percent 2 3 2 3 3 2 2" xfId="2682"/>
    <cellStyle name="Percent 2 3 2 3 3 2 2 2" xfId="7164"/>
    <cellStyle name="Percent 2 3 2 3 3 2 2 2 2" xfId="16194"/>
    <cellStyle name="Percent 2 3 2 3 3 2 2 3" xfId="11712"/>
    <cellStyle name="Percent 2 3 2 3 3 2 3" xfId="4176"/>
    <cellStyle name="Percent 2 3 2 3 3 2 3 2" xfId="8658"/>
    <cellStyle name="Percent 2 3 2 3 3 2 3 2 2" xfId="17688"/>
    <cellStyle name="Percent 2 3 2 3 3 2 3 3" xfId="13206"/>
    <cellStyle name="Percent 2 3 2 3 3 2 4" xfId="5670"/>
    <cellStyle name="Percent 2 3 2 3 3 2 4 2" xfId="14700"/>
    <cellStyle name="Percent 2 3 2 3 3 2 5" xfId="10218"/>
    <cellStyle name="Percent 2 3 2 3 3 3" xfId="1935"/>
    <cellStyle name="Percent 2 3 2 3 3 3 2" xfId="6417"/>
    <cellStyle name="Percent 2 3 2 3 3 3 2 2" xfId="15447"/>
    <cellStyle name="Percent 2 3 2 3 3 3 3" xfId="10965"/>
    <cellStyle name="Percent 2 3 2 3 3 4" xfId="3429"/>
    <cellStyle name="Percent 2 3 2 3 3 4 2" xfId="7911"/>
    <cellStyle name="Percent 2 3 2 3 3 4 2 2" xfId="16941"/>
    <cellStyle name="Percent 2 3 2 3 3 4 3" xfId="12459"/>
    <cellStyle name="Percent 2 3 2 3 3 5" xfId="4923"/>
    <cellStyle name="Percent 2 3 2 3 3 5 2" xfId="13953"/>
    <cellStyle name="Percent 2 3 2 3 3 6" xfId="9471"/>
    <cellStyle name="Percent 2 3 2 3 4" xfId="627"/>
    <cellStyle name="Percent 2 3 2 3 4 2" xfId="1374"/>
    <cellStyle name="Percent 2 3 2 3 4 2 2" xfId="2868"/>
    <cellStyle name="Percent 2 3 2 3 4 2 2 2" xfId="7350"/>
    <cellStyle name="Percent 2 3 2 3 4 2 2 2 2" xfId="16380"/>
    <cellStyle name="Percent 2 3 2 3 4 2 2 3" xfId="11898"/>
    <cellStyle name="Percent 2 3 2 3 4 2 3" xfId="4362"/>
    <cellStyle name="Percent 2 3 2 3 4 2 3 2" xfId="8844"/>
    <cellStyle name="Percent 2 3 2 3 4 2 3 2 2" xfId="17874"/>
    <cellStyle name="Percent 2 3 2 3 4 2 3 3" xfId="13392"/>
    <cellStyle name="Percent 2 3 2 3 4 2 4" xfId="5856"/>
    <cellStyle name="Percent 2 3 2 3 4 2 4 2" xfId="14886"/>
    <cellStyle name="Percent 2 3 2 3 4 2 5" xfId="10404"/>
    <cellStyle name="Percent 2 3 2 3 4 3" xfId="2121"/>
    <cellStyle name="Percent 2 3 2 3 4 3 2" xfId="6603"/>
    <cellStyle name="Percent 2 3 2 3 4 3 2 2" xfId="15633"/>
    <cellStyle name="Percent 2 3 2 3 4 3 3" xfId="11151"/>
    <cellStyle name="Percent 2 3 2 3 4 4" xfId="3615"/>
    <cellStyle name="Percent 2 3 2 3 4 4 2" xfId="8097"/>
    <cellStyle name="Percent 2 3 2 3 4 4 2 2" xfId="17127"/>
    <cellStyle name="Percent 2 3 2 3 4 4 3" xfId="12645"/>
    <cellStyle name="Percent 2 3 2 3 4 5" xfId="5109"/>
    <cellStyle name="Percent 2 3 2 3 4 5 2" xfId="14139"/>
    <cellStyle name="Percent 2 3 2 3 4 6" xfId="9657"/>
    <cellStyle name="Percent 2 3 2 3 5" xfId="814"/>
    <cellStyle name="Percent 2 3 2 3 5 2" xfId="2308"/>
    <cellStyle name="Percent 2 3 2 3 5 2 2" xfId="6790"/>
    <cellStyle name="Percent 2 3 2 3 5 2 2 2" xfId="15820"/>
    <cellStyle name="Percent 2 3 2 3 5 2 3" xfId="11338"/>
    <cellStyle name="Percent 2 3 2 3 5 3" xfId="3802"/>
    <cellStyle name="Percent 2 3 2 3 5 3 2" xfId="8284"/>
    <cellStyle name="Percent 2 3 2 3 5 3 2 2" xfId="17314"/>
    <cellStyle name="Percent 2 3 2 3 5 3 3" xfId="12832"/>
    <cellStyle name="Percent 2 3 2 3 5 4" xfId="5296"/>
    <cellStyle name="Percent 2 3 2 3 5 4 2" xfId="14326"/>
    <cellStyle name="Percent 2 3 2 3 5 5" xfId="9844"/>
    <cellStyle name="Percent 2 3 2 3 6" xfId="1563"/>
    <cellStyle name="Percent 2 3 2 3 6 2" xfId="6045"/>
    <cellStyle name="Percent 2 3 2 3 6 2 2" xfId="15075"/>
    <cellStyle name="Percent 2 3 2 3 6 3" xfId="10593"/>
    <cellStyle name="Percent 2 3 2 3 7" xfId="3057"/>
    <cellStyle name="Percent 2 3 2 3 7 2" xfId="7539"/>
    <cellStyle name="Percent 2 3 2 3 7 2 2" xfId="16569"/>
    <cellStyle name="Percent 2 3 2 3 7 3" xfId="12087"/>
    <cellStyle name="Percent 2 3 2 3 8" xfId="4551"/>
    <cellStyle name="Percent 2 3 2 3 8 2" xfId="13581"/>
    <cellStyle name="Percent 2 3 2 3 9" xfId="9099"/>
    <cellStyle name="Percent 2 3 2 4" xfId="93"/>
    <cellStyle name="Percent 2 3 2 4 2" xfId="279"/>
    <cellStyle name="Percent 2 3 2 4 2 2" xfId="1023"/>
    <cellStyle name="Percent 2 3 2 4 2 2 2" xfId="2517"/>
    <cellStyle name="Percent 2 3 2 4 2 2 2 2" xfId="6999"/>
    <cellStyle name="Percent 2 3 2 4 2 2 2 2 2" xfId="16029"/>
    <cellStyle name="Percent 2 3 2 4 2 2 2 3" xfId="11547"/>
    <cellStyle name="Percent 2 3 2 4 2 2 3" xfId="4011"/>
    <cellStyle name="Percent 2 3 2 4 2 2 3 2" xfId="8493"/>
    <cellStyle name="Percent 2 3 2 4 2 2 3 2 2" xfId="17523"/>
    <cellStyle name="Percent 2 3 2 4 2 2 3 3" xfId="13041"/>
    <cellStyle name="Percent 2 3 2 4 2 2 4" xfId="5505"/>
    <cellStyle name="Percent 2 3 2 4 2 2 4 2" xfId="14535"/>
    <cellStyle name="Percent 2 3 2 4 2 2 5" xfId="10053"/>
    <cellStyle name="Percent 2 3 2 4 2 3" xfId="1773"/>
    <cellStyle name="Percent 2 3 2 4 2 3 2" xfId="6255"/>
    <cellStyle name="Percent 2 3 2 4 2 3 2 2" xfId="15285"/>
    <cellStyle name="Percent 2 3 2 4 2 3 3" xfId="10803"/>
    <cellStyle name="Percent 2 3 2 4 2 4" xfId="3267"/>
    <cellStyle name="Percent 2 3 2 4 2 4 2" xfId="7749"/>
    <cellStyle name="Percent 2 3 2 4 2 4 2 2" xfId="16779"/>
    <cellStyle name="Percent 2 3 2 4 2 4 3" xfId="12297"/>
    <cellStyle name="Percent 2 3 2 4 2 5" xfId="4761"/>
    <cellStyle name="Percent 2 3 2 4 2 5 2" xfId="13791"/>
    <cellStyle name="Percent 2 3 2 4 2 6" xfId="9309"/>
    <cellStyle name="Percent 2 3 2 4 3" xfId="465"/>
    <cellStyle name="Percent 2 3 2 4 3 2" xfId="1212"/>
    <cellStyle name="Percent 2 3 2 4 3 2 2" xfId="2706"/>
    <cellStyle name="Percent 2 3 2 4 3 2 2 2" xfId="7188"/>
    <cellStyle name="Percent 2 3 2 4 3 2 2 2 2" xfId="16218"/>
    <cellStyle name="Percent 2 3 2 4 3 2 2 3" xfId="11736"/>
    <cellStyle name="Percent 2 3 2 4 3 2 3" xfId="4200"/>
    <cellStyle name="Percent 2 3 2 4 3 2 3 2" xfId="8682"/>
    <cellStyle name="Percent 2 3 2 4 3 2 3 2 2" xfId="17712"/>
    <cellStyle name="Percent 2 3 2 4 3 2 3 3" xfId="13230"/>
    <cellStyle name="Percent 2 3 2 4 3 2 4" xfId="5694"/>
    <cellStyle name="Percent 2 3 2 4 3 2 4 2" xfId="14724"/>
    <cellStyle name="Percent 2 3 2 4 3 2 5" xfId="10242"/>
    <cellStyle name="Percent 2 3 2 4 3 3" xfId="1959"/>
    <cellStyle name="Percent 2 3 2 4 3 3 2" xfId="6441"/>
    <cellStyle name="Percent 2 3 2 4 3 3 2 2" xfId="15471"/>
    <cellStyle name="Percent 2 3 2 4 3 3 3" xfId="10989"/>
    <cellStyle name="Percent 2 3 2 4 3 4" xfId="3453"/>
    <cellStyle name="Percent 2 3 2 4 3 4 2" xfId="7935"/>
    <cellStyle name="Percent 2 3 2 4 3 4 2 2" xfId="16965"/>
    <cellStyle name="Percent 2 3 2 4 3 4 3" xfId="12483"/>
    <cellStyle name="Percent 2 3 2 4 3 5" xfId="4947"/>
    <cellStyle name="Percent 2 3 2 4 3 5 2" xfId="13977"/>
    <cellStyle name="Percent 2 3 2 4 3 6" xfId="9495"/>
    <cellStyle name="Percent 2 3 2 4 4" xfId="651"/>
    <cellStyle name="Percent 2 3 2 4 4 2" xfId="1398"/>
    <cellStyle name="Percent 2 3 2 4 4 2 2" xfId="2892"/>
    <cellStyle name="Percent 2 3 2 4 4 2 2 2" xfId="7374"/>
    <cellStyle name="Percent 2 3 2 4 4 2 2 2 2" xfId="16404"/>
    <cellStyle name="Percent 2 3 2 4 4 2 2 3" xfId="11922"/>
    <cellStyle name="Percent 2 3 2 4 4 2 3" xfId="4386"/>
    <cellStyle name="Percent 2 3 2 4 4 2 3 2" xfId="8868"/>
    <cellStyle name="Percent 2 3 2 4 4 2 3 2 2" xfId="17898"/>
    <cellStyle name="Percent 2 3 2 4 4 2 3 3" xfId="13416"/>
    <cellStyle name="Percent 2 3 2 4 4 2 4" xfId="5880"/>
    <cellStyle name="Percent 2 3 2 4 4 2 4 2" xfId="14910"/>
    <cellStyle name="Percent 2 3 2 4 4 2 5" xfId="10428"/>
    <cellStyle name="Percent 2 3 2 4 4 3" xfId="2145"/>
    <cellStyle name="Percent 2 3 2 4 4 3 2" xfId="6627"/>
    <cellStyle name="Percent 2 3 2 4 4 3 2 2" xfId="15657"/>
    <cellStyle name="Percent 2 3 2 4 4 3 3" xfId="11175"/>
    <cellStyle name="Percent 2 3 2 4 4 4" xfId="3639"/>
    <cellStyle name="Percent 2 3 2 4 4 4 2" xfId="8121"/>
    <cellStyle name="Percent 2 3 2 4 4 4 2 2" xfId="17151"/>
    <cellStyle name="Percent 2 3 2 4 4 4 3" xfId="12669"/>
    <cellStyle name="Percent 2 3 2 4 4 5" xfId="5133"/>
    <cellStyle name="Percent 2 3 2 4 4 5 2" xfId="14163"/>
    <cellStyle name="Percent 2 3 2 4 4 6" xfId="9681"/>
    <cellStyle name="Percent 2 3 2 4 5" xfId="838"/>
    <cellStyle name="Percent 2 3 2 4 5 2" xfId="2332"/>
    <cellStyle name="Percent 2 3 2 4 5 2 2" xfId="6814"/>
    <cellStyle name="Percent 2 3 2 4 5 2 2 2" xfId="15844"/>
    <cellStyle name="Percent 2 3 2 4 5 2 3" xfId="11362"/>
    <cellStyle name="Percent 2 3 2 4 5 3" xfId="3826"/>
    <cellStyle name="Percent 2 3 2 4 5 3 2" xfId="8308"/>
    <cellStyle name="Percent 2 3 2 4 5 3 2 2" xfId="17338"/>
    <cellStyle name="Percent 2 3 2 4 5 3 3" xfId="12856"/>
    <cellStyle name="Percent 2 3 2 4 5 4" xfId="5320"/>
    <cellStyle name="Percent 2 3 2 4 5 4 2" xfId="14350"/>
    <cellStyle name="Percent 2 3 2 4 5 5" xfId="9868"/>
    <cellStyle name="Percent 2 3 2 4 6" xfId="1587"/>
    <cellStyle name="Percent 2 3 2 4 6 2" xfId="6069"/>
    <cellStyle name="Percent 2 3 2 4 6 2 2" xfId="15099"/>
    <cellStyle name="Percent 2 3 2 4 6 3" xfId="10617"/>
    <cellStyle name="Percent 2 3 2 4 7" xfId="3081"/>
    <cellStyle name="Percent 2 3 2 4 7 2" xfId="7563"/>
    <cellStyle name="Percent 2 3 2 4 7 2 2" xfId="16593"/>
    <cellStyle name="Percent 2 3 2 4 7 3" xfId="12111"/>
    <cellStyle name="Percent 2 3 2 4 8" xfId="4575"/>
    <cellStyle name="Percent 2 3 2 4 8 2" xfId="13605"/>
    <cellStyle name="Percent 2 3 2 4 9" xfId="9123"/>
    <cellStyle name="Percent 2 3 2 5" xfId="116"/>
    <cellStyle name="Percent 2 3 2 5 2" xfId="302"/>
    <cellStyle name="Percent 2 3 2 5 2 2" xfId="1045"/>
    <cellStyle name="Percent 2 3 2 5 2 2 2" xfId="2539"/>
    <cellStyle name="Percent 2 3 2 5 2 2 2 2" xfId="7021"/>
    <cellStyle name="Percent 2 3 2 5 2 2 2 2 2" xfId="16051"/>
    <cellStyle name="Percent 2 3 2 5 2 2 2 3" xfId="11569"/>
    <cellStyle name="Percent 2 3 2 5 2 2 3" xfId="4033"/>
    <cellStyle name="Percent 2 3 2 5 2 2 3 2" xfId="8515"/>
    <cellStyle name="Percent 2 3 2 5 2 2 3 2 2" xfId="17545"/>
    <cellStyle name="Percent 2 3 2 5 2 2 3 3" xfId="13063"/>
    <cellStyle name="Percent 2 3 2 5 2 2 4" xfId="5527"/>
    <cellStyle name="Percent 2 3 2 5 2 2 4 2" xfId="14557"/>
    <cellStyle name="Percent 2 3 2 5 2 2 5" xfId="10075"/>
    <cellStyle name="Percent 2 3 2 5 2 3" xfId="1796"/>
    <cellStyle name="Percent 2 3 2 5 2 3 2" xfId="6278"/>
    <cellStyle name="Percent 2 3 2 5 2 3 2 2" xfId="15308"/>
    <cellStyle name="Percent 2 3 2 5 2 3 3" xfId="10826"/>
    <cellStyle name="Percent 2 3 2 5 2 4" xfId="3290"/>
    <cellStyle name="Percent 2 3 2 5 2 4 2" xfId="7772"/>
    <cellStyle name="Percent 2 3 2 5 2 4 2 2" xfId="16802"/>
    <cellStyle name="Percent 2 3 2 5 2 4 3" xfId="12320"/>
    <cellStyle name="Percent 2 3 2 5 2 5" xfId="4784"/>
    <cellStyle name="Percent 2 3 2 5 2 5 2" xfId="13814"/>
    <cellStyle name="Percent 2 3 2 5 2 6" xfId="9332"/>
    <cellStyle name="Percent 2 3 2 5 3" xfId="488"/>
    <cellStyle name="Percent 2 3 2 5 3 2" xfId="1235"/>
    <cellStyle name="Percent 2 3 2 5 3 2 2" xfId="2729"/>
    <cellStyle name="Percent 2 3 2 5 3 2 2 2" xfId="7211"/>
    <cellStyle name="Percent 2 3 2 5 3 2 2 2 2" xfId="16241"/>
    <cellStyle name="Percent 2 3 2 5 3 2 2 3" xfId="11759"/>
    <cellStyle name="Percent 2 3 2 5 3 2 3" xfId="4223"/>
    <cellStyle name="Percent 2 3 2 5 3 2 3 2" xfId="8705"/>
    <cellStyle name="Percent 2 3 2 5 3 2 3 2 2" xfId="17735"/>
    <cellStyle name="Percent 2 3 2 5 3 2 3 3" xfId="13253"/>
    <cellStyle name="Percent 2 3 2 5 3 2 4" xfId="5717"/>
    <cellStyle name="Percent 2 3 2 5 3 2 4 2" xfId="14747"/>
    <cellStyle name="Percent 2 3 2 5 3 2 5" xfId="10265"/>
    <cellStyle name="Percent 2 3 2 5 3 3" xfId="1982"/>
    <cellStyle name="Percent 2 3 2 5 3 3 2" xfId="6464"/>
    <cellStyle name="Percent 2 3 2 5 3 3 2 2" xfId="15494"/>
    <cellStyle name="Percent 2 3 2 5 3 3 3" xfId="11012"/>
    <cellStyle name="Percent 2 3 2 5 3 4" xfId="3476"/>
    <cellStyle name="Percent 2 3 2 5 3 4 2" xfId="7958"/>
    <cellStyle name="Percent 2 3 2 5 3 4 2 2" xfId="16988"/>
    <cellStyle name="Percent 2 3 2 5 3 4 3" xfId="12506"/>
    <cellStyle name="Percent 2 3 2 5 3 5" xfId="4970"/>
    <cellStyle name="Percent 2 3 2 5 3 5 2" xfId="14000"/>
    <cellStyle name="Percent 2 3 2 5 3 6" xfId="9518"/>
    <cellStyle name="Percent 2 3 2 5 4" xfId="674"/>
    <cellStyle name="Percent 2 3 2 5 4 2" xfId="1421"/>
    <cellStyle name="Percent 2 3 2 5 4 2 2" xfId="2915"/>
    <cellStyle name="Percent 2 3 2 5 4 2 2 2" xfId="7397"/>
    <cellStyle name="Percent 2 3 2 5 4 2 2 2 2" xfId="16427"/>
    <cellStyle name="Percent 2 3 2 5 4 2 2 3" xfId="11945"/>
    <cellStyle name="Percent 2 3 2 5 4 2 3" xfId="4409"/>
    <cellStyle name="Percent 2 3 2 5 4 2 3 2" xfId="8891"/>
    <cellStyle name="Percent 2 3 2 5 4 2 3 2 2" xfId="17921"/>
    <cellStyle name="Percent 2 3 2 5 4 2 3 3" xfId="13439"/>
    <cellStyle name="Percent 2 3 2 5 4 2 4" xfId="5903"/>
    <cellStyle name="Percent 2 3 2 5 4 2 4 2" xfId="14933"/>
    <cellStyle name="Percent 2 3 2 5 4 2 5" xfId="10451"/>
    <cellStyle name="Percent 2 3 2 5 4 3" xfId="2168"/>
    <cellStyle name="Percent 2 3 2 5 4 3 2" xfId="6650"/>
    <cellStyle name="Percent 2 3 2 5 4 3 2 2" xfId="15680"/>
    <cellStyle name="Percent 2 3 2 5 4 3 3" xfId="11198"/>
    <cellStyle name="Percent 2 3 2 5 4 4" xfId="3662"/>
    <cellStyle name="Percent 2 3 2 5 4 4 2" xfId="8144"/>
    <cellStyle name="Percent 2 3 2 5 4 4 2 2" xfId="17174"/>
    <cellStyle name="Percent 2 3 2 5 4 4 3" xfId="12692"/>
    <cellStyle name="Percent 2 3 2 5 4 5" xfId="5156"/>
    <cellStyle name="Percent 2 3 2 5 4 5 2" xfId="14186"/>
    <cellStyle name="Percent 2 3 2 5 4 6" xfId="9704"/>
    <cellStyle name="Percent 2 3 2 5 5" xfId="861"/>
    <cellStyle name="Percent 2 3 2 5 5 2" xfId="2355"/>
    <cellStyle name="Percent 2 3 2 5 5 2 2" xfId="6837"/>
    <cellStyle name="Percent 2 3 2 5 5 2 2 2" xfId="15867"/>
    <cellStyle name="Percent 2 3 2 5 5 2 3" xfId="11385"/>
    <cellStyle name="Percent 2 3 2 5 5 3" xfId="3849"/>
    <cellStyle name="Percent 2 3 2 5 5 3 2" xfId="8331"/>
    <cellStyle name="Percent 2 3 2 5 5 3 2 2" xfId="17361"/>
    <cellStyle name="Percent 2 3 2 5 5 3 3" xfId="12879"/>
    <cellStyle name="Percent 2 3 2 5 5 4" xfId="5343"/>
    <cellStyle name="Percent 2 3 2 5 5 4 2" xfId="14373"/>
    <cellStyle name="Percent 2 3 2 5 5 5" xfId="9891"/>
    <cellStyle name="Percent 2 3 2 5 6" xfId="1610"/>
    <cellStyle name="Percent 2 3 2 5 6 2" xfId="6092"/>
    <cellStyle name="Percent 2 3 2 5 6 2 2" xfId="15122"/>
    <cellStyle name="Percent 2 3 2 5 6 3" xfId="10640"/>
    <cellStyle name="Percent 2 3 2 5 7" xfId="3104"/>
    <cellStyle name="Percent 2 3 2 5 7 2" xfId="7586"/>
    <cellStyle name="Percent 2 3 2 5 7 2 2" xfId="16616"/>
    <cellStyle name="Percent 2 3 2 5 7 3" xfId="12134"/>
    <cellStyle name="Percent 2 3 2 5 8" xfId="4598"/>
    <cellStyle name="Percent 2 3 2 5 8 2" xfId="13628"/>
    <cellStyle name="Percent 2 3 2 5 9" xfId="9146"/>
    <cellStyle name="Percent 2 3 2 6" xfId="140"/>
    <cellStyle name="Percent 2 3 2 6 2" xfId="326"/>
    <cellStyle name="Percent 2 3 2 6 2 2" xfId="1069"/>
    <cellStyle name="Percent 2 3 2 6 2 2 2" xfId="2563"/>
    <cellStyle name="Percent 2 3 2 6 2 2 2 2" xfId="7045"/>
    <cellStyle name="Percent 2 3 2 6 2 2 2 2 2" xfId="16075"/>
    <cellStyle name="Percent 2 3 2 6 2 2 2 3" xfId="11593"/>
    <cellStyle name="Percent 2 3 2 6 2 2 3" xfId="4057"/>
    <cellStyle name="Percent 2 3 2 6 2 2 3 2" xfId="8539"/>
    <cellStyle name="Percent 2 3 2 6 2 2 3 2 2" xfId="17569"/>
    <cellStyle name="Percent 2 3 2 6 2 2 3 3" xfId="13087"/>
    <cellStyle name="Percent 2 3 2 6 2 2 4" xfId="5551"/>
    <cellStyle name="Percent 2 3 2 6 2 2 4 2" xfId="14581"/>
    <cellStyle name="Percent 2 3 2 6 2 2 5" xfId="10099"/>
    <cellStyle name="Percent 2 3 2 6 2 3" xfId="1820"/>
    <cellStyle name="Percent 2 3 2 6 2 3 2" xfId="6302"/>
    <cellStyle name="Percent 2 3 2 6 2 3 2 2" xfId="15332"/>
    <cellStyle name="Percent 2 3 2 6 2 3 3" xfId="10850"/>
    <cellStyle name="Percent 2 3 2 6 2 4" xfId="3314"/>
    <cellStyle name="Percent 2 3 2 6 2 4 2" xfId="7796"/>
    <cellStyle name="Percent 2 3 2 6 2 4 2 2" xfId="16826"/>
    <cellStyle name="Percent 2 3 2 6 2 4 3" xfId="12344"/>
    <cellStyle name="Percent 2 3 2 6 2 5" xfId="4808"/>
    <cellStyle name="Percent 2 3 2 6 2 5 2" xfId="13838"/>
    <cellStyle name="Percent 2 3 2 6 2 6" xfId="9356"/>
    <cellStyle name="Percent 2 3 2 6 3" xfId="512"/>
    <cellStyle name="Percent 2 3 2 6 3 2" xfId="1259"/>
    <cellStyle name="Percent 2 3 2 6 3 2 2" xfId="2753"/>
    <cellStyle name="Percent 2 3 2 6 3 2 2 2" xfId="7235"/>
    <cellStyle name="Percent 2 3 2 6 3 2 2 2 2" xfId="16265"/>
    <cellStyle name="Percent 2 3 2 6 3 2 2 3" xfId="11783"/>
    <cellStyle name="Percent 2 3 2 6 3 2 3" xfId="4247"/>
    <cellStyle name="Percent 2 3 2 6 3 2 3 2" xfId="8729"/>
    <cellStyle name="Percent 2 3 2 6 3 2 3 2 2" xfId="17759"/>
    <cellStyle name="Percent 2 3 2 6 3 2 3 3" xfId="13277"/>
    <cellStyle name="Percent 2 3 2 6 3 2 4" xfId="5741"/>
    <cellStyle name="Percent 2 3 2 6 3 2 4 2" xfId="14771"/>
    <cellStyle name="Percent 2 3 2 6 3 2 5" xfId="10289"/>
    <cellStyle name="Percent 2 3 2 6 3 3" xfId="2006"/>
    <cellStyle name="Percent 2 3 2 6 3 3 2" xfId="6488"/>
    <cellStyle name="Percent 2 3 2 6 3 3 2 2" xfId="15518"/>
    <cellStyle name="Percent 2 3 2 6 3 3 3" xfId="11036"/>
    <cellStyle name="Percent 2 3 2 6 3 4" xfId="3500"/>
    <cellStyle name="Percent 2 3 2 6 3 4 2" xfId="7982"/>
    <cellStyle name="Percent 2 3 2 6 3 4 2 2" xfId="17012"/>
    <cellStyle name="Percent 2 3 2 6 3 4 3" xfId="12530"/>
    <cellStyle name="Percent 2 3 2 6 3 5" xfId="4994"/>
    <cellStyle name="Percent 2 3 2 6 3 5 2" xfId="14024"/>
    <cellStyle name="Percent 2 3 2 6 3 6" xfId="9542"/>
    <cellStyle name="Percent 2 3 2 6 4" xfId="698"/>
    <cellStyle name="Percent 2 3 2 6 4 2" xfId="1445"/>
    <cellStyle name="Percent 2 3 2 6 4 2 2" xfId="2939"/>
    <cellStyle name="Percent 2 3 2 6 4 2 2 2" xfId="7421"/>
    <cellStyle name="Percent 2 3 2 6 4 2 2 2 2" xfId="16451"/>
    <cellStyle name="Percent 2 3 2 6 4 2 2 3" xfId="11969"/>
    <cellStyle name="Percent 2 3 2 6 4 2 3" xfId="4433"/>
    <cellStyle name="Percent 2 3 2 6 4 2 3 2" xfId="8915"/>
    <cellStyle name="Percent 2 3 2 6 4 2 3 2 2" xfId="17945"/>
    <cellStyle name="Percent 2 3 2 6 4 2 3 3" xfId="13463"/>
    <cellStyle name="Percent 2 3 2 6 4 2 4" xfId="5927"/>
    <cellStyle name="Percent 2 3 2 6 4 2 4 2" xfId="14957"/>
    <cellStyle name="Percent 2 3 2 6 4 2 5" xfId="10475"/>
    <cellStyle name="Percent 2 3 2 6 4 3" xfId="2192"/>
    <cellStyle name="Percent 2 3 2 6 4 3 2" xfId="6674"/>
    <cellStyle name="Percent 2 3 2 6 4 3 2 2" xfId="15704"/>
    <cellStyle name="Percent 2 3 2 6 4 3 3" xfId="11222"/>
    <cellStyle name="Percent 2 3 2 6 4 4" xfId="3686"/>
    <cellStyle name="Percent 2 3 2 6 4 4 2" xfId="8168"/>
    <cellStyle name="Percent 2 3 2 6 4 4 2 2" xfId="17198"/>
    <cellStyle name="Percent 2 3 2 6 4 4 3" xfId="12716"/>
    <cellStyle name="Percent 2 3 2 6 4 5" xfId="5180"/>
    <cellStyle name="Percent 2 3 2 6 4 5 2" xfId="14210"/>
    <cellStyle name="Percent 2 3 2 6 4 6" xfId="9728"/>
    <cellStyle name="Percent 2 3 2 6 5" xfId="885"/>
    <cellStyle name="Percent 2 3 2 6 5 2" xfId="2379"/>
    <cellStyle name="Percent 2 3 2 6 5 2 2" xfId="6861"/>
    <cellStyle name="Percent 2 3 2 6 5 2 2 2" xfId="15891"/>
    <cellStyle name="Percent 2 3 2 6 5 2 3" xfId="11409"/>
    <cellStyle name="Percent 2 3 2 6 5 3" xfId="3873"/>
    <cellStyle name="Percent 2 3 2 6 5 3 2" xfId="8355"/>
    <cellStyle name="Percent 2 3 2 6 5 3 2 2" xfId="17385"/>
    <cellStyle name="Percent 2 3 2 6 5 3 3" xfId="12903"/>
    <cellStyle name="Percent 2 3 2 6 5 4" xfId="5367"/>
    <cellStyle name="Percent 2 3 2 6 5 4 2" xfId="14397"/>
    <cellStyle name="Percent 2 3 2 6 5 5" xfId="9915"/>
    <cellStyle name="Percent 2 3 2 6 6" xfId="1634"/>
    <cellStyle name="Percent 2 3 2 6 6 2" xfId="6116"/>
    <cellStyle name="Percent 2 3 2 6 6 2 2" xfId="15146"/>
    <cellStyle name="Percent 2 3 2 6 6 3" xfId="10664"/>
    <cellStyle name="Percent 2 3 2 6 7" xfId="3128"/>
    <cellStyle name="Percent 2 3 2 6 7 2" xfId="7610"/>
    <cellStyle name="Percent 2 3 2 6 7 2 2" xfId="16640"/>
    <cellStyle name="Percent 2 3 2 6 7 3" xfId="12158"/>
    <cellStyle name="Percent 2 3 2 6 8" xfId="4622"/>
    <cellStyle name="Percent 2 3 2 6 8 2" xfId="13652"/>
    <cellStyle name="Percent 2 3 2 6 9" xfId="9170"/>
    <cellStyle name="Percent 2 3 2 7" xfId="163"/>
    <cellStyle name="Percent 2 3 2 7 2" xfId="349"/>
    <cellStyle name="Percent 2 3 2 7 2 2" xfId="1092"/>
    <cellStyle name="Percent 2 3 2 7 2 2 2" xfId="2586"/>
    <cellStyle name="Percent 2 3 2 7 2 2 2 2" xfId="7068"/>
    <cellStyle name="Percent 2 3 2 7 2 2 2 2 2" xfId="16098"/>
    <cellStyle name="Percent 2 3 2 7 2 2 2 3" xfId="11616"/>
    <cellStyle name="Percent 2 3 2 7 2 2 3" xfId="4080"/>
    <cellStyle name="Percent 2 3 2 7 2 2 3 2" xfId="8562"/>
    <cellStyle name="Percent 2 3 2 7 2 2 3 2 2" xfId="17592"/>
    <cellStyle name="Percent 2 3 2 7 2 2 3 3" xfId="13110"/>
    <cellStyle name="Percent 2 3 2 7 2 2 4" xfId="5574"/>
    <cellStyle name="Percent 2 3 2 7 2 2 4 2" xfId="14604"/>
    <cellStyle name="Percent 2 3 2 7 2 2 5" xfId="10122"/>
    <cellStyle name="Percent 2 3 2 7 2 3" xfId="1843"/>
    <cellStyle name="Percent 2 3 2 7 2 3 2" xfId="6325"/>
    <cellStyle name="Percent 2 3 2 7 2 3 2 2" xfId="15355"/>
    <cellStyle name="Percent 2 3 2 7 2 3 3" xfId="10873"/>
    <cellStyle name="Percent 2 3 2 7 2 4" xfId="3337"/>
    <cellStyle name="Percent 2 3 2 7 2 4 2" xfId="7819"/>
    <cellStyle name="Percent 2 3 2 7 2 4 2 2" xfId="16849"/>
    <cellStyle name="Percent 2 3 2 7 2 4 3" xfId="12367"/>
    <cellStyle name="Percent 2 3 2 7 2 5" xfId="4831"/>
    <cellStyle name="Percent 2 3 2 7 2 5 2" xfId="13861"/>
    <cellStyle name="Percent 2 3 2 7 2 6" xfId="9379"/>
    <cellStyle name="Percent 2 3 2 7 3" xfId="535"/>
    <cellStyle name="Percent 2 3 2 7 3 2" xfId="1282"/>
    <cellStyle name="Percent 2 3 2 7 3 2 2" xfId="2776"/>
    <cellStyle name="Percent 2 3 2 7 3 2 2 2" xfId="7258"/>
    <cellStyle name="Percent 2 3 2 7 3 2 2 2 2" xfId="16288"/>
    <cellStyle name="Percent 2 3 2 7 3 2 2 3" xfId="11806"/>
    <cellStyle name="Percent 2 3 2 7 3 2 3" xfId="4270"/>
    <cellStyle name="Percent 2 3 2 7 3 2 3 2" xfId="8752"/>
    <cellStyle name="Percent 2 3 2 7 3 2 3 2 2" xfId="17782"/>
    <cellStyle name="Percent 2 3 2 7 3 2 3 3" xfId="13300"/>
    <cellStyle name="Percent 2 3 2 7 3 2 4" xfId="5764"/>
    <cellStyle name="Percent 2 3 2 7 3 2 4 2" xfId="14794"/>
    <cellStyle name="Percent 2 3 2 7 3 2 5" xfId="10312"/>
    <cellStyle name="Percent 2 3 2 7 3 3" xfId="2029"/>
    <cellStyle name="Percent 2 3 2 7 3 3 2" xfId="6511"/>
    <cellStyle name="Percent 2 3 2 7 3 3 2 2" xfId="15541"/>
    <cellStyle name="Percent 2 3 2 7 3 3 3" xfId="11059"/>
    <cellStyle name="Percent 2 3 2 7 3 4" xfId="3523"/>
    <cellStyle name="Percent 2 3 2 7 3 4 2" xfId="8005"/>
    <cellStyle name="Percent 2 3 2 7 3 4 2 2" xfId="17035"/>
    <cellStyle name="Percent 2 3 2 7 3 4 3" xfId="12553"/>
    <cellStyle name="Percent 2 3 2 7 3 5" xfId="5017"/>
    <cellStyle name="Percent 2 3 2 7 3 5 2" xfId="14047"/>
    <cellStyle name="Percent 2 3 2 7 3 6" xfId="9565"/>
    <cellStyle name="Percent 2 3 2 7 4" xfId="721"/>
    <cellStyle name="Percent 2 3 2 7 4 2" xfId="1468"/>
    <cellStyle name="Percent 2 3 2 7 4 2 2" xfId="2962"/>
    <cellStyle name="Percent 2 3 2 7 4 2 2 2" xfId="7444"/>
    <cellStyle name="Percent 2 3 2 7 4 2 2 2 2" xfId="16474"/>
    <cellStyle name="Percent 2 3 2 7 4 2 2 3" xfId="11992"/>
    <cellStyle name="Percent 2 3 2 7 4 2 3" xfId="4456"/>
    <cellStyle name="Percent 2 3 2 7 4 2 3 2" xfId="8938"/>
    <cellStyle name="Percent 2 3 2 7 4 2 3 2 2" xfId="17968"/>
    <cellStyle name="Percent 2 3 2 7 4 2 3 3" xfId="13486"/>
    <cellStyle name="Percent 2 3 2 7 4 2 4" xfId="5950"/>
    <cellStyle name="Percent 2 3 2 7 4 2 4 2" xfId="14980"/>
    <cellStyle name="Percent 2 3 2 7 4 2 5" xfId="10498"/>
    <cellStyle name="Percent 2 3 2 7 4 3" xfId="2215"/>
    <cellStyle name="Percent 2 3 2 7 4 3 2" xfId="6697"/>
    <cellStyle name="Percent 2 3 2 7 4 3 2 2" xfId="15727"/>
    <cellStyle name="Percent 2 3 2 7 4 3 3" xfId="11245"/>
    <cellStyle name="Percent 2 3 2 7 4 4" xfId="3709"/>
    <cellStyle name="Percent 2 3 2 7 4 4 2" xfId="8191"/>
    <cellStyle name="Percent 2 3 2 7 4 4 2 2" xfId="17221"/>
    <cellStyle name="Percent 2 3 2 7 4 4 3" xfId="12739"/>
    <cellStyle name="Percent 2 3 2 7 4 5" xfId="5203"/>
    <cellStyle name="Percent 2 3 2 7 4 5 2" xfId="14233"/>
    <cellStyle name="Percent 2 3 2 7 4 6" xfId="9751"/>
    <cellStyle name="Percent 2 3 2 7 5" xfId="908"/>
    <cellStyle name="Percent 2 3 2 7 5 2" xfId="2402"/>
    <cellStyle name="Percent 2 3 2 7 5 2 2" xfId="6884"/>
    <cellStyle name="Percent 2 3 2 7 5 2 2 2" xfId="15914"/>
    <cellStyle name="Percent 2 3 2 7 5 2 3" xfId="11432"/>
    <cellStyle name="Percent 2 3 2 7 5 3" xfId="3896"/>
    <cellStyle name="Percent 2 3 2 7 5 3 2" xfId="8378"/>
    <cellStyle name="Percent 2 3 2 7 5 3 2 2" xfId="17408"/>
    <cellStyle name="Percent 2 3 2 7 5 3 3" xfId="12926"/>
    <cellStyle name="Percent 2 3 2 7 5 4" xfId="5390"/>
    <cellStyle name="Percent 2 3 2 7 5 4 2" xfId="14420"/>
    <cellStyle name="Percent 2 3 2 7 5 5" xfId="9938"/>
    <cellStyle name="Percent 2 3 2 7 6" xfId="1657"/>
    <cellStyle name="Percent 2 3 2 7 6 2" xfId="6139"/>
    <cellStyle name="Percent 2 3 2 7 6 2 2" xfId="15169"/>
    <cellStyle name="Percent 2 3 2 7 6 3" xfId="10687"/>
    <cellStyle name="Percent 2 3 2 7 7" xfId="3151"/>
    <cellStyle name="Percent 2 3 2 7 7 2" xfId="7633"/>
    <cellStyle name="Percent 2 3 2 7 7 2 2" xfId="16663"/>
    <cellStyle name="Percent 2 3 2 7 7 3" xfId="12181"/>
    <cellStyle name="Percent 2 3 2 7 8" xfId="4645"/>
    <cellStyle name="Percent 2 3 2 7 8 2" xfId="13675"/>
    <cellStyle name="Percent 2 3 2 7 9" xfId="9193"/>
    <cellStyle name="Percent 2 3 2 8" xfId="186"/>
    <cellStyle name="Percent 2 3 2 8 2" xfId="372"/>
    <cellStyle name="Percent 2 3 2 8 2 2" xfId="1115"/>
    <cellStyle name="Percent 2 3 2 8 2 2 2" xfId="2609"/>
    <cellStyle name="Percent 2 3 2 8 2 2 2 2" xfId="7091"/>
    <cellStyle name="Percent 2 3 2 8 2 2 2 2 2" xfId="16121"/>
    <cellStyle name="Percent 2 3 2 8 2 2 2 3" xfId="11639"/>
    <cellStyle name="Percent 2 3 2 8 2 2 3" xfId="4103"/>
    <cellStyle name="Percent 2 3 2 8 2 2 3 2" xfId="8585"/>
    <cellStyle name="Percent 2 3 2 8 2 2 3 2 2" xfId="17615"/>
    <cellStyle name="Percent 2 3 2 8 2 2 3 3" xfId="13133"/>
    <cellStyle name="Percent 2 3 2 8 2 2 4" xfId="5597"/>
    <cellStyle name="Percent 2 3 2 8 2 2 4 2" xfId="14627"/>
    <cellStyle name="Percent 2 3 2 8 2 2 5" xfId="10145"/>
    <cellStyle name="Percent 2 3 2 8 2 3" xfId="1866"/>
    <cellStyle name="Percent 2 3 2 8 2 3 2" xfId="6348"/>
    <cellStyle name="Percent 2 3 2 8 2 3 2 2" xfId="15378"/>
    <cellStyle name="Percent 2 3 2 8 2 3 3" xfId="10896"/>
    <cellStyle name="Percent 2 3 2 8 2 4" xfId="3360"/>
    <cellStyle name="Percent 2 3 2 8 2 4 2" xfId="7842"/>
    <cellStyle name="Percent 2 3 2 8 2 4 2 2" xfId="16872"/>
    <cellStyle name="Percent 2 3 2 8 2 4 3" xfId="12390"/>
    <cellStyle name="Percent 2 3 2 8 2 5" xfId="4854"/>
    <cellStyle name="Percent 2 3 2 8 2 5 2" xfId="13884"/>
    <cellStyle name="Percent 2 3 2 8 2 6" xfId="9402"/>
    <cellStyle name="Percent 2 3 2 8 3" xfId="558"/>
    <cellStyle name="Percent 2 3 2 8 3 2" xfId="1305"/>
    <cellStyle name="Percent 2 3 2 8 3 2 2" xfId="2799"/>
    <cellStyle name="Percent 2 3 2 8 3 2 2 2" xfId="7281"/>
    <cellStyle name="Percent 2 3 2 8 3 2 2 2 2" xfId="16311"/>
    <cellStyle name="Percent 2 3 2 8 3 2 2 3" xfId="11829"/>
    <cellStyle name="Percent 2 3 2 8 3 2 3" xfId="4293"/>
    <cellStyle name="Percent 2 3 2 8 3 2 3 2" xfId="8775"/>
    <cellStyle name="Percent 2 3 2 8 3 2 3 2 2" xfId="17805"/>
    <cellStyle name="Percent 2 3 2 8 3 2 3 3" xfId="13323"/>
    <cellStyle name="Percent 2 3 2 8 3 2 4" xfId="5787"/>
    <cellStyle name="Percent 2 3 2 8 3 2 4 2" xfId="14817"/>
    <cellStyle name="Percent 2 3 2 8 3 2 5" xfId="10335"/>
    <cellStyle name="Percent 2 3 2 8 3 3" xfId="2052"/>
    <cellStyle name="Percent 2 3 2 8 3 3 2" xfId="6534"/>
    <cellStyle name="Percent 2 3 2 8 3 3 2 2" xfId="15564"/>
    <cellStyle name="Percent 2 3 2 8 3 3 3" xfId="11082"/>
    <cellStyle name="Percent 2 3 2 8 3 4" xfId="3546"/>
    <cellStyle name="Percent 2 3 2 8 3 4 2" xfId="8028"/>
    <cellStyle name="Percent 2 3 2 8 3 4 2 2" xfId="17058"/>
    <cellStyle name="Percent 2 3 2 8 3 4 3" xfId="12576"/>
    <cellStyle name="Percent 2 3 2 8 3 5" xfId="5040"/>
    <cellStyle name="Percent 2 3 2 8 3 5 2" xfId="14070"/>
    <cellStyle name="Percent 2 3 2 8 3 6" xfId="9588"/>
    <cellStyle name="Percent 2 3 2 8 4" xfId="744"/>
    <cellStyle name="Percent 2 3 2 8 4 2" xfId="1491"/>
    <cellStyle name="Percent 2 3 2 8 4 2 2" xfId="2985"/>
    <cellStyle name="Percent 2 3 2 8 4 2 2 2" xfId="7467"/>
    <cellStyle name="Percent 2 3 2 8 4 2 2 2 2" xfId="16497"/>
    <cellStyle name="Percent 2 3 2 8 4 2 2 3" xfId="12015"/>
    <cellStyle name="Percent 2 3 2 8 4 2 3" xfId="4479"/>
    <cellStyle name="Percent 2 3 2 8 4 2 3 2" xfId="8961"/>
    <cellStyle name="Percent 2 3 2 8 4 2 3 2 2" xfId="17991"/>
    <cellStyle name="Percent 2 3 2 8 4 2 3 3" xfId="13509"/>
    <cellStyle name="Percent 2 3 2 8 4 2 4" xfId="5973"/>
    <cellStyle name="Percent 2 3 2 8 4 2 4 2" xfId="15003"/>
    <cellStyle name="Percent 2 3 2 8 4 2 5" xfId="10521"/>
    <cellStyle name="Percent 2 3 2 8 4 3" xfId="2238"/>
    <cellStyle name="Percent 2 3 2 8 4 3 2" xfId="6720"/>
    <cellStyle name="Percent 2 3 2 8 4 3 2 2" xfId="15750"/>
    <cellStyle name="Percent 2 3 2 8 4 3 3" xfId="11268"/>
    <cellStyle name="Percent 2 3 2 8 4 4" xfId="3732"/>
    <cellStyle name="Percent 2 3 2 8 4 4 2" xfId="8214"/>
    <cellStyle name="Percent 2 3 2 8 4 4 2 2" xfId="17244"/>
    <cellStyle name="Percent 2 3 2 8 4 4 3" xfId="12762"/>
    <cellStyle name="Percent 2 3 2 8 4 5" xfId="5226"/>
    <cellStyle name="Percent 2 3 2 8 4 5 2" xfId="14256"/>
    <cellStyle name="Percent 2 3 2 8 4 6" xfId="9774"/>
    <cellStyle name="Percent 2 3 2 8 5" xfId="931"/>
    <cellStyle name="Percent 2 3 2 8 5 2" xfId="2425"/>
    <cellStyle name="Percent 2 3 2 8 5 2 2" xfId="6907"/>
    <cellStyle name="Percent 2 3 2 8 5 2 2 2" xfId="15937"/>
    <cellStyle name="Percent 2 3 2 8 5 2 3" xfId="11455"/>
    <cellStyle name="Percent 2 3 2 8 5 3" xfId="3919"/>
    <cellStyle name="Percent 2 3 2 8 5 3 2" xfId="8401"/>
    <cellStyle name="Percent 2 3 2 8 5 3 2 2" xfId="17431"/>
    <cellStyle name="Percent 2 3 2 8 5 3 3" xfId="12949"/>
    <cellStyle name="Percent 2 3 2 8 5 4" xfId="5413"/>
    <cellStyle name="Percent 2 3 2 8 5 4 2" xfId="14443"/>
    <cellStyle name="Percent 2 3 2 8 5 5" xfId="9961"/>
    <cellStyle name="Percent 2 3 2 8 6" xfId="1680"/>
    <cellStyle name="Percent 2 3 2 8 6 2" xfId="6162"/>
    <cellStyle name="Percent 2 3 2 8 6 2 2" xfId="15192"/>
    <cellStyle name="Percent 2 3 2 8 6 3" xfId="10710"/>
    <cellStyle name="Percent 2 3 2 8 7" xfId="3174"/>
    <cellStyle name="Percent 2 3 2 8 7 2" xfId="7656"/>
    <cellStyle name="Percent 2 3 2 8 7 2 2" xfId="16686"/>
    <cellStyle name="Percent 2 3 2 8 7 3" xfId="12204"/>
    <cellStyle name="Percent 2 3 2 8 8" xfId="4668"/>
    <cellStyle name="Percent 2 3 2 8 8 2" xfId="13698"/>
    <cellStyle name="Percent 2 3 2 8 9" xfId="9216"/>
    <cellStyle name="Percent 2 3 2 9" xfId="209"/>
    <cellStyle name="Percent 2 3 2 9 2" xfId="954"/>
    <cellStyle name="Percent 2 3 2 9 2 2" xfId="2448"/>
    <cellStyle name="Percent 2 3 2 9 2 2 2" xfId="6930"/>
    <cellStyle name="Percent 2 3 2 9 2 2 2 2" xfId="15960"/>
    <cellStyle name="Percent 2 3 2 9 2 2 3" xfId="11478"/>
    <cellStyle name="Percent 2 3 2 9 2 3" xfId="3942"/>
    <cellStyle name="Percent 2 3 2 9 2 3 2" xfId="8424"/>
    <cellStyle name="Percent 2 3 2 9 2 3 2 2" xfId="17454"/>
    <cellStyle name="Percent 2 3 2 9 2 3 3" xfId="12972"/>
    <cellStyle name="Percent 2 3 2 9 2 4" xfId="5436"/>
    <cellStyle name="Percent 2 3 2 9 2 4 2" xfId="14466"/>
    <cellStyle name="Percent 2 3 2 9 2 5" xfId="9984"/>
    <cellStyle name="Percent 2 3 2 9 3" xfId="1703"/>
    <cellStyle name="Percent 2 3 2 9 3 2" xfId="6185"/>
    <cellStyle name="Percent 2 3 2 9 3 2 2" xfId="15215"/>
    <cellStyle name="Percent 2 3 2 9 3 3" xfId="10733"/>
    <cellStyle name="Percent 2 3 2 9 4" xfId="3197"/>
    <cellStyle name="Percent 2 3 2 9 4 2" xfId="7679"/>
    <cellStyle name="Percent 2 3 2 9 4 2 2" xfId="16709"/>
    <cellStyle name="Percent 2 3 2 9 4 3" xfId="12227"/>
    <cellStyle name="Percent 2 3 2 9 5" xfId="4691"/>
    <cellStyle name="Percent 2 3 2 9 5 2" xfId="13721"/>
    <cellStyle name="Percent 2 3 2 9 6" xfId="9239"/>
    <cellStyle name="Percent 2 3 3" xfId="36"/>
    <cellStyle name="Percent 2 3 3 2" xfId="222"/>
    <cellStyle name="Percent 2 3 3 2 2" xfId="967"/>
    <cellStyle name="Percent 2 3 3 2 2 2" xfId="2461"/>
    <cellStyle name="Percent 2 3 3 2 2 2 2" xfId="6943"/>
    <cellStyle name="Percent 2 3 3 2 2 2 2 2" xfId="15973"/>
    <cellStyle name="Percent 2 3 3 2 2 2 3" xfId="11491"/>
    <cellStyle name="Percent 2 3 3 2 2 3" xfId="3955"/>
    <cellStyle name="Percent 2 3 3 2 2 3 2" xfId="8437"/>
    <cellStyle name="Percent 2 3 3 2 2 3 2 2" xfId="17467"/>
    <cellStyle name="Percent 2 3 3 2 2 3 3" xfId="12985"/>
    <cellStyle name="Percent 2 3 3 2 2 4" xfId="5449"/>
    <cellStyle name="Percent 2 3 3 2 2 4 2" xfId="14479"/>
    <cellStyle name="Percent 2 3 3 2 2 5" xfId="9997"/>
    <cellStyle name="Percent 2 3 3 2 3" xfId="1716"/>
    <cellStyle name="Percent 2 3 3 2 3 2" xfId="6198"/>
    <cellStyle name="Percent 2 3 3 2 3 2 2" xfId="15228"/>
    <cellStyle name="Percent 2 3 3 2 3 3" xfId="10746"/>
    <cellStyle name="Percent 2 3 3 2 4" xfId="3210"/>
    <cellStyle name="Percent 2 3 3 2 4 2" xfId="7692"/>
    <cellStyle name="Percent 2 3 3 2 4 2 2" xfId="16722"/>
    <cellStyle name="Percent 2 3 3 2 4 3" xfId="12240"/>
    <cellStyle name="Percent 2 3 3 2 5" xfId="4704"/>
    <cellStyle name="Percent 2 3 3 2 5 2" xfId="13734"/>
    <cellStyle name="Percent 2 3 3 2 6" xfId="9252"/>
    <cellStyle name="Percent 2 3 3 3" xfId="408"/>
    <cellStyle name="Percent 2 3 3 3 2" xfId="1155"/>
    <cellStyle name="Percent 2 3 3 3 2 2" xfId="2649"/>
    <cellStyle name="Percent 2 3 3 3 2 2 2" xfId="7131"/>
    <cellStyle name="Percent 2 3 3 3 2 2 2 2" xfId="16161"/>
    <cellStyle name="Percent 2 3 3 3 2 2 3" xfId="11679"/>
    <cellStyle name="Percent 2 3 3 3 2 3" xfId="4143"/>
    <cellStyle name="Percent 2 3 3 3 2 3 2" xfId="8625"/>
    <cellStyle name="Percent 2 3 3 3 2 3 2 2" xfId="17655"/>
    <cellStyle name="Percent 2 3 3 3 2 3 3" xfId="13173"/>
    <cellStyle name="Percent 2 3 3 3 2 4" xfId="5637"/>
    <cellStyle name="Percent 2 3 3 3 2 4 2" xfId="14667"/>
    <cellStyle name="Percent 2 3 3 3 2 5" xfId="10185"/>
    <cellStyle name="Percent 2 3 3 3 3" xfId="1902"/>
    <cellStyle name="Percent 2 3 3 3 3 2" xfId="6384"/>
    <cellStyle name="Percent 2 3 3 3 3 2 2" xfId="15414"/>
    <cellStyle name="Percent 2 3 3 3 3 3" xfId="10932"/>
    <cellStyle name="Percent 2 3 3 3 4" xfId="3396"/>
    <cellStyle name="Percent 2 3 3 3 4 2" xfId="7878"/>
    <cellStyle name="Percent 2 3 3 3 4 2 2" xfId="16908"/>
    <cellStyle name="Percent 2 3 3 3 4 3" xfId="12426"/>
    <cellStyle name="Percent 2 3 3 3 5" xfId="4890"/>
    <cellStyle name="Percent 2 3 3 3 5 2" xfId="13920"/>
    <cellStyle name="Percent 2 3 3 3 6" xfId="9438"/>
    <cellStyle name="Percent 2 3 3 4" xfId="594"/>
    <cellStyle name="Percent 2 3 3 4 2" xfId="1341"/>
    <cellStyle name="Percent 2 3 3 4 2 2" xfId="2835"/>
    <cellStyle name="Percent 2 3 3 4 2 2 2" xfId="7317"/>
    <cellStyle name="Percent 2 3 3 4 2 2 2 2" xfId="16347"/>
    <cellStyle name="Percent 2 3 3 4 2 2 3" xfId="11865"/>
    <cellStyle name="Percent 2 3 3 4 2 3" xfId="4329"/>
    <cellStyle name="Percent 2 3 3 4 2 3 2" xfId="8811"/>
    <cellStyle name="Percent 2 3 3 4 2 3 2 2" xfId="17841"/>
    <cellStyle name="Percent 2 3 3 4 2 3 3" xfId="13359"/>
    <cellStyle name="Percent 2 3 3 4 2 4" xfId="5823"/>
    <cellStyle name="Percent 2 3 3 4 2 4 2" xfId="14853"/>
    <cellStyle name="Percent 2 3 3 4 2 5" xfId="10371"/>
    <cellStyle name="Percent 2 3 3 4 3" xfId="2088"/>
    <cellStyle name="Percent 2 3 3 4 3 2" xfId="6570"/>
    <cellStyle name="Percent 2 3 3 4 3 2 2" xfId="15600"/>
    <cellStyle name="Percent 2 3 3 4 3 3" xfId="11118"/>
    <cellStyle name="Percent 2 3 3 4 4" xfId="3582"/>
    <cellStyle name="Percent 2 3 3 4 4 2" xfId="8064"/>
    <cellStyle name="Percent 2 3 3 4 4 2 2" xfId="17094"/>
    <cellStyle name="Percent 2 3 3 4 4 3" xfId="12612"/>
    <cellStyle name="Percent 2 3 3 4 5" xfId="5076"/>
    <cellStyle name="Percent 2 3 3 4 5 2" xfId="14106"/>
    <cellStyle name="Percent 2 3 3 4 6" xfId="9624"/>
    <cellStyle name="Percent 2 3 3 5" xfId="781"/>
    <cellStyle name="Percent 2 3 3 5 2" xfId="2275"/>
    <cellStyle name="Percent 2 3 3 5 2 2" xfId="6757"/>
    <cellStyle name="Percent 2 3 3 5 2 2 2" xfId="15787"/>
    <cellStyle name="Percent 2 3 3 5 2 3" xfId="11305"/>
    <cellStyle name="Percent 2 3 3 5 3" xfId="3769"/>
    <cellStyle name="Percent 2 3 3 5 3 2" xfId="8251"/>
    <cellStyle name="Percent 2 3 3 5 3 2 2" xfId="17281"/>
    <cellStyle name="Percent 2 3 3 5 3 3" xfId="12799"/>
    <cellStyle name="Percent 2 3 3 5 4" xfId="5263"/>
    <cellStyle name="Percent 2 3 3 5 4 2" xfId="14293"/>
    <cellStyle name="Percent 2 3 3 5 5" xfId="9811"/>
    <cellStyle name="Percent 2 3 3 6" xfId="1530"/>
    <cellStyle name="Percent 2 3 3 6 2" xfId="6012"/>
    <cellStyle name="Percent 2 3 3 6 2 2" xfId="15042"/>
    <cellStyle name="Percent 2 3 3 6 3" xfId="10560"/>
    <cellStyle name="Percent 2 3 3 7" xfId="3024"/>
    <cellStyle name="Percent 2 3 3 7 2" xfId="7506"/>
    <cellStyle name="Percent 2 3 3 7 2 2" xfId="16536"/>
    <cellStyle name="Percent 2 3 3 7 3" xfId="12054"/>
    <cellStyle name="Percent 2 3 3 8" xfId="4518"/>
    <cellStyle name="Percent 2 3 3 8 2" xfId="13548"/>
    <cellStyle name="Percent 2 3 3 9" xfId="9066"/>
    <cellStyle name="Percent 2 3 4" xfId="59"/>
    <cellStyle name="Percent 2 3 4 2" xfId="245"/>
    <cellStyle name="Percent 2 3 4 2 2" xfId="990"/>
    <cellStyle name="Percent 2 3 4 2 2 2" xfId="2484"/>
    <cellStyle name="Percent 2 3 4 2 2 2 2" xfId="6966"/>
    <cellStyle name="Percent 2 3 4 2 2 2 2 2" xfId="15996"/>
    <cellStyle name="Percent 2 3 4 2 2 2 3" xfId="11514"/>
    <cellStyle name="Percent 2 3 4 2 2 3" xfId="3978"/>
    <cellStyle name="Percent 2 3 4 2 2 3 2" xfId="8460"/>
    <cellStyle name="Percent 2 3 4 2 2 3 2 2" xfId="17490"/>
    <cellStyle name="Percent 2 3 4 2 2 3 3" xfId="13008"/>
    <cellStyle name="Percent 2 3 4 2 2 4" xfId="5472"/>
    <cellStyle name="Percent 2 3 4 2 2 4 2" xfId="14502"/>
    <cellStyle name="Percent 2 3 4 2 2 5" xfId="10020"/>
    <cellStyle name="Percent 2 3 4 2 3" xfId="1739"/>
    <cellStyle name="Percent 2 3 4 2 3 2" xfId="6221"/>
    <cellStyle name="Percent 2 3 4 2 3 2 2" xfId="15251"/>
    <cellStyle name="Percent 2 3 4 2 3 3" xfId="10769"/>
    <cellStyle name="Percent 2 3 4 2 4" xfId="3233"/>
    <cellStyle name="Percent 2 3 4 2 4 2" xfId="7715"/>
    <cellStyle name="Percent 2 3 4 2 4 2 2" xfId="16745"/>
    <cellStyle name="Percent 2 3 4 2 4 3" xfId="12263"/>
    <cellStyle name="Percent 2 3 4 2 5" xfId="4727"/>
    <cellStyle name="Percent 2 3 4 2 5 2" xfId="13757"/>
    <cellStyle name="Percent 2 3 4 2 6" xfId="9275"/>
    <cellStyle name="Percent 2 3 4 3" xfId="431"/>
    <cellStyle name="Percent 2 3 4 3 2" xfId="1178"/>
    <cellStyle name="Percent 2 3 4 3 2 2" xfId="2672"/>
    <cellStyle name="Percent 2 3 4 3 2 2 2" xfId="7154"/>
    <cellStyle name="Percent 2 3 4 3 2 2 2 2" xfId="16184"/>
    <cellStyle name="Percent 2 3 4 3 2 2 3" xfId="11702"/>
    <cellStyle name="Percent 2 3 4 3 2 3" xfId="4166"/>
    <cellStyle name="Percent 2 3 4 3 2 3 2" xfId="8648"/>
    <cellStyle name="Percent 2 3 4 3 2 3 2 2" xfId="17678"/>
    <cellStyle name="Percent 2 3 4 3 2 3 3" xfId="13196"/>
    <cellStyle name="Percent 2 3 4 3 2 4" xfId="5660"/>
    <cellStyle name="Percent 2 3 4 3 2 4 2" xfId="14690"/>
    <cellStyle name="Percent 2 3 4 3 2 5" xfId="10208"/>
    <cellStyle name="Percent 2 3 4 3 3" xfId="1925"/>
    <cellStyle name="Percent 2 3 4 3 3 2" xfId="6407"/>
    <cellStyle name="Percent 2 3 4 3 3 2 2" xfId="15437"/>
    <cellStyle name="Percent 2 3 4 3 3 3" xfId="10955"/>
    <cellStyle name="Percent 2 3 4 3 4" xfId="3419"/>
    <cellStyle name="Percent 2 3 4 3 4 2" xfId="7901"/>
    <cellStyle name="Percent 2 3 4 3 4 2 2" xfId="16931"/>
    <cellStyle name="Percent 2 3 4 3 4 3" xfId="12449"/>
    <cellStyle name="Percent 2 3 4 3 5" xfId="4913"/>
    <cellStyle name="Percent 2 3 4 3 5 2" xfId="13943"/>
    <cellStyle name="Percent 2 3 4 3 6" xfId="9461"/>
    <cellStyle name="Percent 2 3 4 4" xfId="617"/>
    <cellStyle name="Percent 2 3 4 4 2" xfId="1364"/>
    <cellStyle name="Percent 2 3 4 4 2 2" xfId="2858"/>
    <cellStyle name="Percent 2 3 4 4 2 2 2" xfId="7340"/>
    <cellStyle name="Percent 2 3 4 4 2 2 2 2" xfId="16370"/>
    <cellStyle name="Percent 2 3 4 4 2 2 3" xfId="11888"/>
    <cellStyle name="Percent 2 3 4 4 2 3" xfId="4352"/>
    <cellStyle name="Percent 2 3 4 4 2 3 2" xfId="8834"/>
    <cellStyle name="Percent 2 3 4 4 2 3 2 2" xfId="17864"/>
    <cellStyle name="Percent 2 3 4 4 2 3 3" xfId="13382"/>
    <cellStyle name="Percent 2 3 4 4 2 4" xfId="5846"/>
    <cellStyle name="Percent 2 3 4 4 2 4 2" xfId="14876"/>
    <cellStyle name="Percent 2 3 4 4 2 5" xfId="10394"/>
    <cellStyle name="Percent 2 3 4 4 3" xfId="2111"/>
    <cellStyle name="Percent 2 3 4 4 3 2" xfId="6593"/>
    <cellStyle name="Percent 2 3 4 4 3 2 2" xfId="15623"/>
    <cellStyle name="Percent 2 3 4 4 3 3" xfId="11141"/>
    <cellStyle name="Percent 2 3 4 4 4" xfId="3605"/>
    <cellStyle name="Percent 2 3 4 4 4 2" xfId="8087"/>
    <cellStyle name="Percent 2 3 4 4 4 2 2" xfId="17117"/>
    <cellStyle name="Percent 2 3 4 4 4 3" xfId="12635"/>
    <cellStyle name="Percent 2 3 4 4 5" xfId="5099"/>
    <cellStyle name="Percent 2 3 4 4 5 2" xfId="14129"/>
    <cellStyle name="Percent 2 3 4 4 6" xfId="9647"/>
    <cellStyle name="Percent 2 3 4 5" xfId="804"/>
    <cellStyle name="Percent 2 3 4 5 2" xfId="2298"/>
    <cellStyle name="Percent 2 3 4 5 2 2" xfId="6780"/>
    <cellStyle name="Percent 2 3 4 5 2 2 2" xfId="15810"/>
    <cellStyle name="Percent 2 3 4 5 2 3" xfId="11328"/>
    <cellStyle name="Percent 2 3 4 5 3" xfId="3792"/>
    <cellStyle name="Percent 2 3 4 5 3 2" xfId="8274"/>
    <cellStyle name="Percent 2 3 4 5 3 2 2" xfId="17304"/>
    <cellStyle name="Percent 2 3 4 5 3 3" xfId="12822"/>
    <cellStyle name="Percent 2 3 4 5 4" xfId="5286"/>
    <cellStyle name="Percent 2 3 4 5 4 2" xfId="14316"/>
    <cellStyle name="Percent 2 3 4 5 5" xfId="9834"/>
    <cellStyle name="Percent 2 3 4 6" xfId="1553"/>
    <cellStyle name="Percent 2 3 4 6 2" xfId="6035"/>
    <cellStyle name="Percent 2 3 4 6 2 2" xfId="15065"/>
    <cellStyle name="Percent 2 3 4 6 3" xfId="10583"/>
    <cellStyle name="Percent 2 3 4 7" xfId="3047"/>
    <cellStyle name="Percent 2 3 4 7 2" xfId="7529"/>
    <cellStyle name="Percent 2 3 4 7 2 2" xfId="16559"/>
    <cellStyle name="Percent 2 3 4 7 3" xfId="12077"/>
    <cellStyle name="Percent 2 3 4 8" xfId="4541"/>
    <cellStyle name="Percent 2 3 4 8 2" xfId="13571"/>
    <cellStyle name="Percent 2 3 4 9" xfId="9089"/>
    <cellStyle name="Percent 2 3 5" xfId="83"/>
    <cellStyle name="Percent 2 3 5 2" xfId="269"/>
    <cellStyle name="Percent 2 3 5 2 2" xfId="1013"/>
    <cellStyle name="Percent 2 3 5 2 2 2" xfId="2507"/>
    <cellStyle name="Percent 2 3 5 2 2 2 2" xfId="6989"/>
    <cellStyle name="Percent 2 3 5 2 2 2 2 2" xfId="16019"/>
    <cellStyle name="Percent 2 3 5 2 2 2 3" xfId="11537"/>
    <cellStyle name="Percent 2 3 5 2 2 3" xfId="4001"/>
    <cellStyle name="Percent 2 3 5 2 2 3 2" xfId="8483"/>
    <cellStyle name="Percent 2 3 5 2 2 3 2 2" xfId="17513"/>
    <cellStyle name="Percent 2 3 5 2 2 3 3" xfId="13031"/>
    <cellStyle name="Percent 2 3 5 2 2 4" xfId="5495"/>
    <cellStyle name="Percent 2 3 5 2 2 4 2" xfId="14525"/>
    <cellStyle name="Percent 2 3 5 2 2 5" xfId="10043"/>
    <cellStyle name="Percent 2 3 5 2 3" xfId="1763"/>
    <cellStyle name="Percent 2 3 5 2 3 2" xfId="6245"/>
    <cellStyle name="Percent 2 3 5 2 3 2 2" xfId="15275"/>
    <cellStyle name="Percent 2 3 5 2 3 3" xfId="10793"/>
    <cellStyle name="Percent 2 3 5 2 4" xfId="3257"/>
    <cellStyle name="Percent 2 3 5 2 4 2" xfId="7739"/>
    <cellStyle name="Percent 2 3 5 2 4 2 2" xfId="16769"/>
    <cellStyle name="Percent 2 3 5 2 4 3" xfId="12287"/>
    <cellStyle name="Percent 2 3 5 2 5" xfId="4751"/>
    <cellStyle name="Percent 2 3 5 2 5 2" xfId="13781"/>
    <cellStyle name="Percent 2 3 5 2 6" xfId="9299"/>
    <cellStyle name="Percent 2 3 5 3" xfId="455"/>
    <cellStyle name="Percent 2 3 5 3 2" xfId="1202"/>
    <cellStyle name="Percent 2 3 5 3 2 2" xfId="2696"/>
    <cellStyle name="Percent 2 3 5 3 2 2 2" xfId="7178"/>
    <cellStyle name="Percent 2 3 5 3 2 2 2 2" xfId="16208"/>
    <cellStyle name="Percent 2 3 5 3 2 2 3" xfId="11726"/>
    <cellStyle name="Percent 2 3 5 3 2 3" xfId="4190"/>
    <cellStyle name="Percent 2 3 5 3 2 3 2" xfId="8672"/>
    <cellStyle name="Percent 2 3 5 3 2 3 2 2" xfId="17702"/>
    <cellStyle name="Percent 2 3 5 3 2 3 3" xfId="13220"/>
    <cellStyle name="Percent 2 3 5 3 2 4" xfId="5684"/>
    <cellStyle name="Percent 2 3 5 3 2 4 2" xfId="14714"/>
    <cellStyle name="Percent 2 3 5 3 2 5" xfId="10232"/>
    <cellStyle name="Percent 2 3 5 3 3" xfId="1949"/>
    <cellStyle name="Percent 2 3 5 3 3 2" xfId="6431"/>
    <cellStyle name="Percent 2 3 5 3 3 2 2" xfId="15461"/>
    <cellStyle name="Percent 2 3 5 3 3 3" xfId="10979"/>
    <cellStyle name="Percent 2 3 5 3 4" xfId="3443"/>
    <cellStyle name="Percent 2 3 5 3 4 2" xfId="7925"/>
    <cellStyle name="Percent 2 3 5 3 4 2 2" xfId="16955"/>
    <cellStyle name="Percent 2 3 5 3 4 3" xfId="12473"/>
    <cellStyle name="Percent 2 3 5 3 5" xfId="4937"/>
    <cellStyle name="Percent 2 3 5 3 5 2" xfId="13967"/>
    <cellStyle name="Percent 2 3 5 3 6" xfId="9485"/>
    <cellStyle name="Percent 2 3 5 4" xfId="641"/>
    <cellStyle name="Percent 2 3 5 4 2" xfId="1388"/>
    <cellStyle name="Percent 2 3 5 4 2 2" xfId="2882"/>
    <cellStyle name="Percent 2 3 5 4 2 2 2" xfId="7364"/>
    <cellStyle name="Percent 2 3 5 4 2 2 2 2" xfId="16394"/>
    <cellStyle name="Percent 2 3 5 4 2 2 3" xfId="11912"/>
    <cellStyle name="Percent 2 3 5 4 2 3" xfId="4376"/>
    <cellStyle name="Percent 2 3 5 4 2 3 2" xfId="8858"/>
    <cellStyle name="Percent 2 3 5 4 2 3 2 2" xfId="17888"/>
    <cellStyle name="Percent 2 3 5 4 2 3 3" xfId="13406"/>
    <cellStyle name="Percent 2 3 5 4 2 4" xfId="5870"/>
    <cellStyle name="Percent 2 3 5 4 2 4 2" xfId="14900"/>
    <cellStyle name="Percent 2 3 5 4 2 5" xfId="10418"/>
    <cellStyle name="Percent 2 3 5 4 3" xfId="2135"/>
    <cellStyle name="Percent 2 3 5 4 3 2" xfId="6617"/>
    <cellStyle name="Percent 2 3 5 4 3 2 2" xfId="15647"/>
    <cellStyle name="Percent 2 3 5 4 3 3" xfId="11165"/>
    <cellStyle name="Percent 2 3 5 4 4" xfId="3629"/>
    <cellStyle name="Percent 2 3 5 4 4 2" xfId="8111"/>
    <cellStyle name="Percent 2 3 5 4 4 2 2" xfId="17141"/>
    <cellStyle name="Percent 2 3 5 4 4 3" xfId="12659"/>
    <cellStyle name="Percent 2 3 5 4 5" xfId="5123"/>
    <cellStyle name="Percent 2 3 5 4 5 2" xfId="14153"/>
    <cellStyle name="Percent 2 3 5 4 6" xfId="9671"/>
    <cellStyle name="Percent 2 3 5 5" xfId="828"/>
    <cellStyle name="Percent 2 3 5 5 2" xfId="2322"/>
    <cellStyle name="Percent 2 3 5 5 2 2" xfId="6804"/>
    <cellStyle name="Percent 2 3 5 5 2 2 2" xfId="15834"/>
    <cellStyle name="Percent 2 3 5 5 2 3" xfId="11352"/>
    <cellStyle name="Percent 2 3 5 5 3" xfId="3816"/>
    <cellStyle name="Percent 2 3 5 5 3 2" xfId="8298"/>
    <cellStyle name="Percent 2 3 5 5 3 2 2" xfId="17328"/>
    <cellStyle name="Percent 2 3 5 5 3 3" xfId="12846"/>
    <cellStyle name="Percent 2 3 5 5 4" xfId="5310"/>
    <cellStyle name="Percent 2 3 5 5 4 2" xfId="14340"/>
    <cellStyle name="Percent 2 3 5 5 5" xfId="9858"/>
    <cellStyle name="Percent 2 3 5 6" xfId="1577"/>
    <cellStyle name="Percent 2 3 5 6 2" xfId="6059"/>
    <cellStyle name="Percent 2 3 5 6 2 2" xfId="15089"/>
    <cellStyle name="Percent 2 3 5 6 3" xfId="10607"/>
    <cellStyle name="Percent 2 3 5 7" xfId="3071"/>
    <cellStyle name="Percent 2 3 5 7 2" xfId="7553"/>
    <cellStyle name="Percent 2 3 5 7 2 2" xfId="16583"/>
    <cellStyle name="Percent 2 3 5 7 3" xfId="12101"/>
    <cellStyle name="Percent 2 3 5 8" xfId="4565"/>
    <cellStyle name="Percent 2 3 5 8 2" xfId="13595"/>
    <cellStyle name="Percent 2 3 5 9" xfId="9113"/>
    <cellStyle name="Percent 2 3 6" xfId="115"/>
    <cellStyle name="Percent 2 3 6 2" xfId="301"/>
    <cellStyle name="Percent 2 3 6 2 2" xfId="1044"/>
    <cellStyle name="Percent 2 3 6 2 2 2" xfId="2538"/>
    <cellStyle name="Percent 2 3 6 2 2 2 2" xfId="7020"/>
    <cellStyle name="Percent 2 3 6 2 2 2 2 2" xfId="16050"/>
    <cellStyle name="Percent 2 3 6 2 2 2 3" xfId="11568"/>
    <cellStyle name="Percent 2 3 6 2 2 3" xfId="4032"/>
    <cellStyle name="Percent 2 3 6 2 2 3 2" xfId="8514"/>
    <cellStyle name="Percent 2 3 6 2 2 3 2 2" xfId="17544"/>
    <cellStyle name="Percent 2 3 6 2 2 3 3" xfId="13062"/>
    <cellStyle name="Percent 2 3 6 2 2 4" xfId="5526"/>
    <cellStyle name="Percent 2 3 6 2 2 4 2" xfId="14556"/>
    <cellStyle name="Percent 2 3 6 2 2 5" xfId="10074"/>
    <cellStyle name="Percent 2 3 6 2 3" xfId="1795"/>
    <cellStyle name="Percent 2 3 6 2 3 2" xfId="6277"/>
    <cellStyle name="Percent 2 3 6 2 3 2 2" xfId="15307"/>
    <cellStyle name="Percent 2 3 6 2 3 3" xfId="10825"/>
    <cellStyle name="Percent 2 3 6 2 4" xfId="3289"/>
    <cellStyle name="Percent 2 3 6 2 4 2" xfId="7771"/>
    <cellStyle name="Percent 2 3 6 2 4 2 2" xfId="16801"/>
    <cellStyle name="Percent 2 3 6 2 4 3" xfId="12319"/>
    <cellStyle name="Percent 2 3 6 2 5" xfId="4783"/>
    <cellStyle name="Percent 2 3 6 2 5 2" xfId="13813"/>
    <cellStyle name="Percent 2 3 6 2 6" xfId="9331"/>
    <cellStyle name="Percent 2 3 6 3" xfId="487"/>
    <cellStyle name="Percent 2 3 6 3 2" xfId="1234"/>
    <cellStyle name="Percent 2 3 6 3 2 2" xfId="2728"/>
    <cellStyle name="Percent 2 3 6 3 2 2 2" xfId="7210"/>
    <cellStyle name="Percent 2 3 6 3 2 2 2 2" xfId="16240"/>
    <cellStyle name="Percent 2 3 6 3 2 2 3" xfId="11758"/>
    <cellStyle name="Percent 2 3 6 3 2 3" xfId="4222"/>
    <cellStyle name="Percent 2 3 6 3 2 3 2" xfId="8704"/>
    <cellStyle name="Percent 2 3 6 3 2 3 2 2" xfId="17734"/>
    <cellStyle name="Percent 2 3 6 3 2 3 3" xfId="13252"/>
    <cellStyle name="Percent 2 3 6 3 2 4" xfId="5716"/>
    <cellStyle name="Percent 2 3 6 3 2 4 2" xfId="14746"/>
    <cellStyle name="Percent 2 3 6 3 2 5" xfId="10264"/>
    <cellStyle name="Percent 2 3 6 3 3" xfId="1981"/>
    <cellStyle name="Percent 2 3 6 3 3 2" xfId="6463"/>
    <cellStyle name="Percent 2 3 6 3 3 2 2" xfId="15493"/>
    <cellStyle name="Percent 2 3 6 3 3 3" xfId="11011"/>
    <cellStyle name="Percent 2 3 6 3 4" xfId="3475"/>
    <cellStyle name="Percent 2 3 6 3 4 2" xfId="7957"/>
    <cellStyle name="Percent 2 3 6 3 4 2 2" xfId="16987"/>
    <cellStyle name="Percent 2 3 6 3 4 3" xfId="12505"/>
    <cellStyle name="Percent 2 3 6 3 5" xfId="4969"/>
    <cellStyle name="Percent 2 3 6 3 5 2" xfId="13999"/>
    <cellStyle name="Percent 2 3 6 3 6" xfId="9517"/>
    <cellStyle name="Percent 2 3 6 4" xfId="673"/>
    <cellStyle name="Percent 2 3 6 4 2" xfId="1420"/>
    <cellStyle name="Percent 2 3 6 4 2 2" xfId="2914"/>
    <cellStyle name="Percent 2 3 6 4 2 2 2" xfId="7396"/>
    <cellStyle name="Percent 2 3 6 4 2 2 2 2" xfId="16426"/>
    <cellStyle name="Percent 2 3 6 4 2 2 3" xfId="11944"/>
    <cellStyle name="Percent 2 3 6 4 2 3" xfId="4408"/>
    <cellStyle name="Percent 2 3 6 4 2 3 2" xfId="8890"/>
    <cellStyle name="Percent 2 3 6 4 2 3 2 2" xfId="17920"/>
    <cellStyle name="Percent 2 3 6 4 2 3 3" xfId="13438"/>
    <cellStyle name="Percent 2 3 6 4 2 4" xfId="5902"/>
    <cellStyle name="Percent 2 3 6 4 2 4 2" xfId="14932"/>
    <cellStyle name="Percent 2 3 6 4 2 5" xfId="10450"/>
    <cellStyle name="Percent 2 3 6 4 3" xfId="2167"/>
    <cellStyle name="Percent 2 3 6 4 3 2" xfId="6649"/>
    <cellStyle name="Percent 2 3 6 4 3 2 2" xfId="15679"/>
    <cellStyle name="Percent 2 3 6 4 3 3" xfId="11197"/>
    <cellStyle name="Percent 2 3 6 4 4" xfId="3661"/>
    <cellStyle name="Percent 2 3 6 4 4 2" xfId="8143"/>
    <cellStyle name="Percent 2 3 6 4 4 2 2" xfId="17173"/>
    <cellStyle name="Percent 2 3 6 4 4 3" xfId="12691"/>
    <cellStyle name="Percent 2 3 6 4 5" xfId="5155"/>
    <cellStyle name="Percent 2 3 6 4 5 2" xfId="14185"/>
    <cellStyle name="Percent 2 3 6 4 6" xfId="9703"/>
    <cellStyle name="Percent 2 3 6 5" xfId="860"/>
    <cellStyle name="Percent 2 3 6 5 2" xfId="2354"/>
    <cellStyle name="Percent 2 3 6 5 2 2" xfId="6836"/>
    <cellStyle name="Percent 2 3 6 5 2 2 2" xfId="15866"/>
    <cellStyle name="Percent 2 3 6 5 2 3" xfId="11384"/>
    <cellStyle name="Percent 2 3 6 5 3" xfId="3848"/>
    <cellStyle name="Percent 2 3 6 5 3 2" xfId="8330"/>
    <cellStyle name="Percent 2 3 6 5 3 2 2" xfId="17360"/>
    <cellStyle name="Percent 2 3 6 5 3 3" xfId="12878"/>
    <cellStyle name="Percent 2 3 6 5 4" xfId="5342"/>
    <cellStyle name="Percent 2 3 6 5 4 2" xfId="14372"/>
    <cellStyle name="Percent 2 3 6 5 5" xfId="9890"/>
    <cellStyle name="Percent 2 3 6 6" xfId="1609"/>
    <cellStyle name="Percent 2 3 6 6 2" xfId="6091"/>
    <cellStyle name="Percent 2 3 6 6 2 2" xfId="15121"/>
    <cellStyle name="Percent 2 3 6 6 3" xfId="10639"/>
    <cellStyle name="Percent 2 3 6 7" xfId="3103"/>
    <cellStyle name="Percent 2 3 6 7 2" xfId="7585"/>
    <cellStyle name="Percent 2 3 6 7 2 2" xfId="16615"/>
    <cellStyle name="Percent 2 3 6 7 3" xfId="12133"/>
    <cellStyle name="Percent 2 3 6 8" xfId="4597"/>
    <cellStyle name="Percent 2 3 6 8 2" xfId="13627"/>
    <cellStyle name="Percent 2 3 6 9" xfId="9145"/>
    <cellStyle name="Percent 2 3 7" xfId="130"/>
    <cellStyle name="Percent 2 3 7 2" xfId="316"/>
    <cellStyle name="Percent 2 3 7 2 2" xfId="1059"/>
    <cellStyle name="Percent 2 3 7 2 2 2" xfId="2553"/>
    <cellStyle name="Percent 2 3 7 2 2 2 2" xfId="7035"/>
    <cellStyle name="Percent 2 3 7 2 2 2 2 2" xfId="16065"/>
    <cellStyle name="Percent 2 3 7 2 2 2 3" xfId="11583"/>
    <cellStyle name="Percent 2 3 7 2 2 3" xfId="4047"/>
    <cellStyle name="Percent 2 3 7 2 2 3 2" xfId="8529"/>
    <cellStyle name="Percent 2 3 7 2 2 3 2 2" xfId="17559"/>
    <cellStyle name="Percent 2 3 7 2 2 3 3" xfId="13077"/>
    <cellStyle name="Percent 2 3 7 2 2 4" xfId="5541"/>
    <cellStyle name="Percent 2 3 7 2 2 4 2" xfId="14571"/>
    <cellStyle name="Percent 2 3 7 2 2 5" xfId="10089"/>
    <cellStyle name="Percent 2 3 7 2 3" xfId="1810"/>
    <cellStyle name="Percent 2 3 7 2 3 2" xfId="6292"/>
    <cellStyle name="Percent 2 3 7 2 3 2 2" xfId="15322"/>
    <cellStyle name="Percent 2 3 7 2 3 3" xfId="10840"/>
    <cellStyle name="Percent 2 3 7 2 4" xfId="3304"/>
    <cellStyle name="Percent 2 3 7 2 4 2" xfId="7786"/>
    <cellStyle name="Percent 2 3 7 2 4 2 2" xfId="16816"/>
    <cellStyle name="Percent 2 3 7 2 4 3" xfId="12334"/>
    <cellStyle name="Percent 2 3 7 2 5" xfId="4798"/>
    <cellStyle name="Percent 2 3 7 2 5 2" xfId="13828"/>
    <cellStyle name="Percent 2 3 7 2 6" xfId="9346"/>
    <cellStyle name="Percent 2 3 7 3" xfId="502"/>
    <cellStyle name="Percent 2 3 7 3 2" xfId="1249"/>
    <cellStyle name="Percent 2 3 7 3 2 2" xfId="2743"/>
    <cellStyle name="Percent 2 3 7 3 2 2 2" xfId="7225"/>
    <cellStyle name="Percent 2 3 7 3 2 2 2 2" xfId="16255"/>
    <cellStyle name="Percent 2 3 7 3 2 2 3" xfId="11773"/>
    <cellStyle name="Percent 2 3 7 3 2 3" xfId="4237"/>
    <cellStyle name="Percent 2 3 7 3 2 3 2" xfId="8719"/>
    <cellStyle name="Percent 2 3 7 3 2 3 2 2" xfId="17749"/>
    <cellStyle name="Percent 2 3 7 3 2 3 3" xfId="13267"/>
    <cellStyle name="Percent 2 3 7 3 2 4" xfId="5731"/>
    <cellStyle name="Percent 2 3 7 3 2 4 2" xfId="14761"/>
    <cellStyle name="Percent 2 3 7 3 2 5" xfId="10279"/>
    <cellStyle name="Percent 2 3 7 3 3" xfId="1996"/>
    <cellStyle name="Percent 2 3 7 3 3 2" xfId="6478"/>
    <cellStyle name="Percent 2 3 7 3 3 2 2" xfId="15508"/>
    <cellStyle name="Percent 2 3 7 3 3 3" xfId="11026"/>
    <cellStyle name="Percent 2 3 7 3 4" xfId="3490"/>
    <cellStyle name="Percent 2 3 7 3 4 2" xfId="7972"/>
    <cellStyle name="Percent 2 3 7 3 4 2 2" xfId="17002"/>
    <cellStyle name="Percent 2 3 7 3 4 3" xfId="12520"/>
    <cellStyle name="Percent 2 3 7 3 5" xfId="4984"/>
    <cellStyle name="Percent 2 3 7 3 5 2" xfId="14014"/>
    <cellStyle name="Percent 2 3 7 3 6" xfId="9532"/>
    <cellStyle name="Percent 2 3 7 4" xfId="688"/>
    <cellStyle name="Percent 2 3 7 4 2" xfId="1435"/>
    <cellStyle name="Percent 2 3 7 4 2 2" xfId="2929"/>
    <cellStyle name="Percent 2 3 7 4 2 2 2" xfId="7411"/>
    <cellStyle name="Percent 2 3 7 4 2 2 2 2" xfId="16441"/>
    <cellStyle name="Percent 2 3 7 4 2 2 3" xfId="11959"/>
    <cellStyle name="Percent 2 3 7 4 2 3" xfId="4423"/>
    <cellStyle name="Percent 2 3 7 4 2 3 2" xfId="8905"/>
    <cellStyle name="Percent 2 3 7 4 2 3 2 2" xfId="17935"/>
    <cellStyle name="Percent 2 3 7 4 2 3 3" xfId="13453"/>
    <cellStyle name="Percent 2 3 7 4 2 4" xfId="5917"/>
    <cellStyle name="Percent 2 3 7 4 2 4 2" xfId="14947"/>
    <cellStyle name="Percent 2 3 7 4 2 5" xfId="10465"/>
    <cellStyle name="Percent 2 3 7 4 3" xfId="2182"/>
    <cellStyle name="Percent 2 3 7 4 3 2" xfId="6664"/>
    <cellStyle name="Percent 2 3 7 4 3 2 2" xfId="15694"/>
    <cellStyle name="Percent 2 3 7 4 3 3" xfId="11212"/>
    <cellStyle name="Percent 2 3 7 4 4" xfId="3676"/>
    <cellStyle name="Percent 2 3 7 4 4 2" xfId="8158"/>
    <cellStyle name="Percent 2 3 7 4 4 2 2" xfId="17188"/>
    <cellStyle name="Percent 2 3 7 4 4 3" xfId="12706"/>
    <cellStyle name="Percent 2 3 7 4 5" xfId="5170"/>
    <cellStyle name="Percent 2 3 7 4 5 2" xfId="14200"/>
    <cellStyle name="Percent 2 3 7 4 6" xfId="9718"/>
    <cellStyle name="Percent 2 3 7 5" xfId="875"/>
    <cellStyle name="Percent 2 3 7 5 2" xfId="2369"/>
    <cellStyle name="Percent 2 3 7 5 2 2" xfId="6851"/>
    <cellStyle name="Percent 2 3 7 5 2 2 2" xfId="15881"/>
    <cellStyle name="Percent 2 3 7 5 2 3" xfId="11399"/>
    <cellStyle name="Percent 2 3 7 5 3" xfId="3863"/>
    <cellStyle name="Percent 2 3 7 5 3 2" xfId="8345"/>
    <cellStyle name="Percent 2 3 7 5 3 2 2" xfId="17375"/>
    <cellStyle name="Percent 2 3 7 5 3 3" xfId="12893"/>
    <cellStyle name="Percent 2 3 7 5 4" xfId="5357"/>
    <cellStyle name="Percent 2 3 7 5 4 2" xfId="14387"/>
    <cellStyle name="Percent 2 3 7 5 5" xfId="9905"/>
    <cellStyle name="Percent 2 3 7 6" xfId="1624"/>
    <cellStyle name="Percent 2 3 7 6 2" xfId="6106"/>
    <cellStyle name="Percent 2 3 7 6 2 2" xfId="15136"/>
    <cellStyle name="Percent 2 3 7 6 3" xfId="10654"/>
    <cellStyle name="Percent 2 3 7 7" xfId="3118"/>
    <cellStyle name="Percent 2 3 7 7 2" xfId="7600"/>
    <cellStyle name="Percent 2 3 7 7 2 2" xfId="16630"/>
    <cellStyle name="Percent 2 3 7 7 3" xfId="12148"/>
    <cellStyle name="Percent 2 3 7 8" xfId="4612"/>
    <cellStyle name="Percent 2 3 7 8 2" xfId="13642"/>
    <cellStyle name="Percent 2 3 7 9" xfId="9160"/>
    <cellStyle name="Percent 2 3 8" xfId="153"/>
    <cellStyle name="Percent 2 3 8 2" xfId="339"/>
    <cellStyle name="Percent 2 3 8 2 2" xfId="1082"/>
    <cellStyle name="Percent 2 3 8 2 2 2" xfId="2576"/>
    <cellStyle name="Percent 2 3 8 2 2 2 2" xfId="7058"/>
    <cellStyle name="Percent 2 3 8 2 2 2 2 2" xfId="16088"/>
    <cellStyle name="Percent 2 3 8 2 2 2 3" xfId="11606"/>
    <cellStyle name="Percent 2 3 8 2 2 3" xfId="4070"/>
    <cellStyle name="Percent 2 3 8 2 2 3 2" xfId="8552"/>
    <cellStyle name="Percent 2 3 8 2 2 3 2 2" xfId="17582"/>
    <cellStyle name="Percent 2 3 8 2 2 3 3" xfId="13100"/>
    <cellStyle name="Percent 2 3 8 2 2 4" xfId="5564"/>
    <cellStyle name="Percent 2 3 8 2 2 4 2" xfId="14594"/>
    <cellStyle name="Percent 2 3 8 2 2 5" xfId="10112"/>
    <cellStyle name="Percent 2 3 8 2 3" xfId="1833"/>
    <cellStyle name="Percent 2 3 8 2 3 2" xfId="6315"/>
    <cellStyle name="Percent 2 3 8 2 3 2 2" xfId="15345"/>
    <cellStyle name="Percent 2 3 8 2 3 3" xfId="10863"/>
    <cellStyle name="Percent 2 3 8 2 4" xfId="3327"/>
    <cellStyle name="Percent 2 3 8 2 4 2" xfId="7809"/>
    <cellStyle name="Percent 2 3 8 2 4 2 2" xfId="16839"/>
    <cellStyle name="Percent 2 3 8 2 4 3" xfId="12357"/>
    <cellStyle name="Percent 2 3 8 2 5" xfId="4821"/>
    <cellStyle name="Percent 2 3 8 2 5 2" xfId="13851"/>
    <cellStyle name="Percent 2 3 8 2 6" xfId="9369"/>
    <cellStyle name="Percent 2 3 8 3" xfId="525"/>
    <cellStyle name="Percent 2 3 8 3 2" xfId="1272"/>
    <cellStyle name="Percent 2 3 8 3 2 2" xfId="2766"/>
    <cellStyle name="Percent 2 3 8 3 2 2 2" xfId="7248"/>
    <cellStyle name="Percent 2 3 8 3 2 2 2 2" xfId="16278"/>
    <cellStyle name="Percent 2 3 8 3 2 2 3" xfId="11796"/>
    <cellStyle name="Percent 2 3 8 3 2 3" xfId="4260"/>
    <cellStyle name="Percent 2 3 8 3 2 3 2" xfId="8742"/>
    <cellStyle name="Percent 2 3 8 3 2 3 2 2" xfId="17772"/>
    <cellStyle name="Percent 2 3 8 3 2 3 3" xfId="13290"/>
    <cellStyle name="Percent 2 3 8 3 2 4" xfId="5754"/>
    <cellStyle name="Percent 2 3 8 3 2 4 2" xfId="14784"/>
    <cellStyle name="Percent 2 3 8 3 2 5" xfId="10302"/>
    <cellStyle name="Percent 2 3 8 3 3" xfId="2019"/>
    <cellStyle name="Percent 2 3 8 3 3 2" xfId="6501"/>
    <cellStyle name="Percent 2 3 8 3 3 2 2" xfId="15531"/>
    <cellStyle name="Percent 2 3 8 3 3 3" xfId="11049"/>
    <cellStyle name="Percent 2 3 8 3 4" xfId="3513"/>
    <cellStyle name="Percent 2 3 8 3 4 2" xfId="7995"/>
    <cellStyle name="Percent 2 3 8 3 4 2 2" xfId="17025"/>
    <cellStyle name="Percent 2 3 8 3 4 3" xfId="12543"/>
    <cellStyle name="Percent 2 3 8 3 5" xfId="5007"/>
    <cellStyle name="Percent 2 3 8 3 5 2" xfId="14037"/>
    <cellStyle name="Percent 2 3 8 3 6" xfId="9555"/>
    <cellStyle name="Percent 2 3 8 4" xfId="711"/>
    <cellStyle name="Percent 2 3 8 4 2" xfId="1458"/>
    <cellStyle name="Percent 2 3 8 4 2 2" xfId="2952"/>
    <cellStyle name="Percent 2 3 8 4 2 2 2" xfId="7434"/>
    <cellStyle name="Percent 2 3 8 4 2 2 2 2" xfId="16464"/>
    <cellStyle name="Percent 2 3 8 4 2 2 3" xfId="11982"/>
    <cellStyle name="Percent 2 3 8 4 2 3" xfId="4446"/>
    <cellStyle name="Percent 2 3 8 4 2 3 2" xfId="8928"/>
    <cellStyle name="Percent 2 3 8 4 2 3 2 2" xfId="17958"/>
    <cellStyle name="Percent 2 3 8 4 2 3 3" xfId="13476"/>
    <cellStyle name="Percent 2 3 8 4 2 4" xfId="5940"/>
    <cellStyle name="Percent 2 3 8 4 2 4 2" xfId="14970"/>
    <cellStyle name="Percent 2 3 8 4 2 5" xfId="10488"/>
    <cellStyle name="Percent 2 3 8 4 3" xfId="2205"/>
    <cellStyle name="Percent 2 3 8 4 3 2" xfId="6687"/>
    <cellStyle name="Percent 2 3 8 4 3 2 2" xfId="15717"/>
    <cellStyle name="Percent 2 3 8 4 3 3" xfId="11235"/>
    <cellStyle name="Percent 2 3 8 4 4" xfId="3699"/>
    <cellStyle name="Percent 2 3 8 4 4 2" xfId="8181"/>
    <cellStyle name="Percent 2 3 8 4 4 2 2" xfId="17211"/>
    <cellStyle name="Percent 2 3 8 4 4 3" xfId="12729"/>
    <cellStyle name="Percent 2 3 8 4 5" xfId="5193"/>
    <cellStyle name="Percent 2 3 8 4 5 2" xfId="14223"/>
    <cellStyle name="Percent 2 3 8 4 6" xfId="9741"/>
    <cellStyle name="Percent 2 3 8 5" xfId="898"/>
    <cellStyle name="Percent 2 3 8 5 2" xfId="2392"/>
    <cellStyle name="Percent 2 3 8 5 2 2" xfId="6874"/>
    <cellStyle name="Percent 2 3 8 5 2 2 2" xfId="15904"/>
    <cellStyle name="Percent 2 3 8 5 2 3" xfId="11422"/>
    <cellStyle name="Percent 2 3 8 5 3" xfId="3886"/>
    <cellStyle name="Percent 2 3 8 5 3 2" xfId="8368"/>
    <cellStyle name="Percent 2 3 8 5 3 2 2" xfId="17398"/>
    <cellStyle name="Percent 2 3 8 5 3 3" xfId="12916"/>
    <cellStyle name="Percent 2 3 8 5 4" xfId="5380"/>
    <cellStyle name="Percent 2 3 8 5 4 2" xfId="14410"/>
    <cellStyle name="Percent 2 3 8 5 5" xfId="9928"/>
    <cellStyle name="Percent 2 3 8 6" xfId="1647"/>
    <cellStyle name="Percent 2 3 8 6 2" xfId="6129"/>
    <cellStyle name="Percent 2 3 8 6 2 2" xfId="15159"/>
    <cellStyle name="Percent 2 3 8 6 3" xfId="10677"/>
    <cellStyle name="Percent 2 3 8 7" xfId="3141"/>
    <cellStyle name="Percent 2 3 8 7 2" xfId="7623"/>
    <cellStyle name="Percent 2 3 8 7 2 2" xfId="16653"/>
    <cellStyle name="Percent 2 3 8 7 3" xfId="12171"/>
    <cellStyle name="Percent 2 3 8 8" xfId="4635"/>
    <cellStyle name="Percent 2 3 8 8 2" xfId="13665"/>
    <cellStyle name="Percent 2 3 8 9" xfId="9183"/>
    <cellStyle name="Percent 2 3 9" xfId="176"/>
    <cellStyle name="Percent 2 3 9 2" xfId="362"/>
    <cellStyle name="Percent 2 3 9 2 2" xfId="1105"/>
    <cellStyle name="Percent 2 3 9 2 2 2" xfId="2599"/>
    <cellStyle name="Percent 2 3 9 2 2 2 2" xfId="7081"/>
    <cellStyle name="Percent 2 3 9 2 2 2 2 2" xfId="16111"/>
    <cellStyle name="Percent 2 3 9 2 2 2 3" xfId="11629"/>
    <cellStyle name="Percent 2 3 9 2 2 3" xfId="4093"/>
    <cellStyle name="Percent 2 3 9 2 2 3 2" xfId="8575"/>
    <cellStyle name="Percent 2 3 9 2 2 3 2 2" xfId="17605"/>
    <cellStyle name="Percent 2 3 9 2 2 3 3" xfId="13123"/>
    <cellStyle name="Percent 2 3 9 2 2 4" xfId="5587"/>
    <cellStyle name="Percent 2 3 9 2 2 4 2" xfId="14617"/>
    <cellStyle name="Percent 2 3 9 2 2 5" xfId="10135"/>
    <cellStyle name="Percent 2 3 9 2 3" xfId="1856"/>
    <cellStyle name="Percent 2 3 9 2 3 2" xfId="6338"/>
    <cellStyle name="Percent 2 3 9 2 3 2 2" xfId="15368"/>
    <cellStyle name="Percent 2 3 9 2 3 3" xfId="10886"/>
    <cellStyle name="Percent 2 3 9 2 4" xfId="3350"/>
    <cellStyle name="Percent 2 3 9 2 4 2" xfId="7832"/>
    <cellStyle name="Percent 2 3 9 2 4 2 2" xfId="16862"/>
    <cellStyle name="Percent 2 3 9 2 4 3" xfId="12380"/>
    <cellStyle name="Percent 2 3 9 2 5" xfId="4844"/>
    <cellStyle name="Percent 2 3 9 2 5 2" xfId="13874"/>
    <cellStyle name="Percent 2 3 9 2 6" xfId="9392"/>
    <cellStyle name="Percent 2 3 9 3" xfId="548"/>
    <cellStyle name="Percent 2 3 9 3 2" xfId="1295"/>
    <cellStyle name="Percent 2 3 9 3 2 2" xfId="2789"/>
    <cellStyle name="Percent 2 3 9 3 2 2 2" xfId="7271"/>
    <cellStyle name="Percent 2 3 9 3 2 2 2 2" xfId="16301"/>
    <cellStyle name="Percent 2 3 9 3 2 2 3" xfId="11819"/>
    <cellStyle name="Percent 2 3 9 3 2 3" xfId="4283"/>
    <cellStyle name="Percent 2 3 9 3 2 3 2" xfId="8765"/>
    <cellStyle name="Percent 2 3 9 3 2 3 2 2" xfId="17795"/>
    <cellStyle name="Percent 2 3 9 3 2 3 3" xfId="13313"/>
    <cellStyle name="Percent 2 3 9 3 2 4" xfId="5777"/>
    <cellStyle name="Percent 2 3 9 3 2 4 2" xfId="14807"/>
    <cellStyle name="Percent 2 3 9 3 2 5" xfId="10325"/>
    <cellStyle name="Percent 2 3 9 3 3" xfId="2042"/>
    <cellStyle name="Percent 2 3 9 3 3 2" xfId="6524"/>
    <cellStyle name="Percent 2 3 9 3 3 2 2" xfId="15554"/>
    <cellStyle name="Percent 2 3 9 3 3 3" xfId="11072"/>
    <cellStyle name="Percent 2 3 9 3 4" xfId="3536"/>
    <cellStyle name="Percent 2 3 9 3 4 2" xfId="8018"/>
    <cellStyle name="Percent 2 3 9 3 4 2 2" xfId="17048"/>
    <cellStyle name="Percent 2 3 9 3 4 3" xfId="12566"/>
    <cellStyle name="Percent 2 3 9 3 5" xfId="5030"/>
    <cellStyle name="Percent 2 3 9 3 5 2" xfId="14060"/>
    <cellStyle name="Percent 2 3 9 3 6" xfId="9578"/>
    <cellStyle name="Percent 2 3 9 4" xfId="734"/>
    <cellStyle name="Percent 2 3 9 4 2" xfId="1481"/>
    <cellStyle name="Percent 2 3 9 4 2 2" xfId="2975"/>
    <cellStyle name="Percent 2 3 9 4 2 2 2" xfId="7457"/>
    <cellStyle name="Percent 2 3 9 4 2 2 2 2" xfId="16487"/>
    <cellStyle name="Percent 2 3 9 4 2 2 3" xfId="12005"/>
    <cellStyle name="Percent 2 3 9 4 2 3" xfId="4469"/>
    <cellStyle name="Percent 2 3 9 4 2 3 2" xfId="8951"/>
    <cellStyle name="Percent 2 3 9 4 2 3 2 2" xfId="17981"/>
    <cellStyle name="Percent 2 3 9 4 2 3 3" xfId="13499"/>
    <cellStyle name="Percent 2 3 9 4 2 4" xfId="5963"/>
    <cellStyle name="Percent 2 3 9 4 2 4 2" xfId="14993"/>
    <cellStyle name="Percent 2 3 9 4 2 5" xfId="10511"/>
    <cellStyle name="Percent 2 3 9 4 3" xfId="2228"/>
    <cellStyle name="Percent 2 3 9 4 3 2" xfId="6710"/>
    <cellStyle name="Percent 2 3 9 4 3 2 2" xfId="15740"/>
    <cellStyle name="Percent 2 3 9 4 3 3" xfId="11258"/>
    <cellStyle name="Percent 2 3 9 4 4" xfId="3722"/>
    <cellStyle name="Percent 2 3 9 4 4 2" xfId="8204"/>
    <cellStyle name="Percent 2 3 9 4 4 2 2" xfId="17234"/>
    <cellStyle name="Percent 2 3 9 4 4 3" xfId="12752"/>
    <cellStyle name="Percent 2 3 9 4 5" xfId="5216"/>
    <cellStyle name="Percent 2 3 9 4 5 2" xfId="14246"/>
    <cellStyle name="Percent 2 3 9 4 6" xfId="9764"/>
    <cellStyle name="Percent 2 3 9 5" xfId="921"/>
    <cellStyle name="Percent 2 3 9 5 2" xfId="2415"/>
    <cellStyle name="Percent 2 3 9 5 2 2" xfId="6897"/>
    <cellStyle name="Percent 2 3 9 5 2 2 2" xfId="15927"/>
    <cellStyle name="Percent 2 3 9 5 2 3" xfId="11445"/>
    <cellStyle name="Percent 2 3 9 5 3" xfId="3909"/>
    <cellStyle name="Percent 2 3 9 5 3 2" xfId="8391"/>
    <cellStyle name="Percent 2 3 9 5 3 2 2" xfId="17421"/>
    <cellStyle name="Percent 2 3 9 5 3 3" xfId="12939"/>
    <cellStyle name="Percent 2 3 9 5 4" xfId="5403"/>
    <cellStyle name="Percent 2 3 9 5 4 2" xfId="14433"/>
    <cellStyle name="Percent 2 3 9 5 5" xfId="9951"/>
    <cellStyle name="Percent 2 3 9 6" xfId="1670"/>
    <cellStyle name="Percent 2 3 9 6 2" xfId="6152"/>
    <cellStyle name="Percent 2 3 9 6 2 2" xfId="15182"/>
    <cellStyle name="Percent 2 3 9 6 3" xfId="10700"/>
    <cellStyle name="Percent 2 3 9 7" xfId="3164"/>
    <cellStyle name="Percent 2 3 9 7 2" xfId="7646"/>
    <cellStyle name="Percent 2 3 9 7 2 2" xfId="16676"/>
    <cellStyle name="Percent 2 3 9 7 3" xfId="12194"/>
    <cellStyle name="Percent 2 3 9 8" xfId="4658"/>
    <cellStyle name="Percent 2 3 9 8 2" xfId="13688"/>
    <cellStyle name="Percent 2 3 9 9" xfId="9206"/>
    <cellStyle name="Percent 2 4" xfId="18"/>
    <cellStyle name="Percent 2 4 10" xfId="390"/>
    <cellStyle name="Percent 2 4 10 2" xfId="1137"/>
    <cellStyle name="Percent 2 4 10 2 2" xfId="2631"/>
    <cellStyle name="Percent 2 4 10 2 2 2" xfId="7113"/>
    <cellStyle name="Percent 2 4 10 2 2 2 2" xfId="16143"/>
    <cellStyle name="Percent 2 4 10 2 2 3" xfId="11661"/>
    <cellStyle name="Percent 2 4 10 2 3" xfId="4125"/>
    <cellStyle name="Percent 2 4 10 2 3 2" xfId="8607"/>
    <cellStyle name="Percent 2 4 10 2 3 2 2" xfId="17637"/>
    <cellStyle name="Percent 2 4 10 2 3 3" xfId="13155"/>
    <cellStyle name="Percent 2 4 10 2 4" xfId="5619"/>
    <cellStyle name="Percent 2 4 10 2 4 2" xfId="14649"/>
    <cellStyle name="Percent 2 4 10 2 5" xfId="10167"/>
    <cellStyle name="Percent 2 4 10 3" xfId="1884"/>
    <cellStyle name="Percent 2 4 10 3 2" xfId="6366"/>
    <cellStyle name="Percent 2 4 10 3 2 2" xfId="15396"/>
    <cellStyle name="Percent 2 4 10 3 3" xfId="10914"/>
    <cellStyle name="Percent 2 4 10 4" xfId="3378"/>
    <cellStyle name="Percent 2 4 10 4 2" xfId="7860"/>
    <cellStyle name="Percent 2 4 10 4 2 2" xfId="16890"/>
    <cellStyle name="Percent 2 4 10 4 3" xfId="12408"/>
    <cellStyle name="Percent 2 4 10 5" xfId="4872"/>
    <cellStyle name="Percent 2 4 10 5 2" xfId="13902"/>
    <cellStyle name="Percent 2 4 10 6" xfId="9420"/>
    <cellStyle name="Percent 2 4 11" xfId="576"/>
    <cellStyle name="Percent 2 4 11 2" xfId="1323"/>
    <cellStyle name="Percent 2 4 11 2 2" xfId="2817"/>
    <cellStyle name="Percent 2 4 11 2 2 2" xfId="7299"/>
    <cellStyle name="Percent 2 4 11 2 2 2 2" xfId="16329"/>
    <cellStyle name="Percent 2 4 11 2 2 3" xfId="11847"/>
    <cellStyle name="Percent 2 4 11 2 3" xfId="4311"/>
    <cellStyle name="Percent 2 4 11 2 3 2" xfId="8793"/>
    <cellStyle name="Percent 2 4 11 2 3 2 2" xfId="17823"/>
    <cellStyle name="Percent 2 4 11 2 3 3" xfId="13341"/>
    <cellStyle name="Percent 2 4 11 2 4" xfId="5805"/>
    <cellStyle name="Percent 2 4 11 2 4 2" xfId="14835"/>
    <cellStyle name="Percent 2 4 11 2 5" xfId="10353"/>
    <cellStyle name="Percent 2 4 11 3" xfId="2070"/>
    <cellStyle name="Percent 2 4 11 3 2" xfId="6552"/>
    <cellStyle name="Percent 2 4 11 3 2 2" xfId="15582"/>
    <cellStyle name="Percent 2 4 11 3 3" xfId="11100"/>
    <cellStyle name="Percent 2 4 11 4" xfId="3564"/>
    <cellStyle name="Percent 2 4 11 4 2" xfId="8046"/>
    <cellStyle name="Percent 2 4 11 4 2 2" xfId="17076"/>
    <cellStyle name="Percent 2 4 11 4 3" xfId="12594"/>
    <cellStyle name="Percent 2 4 11 5" xfId="5058"/>
    <cellStyle name="Percent 2 4 11 5 2" xfId="14088"/>
    <cellStyle name="Percent 2 4 11 6" xfId="9606"/>
    <cellStyle name="Percent 2 4 12" xfId="763"/>
    <cellStyle name="Percent 2 4 12 2" xfId="2257"/>
    <cellStyle name="Percent 2 4 12 2 2" xfId="6739"/>
    <cellStyle name="Percent 2 4 12 2 2 2" xfId="15769"/>
    <cellStyle name="Percent 2 4 12 2 3" xfId="11287"/>
    <cellStyle name="Percent 2 4 12 3" xfId="3751"/>
    <cellStyle name="Percent 2 4 12 3 2" xfId="8233"/>
    <cellStyle name="Percent 2 4 12 3 2 2" xfId="17263"/>
    <cellStyle name="Percent 2 4 12 3 3" xfId="12781"/>
    <cellStyle name="Percent 2 4 12 4" xfId="5245"/>
    <cellStyle name="Percent 2 4 12 4 2" xfId="14275"/>
    <cellStyle name="Percent 2 4 12 5" xfId="9793"/>
    <cellStyle name="Percent 2 4 13" xfId="1512"/>
    <cellStyle name="Percent 2 4 13 2" xfId="5994"/>
    <cellStyle name="Percent 2 4 13 2 2" xfId="15024"/>
    <cellStyle name="Percent 2 4 13 3" xfId="10542"/>
    <cellStyle name="Percent 2 4 14" xfId="3006"/>
    <cellStyle name="Percent 2 4 14 2" xfId="7488"/>
    <cellStyle name="Percent 2 4 14 2 2" xfId="16518"/>
    <cellStyle name="Percent 2 4 14 3" xfId="12036"/>
    <cellStyle name="Percent 2 4 15" xfId="4500"/>
    <cellStyle name="Percent 2 4 15 2" xfId="13530"/>
    <cellStyle name="Percent 2 4 16" xfId="9048"/>
    <cellStyle name="Percent 2 4 2" xfId="41"/>
    <cellStyle name="Percent 2 4 2 2" xfId="227"/>
    <cellStyle name="Percent 2 4 2 2 2" xfId="972"/>
    <cellStyle name="Percent 2 4 2 2 2 2" xfId="2466"/>
    <cellStyle name="Percent 2 4 2 2 2 2 2" xfId="6948"/>
    <cellStyle name="Percent 2 4 2 2 2 2 2 2" xfId="15978"/>
    <cellStyle name="Percent 2 4 2 2 2 2 3" xfId="11496"/>
    <cellStyle name="Percent 2 4 2 2 2 3" xfId="3960"/>
    <cellStyle name="Percent 2 4 2 2 2 3 2" xfId="8442"/>
    <cellStyle name="Percent 2 4 2 2 2 3 2 2" xfId="17472"/>
    <cellStyle name="Percent 2 4 2 2 2 3 3" xfId="12990"/>
    <cellStyle name="Percent 2 4 2 2 2 4" xfId="5454"/>
    <cellStyle name="Percent 2 4 2 2 2 4 2" xfId="14484"/>
    <cellStyle name="Percent 2 4 2 2 2 5" xfId="10002"/>
    <cellStyle name="Percent 2 4 2 2 3" xfId="1721"/>
    <cellStyle name="Percent 2 4 2 2 3 2" xfId="6203"/>
    <cellStyle name="Percent 2 4 2 2 3 2 2" xfId="15233"/>
    <cellStyle name="Percent 2 4 2 2 3 3" xfId="10751"/>
    <cellStyle name="Percent 2 4 2 2 4" xfId="3215"/>
    <cellStyle name="Percent 2 4 2 2 4 2" xfId="7697"/>
    <cellStyle name="Percent 2 4 2 2 4 2 2" xfId="16727"/>
    <cellStyle name="Percent 2 4 2 2 4 3" xfId="12245"/>
    <cellStyle name="Percent 2 4 2 2 5" xfId="4709"/>
    <cellStyle name="Percent 2 4 2 2 5 2" xfId="13739"/>
    <cellStyle name="Percent 2 4 2 2 6" xfId="9257"/>
    <cellStyle name="Percent 2 4 2 3" xfId="413"/>
    <cellStyle name="Percent 2 4 2 3 2" xfId="1160"/>
    <cellStyle name="Percent 2 4 2 3 2 2" xfId="2654"/>
    <cellStyle name="Percent 2 4 2 3 2 2 2" xfId="7136"/>
    <cellStyle name="Percent 2 4 2 3 2 2 2 2" xfId="16166"/>
    <cellStyle name="Percent 2 4 2 3 2 2 3" xfId="11684"/>
    <cellStyle name="Percent 2 4 2 3 2 3" xfId="4148"/>
    <cellStyle name="Percent 2 4 2 3 2 3 2" xfId="8630"/>
    <cellStyle name="Percent 2 4 2 3 2 3 2 2" xfId="17660"/>
    <cellStyle name="Percent 2 4 2 3 2 3 3" xfId="13178"/>
    <cellStyle name="Percent 2 4 2 3 2 4" xfId="5642"/>
    <cellStyle name="Percent 2 4 2 3 2 4 2" xfId="14672"/>
    <cellStyle name="Percent 2 4 2 3 2 5" xfId="10190"/>
    <cellStyle name="Percent 2 4 2 3 3" xfId="1907"/>
    <cellStyle name="Percent 2 4 2 3 3 2" xfId="6389"/>
    <cellStyle name="Percent 2 4 2 3 3 2 2" xfId="15419"/>
    <cellStyle name="Percent 2 4 2 3 3 3" xfId="10937"/>
    <cellStyle name="Percent 2 4 2 3 4" xfId="3401"/>
    <cellStyle name="Percent 2 4 2 3 4 2" xfId="7883"/>
    <cellStyle name="Percent 2 4 2 3 4 2 2" xfId="16913"/>
    <cellStyle name="Percent 2 4 2 3 4 3" xfId="12431"/>
    <cellStyle name="Percent 2 4 2 3 5" xfId="4895"/>
    <cellStyle name="Percent 2 4 2 3 5 2" xfId="13925"/>
    <cellStyle name="Percent 2 4 2 3 6" xfId="9443"/>
    <cellStyle name="Percent 2 4 2 4" xfId="599"/>
    <cellStyle name="Percent 2 4 2 4 2" xfId="1346"/>
    <cellStyle name="Percent 2 4 2 4 2 2" xfId="2840"/>
    <cellStyle name="Percent 2 4 2 4 2 2 2" xfId="7322"/>
    <cellStyle name="Percent 2 4 2 4 2 2 2 2" xfId="16352"/>
    <cellStyle name="Percent 2 4 2 4 2 2 3" xfId="11870"/>
    <cellStyle name="Percent 2 4 2 4 2 3" xfId="4334"/>
    <cellStyle name="Percent 2 4 2 4 2 3 2" xfId="8816"/>
    <cellStyle name="Percent 2 4 2 4 2 3 2 2" xfId="17846"/>
    <cellStyle name="Percent 2 4 2 4 2 3 3" xfId="13364"/>
    <cellStyle name="Percent 2 4 2 4 2 4" xfId="5828"/>
    <cellStyle name="Percent 2 4 2 4 2 4 2" xfId="14858"/>
    <cellStyle name="Percent 2 4 2 4 2 5" xfId="10376"/>
    <cellStyle name="Percent 2 4 2 4 3" xfId="2093"/>
    <cellStyle name="Percent 2 4 2 4 3 2" xfId="6575"/>
    <cellStyle name="Percent 2 4 2 4 3 2 2" xfId="15605"/>
    <cellStyle name="Percent 2 4 2 4 3 3" xfId="11123"/>
    <cellStyle name="Percent 2 4 2 4 4" xfId="3587"/>
    <cellStyle name="Percent 2 4 2 4 4 2" xfId="8069"/>
    <cellStyle name="Percent 2 4 2 4 4 2 2" xfId="17099"/>
    <cellStyle name="Percent 2 4 2 4 4 3" xfId="12617"/>
    <cellStyle name="Percent 2 4 2 4 5" xfId="5081"/>
    <cellStyle name="Percent 2 4 2 4 5 2" xfId="14111"/>
    <cellStyle name="Percent 2 4 2 4 6" xfId="9629"/>
    <cellStyle name="Percent 2 4 2 5" xfId="786"/>
    <cellStyle name="Percent 2 4 2 5 2" xfId="2280"/>
    <cellStyle name="Percent 2 4 2 5 2 2" xfId="6762"/>
    <cellStyle name="Percent 2 4 2 5 2 2 2" xfId="15792"/>
    <cellStyle name="Percent 2 4 2 5 2 3" xfId="11310"/>
    <cellStyle name="Percent 2 4 2 5 3" xfId="3774"/>
    <cellStyle name="Percent 2 4 2 5 3 2" xfId="8256"/>
    <cellStyle name="Percent 2 4 2 5 3 2 2" xfId="17286"/>
    <cellStyle name="Percent 2 4 2 5 3 3" xfId="12804"/>
    <cellStyle name="Percent 2 4 2 5 4" xfId="5268"/>
    <cellStyle name="Percent 2 4 2 5 4 2" xfId="14298"/>
    <cellStyle name="Percent 2 4 2 5 5" xfId="9816"/>
    <cellStyle name="Percent 2 4 2 6" xfId="1535"/>
    <cellStyle name="Percent 2 4 2 6 2" xfId="6017"/>
    <cellStyle name="Percent 2 4 2 6 2 2" xfId="15047"/>
    <cellStyle name="Percent 2 4 2 6 3" xfId="10565"/>
    <cellStyle name="Percent 2 4 2 7" xfId="3029"/>
    <cellStyle name="Percent 2 4 2 7 2" xfId="7511"/>
    <cellStyle name="Percent 2 4 2 7 2 2" xfId="16541"/>
    <cellStyle name="Percent 2 4 2 7 3" xfId="12059"/>
    <cellStyle name="Percent 2 4 2 8" xfId="4523"/>
    <cellStyle name="Percent 2 4 2 8 2" xfId="13553"/>
    <cellStyle name="Percent 2 4 2 9" xfId="9071"/>
    <cellStyle name="Percent 2 4 3" xfId="64"/>
    <cellStyle name="Percent 2 4 3 2" xfId="250"/>
    <cellStyle name="Percent 2 4 3 2 2" xfId="995"/>
    <cellStyle name="Percent 2 4 3 2 2 2" xfId="2489"/>
    <cellStyle name="Percent 2 4 3 2 2 2 2" xfId="6971"/>
    <cellStyle name="Percent 2 4 3 2 2 2 2 2" xfId="16001"/>
    <cellStyle name="Percent 2 4 3 2 2 2 3" xfId="11519"/>
    <cellStyle name="Percent 2 4 3 2 2 3" xfId="3983"/>
    <cellStyle name="Percent 2 4 3 2 2 3 2" xfId="8465"/>
    <cellStyle name="Percent 2 4 3 2 2 3 2 2" xfId="17495"/>
    <cellStyle name="Percent 2 4 3 2 2 3 3" xfId="13013"/>
    <cellStyle name="Percent 2 4 3 2 2 4" xfId="5477"/>
    <cellStyle name="Percent 2 4 3 2 2 4 2" xfId="14507"/>
    <cellStyle name="Percent 2 4 3 2 2 5" xfId="10025"/>
    <cellStyle name="Percent 2 4 3 2 3" xfId="1744"/>
    <cellStyle name="Percent 2 4 3 2 3 2" xfId="6226"/>
    <cellStyle name="Percent 2 4 3 2 3 2 2" xfId="15256"/>
    <cellStyle name="Percent 2 4 3 2 3 3" xfId="10774"/>
    <cellStyle name="Percent 2 4 3 2 4" xfId="3238"/>
    <cellStyle name="Percent 2 4 3 2 4 2" xfId="7720"/>
    <cellStyle name="Percent 2 4 3 2 4 2 2" xfId="16750"/>
    <cellStyle name="Percent 2 4 3 2 4 3" xfId="12268"/>
    <cellStyle name="Percent 2 4 3 2 5" xfId="4732"/>
    <cellStyle name="Percent 2 4 3 2 5 2" xfId="13762"/>
    <cellStyle name="Percent 2 4 3 2 6" xfId="9280"/>
    <cellStyle name="Percent 2 4 3 3" xfId="436"/>
    <cellStyle name="Percent 2 4 3 3 2" xfId="1183"/>
    <cellStyle name="Percent 2 4 3 3 2 2" xfId="2677"/>
    <cellStyle name="Percent 2 4 3 3 2 2 2" xfId="7159"/>
    <cellStyle name="Percent 2 4 3 3 2 2 2 2" xfId="16189"/>
    <cellStyle name="Percent 2 4 3 3 2 2 3" xfId="11707"/>
    <cellStyle name="Percent 2 4 3 3 2 3" xfId="4171"/>
    <cellStyle name="Percent 2 4 3 3 2 3 2" xfId="8653"/>
    <cellStyle name="Percent 2 4 3 3 2 3 2 2" xfId="17683"/>
    <cellStyle name="Percent 2 4 3 3 2 3 3" xfId="13201"/>
    <cellStyle name="Percent 2 4 3 3 2 4" xfId="5665"/>
    <cellStyle name="Percent 2 4 3 3 2 4 2" xfId="14695"/>
    <cellStyle name="Percent 2 4 3 3 2 5" xfId="10213"/>
    <cellStyle name="Percent 2 4 3 3 3" xfId="1930"/>
    <cellStyle name="Percent 2 4 3 3 3 2" xfId="6412"/>
    <cellStyle name="Percent 2 4 3 3 3 2 2" xfId="15442"/>
    <cellStyle name="Percent 2 4 3 3 3 3" xfId="10960"/>
    <cellStyle name="Percent 2 4 3 3 4" xfId="3424"/>
    <cellStyle name="Percent 2 4 3 3 4 2" xfId="7906"/>
    <cellStyle name="Percent 2 4 3 3 4 2 2" xfId="16936"/>
    <cellStyle name="Percent 2 4 3 3 4 3" xfId="12454"/>
    <cellStyle name="Percent 2 4 3 3 5" xfId="4918"/>
    <cellStyle name="Percent 2 4 3 3 5 2" xfId="13948"/>
    <cellStyle name="Percent 2 4 3 3 6" xfId="9466"/>
    <cellStyle name="Percent 2 4 3 4" xfId="622"/>
    <cellStyle name="Percent 2 4 3 4 2" xfId="1369"/>
    <cellStyle name="Percent 2 4 3 4 2 2" xfId="2863"/>
    <cellStyle name="Percent 2 4 3 4 2 2 2" xfId="7345"/>
    <cellStyle name="Percent 2 4 3 4 2 2 2 2" xfId="16375"/>
    <cellStyle name="Percent 2 4 3 4 2 2 3" xfId="11893"/>
    <cellStyle name="Percent 2 4 3 4 2 3" xfId="4357"/>
    <cellStyle name="Percent 2 4 3 4 2 3 2" xfId="8839"/>
    <cellStyle name="Percent 2 4 3 4 2 3 2 2" xfId="17869"/>
    <cellStyle name="Percent 2 4 3 4 2 3 3" xfId="13387"/>
    <cellStyle name="Percent 2 4 3 4 2 4" xfId="5851"/>
    <cellStyle name="Percent 2 4 3 4 2 4 2" xfId="14881"/>
    <cellStyle name="Percent 2 4 3 4 2 5" xfId="10399"/>
    <cellStyle name="Percent 2 4 3 4 3" xfId="2116"/>
    <cellStyle name="Percent 2 4 3 4 3 2" xfId="6598"/>
    <cellStyle name="Percent 2 4 3 4 3 2 2" xfId="15628"/>
    <cellStyle name="Percent 2 4 3 4 3 3" xfId="11146"/>
    <cellStyle name="Percent 2 4 3 4 4" xfId="3610"/>
    <cellStyle name="Percent 2 4 3 4 4 2" xfId="8092"/>
    <cellStyle name="Percent 2 4 3 4 4 2 2" xfId="17122"/>
    <cellStyle name="Percent 2 4 3 4 4 3" xfId="12640"/>
    <cellStyle name="Percent 2 4 3 4 5" xfId="5104"/>
    <cellStyle name="Percent 2 4 3 4 5 2" xfId="14134"/>
    <cellStyle name="Percent 2 4 3 4 6" xfId="9652"/>
    <cellStyle name="Percent 2 4 3 5" xfId="809"/>
    <cellStyle name="Percent 2 4 3 5 2" xfId="2303"/>
    <cellStyle name="Percent 2 4 3 5 2 2" xfId="6785"/>
    <cellStyle name="Percent 2 4 3 5 2 2 2" xfId="15815"/>
    <cellStyle name="Percent 2 4 3 5 2 3" xfId="11333"/>
    <cellStyle name="Percent 2 4 3 5 3" xfId="3797"/>
    <cellStyle name="Percent 2 4 3 5 3 2" xfId="8279"/>
    <cellStyle name="Percent 2 4 3 5 3 2 2" xfId="17309"/>
    <cellStyle name="Percent 2 4 3 5 3 3" xfId="12827"/>
    <cellStyle name="Percent 2 4 3 5 4" xfId="5291"/>
    <cellStyle name="Percent 2 4 3 5 4 2" xfId="14321"/>
    <cellStyle name="Percent 2 4 3 5 5" xfId="9839"/>
    <cellStyle name="Percent 2 4 3 6" xfId="1558"/>
    <cellStyle name="Percent 2 4 3 6 2" xfId="6040"/>
    <cellStyle name="Percent 2 4 3 6 2 2" xfId="15070"/>
    <cellStyle name="Percent 2 4 3 6 3" xfId="10588"/>
    <cellStyle name="Percent 2 4 3 7" xfId="3052"/>
    <cellStyle name="Percent 2 4 3 7 2" xfId="7534"/>
    <cellStyle name="Percent 2 4 3 7 2 2" xfId="16564"/>
    <cellStyle name="Percent 2 4 3 7 3" xfId="12082"/>
    <cellStyle name="Percent 2 4 3 8" xfId="4546"/>
    <cellStyle name="Percent 2 4 3 8 2" xfId="13576"/>
    <cellStyle name="Percent 2 4 3 9" xfId="9094"/>
    <cellStyle name="Percent 2 4 4" xfId="88"/>
    <cellStyle name="Percent 2 4 4 2" xfId="274"/>
    <cellStyle name="Percent 2 4 4 2 2" xfId="1018"/>
    <cellStyle name="Percent 2 4 4 2 2 2" xfId="2512"/>
    <cellStyle name="Percent 2 4 4 2 2 2 2" xfId="6994"/>
    <cellStyle name="Percent 2 4 4 2 2 2 2 2" xfId="16024"/>
    <cellStyle name="Percent 2 4 4 2 2 2 3" xfId="11542"/>
    <cellStyle name="Percent 2 4 4 2 2 3" xfId="4006"/>
    <cellStyle name="Percent 2 4 4 2 2 3 2" xfId="8488"/>
    <cellStyle name="Percent 2 4 4 2 2 3 2 2" xfId="17518"/>
    <cellStyle name="Percent 2 4 4 2 2 3 3" xfId="13036"/>
    <cellStyle name="Percent 2 4 4 2 2 4" xfId="5500"/>
    <cellStyle name="Percent 2 4 4 2 2 4 2" xfId="14530"/>
    <cellStyle name="Percent 2 4 4 2 2 5" xfId="10048"/>
    <cellStyle name="Percent 2 4 4 2 3" xfId="1768"/>
    <cellStyle name="Percent 2 4 4 2 3 2" xfId="6250"/>
    <cellStyle name="Percent 2 4 4 2 3 2 2" xfId="15280"/>
    <cellStyle name="Percent 2 4 4 2 3 3" xfId="10798"/>
    <cellStyle name="Percent 2 4 4 2 4" xfId="3262"/>
    <cellStyle name="Percent 2 4 4 2 4 2" xfId="7744"/>
    <cellStyle name="Percent 2 4 4 2 4 2 2" xfId="16774"/>
    <cellStyle name="Percent 2 4 4 2 4 3" xfId="12292"/>
    <cellStyle name="Percent 2 4 4 2 5" xfId="4756"/>
    <cellStyle name="Percent 2 4 4 2 5 2" xfId="13786"/>
    <cellStyle name="Percent 2 4 4 2 6" xfId="9304"/>
    <cellStyle name="Percent 2 4 4 3" xfId="460"/>
    <cellStyle name="Percent 2 4 4 3 2" xfId="1207"/>
    <cellStyle name="Percent 2 4 4 3 2 2" xfId="2701"/>
    <cellStyle name="Percent 2 4 4 3 2 2 2" xfId="7183"/>
    <cellStyle name="Percent 2 4 4 3 2 2 2 2" xfId="16213"/>
    <cellStyle name="Percent 2 4 4 3 2 2 3" xfId="11731"/>
    <cellStyle name="Percent 2 4 4 3 2 3" xfId="4195"/>
    <cellStyle name="Percent 2 4 4 3 2 3 2" xfId="8677"/>
    <cellStyle name="Percent 2 4 4 3 2 3 2 2" xfId="17707"/>
    <cellStyle name="Percent 2 4 4 3 2 3 3" xfId="13225"/>
    <cellStyle name="Percent 2 4 4 3 2 4" xfId="5689"/>
    <cellStyle name="Percent 2 4 4 3 2 4 2" xfId="14719"/>
    <cellStyle name="Percent 2 4 4 3 2 5" xfId="10237"/>
    <cellStyle name="Percent 2 4 4 3 3" xfId="1954"/>
    <cellStyle name="Percent 2 4 4 3 3 2" xfId="6436"/>
    <cellStyle name="Percent 2 4 4 3 3 2 2" xfId="15466"/>
    <cellStyle name="Percent 2 4 4 3 3 3" xfId="10984"/>
    <cellStyle name="Percent 2 4 4 3 4" xfId="3448"/>
    <cellStyle name="Percent 2 4 4 3 4 2" xfId="7930"/>
    <cellStyle name="Percent 2 4 4 3 4 2 2" xfId="16960"/>
    <cellStyle name="Percent 2 4 4 3 4 3" xfId="12478"/>
    <cellStyle name="Percent 2 4 4 3 5" xfId="4942"/>
    <cellStyle name="Percent 2 4 4 3 5 2" xfId="13972"/>
    <cellStyle name="Percent 2 4 4 3 6" xfId="9490"/>
    <cellStyle name="Percent 2 4 4 4" xfId="646"/>
    <cellStyle name="Percent 2 4 4 4 2" xfId="1393"/>
    <cellStyle name="Percent 2 4 4 4 2 2" xfId="2887"/>
    <cellStyle name="Percent 2 4 4 4 2 2 2" xfId="7369"/>
    <cellStyle name="Percent 2 4 4 4 2 2 2 2" xfId="16399"/>
    <cellStyle name="Percent 2 4 4 4 2 2 3" xfId="11917"/>
    <cellStyle name="Percent 2 4 4 4 2 3" xfId="4381"/>
    <cellStyle name="Percent 2 4 4 4 2 3 2" xfId="8863"/>
    <cellStyle name="Percent 2 4 4 4 2 3 2 2" xfId="17893"/>
    <cellStyle name="Percent 2 4 4 4 2 3 3" xfId="13411"/>
    <cellStyle name="Percent 2 4 4 4 2 4" xfId="5875"/>
    <cellStyle name="Percent 2 4 4 4 2 4 2" xfId="14905"/>
    <cellStyle name="Percent 2 4 4 4 2 5" xfId="10423"/>
    <cellStyle name="Percent 2 4 4 4 3" xfId="2140"/>
    <cellStyle name="Percent 2 4 4 4 3 2" xfId="6622"/>
    <cellStyle name="Percent 2 4 4 4 3 2 2" xfId="15652"/>
    <cellStyle name="Percent 2 4 4 4 3 3" xfId="11170"/>
    <cellStyle name="Percent 2 4 4 4 4" xfId="3634"/>
    <cellStyle name="Percent 2 4 4 4 4 2" xfId="8116"/>
    <cellStyle name="Percent 2 4 4 4 4 2 2" xfId="17146"/>
    <cellStyle name="Percent 2 4 4 4 4 3" xfId="12664"/>
    <cellStyle name="Percent 2 4 4 4 5" xfId="5128"/>
    <cellStyle name="Percent 2 4 4 4 5 2" xfId="14158"/>
    <cellStyle name="Percent 2 4 4 4 6" xfId="9676"/>
    <cellStyle name="Percent 2 4 4 5" xfId="833"/>
    <cellStyle name="Percent 2 4 4 5 2" xfId="2327"/>
    <cellStyle name="Percent 2 4 4 5 2 2" xfId="6809"/>
    <cellStyle name="Percent 2 4 4 5 2 2 2" xfId="15839"/>
    <cellStyle name="Percent 2 4 4 5 2 3" xfId="11357"/>
    <cellStyle name="Percent 2 4 4 5 3" xfId="3821"/>
    <cellStyle name="Percent 2 4 4 5 3 2" xfId="8303"/>
    <cellStyle name="Percent 2 4 4 5 3 2 2" xfId="17333"/>
    <cellStyle name="Percent 2 4 4 5 3 3" xfId="12851"/>
    <cellStyle name="Percent 2 4 4 5 4" xfId="5315"/>
    <cellStyle name="Percent 2 4 4 5 4 2" xfId="14345"/>
    <cellStyle name="Percent 2 4 4 5 5" xfId="9863"/>
    <cellStyle name="Percent 2 4 4 6" xfId="1582"/>
    <cellStyle name="Percent 2 4 4 6 2" xfId="6064"/>
    <cellStyle name="Percent 2 4 4 6 2 2" xfId="15094"/>
    <cellStyle name="Percent 2 4 4 6 3" xfId="10612"/>
    <cellStyle name="Percent 2 4 4 7" xfId="3076"/>
    <cellStyle name="Percent 2 4 4 7 2" xfId="7558"/>
    <cellStyle name="Percent 2 4 4 7 2 2" xfId="16588"/>
    <cellStyle name="Percent 2 4 4 7 3" xfId="12106"/>
    <cellStyle name="Percent 2 4 4 8" xfId="4570"/>
    <cellStyle name="Percent 2 4 4 8 2" xfId="13600"/>
    <cellStyle name="Percent 2 4 4 9" xfId="9118"/>
    <cellStyle name="Percent 2 4 5" xfId="117"/>
    <cellStyle name="Percent 2 4 5 2" xfId="303"/>
    <cellStyle name="Percent 2 4 5 2 2" xfId="1046"/>
    <cellStyle name="Percent 2 4 5 2 2 2" xfId="2540"/>
    <cellStyle name="Percent 2 4 5 2 2 2 2" xfId="7022"/>
    <cellStyle name="Percent 2 4 5 2 2 2 2 2" xfId="16052"/>
    <cellStyle name="Percent 2 4 5 2 2 2 3" xfId="11570"/>
    <cellStyle name="Percent 2 4 5 2 2 3" xfId="4034"/>
    <cellStyle name="Percent 2 4 5 2 2 3 2" xfId="8516"/>
    <cellStyle name="Percent 2 4 5 2 2 3 2 2" xfId="17546"/>
    <cellStyle name="Percent 2 4 5 2 2 3 3" xfId="13064"/>
    <cellStyle name="Percent 2 4 5 2 2 4" xfId="5528"/>
    <cellStyle name="Percent 2 4 5 2 2 4 2" xfId="14558"/>
    <cellStyle name="Percent 2 4 5 2 2 5" xfId="10076"/>
    <cellStyle name="Percent 2 4 5 2 3" xfId="1797"/>
    <cellStyle name="Percent 2 4 5 2 3 2" xfId="6279"/>
    <cellStyle name="Percent 2 4 5 2 3 2 2" xfId="15309"/>
    <cellStyle name="Percent 2 4 5 2 3 3" xfId="10827"/>
    <cellStyle name="Percent 2 4 5 2 4" xfId="3291"/>
    <cellStyle name="Percent 2 4 5 2 4 2" xfId="7773"/>
    <cellStyle name="Percent 2 4 5 2 4 2 2" xfId="16803"/>
    <cellStyle name="Percent 2 4 5 2 4 3" xfId="12321"/>
    <cellStyle name="Percent 2 4 5 2 5" xfId="4785"/>
    <cellStyle name="Percent 2 4 5 2 5 2" xfId="13815"/>
    <cellStyle name="Percent 2 4 5 2 6" xfId="9333"/>
    <cellStyle name="Percent 2 4 5 3" xfId="489"/>
    <cellStyle name="Percent 2 4 5 3 2" xfId="1236"/>
    <cellStyle name="Percent 2 4 5 3 2 2" xfId="2730"/>
    <cellStyle name="Percent 2 4 5 3 2 2 2" xfId="7212"/>
    <cellStyle name="Percent 2 4 5 3 2 2 2 2" xfId="16242"/>
    <cellStyle name="Percent 2 4 5 3 2 2 3" xfId="11760"/>
    <cellStyle name="Percent 2 4 5 3 2 3" xfId="4224"/>
    <cellStyle name="Percent 2 4 5 3 2 3 2" xfId="8706"/>
    <cellStyle name="Percent 2 4 5 3 2 3 2 2" xfId="17736"/>
    <cellStyle name="Percent 2 4 5 3 2 3 3" xfId="13254"/>
    <cellStyle name="Percent 2 4 5 3 2 4" xfId="5718"/>
    <cellStyle name="Percent 2 4 5 3 2 4 2" xfId="14748"/>
    <cellStyle name="Percent 2 4 5 3 2 5" xfId="10266"/>
    <cellStyle name="Percent 2 4 5 3 3" xfId="1983"/>
    <cellStyle name="Percent 2 4 5 3 3 2" xfId="6465"/>
    <cellStyle name="Percent 2 4 5 3 3 2 2" xfId="15495"/>
    <cellStyle name="Percent 2 4 5 3 3 3" xfId="11013"/>
    <cellStyle name="Percent 2 4 5 3 4" xfId="3477"/>
    <cellStyle name="Percent 2 4 5 3 4 2" xfId="7959"/>
    <cellStyle name="Percent 2 4 5 3 4 2 2" xfId="16989"/>
    <cellStyle name="Percent 2 4 5 3 4 3" xfId="12507"/>
    <cellStyle name="Percent 2 4 5 3 5" xfId="4971"/>
    <cellStyle name="Percent 2 4 5 3 5 2" xfId="14001"/>
    <cellStyle name="Percent 2 4 5 3 6" xfId="9519"/>
    <cellStyle name="Percent 2 4 5 4" xfId="675"/>
    <cellStyle name="Percent 2 4 5 4 2" xfId="1422"/>
    <cellStyle name="Percent 2 4 5 4 2 2" xfId="2916"/>
    <cellStyle name="Percent 2 4 5 4 2 2 2" xfId="7398"/>
    <cellStyle name="Percent 2 4 5 4 2 2 2 2" xfId="16428"/>
    <cellStyle name="Percent 2 4 5 4 2 2 3" xfId="11946"/>
    <cellStyle name="Percent 2 4 5 4 2 3" xfId="4410"/>
    <cellStyle name="Percent 2 4 5 4 2 3 2" xfId="8892"/>
    <cellStyle name="Percent 2 4 5 4 2 3 2 2" xfId="17922"/>
    <cellStyle name="Percent 2 4 5 4 2 3 3" xfId="13440"/>
    <cellStyle name="Percent 2 4 5 4 2 4" xfId="5904"/>
    <cellStyle name="Percent 2 4 5 4 2 4 2" xfId="14934"/>
    <cellStyle name="Percent 2 4 5 4 2 5" xfId="10452"/>
    <cellStyle name="Percent 2 4 5 4 3" xfId="2169"/>
    <cellStyle name="Percent 2 4 5 4 3 2" xfId="6651"/>
    <cellStyle name="Percent 2 4 5 4 3 2 2" xfId="15681"/>
    <cellStyle name="Percent 2 4 5 4 3 3" xfId="11199"/>
    <cellStyle name="Percent 2 4 5 4 4" xfId="3663"/>
    <cellStyle name="Percent 2 4 5 4 4 2" xfId="8145"/>
    <cellStyle name="Percent 2 4 5 4 4 2 2" xfId="17175"/>
    <cellStyle name="Percent 2 4 5 4 4 3" xfId="12693"/>
    <cellStyle name="Percent 2 4 5 4 5" xfId="5157"/>
    <cellStyle name="Percent 2 4 5 4 5 2" xfId="14187"/>
    <cellStyle name="Percent 2 4 5 4 6" xfId="9705"/>
    <cellStyle name="Percent 2 4 5 5" xfId="862"/>
    <cellStyle name="Percent 2 4 5 5 2" xfId="2356"/>
    <cellStyle name="Percent 2 4 5 5 2 2" xfId="6838"/>
    <cellStyle name="Percent 2 4 5 5 2 2 2" xfId="15868"/>
    <cellStyle name="Percent 2 4 5 5 2 3" xfId="11386"/>
    <cellStyle name="Percent 2 4 5 5 3" xfId="3850"/>
    <cellStyle name="Percent 2 4 5 5 3 2" xfId="8332"/>
    <cellStyle name="Percent 2 4 5 5 3 2 2" xfId="17362"/>
    <cellStyle name="Percent 2 4 5 5 3 3" xfId="12880"/>
    <cellStyle name="Percent 2 4 5 5 4" xfId="5344"/>
    <cellStyle name="Percent 2 4 5 5 4 2" xfId="14374"/>
    <cellStyle name="Percent 2 4 5 5 5" xfId="9892"/>
    <cellStyle name="Percent 2 4 5 6" xfId="1611"/>
    <cellStyle name="Percent 2 4 5 6 2" xfId="6093"/>
    <cellStyle name="Percent 2 4 5 6 2 2" xfId="15123"/>
    <cellStyle name="Percent 2 4 5 6 3" xfId="10641"/>
    <cellStyle name="Percent 2 4 5 7" xfId="3105"/>
    <cellStyle name="Percent 2 4 5 7 2" xfId="7587"/>
    <cellStyle name="Percent 2 4 5 7 2 2" xfId="16617"/>
    <cellStyle name="Percent 2 4 5 7 3" xfId="12135"/>
    <cellStyle name="Percent 2 4 5 8" xfId="4599"/>
    <cellStyle name="Percent 2 4 5 8 2" xfId="13629"/>
    <cellStyle name="Percent 2 4 5 9" xfId="9147"/>
    <cellStyle name="Percent 2 4 6" xfId="135"/>
    <cellStyle name="Percent 2 4 6 2" xfId="321"/>
    <cellStyle name="Percent 2 4 6 2 2" xfId="1064"/>
    <cellStyle name="Percent 2 4 6 2 2 2" xfId="2558"/>
    <cellStyle name="Percent 2 4 6 2 2 2 2" xfId="7040"/>
    <cellStyle name="Percent 2 4 6 2 2 2 2 2" xfId="16070"/>
    <cellStyle name="Percent 2 4 6 2 2 2 3" xfId="11588"/>
    <cellStyle name="Percent 2 4 6 2 2 3" xfId="4052"/>
    <cellStyle name="Percent 2 4 6 2 2 3 2" xfId="8534"/>
    <cellStyle name="Percent 2 4 6 2 2 3 2 2" xfId="17564"/>
    <cellStyle name="Percent 2 4 6 2 2 3 3" xfId="13082"/>
    <cellStyle name="Percent 2 4 6 2 2 4" xfId="5546"/>
    <cellStyle name="Percent 2 4 6 2 2 4 2" xfId="14576"/>
    <cellStyle name="Percent 2 4 6 2 2 5" xfId="10094"/>
    <cellStyle name="Percent 2 4 6 2 3" xfId="1815"/>
    <cellStyle name="Percent 2 4 6 2 3 2" xfId="6297"/>
    <cellStyle name="Percent 2 4 6 2 3 2 2" xfId="15327"/>
    <cellStyle name="Percent 2 4 6 2 3 3" xfId="10845"/>
    <cellStyle name="Percent 2 4 6 2 4" xfId="3309"/>
    <cellStyle name="Percent 2 4 6 2 4 2" xfId="7791"/>
    <cellStyle name="Percent 2 4 6 2 4 2 2" xfId="16821"/>
    <cellStyle name="Percent 2 4 6 2 4 3" xfId="12339"/>
    <cellStyle name="Percent 2 4 6 2 5" xfId="4803"/>
    <cellStyle name="Percent 2 4 6 2 5 2" xfId="13833"/>
    <cellStyle name="Percent 2 4 6 2 6" xfId="9351"/>
    <cellStyle name="Percent 2 4 6 3" xfId="507"/>
    <cellStyle name="Percent 2 4 6 3 2" xfId="1254"/>
    <cellStyle name="Percent 2 4 6 3 2 2" xfId="2748"/>
    <cellStyle name="Percent 2 4 6 3 2 2 2" xfId="7230"/>
    <cellStyle name="Percent 2 4 6 3 2 2 2 2" xfId="16260"/>
    <cellStyle name="Percent 2 4 6 3 2 2 3" xfId="11778"/>
    <cellStyle name="Percent 2 4 6 3 2 3" xfId="4242"/>
    <cellStyle name="Percent 2 4 6 3 2 3 2" xfId="8724"/>
    <cellStyle name="Percent 2 4 6 3 2 3 2 2" xfId="17754"/>
    <cellStyle name="Percent 2 4 6 3 2 3 3" xfId="13272"/>
    <cellStyle name="Percent 2 4 6 3 2 4" xfId="5736"/>
    <cellStyle name="Percent 2 4 6 3 2 4 2" xfId="14766"/>
    <cellStyle name="Percent 2 4 6 3 2 5" xfId="10284"/>
    <cellStyle name="Percent 2 4 6 3 3" xfId="2001"/>
    <cellStyle name="Percent 2 4 6 3 3 2" xfId="6483"/>
    <cellStyle name="Percent 2 4 6 3 3 2 2" xfId="15513"/>
    <cellStyle name="Percent 2 4 6 3 3 3" xfId="11031"/>
    <cellStyle name="Percent 2 4 6 3 4" xfId="3495"/>
    <cellStyle name="Percent 2 4 6 3 4 2" xfId="7977"/>
    <cellStyle name="Percent 2 4 6 3 4 2 2" xfId="17007"/>
    <cellStyle name="Percent 2 4 6 3 4 3" xfId="12525"/>
    <cellStyle name="Percent 2 4 6 3 5" xfId="4989"/>
    <cellStyle name="Percent 2 4 6 3 5 2" xfId="14019"/>
    <cellStyle name="Percent 2 4 6 3 6" xfId="9537"/>
    <cellStyle name="Percent 2 4 6 4" xfId="693"/>
    <cellStyle name="Percent 2 4 6 4 2" xfId="1440"/>
    <cellStyle name="Percent 2 4 6 4 2 2" xfId="2934"/>
    <cellStyle name="Percent 2 4 6 4 2 2 2" xfId="7416"/>
    <cellStyle name="Percent 2 4 6 4 2 2 2 2" xfId="16446"/>
    <cellStyle name="Percent 2 4 6 4 2 2 3" xfId="11964"/>
    <cellStyle name="Percent 2 4 6 4 2 3" xfId="4428"/>
    <cellStyle name="Percent 2 4 6 4 2 3 2" xfId="8910"/>
    <cellStyle name="Percent 2 4 6 4 2 3 2 2" xfId="17940"/>
    <cellStyle name="Percent 2 4 6 4 2 3 3" xfId="13458"/>
    <cellStyle name="Percent 2 4 6 4 2 4" xfId="5922"/>
    <cellStyle name="Percent 2 4 6 4 2 4 2" xfId="14952"/>
    <cellStyle name="Percent 2 4 6 4 2 5" xfId="10470"/>
    <cellStyle name="Percent 2 4 6 4 3" xfId="2187"/>
    <cellStyle name="Percent 2 4 6 4 3 2" xfId="6669"/>
    <cellStyle name="Percent 2 4 6 4 3 2 2" xfId="15699"/>
    <cellStyle name="Percent 2 4 6 4 3 3" xfId="11217"/>
    <cellStyle name="Percent 2 4 6 4 4" xfId="3681"/>
    <cellStyle name="Percent 2 4 6 4 4 2" xfId="8163"/>
    <cellStyle name="Percent 2 4 6 4 4 2 2" xfId="17193"/>
    <cellStyle name="Percent 2 4 6 4 4 3" xfId="12711"/>
    <cellStyle name="Percent 2 4 6 4 5" xfId="5175"/>
    <cellStyle name="Percent 2 4 6 4 5 2" xfId="14205"/>
    <cellStyle name="Percent 2 4 6 4 6" xfId="9723"/>
    <cellStyle name="Percent 2 4 6 5" xfId="880"/>
    <cellStyle name="Percent 2 4 6 5 2" xfId="2374"/>
    <cellStyle name="Percent 2 4 6 5 2 2" xfId="6856"/>
    <cellStyle name="Percent 2 4 6 5 2 2 2" xfId="15886"/>
    <cellStyle name="Percent 2 4 6 5 2 3" xfId="11404"/>
    <cellStyle name="Percent 2 4 6 5 3" xfId="3868"/>
    <cellStyle name="Percent 2 4 6 5 3 2" xfId="8350"/>
    <cellStyle name="Percent 2 4 6 5 3 2 2" xfId="17380"/>
    <cellStyle name="Percent 2 4 6 5 3 3" xfId="12898"/>
    <cellStyle name="Percent 2 4 6 5 4" xfId="5362"/>
    <cellStyle name="Percent 2 4 6 5 4 2" xfId="14392"/>
    <cellStyle name="Percent 2 4 6 5 5" xfId="9910"/>
    <cellStyle name="Percent 2 4 6 6" xfId="1629"/>
    <cellStyle name="Percent 2 4 6 6 2" xfId="6111"/>
    <cellStyle name="Percent 2 4 6 6 2 2" xfId="15141"/>
    <cellStyle name="Percent 2 4 6 6 3" xfId="10659"/>
    <cellStyle name="Percent 2 4 6 7" xfId="3123"/>
    <cellStyle name="Percent 2 4 6 7 2" xfId="7605"/>
    <cellStyle name="Percent 2 4 6 7 2 2" xfId="16635"/>
    <cellStyle name="Percent 2 4 6 7 3" xfId="12153"/>
    <cellStyle name="Percent 2 4 6 8" xfId="4617"/>
    <cellStyle name="Percent 2 4 6 8 2" xfId="13647"/>
    <cellStyle name="Percent 2 4 6 9" xfId="9165"/>
    <cellStyle name="Percent 2 4 7" xfId="158"/>
    <cellStyle name="Percent 2 4 7 2" xfId="344"/>
    <cellStyle name="Percent 2 4 7 2 2" xfId="1087"/>
    <cellStyle name="Percent 2 4 7 2 2 2" xfId="2581"/>
    <cellStyle name="Percent 2 4 7 2 2 2 2" xfId="7063"/>
    <cellStyle name="Percent 2 4 7 2 2 2 2 2" xfId="16093"/>
    <cellStyle name="Percent 2 4 7 2 2 2 3" xfId="11611"/>
    <cellStyle name="Percent 2 4 7 2 2 3" xfId="4075"/>
    <cellStyle name="Percent 2 4 7 2 2 3 2" xfId="8557"/>
    <cellStyle name="Percent 2 4 7 2 2 3 2 2" xfId="17587"/>
    <cellStyle name="Percent 2 4 7 2 2 3 3" xfId="13105"/>
    <cellStyle name="Percent 2 4 7 2 2 4" xfId="5569"/>
    <cellStyle name="Percent 2 4 7 2 2 4 2" xfId="14599"/>
    <cellStyle name="Percent 2 4 7 2 2 5" xfId="10117"/>
    <cellStyle name="Percent 2 4 7 2 3" xfId="1838"/>
    <cellStyle name="Percent 2 4 7 2 3 2" xfId="6320"/>
    <cellStyle name="Percent 2 4 7 2 3 2 2" xfId="15350"/>
    <cellStyle name="Percent 2 4 7 2 3 3" xfId="10868"/>
    <cellStyle name="Percent 2 4 7 2 4" xfId="3332"/>
    <cellStyle name="Percent 2 4 7 2 4 2" xfId="7814"/>
    <cellStyle name="Percent 2 4 7 2 4 2 2" xfId="16844"/>
    <cellStyle name="Percent 2 4 7 2 4 3" xfId="12362"/>
    <cellStyle name="Percent 2 4 7 2 5" xfId="4826"/>
    <cellStyle name="Percent 2 4 7 2 5 2" xfId="13856"/>
    <cellStyle name="Percent 2 4 7 2 6" xfId="9374"/>
    <cellStyle name="Percent 2 4 7 3" xfId="530"/>
    <cellStyle name="Percent 2 4 7 3 2" xfId="1277"/>
    <cellStyle name="Percent 2 4 7 3 2 2" xfId="2771"/>
    <cellStyle name="Percent 2 4 7 3 2 2 2" xfId="7253"/>
    <cellStyle name="Percent 2 4 7 3 2 2 2 2" xfId="16283"/>
    <cellStyle name="Percent 2 4 7 3 2 2 3" xfId="11801"/>
    <cellStyle name="Percent 2 4 7 3 2 3" xfId="4265"/>
    <cellStyle name="Percent 2 4 7 3 2 3 2" xfId="8747"/>
    <cellStyle name="Percent 2 4 7 3 2 3 2 2" xfId="17777"/>
    <cellStyle name="Percent 2 4 7 3 2 3 3" xfId="13295"/>
    <cellStyle name="Percent 2 4 7 3 2 4" xfId="5759"/>
    <cellStyle name="Percent 2 4 7 3 2 4 2" xfId="14789"/>
    <cellStyle name="Percent 2 4 7 3 2 5" xfId="10307"/>
    <cellStyle name="Percent 2 4 7 3 3" xfId="2024"/>
    <cellStyle name="Percent 2 4 7 3 3 2" xfId="6506"/>
    <cellStyle name="Percent 2 4 7 3 3 2 2" xfId="15536"/>
    <cellStyle name="Percent 2 4 7 3 3 3" xfId="11054"/>
    <cellStyle name="Percent 2 4 7 3 4" xfId="3518"/>
    <cellStyle name="Percent 2 4 7 3 4 2" xfId="8000"/>
    <cellStyle name="Percent 2 4 7 3 4 2 2" xfId="17030"/>
    <cellStyle name="Percent 2 4 7 3 4 3" xfId="12548"/>
    <cellStyle name="Percent 2 4 7 3 5" xfId="5012"/>
    <cellStyle name="Percent 2 4 7 3 5 2" xfId="14042"/>
    <cellStyle name="Percent 2 4 7 3 6" xfId="9560"/>
    <cellStyle name="Percent 2 4 7 4" xfId="716"/>
    <cellStyle name="Percent 2 4 7 4 2" xfId="1463"/>
    <cellStyle name="Percent 2 4 7 4 2 2" xfId="2957"/>
    <cellStyle name="Percent 2 4 7 4 2 2 2" xfId="7439"/>
    <cellStyle name="Percent 2 4 7 4 2 2 2 2" xfId="16469"/>
    <cellStyle name="Percent 2 4 7 4 2 2 3" xfId="11987"/>
    <cellStyle name="Percent 2 4 7 4 2 3" xfId="4451"/>
    <cellStyle name="Percent 2 4 7 4 2 3 2" xfId="8933"/>
    <cellStyle name="Percent 2 4 7 4 2 3 2 2" xfId="17963"/>
    <cellStyle name="Percent 2 4 7 4 2 3 3" xfId="13481"/>
    <cellStyle name="Percent 2 4 7 4 2 4" xfId="5945"/>
    <cellStyle name="Percent 2 4 7 4 2 4 2" xfId="14975"/>
    <cellStyle name="Percent 2 4 7 4 2 5" xfId="10493"/>
    <cellStyle name="Percent 2 4 7 4 3" xfId="2210"/>
    <cellStyle name="Percent 2 4 7 4 3 2" xfId="6692"/>
    <cellStyle name="Percent 2 4 7 4 3 2 2" xfId="15722"/>
    <cellStyle name="Percent 2 4 7 4 3 3" xfId="11240"/>
    <cellStyle name="Percent 2 4 7 4 4" xfId="3704"/>
    <cellStyle name="Percent 2 4 7 4 4 2" xfId="8186"/>
    <cellStyle name="Percent 2 4 7 4 4 2 2" xfId="17216"/>
    <cellStyle name="Percent 2 4 7 4 4 3" xfId="12734"/>
    <cellStyle name="Percent 2 4 7 4 5" xfId="5198"/>
    <cellStyle name="Percent 2 4 7 4 5 2" xfId="14228"/>
    <cellStyle name="Percent 2 4 7 4 6" xfId="9746"/>
    <cellStyle name="Percent 2 4 7 5" xfId="903"/>
    <cellStyle name="Percent 2 4 7 5 2" xfId="2397"/>
    <cellStyle name="Percent 2 4 7 5 2 2" xfId="6879"/>
    <cellStyle name="Percent 2 4 7 5 2 2 2" xfId="15909"/>
    <cellStyle name="Percent 2 4 7 5 2 3" xfId="11427"/>
    <cellStyle name="Percent 2 4 7 5 3" xfId="3891"/>
    <cellStyle name="Percent 2 4 7 5 3 2" xfId="8373"/>
    <cellStyle name="Percent 2 4 7 5 3 2 2" xfId="17403"/>
    <cellStyle name="Percent 2 4 7 5 3 3" xfId="12921"/>
    <cellStyle name="Percent 2 4 7 5 4" xfId="5385"/>
    <cellStyle name="Percent 2 4 7 5 4 2" xfId="14415"/>
    <cellStyle name="Percent 2 4 7 5 5" xfId="9933"/>
    <cellStyle name="Percent 2 4 7 6" xfId="1652"/>
    <cellStyle name="Percent 2 4 7 6 2" xfId="6134"/>
    <cellStyle name="Percent 2 4 7 6 2 2" xfId="15164"/>
    <cellStyle name="Percent 2 4 7 6 3" xfId="10682"/>
    <cellStyle name="Percent 2 4 7 7" xfId="3146"/>
    <cellStyle name="Percent 2 4 7 7 2" xfId="7628"/>
    <cellStyle name="Percent 2 4 7 7 2 2" xfId="16658"/>
    <cellStyle name="Percent 2 4 7 7 3" xfId="12176"/>
    <cellStyle name="Percent 2 4 7 8" xfId="4640"/>
    <cellStyle name="Percent 2 4 7 8 2" xfId="13670"/>
    <cellStyle name="Percent 2 4 7 9" xfId="9188"/>
    <cellStyle name="Percent 2 4 8" xfId="181"/>
    <cellStyle name="Percent 2 4 8 2" xfId="367"/>
    <cellStyle name="Percent 2 4 8 2 2" xfId="1110"/>
    <cellStyle name="Percent 2 4 8 2 2 2" xfId="2604"/>
    <cellStyle name="Percent 2 4 8 2 2 2 2" xfId="7086"/>
    <cellStyle name="Percent 2 4 8 2 2 2 2 2" xfId="16116"/>
    <cellStyle name="Percent 2 4 8 2 2 2 3" xfId="11634"/>
    <cellStyle name="Percent 2 4 8 2 2 3" xfId="4098"/>
    <cellStyle name="Percent 2 4 8 2 2 3 2" xfId="8580"/>
    <cellStyle name="Percent 2 4 8 2 2 3 2 2" xfId="17610"/>
    <cellStyle name="Percent 2 4 8 2 2 3 3" xfId="13128"/>
    <cellStyle name="Percent 2 4 8 2 2 4" xfId="5592"/>
    <cellStyle name="Percent 2 4 8 2 2 4 2" xfId="14622"/>
    <cellStyle name="Percent 2 4 8 2 2 5" xfId="10140"/>
    <cellStyle name="Percent 2 4 8 2 3" xfId="1861"/>
    <cellStyle name="Percent 2 4 8 2 3 2" xfId="6343"/>
    <cellStyle name="Percent 2 4 8 2 3 2 2" xfId="15373"/>
    <cellStyle name="Percent 2 4 8 2 3 3" xfId="10891"/>
    <cellStyle name="Percent 2 4 8 2 4" xfId="3355"/>
    <cellStyle name="Percent 2 4 8 2 4 2" xfId="7837"/>
    <cellStyle name="Percent 2 4 8 2 4 2 2" xfId="16867"/>
    <cellStyle name="Percent 2 4 8 2 4 3" xfId="12385"/>
    <cellStyle name="Percent 2 4 8 2 5" xfId="4849"/>
    <cellStyle name="Percent 2 4 8 2 5 2" xfId="13879"/>
    <cellStyle name="Percent 2 4 8 2 6" xfId="9397"/>
    <cellStyle name="Percent 2 4 8 3" xfId="553"/>
    <cellStyle name="Percent 2 4 8 3 2" xfId="1300"/>
    <cellStyle name="Percent 2 4 8 3 2 2" xfId="2794"/>
    <cellStyle name="Percent 2 4 8 3 2 2 2" xfId="7276"/>
    <cellStyle name="Percent 2 4 8 3 2 2 2 2" xfId="16306"/>
    <cellStyle name="Percent 2 4 8 3 2 2 3" xfId="11824"/>
    <cellStyle name="Percent 2 4 8 3 2 3" xfId="4288"/>
    <cellStyle name="Percent 2 4 8 3 2 3 2" xfId="8770"/>
    <cellStyle name="Percent 2 4 8 3 2 3 2 2" xfId="17800"/>
    <cellStyle name="Percent 2 4 8 3 2 3 3" xfId="13318"/>
    <cellStyle name="Percent 2 4 8 3 2 4" xfId="5782"/>
    <cellStyle name="Percent 2 4 8 3 2 4 2" xfId="14812"/>
    <cellStyle name="Percent 2 4 8 3 2 5" xfId="10330"/>
    <cellStyle name="Percent 2 4 8 3 3" xfId="2047"/>
    <cellStyle name="Percent 2 4 8 3 3 2" xfId="6529"/>
    <cellStyle name="Percent 2 4 8 3 3 2 2" xfId="15559"/>
    <cellStyle name="Percent 2 4 8 3 3 3" xfId="11077"/>
    <cellStyle name="Percent 2 4 8 3 4" xfId="3541"/>
    <cellStyle name="Percent 2 4 8 3 4 2" xfId="8023"/>
    <cellStyle name="Percent 2 4 8 3 4 2 2" xfId="17053"/>
    <cellStyle name="Percent 2 4 8 3 4 3" xfId="12571"/>
    <cellStyle name="Percent 2 4 8 3 5" xfId="5035"/>
    <cellStyle name="Percent 2 4 8 3 5 2" xfId="14065"/>
    <cellStyle name="Percent 2 4 8 3 6" xfId="9583"/>
    <cellStyle name="Percent 2 4 8 4" xfId="739"/>
    <cellStyle name="Percent 2 4 8 4 2" xfId="1486"/>
    <cellStyle name="Percent 2 4 8 4 2 2" xfId="2980"/>
    <cellStyle name="Percent 2 4 8 4 2 2 2" xfId="7462"/>
    <cellStyle name="Percent 2 4 8 4 2 2 2 2" xfId="16492"/>
    <cellStyle name="Percent 2 4 8 4 2 2 3" xfId="12010"/>
    <cellStyle name="Percent 2 4 8 4 2 3" xfId="4474"/>
    <cellStyle name="Percent 2 4 8 4 2 3 2" xfId="8956"/>
    <cellStyle name="Percent 2 4 8 4 2 3 2 2" xfId="17986"/>
    <cellStyle name="Percent 2 4 8 4 2 3 3" xfId="13504"/>
    <cellStyle name="Percent 2 4 8 4 2 4" xfId="5968"/>
    <cellStyle name="Percent 2 4 8 4 2 4 2" xfId="14998"/>
    <cellStyle name="Percent 2 4 8 4 2 5" xfId="10516"/>
    <cellStyle name="Percent 2 4 8 4 3" xfId="2233"/>
    <cellStyle name="Percent 2 4 8 4 3 2" xfId="6715"/>
    <cellStyle name="Percent 2 4 8 4 3 2 2" xfId="15745"/>
    <cellStyle name="Percent 2 4 8 4 3 3" xfId="11263"/>
    <cellStyle name="Percent 2 4 8 4 4" xfId="3727"/>
    <cellStyle name="Percent 2 4 8 4 4 2" xfId="8209"/>
    <cellStyle name="Percent 2 4 8 4 4 2 2" xfId="17239"/>
    <cellStyle name="Percent 2 4 8 4 4 3" xfId="12757"/>
    <cellStyle name="Percent 2 4 8 4 5" xfId="5221"/>
    <cellStyle name="Percent 2 4 8 4 5 2" xfId="14251"/>
    <cellStyle name="Percent 2 4 8 4 6" xfId="9769"/>
    <cellStyle name="Percent 2 4 8 5" xfId="926"/>
    <cellStyle name="Percent 2 4 8 5 2" xfId="2420"/>
    <cellStyle name="Percent 2 4 8 5 2 2" xfId="6902"/>
    <cellStyle name="Percent 2 4 8 5 2 2 2" xfId="15932"/>
    <cellStyle name="Percent 2 4 8 5 2 3" xfId="11450"/>
    <cellStyle name="Percent 2 4 8 5 3" xfId="3914"/>
    <cellStyle name="Percent 2 4 8 5 3 2" xfId="8396"/>
    <cellStyle name="Percent 2 4 8 5 3 2 2" xfId="17426"/>
    <cellStyle name="Percent 2 4 8 5 3 3" xfId="12944"/>
    <cellStyle name="Percent 2 4 8 5 4" xfId="5408"/>
    <cellStyle name="Percent 2 4 8 5 4 2" xfId="14438"/>
    <cellStyle name="Percent 2 4 8 5 5" xfId="9956"/>
    <cellStyle name="Percent 2 4 8 6" xfId="1675"/>
    <cellStyle name="Percent 2 4 8 6 2" xfId="6157"/>
    <cellStyle name="Percent 2 4 8 6 2 2" xfId="15187"/>
    <cellStyle name="Percent 2 4 8 6 3" xfId="10705"/>
    <cellStyle name="Percent 2 4 8 7" xfId="3169"/>
    <cellStyle name="Percent 2 4 8 7 2" xfId="7651"/>
    <cellStyle name="Percent 2 4 8 7 2 2" xfId="16681"/>
    <cellStyle name="Percent 2 4 8 7 3" xfId="12199"/>
    <cellStyle name="Percent 2 4 8 8" xfId="4663"/>
    <cellStyle name="Percent 2 4 8 8 2" xfId="13693"/>
    <cellStyle name="Percent 2 4 8 9" xfId="9211"/>
    <cellStyle name="Percent 2 4 9" xfId="204"/>
    <cellStyle name="Percent 2 4 9 2" xfId="949"/>
    <cellStyle name="Percent 2 4 9 2 2" xfId="2443"/>
    <cellStyle name="Percent 2 4 9 2 2 2" xfId="6925"/>
    <cellStyle name="Percent 2 4 9 2 2 2 2" xfId="15955"/>
    <cellStyle name="Percent 2 4 9 2 2 3" xfId="11473"/>
    <cellStyle name="Percent 2 4 9 2 3" xfId="3937"/>
    <cellStyle name="Percent 2 4 9 2 3 2" xfId="8419"/>
    <cellStyle name="Percent 2 4 9 2 3 2 2" xfId="17449"/>
    <cellStyle name="Percent 2 4 9 2 3 3" xfId="12967"/>
    <cellStyle name="Percent 2 4 9 2 4" xfId="5431"/>
    <cellStyle name="Percent 2 4 9 2 4 2" xfId="14461"/>
    <cellStyle name="Percent 2 4 9 2 5" xfId="9979"/>
    <cellStyle name="Percent 2 4 9 3" xfId="1698"/>
    <cellStyle name="Percent 2 4 9 3 2" xfId="6180"/>
    <cellStyle name="Percent 2 4 9 3 2 2" xfId="15210"/>
    <cellStyle name="Percent 2 4 9 3 3" xfId="10728"/>
    <cellStyle name="Percent 2 4 9 4" xfId="3192"/>
    <cellStyle name="Percent 2 4 9 4 2" xfId="7674"/>
    <cellStyle name="Percent 2 4 9 4 2 2" xfId="16704"/>
    <cellStyle name="Percent 2 4 9 4 3" xfId="12222"/>
    <cellStyle name="Percent 2 4 9 5" xfId="4686"/>
    <cellStyle name="Percent 2 4 9 5 2" xfId="13716"/>
    <cellStyle name="Percent 2 4 9 6" xfId="9234"/>
    <cellStyle name="Percent 2 5" xfId="31"/>
    <cellStyle name="Percent 2 5 2" xfId="217"/>
    <cellStyle name="Percent 2 5 2 2" xfId="962"/>
    <cellStyle name="Percent 2 5 2 2 2" xfId="2456"/>
    <cellStyle name="Percent 2 5 2 2 2 2" xfId="6938"/>
    <cellStyle name="Percent 2 5 2 2 2 2 2" xfId="15968"/>
    <cellStyle name="Percent 2 5 2 2 2 3" xfId="11486"/>
    <cellStyle name="Percent 2 5 2 2 3" xfId="3950"/>
    <cellStyle name="Percent 2 5 2 2 3 2" xfId="8432"/>
    <cellStyle name="Percent 2 5 2 2 3 2 2" xfId="17462"/>
    <cellStyle name="Percent 2 5 2 2 3 3" xfId="12980"/>
    <cellStyle name="Percent 2 5 2 2 4" xfId="5444"/>
    <cellStyle name="Percent 2 5 2 2 4 2" xfId="14474"/>
    <cellStyle name="Percent 2 5 2 2 5" xfId="9992"/>
    <cellStyle name="Percent 2 5 2 3" xfId="1711"/>
    <cellStyle name="Percent 2 5 2 3 2" xfId="6193"/>
    <cellStyle name="Percent 2 5 2 3 2 2" xfId="15223"/>
    <cellStyle name="Percent 2 5 2 3 3" xfId="10741"/>
    <cellStyle name="Percent 2 5 2 4" xfId="3205"/>
    <cellStyle name="Percent 2 5 2 4 2" xfId="7687"/>
    <cellStyle name="Percent 2 5 2 4 2 2" xfId="16717"/>
    <cellStyle name="Percent 2 5 2 4 3" xfId="12235"/>
    <cellStyle name="Percent 2 5 2 5" xfId="4699"/>
    <cellStyle name="Percent 2 5 2 5 2" xfId="13729"/>
    <cellStyle name="Percent 2 5 2 6" xfId="9247"/>
    <cellStyle name="Percent 2 5 3" xfId="403"/>
    <cellStyle name="Percent 2 5 3 2" xfId="1150"/>
    <cellStyle name="Percent 2 5 3 2 2" xfId="2644"/>
    <cellStyle name="Percent 2 5 3 2 2 2" xfId="7126"/>
    <cellStyle name="Percent 2 5 3 2 2 2 2" xfId="16156"/>
    <cellStyle name="Percent 2 5 3 2 2 3" xfId="11674"/>
    <cellStyle name="Percent 2 5 3 2 3" xfId="4138"/>
    <cellStyle name="Percent 2 5 3 2 3 2" xfId="8620"/>
    <cellStyle name="Percent 2 5 3 2 3 2 2" xfId="17650"/>
    <cellStyle name="Percent 2 5 3 2 3 3" xfId="13168"/>
    <cellStyle name="Percent 2 5 3 2 4" xfId="5632"/>
    <cellStyle name="Percent 2 5 3 2 4 2" xfId="14662"/>
    <cellStyle name="Percent 2 5 3 2 5" xfId="10180"/>
    <cellStyle name="Percent 2 5 3 3" xfId="1897"/>
    <cellStyle name="Percent 2 5 3 3 2" xfId="6379"/>
    <cellStyle name="Percent 2 5 3 3 2 2" xfId="15409"/>
    <cellStyle name="Percent 2 5 3 3 3" xfId="10927"/>
    <cellStyle name="Percent 2 5 3 4" xfId="3391"/>
    <cellStyle name="Percent 2 5 3 4 2" xfId="7873"/>
    <cellStyle name="Percent 2 5 3 4 2 2" xfId="16903"/>
    <cellStyle name="Percent 2 5 3 4 3" xfId="12421"/>
    <cellStyle name="Percent 2 5 3 5" xfId="4885"/>
    <cellStyle name="Percent 2 5 3 5 2" xfId="13915"/>
    <cellStyle name="Percent 2 5 3 6" xfId="9433"/>
    <cellStyle name="Percent 2 5 4" xfId="589"/>
    <cellStyle name="Percent 2 5 4 2" xfId="1336"/>
    <cellStyle name="Percent 2 5 4 2 2" xfId="2830"/>
    <cellStyle name="Percent 2 5 4 2 2 2" xfId="7312"/>
    <cellStyle name="Percent 2 5 4 2 2 2 2" xfId="16342"/>
    <cellStyle name="Percent 2 5 4 2 2 3" xfId="11860"/>
    <cellStyle name="Percent 2 5 4 2 3" xfId="4324"/>
    <cellStyle name="Percent 2 5 4 2 3 2" xfId="8806"/>
    <cellStyle name="Percent 2 5 4 2 3 2 2" xfId="17836"/>
    <cellStyle name="Percent 2 5 4 2 3 3" xfId="13354"/>
    <cellStyle name="Percent 2 5 4 2 4" xfId="5818"/>
    <cellStyle name="Percent 2 5 4 2 4 2" xfId="14848"/>
    <cellStyle name="Percent 2 5 4 2 5" xfId="10366"/>
    <cellStyle name="Percent 2 5 4 3" xfId="2083"/>
    <cellStyle name="Percent 2 5 4 3 2" xfId="6565"/>
    <cellStyle name="Percent 2 5 4 3 2 2" xfId="15595"/>
    <cellStyle name="Percent 2 5 4 3 3" xfId="11113"/>
    <cellStyle name="Percent 2 5 4 4" xfId="3577"/>
    <cellStyle name="Percent 2 5 4 4 2" xfId="8059"/>
    <cellStyle name="Percent 2 5 4 4 2 2" xfId="17089"/>
    <cellStyle name="Percent 2 5 4 4 3" xfId="12607"/>
    <cellStyle name="Percent 2 5 4 5" xfId="5071"/>
    <cellStyle name="Percent 2 5 4 5 2" xfId="14101"/>
    <cellStyle name="Percent 2 5 4 6" xfId="9619"/>
    <cellStyle name="Percent 2 5 5" xfId="776"/>
    <cellStyle name="Percent 2 5 5 2" xfId="2270"/>
    <cellStyle name="Percent 2 5 5 2 2" xfId="6752"/>
    <cellStyle name="Percent 2 5 5 2 2 2" xfId="15782"/>
    <cellStyle name="Percent 2 5 5 2 3" xfId="11300"/>
    <cellStyle name="Percent 2 5 5 3" xfId="3764"/>
    <cellStyle name="Percent 2 5 5 3 2" xfId="8246"/>
    <cellStyle name="Percent 2 5 5 3 2 2" xfId="17276"/>
    <cellStyle name="Percent 2 5 5 3 3" xfId="12794"/>
    <cellStyle name="Percent 2 5 5 4" xfId="5258"/>
    <cellStyle name="Percent 2 5 5 4 2" xfId="14288"/>
    <cellStyle name="Percent 2 5 5 5" xfId="9806"/>
    <cellStyle name="Percent 2 5 6" xfId="1525"/>
    <cellStyle name="Percent 2 5 6 2" xfId="6007"/>
    <cellStyle name="Percent 2 5 6 2 2" xfId="15037"/>
    <cellStyle name="Percent 2 5 6 3" xfId="10555"/>
    <cellStyle name="Percent 2 5 7" xfId="3019"/>
    <cellStyle name="Percent 2 5 7 2" xfId="7501"/>
    <cellStyle name="Percent 2 5 7 2 2" xfId="16531"/>
    <cellStyle name="Percent 2 5 7 3" xfId="12049"/>
    <cellStyle name="Percent 2 5 8" xfId="4513"/>
    <cellStyle name="Percent 2 5 8 2" xfId="13543"/>
    <cellStyle name="Percent 2 5 9" xfId="9061"/>
    <cellStyle name="Percent 2 6" xfId="54"/>
    <cellStyle name="Percent 2 6 2" xfId="240"/>
    <cellStyle name="Percent 2 6 2 2" xfId="985"/>
    <cellStyle name="Percent 2 6 2 2 2" xfId="2479"/>
    <cellStyle name="Percent 2 6 2 2 2 2" xfId="6961"/>
    <cellStyle name="Percent 2 6 2 2 2 2 2" xfId="15991"/>
    <cellStyle name="Percent 2 6 2 2 2 3" xfId="11509"/>
    <cellStyle name="Percent 2 6 2 2 3" xfId="3973"/>
    <cellStyle name="Percent 2 6 2 2 3 2" xfId="8455"/>
    <cellStyle name="Percent 2 6 2 2 3 2 2" xfId="17485"/>
    <cellStyle name="Percent 2 6 2 2 3 3" xfId="13003"/>
    <cellStyle name="Percent 2 6 2 2 4" xfId="5467"/>
    <cellStyle name="Percent 2 6 2 2 4 2" xfId="14497"/>
    <cellStyle name="Percent 2 6 2 2 5" xfId="10015"/>
    <cellStyle name="Percent 2 6 2 3" xfId="1734"/>
    <cellStyle name="Percent 2 6 2 3 2" xfId="6216"/>
    <cellStyle name="Percent 2 6 2 3 2 2" xfId="15246"/>
    <cellStyle name="Percent 2 6 2 3 3" xfId="10764"/>
    <cellStyle name="Percent 2 6 2 4" xfId="3228"/>
    <cellStyle name="Percent 2 6 2 4 2" xfId="7710"/>
    <cellStyle name="Percent 2 6 2 4 2 2" xfId="16740"/>
    <cellStyle name="Percent 2 6 2 4 3" xfId="12258"/>
    <cellStyle name="Percent 2 6 2 5" xfId="4722"/>
    <cellStyle name="Percent 2 6 2 5 2" xfId="13752"/>
    <cellStyle name="Percent 2 6 2 6" xfId="9270"/>
    <cellStyle name="Percent 2 6 3" xfId="426"/>
    <cellStyle name="Percent 2 6 3 2" xfId="1173"/>
    <cellStyle name="Percent 2 6 3 2 2" xfId="2667"/>
    <cellStyle name="Percent 2 6 3 2 2 2" xfId="7149"/>
    <cellStyle name="Percent 2 6 3 2 2 2 2" xfId="16179"/>
    <cellStyle name="Percent 2 6 3 2 2 3" xfId="11697"/>
    <cellStyle name="Percent 2 6 3 2 3" xfId="4161"/>
    <cellStyle name="Percent 2 6 3 2 3 2" xfId="8643"/>
    <cellStyle name="Percent 2 6 3 2 3 2 2" xfId="17673"/>
    <cellStyle name="Percent 2 6 3 2 3 3" xfId="13191"/>
    <cellStyle name="Percent 2 6 3 2 4" xfId="5655"/>
    <cellStyle name="Percent 2 6 3 2 4 2" xfId="14685"/>
    <cellStyle name="Percent 2 6 3 2 5" xfId="10203"/>
    <cellStyle name="Percent 2 6 3 3" xfId="1920"/>
    <cellStyle name="Percent 2 6 3 3 2" xfId="6402"/>
    <cellStyle name="Percent 2 6 3 3 2 2" xfId="15432"/>
    <cellStyle name="Percent 2 6 3 3 3" xfId="10950"/>
    <cellStyle name="Percent 2 6 3 4" xfId="3414"/>
    <cellStyle name="Percent 2 6 3 4 2" xfId="7896"/>
    <cellStyle name="Percent 2 6 3 4 2 2" xfId="16926"/>
    <cellStyle name="Percent 2 6 3 4 3" xfId="12444"/>
    <cellStyle name="Percent 2 6 3 5" xfId="4908"/>
    <cellStyle name="Percent 2 6 3 5 2" xfId="13938"/>
    <cellStyle name="Percent 2 6 3 6" xfId="9456"/>
    <cellStyle name="Percent 2 6 4" xfId="612"/>
    <cellStyle name="Percent 2 6 4 2" xfId="1359"/>
    <cellStyle name="Percent 2 6 4 2 2" xfId="2853"/>
    <cellStyle name="Percent 2 6 4 2 2 2" xfId="7335"/>
    <cellStyle name="Percent 2 6 4 2 2 2 2" xfId="16365"/>
    <cellStyle name="Percent 2 6 4 2 2 3" xfId="11883"/>
    <cellStyle name="Percent 2 6 4 2 3" xfId="4347"/>
    <cellStyle name="Percent 2 6 4 2 3 2" xfId="8829"/>
    <cellStyle name="Percent 2 6 4 2 3 2 2" xfId="17859"/>
    <cellStyle name="Percent 2 6 4 2 3 3" xfId="13377"/>
    <cellStyle name="Percent 2 6 4 2 4" xfId="5841"/>
    <cellStyle name="Percent 2 6 4 2 4 2" xfId="14871"/>
    <cellStyle name="Percent 2 6 4 2 5" xfId="10389"/>
    <cellStyle name="Percent 2 6 4 3" xfId="2106"/>
    <cellStyle name="Percent 2 6 4 3 2" xfId="6588"/>
    <cellStyle name="Percent 2 6 4 3 2 2" xfId="15618"/>
    <cellStyle name="Percent 2 6 4 3 3" xfId="11136"/>
    <cellStyle name="Percent 2 6 4 4" xfId="3600"/>
    <cellStyle name="Percent 2 6 4 4 2" xfId="8082"/>
    <cellStyle name="Percent 2 6 4 4 2 2" xfId="17112"/>
    <cellStyle name="Percent 2 6 4 4 3" xfId="12630"/>
    <cellStyle name="Percent 2 6 4 5" xfId="5094"/>
    <cellStyle name="Percent 2 6 4 5 2" xfId="14124"/>
    <cellStyle name="Percent 2 6 4 6" xfId="9642"/>
    <cellStyle name="Percent 2 6 5" xfId="799"/>
    <cellStyle name="Percent 2 6 5 2" xfId="2293"/>
    <cellStyle name="Percent 2 6 5 2 2" xfId="6775"/>
    <cellStyle name="Percent 2 6 5 2 2 2" xfId="15805"/>
    <cellStyle name="Percent 2 6 5 2 3" xfId="11323"/>
    <cellStyle name="Percent 2 6 5 3" xfId="3787"/>
    <cellStyle name="Percent 2 6 5 3 2" xfId="8269"/>
    <cellStyle name="Percent 2 6 5 3 2 2" xfId="17299"/>
    <cellStyle name="Percent 2 6 5 3 3" xfId="12817"/>
    <cellStyle name="Percent 2 6 5 4" xfId="5281"/>
    <cellStyle name="Percent 2 6 5 4 2" xfId="14311"/>
    <cellStyle name="Percent 2 6 5 5" xfId="9829"/>
    <cellStyle name="Percent 2 6 6" xfId="1548"/>
    <cellStyle name="Percent 2 6 6 2" xfId="6030"/>
    <cellStyle name="Percent 2 6 6 2 2" xfId="15060"/>
    <cellStyle name="Percent 2 6 6 3" xfId="10578"/>
    <cellStyle name="Percent 2 6 7" xfId="3042"/>
    <cellStyle name="Percent 2 6 7 2" xfId="7524"/>
    <cellStyle name="Percent 2 6 7 2 2" xfId="16554"/>
    <cellStyle name="Percent 2 6 7 3" xfId="12072"/>
    <cellStyle name="Percent 2 6 8" xfId="4536"/>
    <cellStyle name="Percent 2 6 8 2" xfId="13566"/>
    <cellStyle name="Percent 2 6 9" xfId="9084"/>
    <cellStyle name="Percent 2 7" xfId="78"/>
    <cellStyle name="Percent 2 7 2" xfId="264"/>
    <cellStyle name="Percent 2 7 2 2" xfId="1008"/>
    <cellStyle name="Percent 2 7 2 2 2" xfId="2502"/>
    <cellStyle name="Percent 2 7 2 2 2 2" xfId="6984"/>
    <cellStyle name="Percent 2 7 2 2 2 2 2" xfId="16014"/>
    <cellStyle name="Percent 2 7 2 2 2 3" xfId="11532"/>
    <cellStyle name="Percent 2 7 2 2 3" xfId="3996"/>
    <cellStyle name="Percent 2 7 2 2 3 2" xfId="8478"/>
    <cellStyle name="Percent 2 7 2 2 3 2 2" xfId="17508"/>
    <cellStyle name="Percent 2 7 2 2 3 3" xfId="13026"/>
    <cellStyle name="Percent 2 7 2 2 4" xfId="5490"/>
    <cellStyle name="Percent 2 7 2 2 4 2" xfId="14520"/>
    <cellStyle name="Percent 2 7 2 2 5" xfId="10038"/>
    <cellStyle name="Percent 2 7 2 3" xfId="1758"/>
    <cellStyle name="Percent 2 7 2 3 2" xfId="6240"/>
    <cellStyle name="Percent 2 7 2 3 2 2" xfId="15270"/>
    <cellStyle name="Percent 2 7 2 3 3" xfId="10788"/>
    <cellStyle name="Percent 2 7 2 4" xfId="3252"/>
    <cellStyle name="Percent 2 7 2 4 2" xfId="7734"/>
    <cellStyle name="Percent 2 7 2 4 2 2" xfId="16764"/>
    <cellStyle name="Percent 2 7 2 4 3" xfId="12282"/>
    <cellStyle name="Percent 2 7 2 5" xfId="4746"/>
    <cellStyle name="Percent 2 7 2 5 2" xfId="13776"/>
    <cellStyle name="Percent 2 7 2 6" xfId="9294"/>
    <cellStyle name="Percent 2 7 3" xfId="450"/>
    <cellStyle name="Percent 2 7 3 2" xfId="1197"/>
    <cellStyle name="Percent 2 7 3 2 2" xfId="2691"/>
    <cellStyle name="Percent 2 7 3 2 2 2" xfId="7173"/>
    <cellStyle name="Percent 2 7 3 2 2 2 2" xfId="16203"/>
    <cellStyle name="Percent 2 7 3 2 2 3" xfId="11721"/>
    <cellStyle name="Percent 2 7 3 2 3" xfId="4185"/>
    <cellStyle name="Percent 2 7 3 2 3 2" xfId="8667"/>
    <cellStyle name="Percent 2 7 3 2 3 2 2" xfId="17697"/>
    <cellStyle name="Percent 2 7 3 2 3 3" xfId="13215"/>
    <cellStyle name="Percent 2 7 3 2 4" xfId="5679"/>
    <cellStyle name="Percent 2 7 3 2 4 2" xfId="14709"/>
    <cellStyle name="Percent 2 7 3 2 5" xfId="10227"/>
    <cellStyle name="Percent 2 7 3 3" xfId="1944"/>
    <cellStyle name="Percent 2 7 3 3 2" xfId="6426"/>
    <cellStyle name="Percent 2 7 3 3 2 2" xfId="15456"/>
    <cellStyle name="Percent 2 7 3 3 3" xfId="10974"/>
    <cellStyle name="Percent 2 7 3 4" xfId="3438"/>
    <cellStyle name="Percent 2 7 3 4 2" xfId="7920"/>
    <cellStyle name="Percent 2 7 3 4 2 2" xfId="16950"/>
    <cellStyle name="Percent 2 7 3 4 3" xfId="12468"/>
    <cellStyle name="Percent 2 7 3 5" xfId="4932"/>
    <cellStyle name="Percent 2 7 3 5 2" xfId="13962"/>
    <cellStyle name="Percent 2 7 3 6" xfId="9480"/>
    <cellStyle name="Percent 2 7 4" xfId="636"/>
    <cellStyle name="Percent 2 7 4 2" xfId="1383"/>
    <cellStyle name="Percent 2 7 4 2 2" xfId="2877"/>
    <cellStyle name="Percent 2 7 4 2 2 2" xfId="7359"/>
    <cellStyle name="Percent 2 7 4 2 2 2 2" xfId="16389"/>
    <cellStyle name="Percent 2 7 4 2 2 3" xfId="11907"/>
    <cellStyle name="Percent 2 7 4 2 3" xfId="4371"/>
    <cellStyle name="Percent 2 7 4 2 3 2" xfId="8853"/>
    <cellStyle name="Percent 2 7 4 2 3 2 2" xfId="17883"/>
    <cellStyle name="Percent 2 7 4 2 3 3" xfId="13401"/>
    <cellStyle name="Percent 2 7 4 2 4" xfId="5865"/>
    <cellStyle name="Percent 2 7 4 2 4 2" xfId="14895"/>
    <cellStyle name="Percent 2 7 4 2 5" xfId="10413"/>
    <cellStyle name="Percent 2 7 4 3" xfId="2130"/>
    <cellStyle name="Percent 2 7 4 3 2" xfId="6612"/>
    <cellStyle name="Percent 2 7 4 3 2 2" xfId="15642"/>
    <cellStyle name="Percent 2 7 4 3 3" xfId="11160"/>
    <cellStyle name="Percent 2 7 4 4" xfId="3624"/>
    <cellStyle name="Percent 2 7 4 4 2" xfId="8106"/>
    <cellStyle name="Percent 2 7 4 4 2 2" xfId="17136"/>
    <cellStyle name="Percent 2 7 4 4 3" xfId="12654"/>
    <cellStyle name="Percent 2 7 4 5" xfId="5118"/>
    <cellStyle name="Percent 2 7 4 5 2" xfId="14148"/>
    <cellStyle name="Percent 2 7 4 6" xfId="9666"/>
    <cellStyle name="Percent 2 7 5" xfId="823"/>
    <cellStyle name="Percent 2 7 5 2" xfId="2317"/>
    <cellStyle name="Percent 2 7 5 2 2" xfId="6799"/>
    <cellStyle name="Percent 2 7 5 2 2 2" xfId="15829"/>
    <cellStyle name="Percent 2 7 5 2 3" xfId="11347"/>
    <cellStyle name="Percent 2 7 5 3" xfId="3811"/>
    <cellStyle name="Percent 2 7 5 3 2" xfId="8293"/>
    <cellStyle name="Percent 2 7 5 3 2 2" xfId="17323"/>
    <cellStyle name="Percent 2 7 5 3 3" xfId="12841"/>
    <cellStyle name="Percent 2 7 5 4" xfId="5305"/>
    <cellStyle name="Percent 2 7 5 4 2" xfId="14335"/>
    <cellStyle name="Percent 2 7 5 5" xfId="9853"/>
    <cellStyle name="Percent 2 7 6" xfId="1572"/>
    <cellStyle name="Percent 2 7 6 2" xfId="6054"/>
    <cellStyle name="Percent 2 7 6 2 2" xfId="15084"/>
    <cellStyle name="Percent 2 7 6 3" xfId="10602"/>
    <cellStyle name="Percent 2 7 7" xfId="3066"/>
    <cellStyle name="Percent 2 7 7 2" xfId="7548"/>
    <cellStyle name="Percent 2 7 7 2 2" xfId="16578"/>
    <cellStyle name="Percent 2 7 7 3" xfId="12096"/>
    <cellStyle name="Percent 2 7 8" xfId="4560"/>
    <cellStyle name="Percent 2 7 8 2" xfId="13590"/>
    <cellStyle name="Percent 2 7 9" xfId="9108"/>
    <cellStyle name="Percent 2 8" xfId="114"/>
    <cellStyle name="Percent 2 8 2" xfId="300"/>
    <cellStyle name="Percent 2 8 2 2" xfId="1043"/>
    <cellStyle name="Percent 2 8 2 2 2" xfId="2537"/>
    <cellStyle name="Percent 2 8 2 2 2 2" xfId="7019"/>
    <cellStyle name="Percent 2 8 2 2 2 2 2" xfId="16049"/>
    <cellStyle name="Percent 2 8 2 2 2 3" xfId="11567"/>
    <cellStyle name="Percent 2 8 2 2 3" xfId="4031"/>
    <cellStyle name="Percent 2 8 2 2 3 2" xfId="8513"/>
    <cellStyle name="Percent 2 8 2 2 3 2 2" xfId="17543"/>
    <cellStyle name="Percent 2 8 2 2 3 3" xfId="13061"/>
    <cellStyle name="Percent 2 8 2 2 4" xfId="5525"/>
    <cellStyle name="Percent 2 8 2 2 4 2" xfId="14555"/>
    <cellStyle name="Percent 2 8 2 2 5" xfId="10073"/>
    <cellStyle name="Percent 2 8 2 3" xfId="1794"/>
    <cellStyle name="Percent 2 8 2 3 2" xfId="6276"/>
    <cellStyle name="Percent 2 8 2 3 2 2" xfId="15306"/>
    <cellStyle name="Percent 2 8 2 3 3" xfId="10824"/>
    <cellStyle name="Percent 2 8 2 4" xfId="3288"/>
    <cellStyle name="Percent 2 8 2 4 2" xfId="7770"/>
    <cellStyle name="Percent 2 8 2 4 2 2" xfId="16800"/>
    <cellStyle name="Percent 2 8 2 4 3" xfId="12318"/>
    <cellStyle name="Percent 2 8 2 5" xfId="4782"/>
    <cellStyle name="Percent 2 8 2 5 2" xfId="13812"/>
    <cellStyle name="Percent 2 8 2 6" xfId="9330"/>
    <cellStyle name="Percent 2 8 3" xfId="486"/>
    <cellStyle name="Percent 2 8 3 2" xfId="1233"/>
    <cellStyle name="Percent 2 8 3 2 2" xfId="2727"/>
    <cellStyle name="Percent 2 8 3 2 2 2" xfId="7209"/>
    <cellStyle name="Percent 2 8 3 2 2 2 2" xfId="16239"/>
    <cellStyle name="Percent 2 8 3 2 2 3" xfId="11757"/>
    <cellStyle name="Percent 2 8 3 2 3" xfId="4221"/>
    <cellStyle name="Percent 2 8 3 2 3 2" xfId="8703"/>
    <cellStyle name="Percent 2 8 3 2 3 2 2" xfId="17733"/>
    <cellStyle name="Percent 2 8 3 2 3 3" xfId="13251"/>
    <cellStyle name="Percent 2 8 3 2 4" xfId="5715"/>
    <cellStyle name="Percent 2 8 3 2 4 2" xfId="14745"/>
    <cellStyle name="Percent 2 8 3 2 5" xfId="10263"/>
    <cellStyle name="Percent 2 8 3 3" xfId="1980"/>
    <cellStyle name="Percent 2 8 3 3 2" xfId="6462"/>
    <cellStyle name="Percent 2 8 3 3 2 2" xfId="15492"/>
    <cellStyle name="Percent 2 8 3 3 3" xfId="11010"/>
    <cellStyle name="Percent 2 8 3 4" xfId="3474"/>
    <cellStyle name="Percent 2 8 3 4 2" xfId="7956"/>
    <cellStyle name="Percent 2 8 3 4 2 2" xfId="16986"/>
    <cellStyle name="Percent 2 8 3 4 3" xfId="12504"/>
    <cellStyle name="Percent 2 8 3 5" xfId="4968"/>
    <cellStyle name="Percent 2 8 3 5 2" xfId="13998"/>
    <cellStyle name="Percent 2 8 3 6" xfId="9516"/>
    <cellStyle name="Percent 2 8 4" xfId="672"/>
    <cellStyle name="Percent 2 8 4 2" xfId="1419"/>
    <cellStyle name="Percent 2 8 4 2 2" xfId="2913"/>
    <cellStyle name="Percent 2 8 4 2 2 2" xfId="7395"/>
    <cellStyle name="Percent 2 8 4 2 2 2 2" xfId="16425"/>
    <cellStyle name="Percent 2 8 4 2 2 3" xfId="11943"/>
    <cellStyle name="Percent 2 8 4 2 3" xfId="4407"/>
    <cellStyle name="Percent 2 8 4 2 3 2" xfId="8889"/>
    <cellStyle name="Percent 2 8 4 2 3 2 2" xfId="17919"/>
    <cellStyle name="Percent 2 8 4 2 3 3" xfId="13437"/>
    <cellStyle name="Percent 2 8 4 2 4" xfId="5901"/>
    <cellStyle name="Percent 2 8 4 2 4 2" xfId="14931"/>
    <cellStyle name="Percent 2 8 4 2 5" xfId="10449"/>
    <cellStyle name="Percent 2 8 4 3" xfId="2166"/>
    <cellStyle name="Percent 2 8 4 3 2" xfId="6648"/>
    <cellStyle name="Percent 2 8 4 3 2 2" xfId="15678"/>
    <cellStyle name="Percent 2 8 4 3 3" xfId="11196"/>
    <cellStyle name="Percent 2 8 4 4" xfId="3660"/>
    <cellStyle name="Percent 2 8 4 4 2" xfId="8142"/>
    <cellStyle name="Percent 2 8 4 4 2 2" xfId="17172"/>
    <cellStyle name="Percent 2 8 4 4 3" xfId="12690"/>
    <cellStyle name="Percent 2 8 4 5" xfId="5154"/>
    <cellStyle name="Percent 2 8 4 5 2" xfId="14184"/>
    <cellStyle name="Percent 2 8 4 6" xfId="9702"/>
    <cellStyle name="Percent 2 8 5" xfId="859"/>
    <cellStyle name="Percent 2 8 5 2" xfId="2353"/>
    <cellStyle name="Percent 2 8 5 2 2" xfId="6835"/>
    <cellStyle name="Percent 2 8 5 2 2 2" xfId="15865"/>
    <cellStyle name="Percent 2 8 5 2 3" xfId="11383"/>
    <cellStyle name="Percent 2 8 5 3" xfId="3847"/>
    <cellStyle name="Percent 2 8 5 3 2" xfId="8329"/>
    <cellStyle name="Percent 2 8 5 3 2 2" xfId="17359"/>
    <cellStyle name="Percent 2 8 5 3 3" xfId="12877"/>
    <cellStyle name="Percent 2 8 5 4" xfId="5341"/>
    <cellStyle name="Percent 2 8 5 4 2" xfId="14371"/>
    <cellStyle name="Percent 2 8 5 5" xfId="9889"/>
    <cellStyle name="Percent 2 8 6" xfId="1608"/>
    <cellStyle name="Percent 2 8 6 2" xfId="6090"/>
    <cellStyle name="Percent 2 8 6 2 2" xfId="15120"/>
    <cellStyle name="Percent 2 8 6 3" xfId="10638"/>
    <cellStyle name="Percent 2 8 7" xfId="3102"/>
    <cellStyle name="Percent 2 8 7 2" xfId="7584"/>
    <cellStyle name="Percent 2 8 7 2 2" xfId="16614"/>
    <cellStyle name="Percent 2 8 7 3" xfId="12132"/>
    <cellStyle name="Percent 2 8 8" xfId="4596"/>
    <cellStyle name="Percent 2 8 8 2" xfId="13626"/>
    <cellStyle name="Percent 2 8 9" xfId="9144"/>
    <cellStyle name="Percent 2 9" xfId="125"/>
    <cellStyle name="Percent 2 9 2" xfId="311"/>
    <cellStyle name="Percent 2 9 2 2" xfId="1054"/>
    <cellStyle name="Percent 2 9 2 2 2" xfId="2548"/>
    <cellStyle name="Percent 2 9 2 2 2 2" xfId="7030"/>
    <cellStyle name="Percent 2 9 2 2 2 2 2" xfId="16060"/>
    <cellStyle name="Percent 2 9 2 2 2 3" xfId="11578"/>
    <cellStyle name="Percent 2 9 2 2 3" xfId="4042"/>
    <cellStyle name="Percent 2 9 2 2 3 2" xfId="8524"/>
    <cellStyle name="Percent 2 9 2 2 3 2 2" xfId="17554"/>
    <cellStyle name="Percent 2 9 2 2 3 3" xfId="13072"/>
    <cellStyle name="Percent 2 9 2 2 4" xfId="5536"/>
    <cellStyle name="Percent 2 9 2 2 4 2" xfId="14566"/>
    <cellStyle name="Percent 2 9 2 2 5" xfId="10084"/>
    <cellStyle name="Percent 2 9 2 3" xfId="1805"/>
    <cellStyle name="Percent 2 9 2 3 2" xfId="6287"/>
    <cellStyle name="Percent 2 9 2 3 2 2" xfId="15317"/>
    <cellStyle name="Percent 2 9 2 3 3" xfId="10835"/>
    <cellStyle name="Percent 2 9 2 4" xfId="3299"/>
    <cellStyle name="Percent 2 9 2 4 2" xfId="7781"/>
    <cellStyle name="Percent 2 9 2 4 2 2" xfId="16811"/>
    <cellStyle name="Percent 2 9 2 4 3" xfId="12329"/>
    <cellStyle name="Percent 2 9 2 5" xfId="4793"/>
    <cellStyle name="Percent 2 9 2 5 2" xfId="13823"/>
    <cellStyle name="Percent 2 9 2 6" xfId="9341"/>
    <cellStyle name="Percent 2 9 3" xfId="497"/>
    <cellStyle name="Percent 2 9 3 2" xfId="1244"/>
    <cellStyle name="Percent 2 9 3 2 2" xfId="2738"/>
    <cellStyle name="Percent 2 9 3 2 2 2" xfId="7220"/>
    <cellStyle name="Percent 2 9 3 2 2 2 2" xfId="16250"/>
    <cellStyle name="Percent 2 9 3 2 2 3" xfId="11768"/>
    <cellStyle name="Percent 2 9 3 2 3" xfId="4232"/>
    <cellStyle name="Percent 2 9 3 2 3 2" xfId="8714"/>
    <cellStyle name="Percent 2 9 3 2 3 2 2" xfId="17744"/>
    <cellStyle name="Percent 2 9 3 2 3 3" xfId="13262"/>
    <cellStyle name="Percent 2 9 3 2 4" xfId="5726"/>
    <cellStyle name="Percent 2 9 3 2 4 2" xfId="14756"/>
    <cellStyle name="Percent 2 9 3 2 5" xfId="10274"/>
    <cellStyle name="Percent 2 9 3 3" xfId="1991"/>
    <cellStyle name="Percent 2 9 3 3 2" xfId="6473"/>
    <cellStyle name="Percent 2 9 3 3 2 2" xfId="15503"/>
    <cellStyle name="Percent 2 9 3 3 3" xfId="11021"/>
    <cellStyle name="Percent 2 9 3 4" xfId="3485"/>
    <cellStyle name="Percent 2 9 3 4 2" xfId="7967"/>
    <cellStyle name="Percent 2 9 3 4 2 2" xfId="16997"/>
    <cellStyle name="Percent 2 9 3 4 3" xfId="12515"/>
    <cellStyle name="Percent 2 9 3 5" xfId="4979"/>
    <cellStyle name="Percent 2 9 3 5 2" xfId="14009"/>
    <cellStyle name="Percent 2 9 3 6" xfId="9527"/>
    <cellStyle name="Percent 2 9 4" xfId="683"/>
    <cellStyle name="Percent 2 9 4 2" xfId="1430"/>
    <cellStyle name="Percent 2 9 4 2 2" xfId="2924"/>
    <cellStyle name="Percent 2 9 4 2 2 2" xfId="7406"/>
    <cellStyle name="Percent 2 9 4 2 2 2 2" xfId="16436"/>
    <cellStyle name="Percent 2 9 4 2 2 3" xfId="11954"/>
    <cellStyle name="Percent 2 9 4 2 3" xfId="4418"/>
    <cellStyle name="Percent 2 9 4 2 3 2" xfId="8900"/>
    <cellStyle name="Percent 2 9 4 2 3 2 2" xfId="17930"/>
    <cellStyle name="Percent 2 9 4 2 3 3" xfId="13448"/>
    <cellStyle name="Percent 2 9 4 2 4" xfId="5912"/>
    <cellStyle name="Percent 2 9 4 2 4 2" xfId="14942"/>
    <cellStyle name="Percent 2 9 4 2 5" xfId="10460"/>
    <cellStyle name="Percent 2 9 4 3" xfId="2177"/>
    <cellStyle name="Percent 2 9 4 3 2" xfId="6659"/>
    <cellStyle name="Percent 2 9 4 3 2 2" xfId="15689"/>
    <cellStyle name="Percent 2 9 4 3 3" xfId="11207"/>
    <cellStyle name="Percent 2 9 4 4" xfId="3671"/>
    <cellStyle name="Percent 2 9 4 4 2" xfId="8153"/>
    <cellStyle name="Percent 2 9 4 4 2 2" xfId="17183"/>
    <cellStyle name="Percent 2 9 4 4 3" xfId="12701"/>
    <cellStyle name="Percent 2 9 4 5" xfId="5165"/>
    <cellStyle name="Percent 2 9 4 5 2" xfId="14195"/>
    <cellStyle name="Percent 2 9 4 6" xfId="9713"/>
    <cellStyle name="Percent 2 9 5" xfId="870"/>
    <cellStyle name="Percent 2 9 5 2" xfId="2364"/>
    <cellStyle name="Percent 2 9 5 2 2" xfId="6846"/>
    <cellStyle name="Percent 2 9 5 2 2 2" xfId="15876"/>
    <cellStyle name="Percent 2 9 5 2 3" xfId="11394"/>
    <cellStyle name="Percent 2 9 5 3" xfId="3858"/>
    <cellStyle name="Percent 2 9 5 3 2" xfId="8340"/>
    <cellStyle name="Percent 2 9 5 3 2 2" xfId="17370"/>
    <cellStyle name="Percent 2 9 5 3 3" xfId="12888"/>
    <cellStyle name="Percent 2 9 5 4" xfId="5352"/>
    <cellStyle name="Percent 2 9 5 4 2" xfId="14382"/>
    <cellStyle name="Percent 2 9 5 5" xfId="9900"/>
    <cellStyle name="Percent 2 9 6" xfId="1619"/>
    <cellStyle name="Percent 2 9 6 2" xfId="6101"/>
    <cellStyle name="Percent 2 9 6 2 2" xfId="15131"/>
    <cellStyle name="Percent 2 9 6 3" xfId="10649"/>
    <cellStyle name="Percent 2 9 7" xfId="3113"/>
    <cellStyle name="Percent 2 9 7 2" xfId="7595"/>
    <cellStyle name="Percent 2 9 7 2 2" xfId="16625"/>
    <cellStyle name="Percent 2 9 7 3" xfId="12143"/>
    <cellStyle name="Percent 2 9 8" xfId="4607"/>
    <cellStyle name="Percent 2 9 8 2" xfId="13637"/>
    <cellStyle name="Percent 2 9 9" xfId="9155"/>
    <cellStyle name="Percent 3" xfId="3"/>
    <cellStyle name="Percent 3 10" xfId="169"/>
    <cellStyle name="Percent 3 10 2" xfId="355"/>
    <cellStyle name="Percent 3 10 2 2" xfId="1098"/>
    <cellStyle name="Percent 3 10 2 2 2" xfId="2592"/>
    <cellStyle name="Percent 3 10 2 2 2 2" xfId="7074"/>
    <cellStyle name="Percent 3 10 2 2 2 2 2" xfId="16104"/>
    <cellStyle name="Percent 3 10 2 2 2 3" xfId="11622"/>
    <cellStyle name="Percent 3 10 2 2 3" xfId="4086"/>
    <cellStyle name="Percent 3 10 2 2 3 2" xfId="8568"/>
    <cellStyle name="Percent 3 10 2 2 3 2 2" xfId="17598"/>
    <cellStyle name="Percent 3 10 2 2 3 3" xfId="13116"/>
    <cellStyle name="Percent 3 10 2 2 4" xfId="5580"/>
    <cellStyle name="Percent 3 10 2 2 4 2" xfId="14610"/>
    <cellStyle name="Percent 3 10 2 2 5" xfId="10128"/>
    <cellStyle name="Percent 3 10 2 3" xfId="1849"/>
    <cellStyle name="Percent 3 10 2 3 2" xfId="6331"/>
    <cellStyle name="Percent 3 10 2 3 2 2" xfId="15361"/>
    <cellStyle name="Percent 3 10 2 3 3" xfId="10879"/>
    <cellStyle name="Percent 3 10 2 4" xfId="3343"/>
    <cellStyle name="Percent 3 10 2 4 2" xfId="7825"/>
    <cellStyle name="Percent 3 10 2 4 2 2" xfId="16855"/>
    <cellStyle name="Percent 3 10 2 4 3" xfId="12373"/>
    <cellStyle name="Percent 3 10 2 5" xfId="4837"/>
    <cellStyle name="Percent 3 10 2 5 2" xfId="13867"/>
    <cellStyle name="Percent 3 10 2 6" xfId="9385"/>
    <cellStyle name="Percent 3 10 3" xfId="541"/>
    <cellStyle name="Percent 3 10 3 2" xfId="1288"/>
    <cellStyle name="Percent 3 10 3 2 2" xfId="2782"/>
    <cellStyle name="Percent 3 10 3 2 2 2" xfId="7264"/>
    <cellStyle name="Percent 3 10 3 2 2 2 2" xfId="16294"/>
    <cellStyle name="Percent 3 10 3 2 2 3" xfId="11812"/>
    <cellStyle name="Percent 3 10 3 2 3" xfId="4276"/>
    <cellStyle name="Percent 3 10 3 2 3 2" xfId="8758"/>
    <cellStyle name="Percent 3 10 3 2 3 2 2" xfId="17788"/>
    <cellStyle name="Percent 3 10 3 2 3 3" xfId="13306"/>
    <cellStyle name="Percent 3 10 3 2 4" xfId="5770"/>
    <cellStyle name="Percent 3 10 3 2 4 2" xfId="14800"/>
    <cellStyle name="Percent 3 10 3 2 5" xfId="10318"/>
    <cellStyle name="Percent 3 10 3 3" xfId="2035"/>
    <cellStyle name="Percent 3 10 3 3 2" xfId="6517"/>
    <cellStyle name="Percent 3 10 3 3 2 2" xfId="15547"/>
    <cellStyle name="Percent 3 10 3 3 3" xfId="11065"/>
    <cellStyle name="Percent 3 10 3 4" xfId="3529"/>
    <cellStyle name="Percent 3 10 3 4 2" xfId="8011"/>
    <cellStyle name="Percent 3 10 3 4 2 2" xfId="17041"/>
    <cellStyle name="Percent 3 10 3 4 3" xfId="12559"/>
    <cellStyle name="Percent 3 10 3 5" xfId="5023"/>
    <cellStyle name="Percent 3 10 3 5 2" xfId="14053"/>
    <cellStyle name="Percent 3 10 3 6" xfId="9571"/>
    <cellStyle name="Percent 3 10 4" xfId="727"/>
    <cellStyle name="Percent 3 10 4 2" xfId="1474"/>
    <cellStyle name="Percent 3 10 4 2 2" xfId="2968"/>
    <cellStyle name="Percent 3 10 4 2 2 2" xfId="7450"/>
    <cellStyle name="Percent 3 10 4 2 2 2 2" xfId="16480"/>
    <cellStyle name="Percent 3 10 4 2 2 3" xfId="11998"/>
    <cellStyle name="Percent 3 10 4 2 3" xfId="4462"/>
    <cellStyle name="Percent 3 10 4 2 3 2" xfId="8944"/>
    <cellStyle name="Percent 3 10 4 2 3 2 2" xfId="17974"/>
    <cellStyle name="Percent 3 10 4 2 3 3" xfId="13492"/>
    <cellStyle name="Percent 3 10 4 2 4" xfId="5956"/>
    <cellStyle name="Percent 3 10 4 2 4 2" xfId="14986"/>
    <cellStyle name="Percent 3 10 4 2 5" xfId="10504"/>
    <cellStyle name="Percent 3 10 4 3" xfId="2221"/>
    <cellStyle name="Percent 3 10 4 3 2" xfId="6703"/>
    <cellStyle name="Percent 3 10 4 3 2 2" xfId="15733"/>
    <cellStyle name="Percent 3 10 4 3 3" xfId="11251"/>
    <cellStyle name="Percent 3 10 4 4" xfId="3715"/>
    <cellStyle name="Percent 3 10 4 4 2" xfId="8197"/>
    <cellStyle name="Percent 3 10 4 4 2 2" xfId="17227"/>
    <cellStyle name="Percent 3 10 4 4 3" xfId="12745"/>
    <cellStyle name="Percent 3 10 4 5" xfId="5209"/>
    <cellStyle name="Percent 3 10 4 5 2" xfId="14239"/>
    <cellStyle name="Percent 3 10 4 6" xfId="9757"/>
    <cellStyle name="Percent 3 10 5" xfId="914"/>
    <cellStyle name="Percent 3 10 5 2" xfId="2408"/>
    <cellStyle name="Percent 3 10 5 2 2" xfId="6890"/>
    <cellStyle name="Percent 3 10 5 2 2 2" xfId="15920"/>
    <cellStyle name="Percent 3 10 5 2 3" xfId="11438"/>
    <cellStyle name="Percent 3 10 5 3" xfId="3902"/>
    <cellStyle name="Percent 3 10 5 3 2" xfId="8384"/>
    <cellStyle name="Percent 3 10 5 3 2 2" xfId="17414"/>
    <cellStyle name="Percent 3 10 5 3 3" xfId="12932"/>
    <cellStyle name="Percent 3 10 5 4" xfId="5396"/>
    <cellStyle name="Percent 3 10 5 4 2" xfId="14426"/>
    <cellStyle name="Percent 3 10 5 5" xfId="9944"/>
    <cellStyle name="Percent 3 10 6" xfId="1663"/>
    <cellStyle name="Percent 3 10 6 2" xfId="6145"/>
    <cellStyle name="Percent 3 10 6 2 2" xfId="15175"/>
    <cellStyle name="Percent 3 10 6 3" xfId="10693"/>
    <cellStyle name="Percent 3 10 7" xfId="3157"/>
    <cellStyle name="Percent 3 10 7 2" xfId="7639"/>
    <cellStyle name="Percent 3 10 7 2 2" xfId="16669"/>
    <cellStyle name="Percent 3 10 7 3" xfId="12187"/>
    <cellStyle name="Percent 3 10 8" xfId="4651"/>
    <cellStyle name="Percent 3 10 8 2" xfId="13681"/>
    <cellStyle name="Percent 3 10 9" xfId="9199"/>
    <cellStyle name="Percent 3 11" xfId="192"/>
    <cellStyle name="Percent 3 11 2" xfId="937"/>
    <cellStyle name="Percent 3 11 2 2" xfId="2431"/>
    <cellStyle name="Percent 3 11 2 2 2" xfId="6913"/>
    <cellStyle name="Percent 3 11 2 2 2 2" xfId="15943"/>
    <cellStyle name="Percent 3 11 2 2 3" xfId="11461"/>
    <cellStyle name="Percent 3 11 2 3" xfId="3925"/>
    <cellStyle name="Percent 3 11 2 3 2" xfId="8407"/>
    <cellStyle name="Percent 3 11 2 3 2 2" xfId="17437"/>
    <cellStyle name="Percent 3 11 2 3 3" xfId="12955"/>
    <cellStyle name="Percent 3 11 2 4" xfId="5419"/>
    <cellStyle name="Percent 3 11 2 4 2" xfId="14449"/>
    <cellStyle name="Percent 3 11 2 5" xfId="9967"/>
    <cellStyle name="Percent 3 11 3" xfId="1686"/>
    <cellStyle name="Percent 3 11 3 2" xfId="6168"/>
    <cellStyle name="Percent 3 11 3 2 2" xfId="15198"/>
    <cellStyle name="Percent 3 11 3 3" xfId="10716"/>
    <cellStyle name="Percent 3 11 4" xfId="3180"/>
    <cellStyle name="Percent 3 11 4 2" xfId="7662"/>
    <cellStyle name="Percent 3 11 4 2 2" xfId="16692"/>
    <cellStyle name="Percent 3 11 4 3" xfId="12210"/>
    <cellStyle name="Percent 3 11 5" xfId="4674"/>
    <cellStyle name="Percent 3 11 5 2" xfId="13704"/>
    <cellStyle name="Percent 3 11 6" xfId="9222"/>
    <cellStyle name="Percent 3 12" xfId="378"/>
    <cellStyle name="Percent 3 12 2" xfId="1125"/>
    <cellStyle name="Percent 3 12 2 2" xfId="2619"/>
    <cellStyle name="Percent 3 12 2 2 2" xfId="7101"/>
    <cellStyle name="Percent 3 12 2 2 2 2" xfId="16131"/>
    <cellStyle name="Percent 3 12 2 2 3" xfId="11649"/>
    <cellStyle name="Percent 3 12 2 3" xfId="4113"/>
    <cellStyle name="Percent 3 12 2 3 2" xfId="8595"/>
    <cellStyle name="Percent 3 12 2 3 2 2" xfId="17625"/>
    <cellStyle name="Percent 3 12 2 3 3" xfId="13143"/>
    <cellStyle name="Percent 3 12 2 4" xfId="5607"/>
    <cellStyle name="Percent 3 12 2 4 2" xfId="14637"/>
    <cellStyle name="Percent 3 12 2 5" xfId="10155"/>
    <cellStyle name="Percent 3 12 3" xfId="1872"/>
    <cellStyle name="Percent 3 12 3 2" xfId="6354"/>
    <cellStyle name="Percent 3 12 3 2 2" xfId="15384"/>
    <cellStyle name="Percent 3 12 3 3" xfId="10902"/>
    <cellStyle name="Percent 3 12 4" xfId="3366"/>
    <cellStyle name="Percent 3 12 4 2" xfId="7848"/>
    <cellStyle name="Percent 3 12 4 2 2" xfId="16878"/>
    <cellStyle name="Percent 3 12 4 3" xfId="12396"/>
    <cellStyle name="Percent 3 12 5" xfId="4860"/>
    <cellStyle name="Percent 3 12 5 2" xfId="13890"/>
    <cellStyle name="Percent 3 12 6" xfId="9408"/>
    <cellStyle name="Percent 3 13" xfId="564"/>
    <cellStyle name="Percent 3 13 2" xfId="1311"/>
    <cellStyle name="Percent 3 13 2 2" xfId="2805"/>
    <cellStyle name="Percent 3 13 2 2 2" xfId="7287"/>
    <cellStyle name="Percent 3 13 2 2 2 2" xfId="16317"/>
    <cellStyle name="Percent 3 13 2 2 3" xfId="11835"/>
    <cellStyle name="Percent 3 13 2 3" xfId="4299"/>
    <cellStyle name="Percent 3 13 2 3 2" xfId="8781"/>
    <cellStyle name="Percent 3 13 2 3 2 2" xfId="17811"/>
    <cellStyle name="Percent 3 13 2 3 3" xfId="13329"/>
    <cellStyle name="Percent 3 13 2 4" xfId="5793"/>
    <cellStyle name="Percent 3 13 2 4 2" xfId="14823"/>
    <cellStyle name="Percent 3 13 2 5" xfId="10341"/>
    <cellStyle name="Percent 3 13 3" xfId="2058"/>
    <cellStyle name="Percent 3 13 3 2" xfId="6540"/>
    <cellStyle name="Percent 3 13 3 2 2" xfId="15570"/>
    <cellStyle name="Percent 3 13 3 3" xfId="11088"/>
    <cellStyle name="Percent 3 13 4" xfId="3552"/>
    <cellStyle name="Percent 3 13 4 2" xfId="8034"/>
    <cellStyle name="Percent 3 13 4 2 2" xfId="17064"/>
    <cellStyle name="Percent 3 13 4 3" xfId="12582"/>
    <cellStyle name="Percent 3 13 5" xfId="5046"/>
    <cellStyle name="Percent 3 13 5 2" xfId="14076"/>
    <cellStyle name="Percent 3 13 6" xfId="9594"/>
    <cellStyle name="Percent 3 14" xfId="751"/>
    <cellStyle name="Percent 3 14 2" xfId="2245"/>
    <cellStyle name="Percent 3 14 2 2" xfId="6727"/>
    <cellStyle name="Percent 3 14 2 2 2" xfId="15757"/>
    <cellStyle name="Percent 3 14 2 3" xfId="11275"/>
    <cellStyle name="Percent 3 14 3" xfId="3739"/>
    <cellStyle name="Percent 3 14 3 2" xfId="8221"/>
    <cellStyle name="Percent 3 14 3 2 2" xfId="17251"/>
    <cellStyle name="Percent 3 14 3 3" xfId="12769"/>
    <cellStyle name="Percent 3 14 4" xfId="5233"/>
    <cellStyle name="Percent 3 14 4 2" xfId="14263"/>
    <cellStyle name="Percent 3 14 5" xfId="9781"/>
    <cellStyle name="Percent 3 15" xfId="1500"/>
    <cellStyle name="Percent 3 15 2" xfId="5982"/>
    <cellStyle name="Percent 3 15 2 2" xfId="15012"/>
    <cellStyle name="Percent 3 15 3" xfId="10530"/>
    <cellStyle name="Percent 3 16" xfId="2994"/>
    <cellStyle name="Percent 3 16 2" xfId="7476"/>
    <cellStyle name="Percent 3 16 2 2" xfId="16506"/>
    <cellStyle name="Percent 3 16 3" xfId="12024"/>
    <cellStyle name="Percent 3 17" xfId="4488"/>
    <cellStyle name="Percent 3 17 2" xfId="13518"/>
    <cellStyle name="Percent 3 18" xfId="9036"/>
    <cellStyle name="Percent 3 2" xfId="11"/>
    <cellStyle name="Percent 3 2 10" xfId="197"/>
    <cellStyle name="Percent 3 2 10 2" xfId="942"/>
    <cellStyle name="Percent 3 2 10 2 2" xfId="2436"/>
    <cellStyle name="Percent 3 2 10 2 2 2" xfId="6918"/>
    <cellStyle name="Percent 3 2 10 2 2 2 2" xfId="15948"/>
    <cellStyle name="Percent 3 2 10 2 2 3" xfId="11466"/>
    <cellStyle name="Percent 3 2 10 2 3" xfId="3930"/>
    <cellStyle name="Percent 3 2 10 2 3 2" xfId="8412"/>
    <cellStyle name="Percent 3 2 10 2 3 2 2" xfId="17442"/>
    <cellStyle name="Percent 3 2 10 2 3 3" xfId="12960"/>
    <cellStyle name="Percent 3 2 10 2 4" xfId="5424"/>
    <cellStyle name="Percent 3 2 10 2 4 2" xfId="14454"/>
    <cellStyle name="Percent 3 2 10 2 5" xfId="9972"/>
    <cellStyle name="Percent 3 2 10 3" xfId="1691"/>
    <cellStyle name="Percent 3 2 10 3 2" xfId="6173"/>
    <cellStyle name="Percent 3 2 10 3 2 2" xfId="15203"/>
    <cellStyle name="Percent 3 2 10 3 3" xfId="10721"/>
    <cellStyle name="Percent 3 2 10 4" xfId="3185"/>
    <cellStyle name="Percent 3 2 10 4 2" xfId="7667"/>
    <cellStyle name="Percent 3 2 10 4 2 2" xfId="16697"/>
    <cellStyle name="Percent 3 2 10 4 3" xfId="12215"/>
    <cellStyle name="Percent 3 2 10 5" xfId="4679"/>
    <cellStyle name="Percent 3 2 10 5 2" xfId="13709"/>
    <cellStyle name="Percent 3 2 10 6" xfId="9227"/>
    <cellStyle name="Percent 3 2 11" xfId="383"/>
    <cellStyle name="Percent 3 2 11 2" xfId="1130"/>
    <cellStyle name="Percent 3 2 11 2 2" xfId="2624"/>
    <cellStyle name="Percent 3 2 11 2 2 2" xfId="7106"/>
    <cellStyle name="Percent 3 2 11 2 2 2 2" xfId="16136"/>
    <cellStyle name="Percent 3 2 11 2 2 3" xfId="11654"/>
    <cellStyle name="Percent 3 2 11 2 3" xfId="4118"/>
    <cellStyle name="Percent 3 2 11 2 3 2" xfId="8600"/>
    <cellStyle name="Percent 3 2 11 2 3 2 2" xfId="17630"/>
    <cellStyle name="Percent 3 2 11 2 3 3" xfId="13148"/>
    <cellStyle name="Percent 3 2 11 2 4" xfId="5612"/>
    <cellStyle name="Percent 3 2 11 2 4 2" xfId="14642"/>
    <cellStyle name="Percent 3 2 11 2 5" xfId="10160"/>
    <cellStyle name="Percent 3 2 11 3" xfId="1877"/>
    <cellStyle name="Percent 3 2 11 3 2" xfId="6359"/>
    <cellStyle name="Percent 3 2 11 3 2 2" xfId="15389"/>
    <cellStyle name="Percent 3 2 11 3 3" xfId="10907"/>
    <cellStyle name="Percent 3 2 11 4" xfId="3371"/>
    <cellStyle name="Percent 3 2 11 4 2" xfId="7853"/>
    <cellStyle name="Percent 3 2 11 4 2 2" xfId="16883"/>
    <cellStyle name="Percent 3 2 11 4 3" xfId="12401"/>
    <cellStyle name="Percent 3 2 11 5" xfId="4865"/>
    <cellStyle name="Percent 3 2 11 5 2" xfId="13895"/>
    <cellStyle name="Percent 3 2 11 6" xfId="9413"/>
    <cellStyle name="Percent 3 2 12" xfId="569"/>
    <cellStyle name="Percent 3 2 12 2" xfId="1316"/>
    <cellStyle name="Percent 3 2 12 2 2" xfId="2810"/>
    <cellStyle name="Percent 3 2 12 2 2 2" xfId="7292"/>
    <cellStyle name="Percent 3 2 12 2 2 2 2" xfId="16322"/>
    <cellStyle name="Percent 3 2 12 2 2 3" xfId="11840"/>
    <cellStyle name="Percent 3 2 12 2 3" xfId="4304"/>
    <cellStyle name="Percent 3 2 12 2 3 2" xfId="8786"/>
    <cellStyle name="Percent 3 2 12 2 3 2 2" xfId="17816"/>
    <cellStyle name="Percent 3 2 12 2 3 3" xfId="13334"/>
    <cellStyle name="Percent 3 2 12 2 4" xfId="5798"/>
    <cellStyle name="Percent 3 2 12 2 4 2" xfId="14828"/>
    <cellStyle name="Percent 3 2 12 2 5" xfId="10346"/>
    <cellStyle name="Percent 3 2 12 3" xfId="2063"/>
    <cellStyle name="Percent 3 2 12 3 2" xfId="6545"/>
    <cellStyle name="Percent 3 2 12 3 2 2" xfId="15575"/>
    <cellStyle name="Percent 3 2 12 3 3" xfId="11093"/>
    <cellStyle name="Percent 3 2 12 4" xfId="3557"/>
    <cellStyle name="Percent 3 2 12 4 2" xfId="8039"/>
    <cellStyle name="Percent 3 2 12 4 2 2" xfId="17069"/>
    <cellStyle name="Percent 3 2 12 4 3" xfId="12587"/>
    <cellStyle name="Percent 3 2 12 5" xfId="5051"/>
    <cellStyle name="Percent 3 2 12 5 2" xfId="14081"/>
    <cellStyle name="Percent 3 2 12 6" xfId="9599"/>
    <cellStyle name="Percent 3 2 13" xfId="756"/>
    <cellStyle name="Percent 3 2 13 2" xfId="2250"/>
    <cellStyle name="Percent 3 2 13 2 2" xfId="6732"/>
    <cellStyle name="Percent 3 2 13 2 2 2" xfId="15762"/>
    <cellStyle name="Percent 3 2 13 2 3" xfId="11280"/>
    <cellStyle name="Percent 3 2 13 3" xfId="3744"/>
    <cellStyle name="Percent 3 2 13 3 2" xfId="8226"/>
    <cellStyle name="Percent 3 2 13 3 2 2" xfId="17256"/>
    <cellStyle name="Percent 3 2 13 3 3" xfId="12774"/>
    <cellStyle name="Percent 3 2 13 4" xfId="5238"/>
    <cellStyle name="Percent 3 2 13 4 2" xfId="14268"/>
    <cellStyle name="Percent 3 2 13 5" xfId="9786"/>
    <cellStyle name="Percent 3 2 14" xfId="1505"/>
    <cellStyle name="Percent 3 2 14 2" xfId="5987"/>
    <cellStyle name="Percent 3 2 14 2 2" xfId="15017"/>
    <cellStyle name="Percent 3 2 14 3" xfId="10535"/>
    <cellStyle name="Percent 3 2 15" xfId="2999"/>
    <cellStyle name="Percent 3 2 15 2" xfId="7481"/>
    <cellStyle name="Percent 3 2 15 2 2" xfId="16511"/>
    <cellStyle name="Percent 3 2 15 3" xfId="12029"/>
    <cellStyle name="Percent 3 2 16" xfId="4493"/>
    <cellStyle name="Percent 3 2 16 2" xfId="13523"/>
    <cellStyle name="Percent 3 2 17" xfId="9041"/>
    <cellStyle name="Percent 3 2 2" xfId="21"/>
    <cellStyle name="Percent 3 2 2 10" xfId="393"/>
    <cellStyle name="Percent 3 2 2 10 2" xfId="1140"/>
    <cellStyle name="Percent 3 2 2 10 2 2" xfId="2634"/>
    <cellStyle name="Percent 3 2 2 10 2 2 2" xfId="7116"/>
    <cellStyle name="Percent 3 2 2 10 2 2 2 2" xfId="16146"/>
    <cellStyle name="Percent 3 2 2 10 2 2 3" xfId="11664"/>
    <cellStyle name="Percent 3 2 2 10 2 3" xfId="4128"/>
    <cellStyle name="Percent 3 2 2 10 2 3 2" xfId="8610"/>
    <cellStyle name="Percent 3 2 2 10 2 3 2 2" xfId="17640"/>
    <cellStyle name="Percent 3 2 2 10 2 3 3" xfId="13158"/>
    <cellStyle name="Percent 3 2 2 10 2 4" xfId="5622"/>
    <cellStyle name="Percent 3 2 2 10 2 4 2" xfId="14652"/>
    <cellStyle name="Percent 3 2 2 10 2 5" xfId="10170"/>
    <cellStyle name="Percent 3 2 2 10 3" xfId="1887"/>
    <cellStyle name="Percent 3 2 2 10 3 2" xfId="6369"/>
    <cellStyle name="Percent 3 2 2 10 3 2 2" xfId="15399"/>
    <cellStyle name="Percent 3 2 2 10 3 3" xfId="10917"/>
    <cellStyle name="Percent 3 2 2 10 4" xfId="3381"/>
    <cellStyle name="Percent 3 2 2 10 4 2" xfId="7863"/>
    <cellStyle name="Percent 3 2 2 10 4 2 2" xfId="16893"/>
    <cellStyle name="Percent 3 2 2 10 4 3" xfId="12411"/>
    <cellStyle name="Percent 3 2 2 10 5" xfId="4875"/>
    <cellStyle name="Percent 3 2 2 10 5 2" xfId="13905"/>
    <cellStyle name="Percent 3 2 2 10 6" xfId="9423"/>
    <cellStyle name="Percent 3 2 2 11" xfId="579"/>
    <cellStyle name="Percent 3 2 2 11 2" xfId="1326"/>
    <cellStyle name="Percent 3 2 2 11 2 2" xfId="2820"/>
    <cellStyle name="Percent 3 2 2 11 2 2 2" xfId="7302"/>
    <cellStyle name="Percent 3 2 2 11 2 2 2 2" xfId="16332"/>
    <cellStyle name="Percent 3 2 2 11 2 2 3" xfId="11850"/>
    <cellStyle name="Percent 3 2 2 11 2 3" xfId="4314"/>
    <cellStyle name="Percent 3 2 2 11 2 3 2" xfId="8796"/>
    <cellStyle name="Percent 3 2 2 11 2 3 2 2" xfId="17826"/>
    <cellStyle name="Percent 3 2 2 11 2 3 3" xfId="13344"/>
    <cellStyle name="Percent 3 2 2 11 2 4" xfId="5808"/>
    <cellStyle name="Percent 3 2 2 11 2 4 2" xfId="14838"/>
    <cellStyle name="Percent 3 2 2 11 2 5" xfId="10356"/>
    <cellStyle name="Percent 3 2 2 11 3" xfId="2073"/>
    <cellStyle name="Percent 3 2 2 11 3 2" xfId="6555"/>
    <cellStyle name="Percent 3 2 2 11 3 2 2" xfId="15585"/>
    <cellStyle name="Percent 3 2 2 11 3 3" xfId="11103"/>
    <cellStyle name="Percent 3 2 2 11 4" xfId="3567"/>
    <cellStyle name="Percent 3 2 2 11 4 2" xfId="8049"/>
    <cellStyle name="Percent 3 2 2 11 4 2 2" xfId="17079"/>
    <cellStyle name="Percent 3 2 2 11 4 3" xfId="12597"/>
    <cellStyle name="Percent 3 2 2 11 5" xfId="5061"/>
    <cellStyle name="Percent 3 2 2 11 5 2" xfId="14091"/>
    <cellStyle name="Percent 3 2 2 11 6" xfId="9609"/>
    <cellStyle name="Percent 3 2 2 12" xfId="766"/>
    <cellStyle name="Percent 3 2 2 12 2" xfId="2260"/>
    <cellStyle name="Percent 3 2 2 12 2 2" xfId="6742"/>
    <cellStyle name="Percent 3 2 2 12 2 2 2" xfId="15772"/>
    <cellStyle name="Percent 3 2 2 12 2 3" xfId="11290"/>
    <cellStyle name="Percent 3 2 2 12 3" xfId="3754"/>
    <cellStyle name="Percent 3 2 2 12 3 2" xfId="8236"/>
    <cellStyle name="Percent 3 2 2 12 3 2 2" xfId="17266"/>
    <cellStyle name="Percent 3 2 2 12 3 3" xfId="12784"/>
    <cellStyle name="Percent 3 2 2 12 4" xfId="5248"/>
    <cellStyle name="Percent 3 2 2 12 4 2" xfId="14278"/>
    <cellStyle name="Percent 3 2 2 12 5" xfId="9796"/>
    <cellStyle name="Percent 3 2 2 13" xfId="1515"/>
    <cellStyle name="Percent 3 2 2 13 2" xfId="5997"/>
    <cellStyle name="Percent 3 2 2 13 2 2" xfId="15027"/>
    <cellStyle name="Percent 3 2 2 13 3" xfId="10545"/>
    <cellStyle name="Percent 3 2 2 14" xfId="3009"/>
    <cellStyle name="Percent 3 2 2 14 2" xfId="7491"/>
    <cellStyle name="Percent 3 2 2 14 2 2" xfId="16521"/>
    <cellStyle name="Percent 3 2 2 14 3" xfId="12039"/>
    <cellStyle name="Percent 3 2 2 15" xfId="4503"/>
    <cellStyle name="Percent 3 2 2 15 2" xfId="13533"/>
    <cellStyle name="Percent 3 2 2 16" xfId="9051"/>
    <cellStyle name="Percent 3 2 2 2" xfId="44"/>
    <cellStyle name="Percent 3 2 2 2 2" xfId="230"/>
    <cellStyle name="Percent 3 2 2 2 2 2" xfId="975"/>
    <cellStyle name="Percent 3 2 2 2 2 2 2" xfId="2469"/>
    <cellStyle name="Percent 3 2 2 2 2 2 2 2" xfId="6951"/>
    <cellStyle name="Percent 3 2 2 2 2 2 2 2 2" xfId="15981"/>
    <cellStyle name="Percent 3 2 2 2 2 2 2 3" xfId="11499"/>
    <cellStyle name="Percent 3 2 2 2 2 2 3" xfId="3963"/>
    <cellStyle name="Percent 3 2 2 2 2 2 3 2" xfId="8445"/>
    <cellStyle name="Percent 3 2 2 2 2 2 3 2 2" xfId="17475"/>
    <cellStyle name="Percent 3 2 2 2 2 2 3 3" xfId="12993"/>
    <cellStyle name="Percent 3 2 2 2 2 2 4" xfId="5457"/>
    <cellStyle name="Percent 3 2 2 2 2 2 4 2" xfId="14487"/>
    <cellStyle name="Percent 3 2 2 2 2 2 5" xfId="10005"/>
    <cellStyle name="Percent 3 2 2 2 2 3" xfId="1724"/>
    <cellStyle name="Percent 3 2 2 2 2 3 2" xfId="6206"/>
    <cellStyle name="Percent 3 2 2 2 2 3 2 2" xfId="15236"/>
    <cellStyle name="Percent 3 2 2 2 2 3 3" xfId="10754"/>
    <cellStyle name="Percent 3 2 2 2 2 4" xfId="3218"/>
    <cellStyle name="Percent 3 2 2 2 2 4 2" xfId="7700"/>
    <cellStyle name="Percent 3 2 2 2 2 4 2 2" xfId="16730"/>
    <cellStyle name="Percent 3 2 2 2 2 4 3" xfId="12248"/>
    <cellStyle name="Percent 3 2 2 2 2 5" xfId="4712"/>
    <cellStyle name="Percent 3 2 2 2 2 5 2" xfId="13742"/>
    <cellStyle name="Percent 3 2 2 2 2 6" xfId="9260"/>
    <cellStyle name="Percent 3 2 2 2 3" xfId="416"/>
    <cellStyle name="Percent 3 2 2 2 3 2" xfId="1163"/>
    <cellStyle name="Percent 3 2 2 2 3 2 2" xfId="2657"/>
    <cellStyle name="Percent 3 2 2 2 3 2 2 2" xfId="7139"/>
    <cellStyle name="Percent 3 2 2 2 3 2 2 2 2" xfId="16169"/>
    <cellStyle name="Percent 3 2 2 2 3 2 2 3" xfId="11687"/>
    <cellStyle name="Percent 3 2 2 2 3 2 3" xfId="4151"/>
    <cellStyle name="Percent 3 2 2 2 3 2 3 2" xfId="8633"/>
    <cellStyle name="Percent 3 2 2 2 3 2 3 2 2" xfId="17663"/>
    <cellStyle name="Percent 3 2 2 2 3 2 3 3" xfId="13181"/>
    <cellStyle name="Percent 3 2 2 2 3 2 4" xfId="5645"/>
    <cellStyle name="Percent 3 2 2 2 3 2 4 2" xfId="14675"/>
    <cellStyle name="Percent 3 2 2 2 3 2 5" xfId="10193"/>
    <cellStyle name="Percent 3 2 2 2 3 3" xfId="1910"/>
    <cellStyle name="Percent 3 2 2 2 3 3 2" xfId="6392"/>
    <cellStyle name="Percent 3 2 2 2 3 3 2 2" xfId="15422"/>
    <cellStyle name="Percent 3 2 2 2 3 3 3" xfId="10940"/>
    <cellStyle name="Percent 3 2 2 2 3 4" xfId="3404"/>
    <cellStyle name="Percent 3 2 2 2 3 4 2" xfId="7886"/>
    <cellStyle name="Percent 3 2 2 2 3 4 2 2" xfId="16916"/>
    <cellStyle name="Percent 3 2 2 2 3 4 3" xfId="12434"/>
    <cellStyle name="Percent 3 2 2 2 3 5" xfId="4898"/>
    <cellStyle name="Percent 3 2 2 2 3 5 2" xfId="13928"/>
    <cellStyle name="Percent 3 2 2 2 3 6" xfId="9446"/>
    <cellStyle name="Percent 3 2 2 2 4" xfId="602"/>
    <cellStyle name="Percent 3 2 2 2 4 2" xfId="1349"/>
    <cellStyle name="Percent 3 2 2 2 4 2 2" xfId="2843"/>
    <cellStyle name="Percent 3 2 2 2 4 2 2 2" xfId="7325"/>
    <cellStyle name="Percent 3 2 2 2 4 2 2 2 2" xfId="16355"/>
    <cellStyle name="Percent 3 2 2 2 4 2 2 3" xfId="11873"/>
    <cellStyle name="Percent 3 2 2 2 4 2 3" xfId="4337"/>
    <cellStyle name="Percent 3 2 2 2 4 2 3 2" xfId="8819"/>
    <cellStyle name="Percent 3 2 2 2 4 2 3 2 2" xfId="17849"/>
    <cellStyle name="Percent 3 2 2 2 4 2 3 3" xfId="13367"/>
    <cellStyle name="Percent 3 2 2 2 4 2 4" xfId="5831"/>
    <cellStyle name="Percent 3 2 2 2 4 2 4 2" xfId="14861"/>
    <cellStyle name="Percent 3 2 2 2 4 2 5" xfId="10379"/>
    <cellStyle name="Percent 3 2 2 2 4 3" xfId="2096"/>
    <cellStyle name="Percent 3 2 2 2 4 3 2" xfId="6578"/>
    <cellStyle name="Percent 3 2 2 2 4 3 2 2" xfId="15608"/>
    <cellStyle name="Percent 3 2 2 2 4 3 3" xfId="11126"/>
    <cellStyle name="Percent 3 2 2 2 4 4" xfId="3590"/>
    <cellStyle name="Percent 3 2 2 2 4 4 2" xfId="8072"/>
    <cellStyle name="Percent 3 2 2 2 4 4 2 2" xfId="17102"/>
    <cellStyle name="Percent 3 2 2 2 4 4 3" xfId="12620"/>
    <cellStyle name="Percent 3 2 2 2 4 5" xfId="5084"/>
    <cellStyle name="Percent 3 2 2 2 4 5 2" xfId="14114"/>
    <cellStyle name="Percent 3 2 2 2 4 6" xfId="9632"/>
    <cellStyle name="Percent 3 2 2 2 5" xfId="789"/>
    <cellStyle name="Percent 3 2 2 2 5 2" xfId="2283"/>
    <cellStyle name="Percent 3 2 2 2 5 2 2" xfId="6765"/>
    <cellStyle name="Percent 3 2 2 2 5 2 2 2" xfId="15795"/>
    <cellStyle name="Percent 3 2 2 2 5 2 3" xfId="11313"/>
    <cellStyle name="Percent 3 2 2 2 5 3" xfId="3777"/>
    <cellStyle name="Percent 3 2 2 2 5 3 2" xfId="8259"/>
    <cellStyle name="Percent 3 2 2 2 5 3 2 2" xfId="17289"/>
    <cellStyle name="Percent 3 2 2 2 5 3 3" xfId="12807"/>
    <cellStyle name="Percent 3 2 2 2 5 4" xfId="5271"/>
    <cellStyle name="Percent 3 2 2 2 5 4 2" xfId="14301"/>
    <cellStyle name="Percent 3 2 2 2 5 5" xfId="9819"/>
    <cellStyle name="Percent 3 2 2 2 6" xfId="1538"/>
    <cellStyle name="Percent 3 2 2 2 6 2" xfId="6020"/>
    <cellStyle name="Percent 3 2 2 2 6 2 2" xfId="15050"/>
    <cellStyle name="Percent 3 2 2 2 6 3" xfId="10568"/>
    <cellStyle name="Percent 3 2 2 2 7" xfId="3032"/>
    <cellStyle name="Percent 3 2 2 2 7 2" xfId="7514"/>
    <cellStyle name="Percent 3 2 2 2 7 2 2" xfId="16544"/>
    <cellStyle name="Percent 3 2 2 2 7 3" xfId="12062"/>
    <cellStyle name="Percent 3 2 2 2 8" xfId="4526"/>
    <cellStyle name="Percent 3 2 2 2 8 2" xfId="13556"/>
    <cellStyle name="Percent 3 2 2 2 9" xfId="9074"/>
    <cellStyle name="Percent 3 2 2 3" xfId="67"/>
    <cellStyle name="Percent 3 2 2 3 2" xfId="253"/>
    <cellStyle name="Percent 3 2 2 3 2 2" xfId="998"/>
    <cellStyle name="Percent 3 2 2 3 2 2 2" xfId="2492"/>
    <cellStyle name="Percent 3 2 2 3 2 2 2 2" xfId="6974"/>
    <cellStyle name="Percent 3 2 2 3 2 2 2 2 2" xfId="16004"/>
    <cellStyle name="Percent 3 2 2 3 2 2 2 3" xfId="11522"/>
    <cellStyle name="Percent 3 2 2 3 2 2 3" xfId="3986"/>
    <cellStyle name="Percent 3 2 2 3 2 2 3 2" xfId="8468"/>
    <cellStyle name="Percent 3 2 2 3 2 2 3 2 2" xfId="17498"/>
    <cellStyle name="Percent 3 2 2 3 2 2 3 3" xfId="13016"/>
    <cellStyle name="Percent 3 2 2 3 2 2 4" xfId="5480"/>
    <cellStyle name="Percent 3 2 2 3 2 2 4 2" xfId="14510"/>
    <cellStyle name="Percent 3 2 2 3 2 2 5" xfId="10028"/>
    <cellStyle name="Percent 3 2 2 3 2 3" xfId="1747"/>
    <cellStyle name="Percent 3 2 2 3 2 3 2" xfId="6229"/>
    <cellStyle name="Percent 3 2 2 3 2 3 2 2" xfId="15259"/>
    <cellStyle name="Percent 3 2 2 3 2 3 3" xfId="10777"/>
    <cellStyle name="Percent 3 2 2 3 2 4" xfId="3241"/>
    <cellStyle name="Percent 3 2 2 3 2 4 2" xfId="7723"/>
    <cellStyle name="Percent 3 2 2 3 2 4 2 2" xfId="16753"/>
    <cellStyle name="Percent 3 2 2 3 2 4 3" xfId="12271"/>
    <cellStyle name="Percent 3 2 2 3 2 5" xfId="4735"/>
    <cellStyle name="Percent 3 2 2 3 2 5 2" xfId="13765"/>
    <cellStyle name="Percent 3 2 2 3 2 6" xfId="9283"/>
    <cellStyle name="Percent 3 2 2 3 3" xfId="439"/>
    <cellStyle name="Percent 3 2 2 3 3 2" xfId="1186"/>
    <cellStyle name="Percent 3 2 2 3 3 2 2" xfId="2680"/>
    <cellStyle name="Percent 3 2 2 3 3 2 2 2" xfId="7162"/>
    <cellStyle name="Percent 3 2 2 3 3 2 2 2 2" xfId="16192"/>
    <cellStyle name="Percent 3 2 2 3 3 2 2 3" xfId="11710"/>
    <cellStyle name="Percent 3 2 2 3 3 2 3" xfId="4174"/>
    <cellStyle name="Percent 3 2 2 3 3 2 3 2" xfId="8656"/>
    <cellStyle name="Percent 3 2 2 3 3 2 3 2 2" xfId="17686"/>
    <cellStyle name="Percent 3 2 2 3 3 2 3 3" xfId="13204"/>
    <cellStyle name="Percent 3 2 2 3 3 2 4" xfId="5668"/>
    <cellStyle name="Percent 3 2 2 3 3 2 4 2" xfId="14698"/>
    <cellStyle name="Percent 3 2 2 3 3 2 5" xfId="10216"/>
    <cellStyle name="Percent 3 2 2 3 3 3" xfId="1933"/>
    <cellStyle name="Percent 3 2 2 3 3 3 2" xfId="6415"/>
    <cellStyle name="Percent 3 2 2 3 3 3 2 2" xfId="15445"/>
    <cellStyle name="Percent 3 2 2 3 3 3 3" xfId="10963"/>
    <cellStyle name="Percent 3 2 2 3 3 4" xfId="3427"/>
    <cellStyle name="Percent 3 2 2 3 3 4 2" xfId="7909"/>
    <cellStyle name="Percent 3 2 2 3 3 4 2 2" xfId="16939"/>
    <cellStyle name="Percent 3 2 2 3 3 4 3" xfId="12457"/>
    <cellStyle name="Percent 3 2 2 3 3 5" xfId="4921"/>
    <cellStyle name="Percent 3 2 2 3 3 5 2" xfId="13951"/>
    <cellStyle name="Percent 3 2 2 3 3 6" xfId="9469"/>
    <cellStyle name="Percent 3 2 2 3 4" xfId="625"/>
    <cellStyle name="Percent 3 2 2 3 4 2" xfId="1372"/>
    <cellStyle name="Percent 3 2 2 3 4 2 2" xfId="2866"/>
    <cellStyle name="Percent 3 2 2 3 4 2 2 2" xfId="7348"/>
    <cellStyle name="Percent 3 2 2 3 4 2 2 2 2" xfId="16378"/>
    <cellStyle name="Percent 3 2 2 3 4 2 2 3" xfId="11896"/>
    <cellStyle name="Percent 3 2 2 3 4 2 3" xfId="4360"/>
    <cellStyle name="Percent 3 2 2 3 4 2 3 2" xfId="8842"/>
    <cellStyle name="Percent 3 2 2 3 4 2 3 2 2" xfId="17872"/>
    <cellStyle name="Percent 3 2 2 3 4 2 3 3" xfId="13390"/>
    <cellStyle name="Percent 3 2 2 3 4 2 4" xfId="5854"/>
    <cellStyle name="Percent 3 2 2 3 4 2 4 2" xfId="14884"/>
    <cellStyle name="Percent 3 2 2 3 4 2 5" xfId="10402"/>
    <cellStyle name="Percent 3 2 2 3 4 3" xfId="2119"/>
    <cellStyle name="Percent 3 2 2 3 4 3 2" xfId="6601"/>
    <cellStyle name="Percent 3 2 2 3 4 3 2 2" xfId="15631"/>
    <cellStyle name="Percent 3 2 2 3 4 3 3" xfId="11149"/>
    <cellStyle name="Percent 3 2 2 3 4 4" xfId="3613"/>
    <cellStyle name="Percent 3 2 2 3 4 4 2" xfId="8095"/>
    <cellStyle name="Percent 3 2 2 3 4 4 2 2" xfId="17125"/>
    <cellStyle name="Percent 3 2 2 3 4 4 3" xfId="12643"/>
    <cellStyle name="Percent 3 2 2 3 4 5" xfId="5107"/>
    <cellStyle name="Percent 3 2 2 3 4 5 2" xfId="14137"/>
    <cellStyle name="Percent 3 2 2 3 4 6" xfId="9655"/>
    <cellStyle name="Percent 3 2 2 3 5" xfId="812"/>
    <cellStyle name="Percent 3 2 2 3 5 2" xfId="2306"/>
    <cellStyle name="Percent 3 2 2 3 5 2 2" xfId="6788"/>
    <cellStyle name="Percent 3 2 2 3 5 2 2 2" xfId="15818"/>
    <cellStyle name="Percent 3 2 2 3 5 2 3" xfId="11336"/>
    <cellStyle name="Percent 3 2 2 3 5 3" xfId="3800"/>
    <cellStyle name="Percent 3 2 2 3 5 3 2" xfId="8282"/>
    <cellStyle name="Percent 3 2 2 3 5 3 2 2" xfId="17312"/>
    <cellStyle name="Percent 3 2 2 3 5 3 3" xfId="12830"/>
    <cellStyle name="Percent 3 2 2 3 5 4" xfId="5294"/>
    <cellStyle name="Percent 3 2 2 3 5 4 2" xfId="14324"/>
    <cellStyle name="Percent 3 2 2 3 5 5" xfId="9842"/>
    <cellStyle name="Percent 3 2 2 3 6" xfId="1561"/>
    <cellStyle name="Percent 3 2 2 3 6 2" xfId="6043"/>
    <cellStyle name="Percent 3 2 2 3 6 2 2" xfId="15073"/>
    <cellStyle name="Percent 3 2 2 3 6 3" xfId="10591"/>
    <cellStyle name="Percent 3 2 2 3 7" xfId="3055"/>
    <cellStyle name="Percent 3 2 2 3 7 2" xfId="7537"/>
    <cellStyle name="Percent 3 2 2 3 7 2 2" xfId="16567"/>
    <cellStyle name="Percent 3 2 2 3 7 3" xfId="12085"/>
    <cellStyle name="Percent 3 2 2 3 8" xfId="4549"/>
    <cellStyle name="Percent 3 2 2 3 8 2" xfId="13579"/>
    <cellStyle name="Percent 3 2 2 3 9" xfId="9097"/>
    <cellStyle name="Percent 3 2 2 4" xfId="91"/>
    <cellStyle name="Percent 3 2 2 4 2" xfId="277"/>
    <cellStyle name="Percent 3 2 2 4 2 2" xfId="1021"/>
    <cellStyle name="Percent 3 2 2 4 2 2 2" xfId="2515"/>
    <cellStyle name="Percent 3 2 2 4 2 2 2 2" xfId="6997"/>
    <cellStyle name="Percent 3 2 2 4 2 2 2 2 2" xfId="16027"/>
    <cellStyle name="Percent 3 2 2 4 2 2 2 3" xfId="11545"/>
    <cellStyle name="Percent 3 2 2 4 2 2 3" xfId="4009"/>
    <cellStyle name="Percent 3 2 2 4 2 2 3 2" xfId="8491"/>
    <cellStyle name="Percent 3 2 2 4 2 2 3 2 2" xfId="17521"/>
    <cellStyle name="Percent 3 2 2 4 2 2 3 3" xfId="13039"/>
    <cellStyle name="Percent 3 2 2 4 2 2 4" xfId="5503"/>
    <cellStyle name="Percent 3 2 2 4 2 2 4 2" xfId="14533"/>
    <cellStyle name="Percent 3 2 2 4 2 2 5" xfId="10051"/>
    <cellStyle name="Percent 3 2 2 4 2 3" xfId="1771"/>
    <cellStyle name="Percent 3 2 2 4 2 3 2" xfId="6253"/>
    <cellStyle name="Percent 3 2 2 4 2 3 2 2" xfId="15283"/>
    <cellStyle name="Percent 3 2 2 4 2 3 3" xfId="10801"/>
    <cellStyle name="Percent 3 2 2 4 2 4" xfId="3265"/>
    <cellStyle name="Percent 3 2 2 4 2 4 2" xfId="7747"/>
    <cellStyle name="Percent 3 2 2 4 2 4 2 2" xfId="16777"/>
    <cellStyle name="Percent 3 2 2 4 2 4 3" xfId="12295"/>
    <cellStyle name="Percent 3 2 2 4 2 5" xfId="4759"/>
    <cellStyle name="Percent 3 2 2 4 2 5 2" xfId="13789"/>
    <cellStyle name="Percent 3 2 2 4 2 6" xfId="9307"/>
    <cellStyle name="Percent 3 2 2 4 3" xfId="463"/>
    <cellStyle name="Percent 3 2 2 4 3 2" xfId="1210"/>
    <cellStyle name="Percent 3 2 2 4 3 2 2" xfId="2704"/>
    <cellStyle name="Percent 3 2 2 4 3 2 2 2" xfId="7186"/>
    <cellStyle name="Percent 3 2 2 4 3 2 2 2 2" xfId="16216"/>
    <cellStyle name="Percent 3 2 2 4 3 2 2 3" xfId="11734"/>
    <cellStyle name="Percent 3 2 2 4 3 2 3" xfId="4198"/>
    <cellStyle name="Percent 3 2 2 4 3 2 3 2" xfId="8680"/>
    <cellStyle name="Percent 3 2 2 4 3 2 3 2 2" xfId="17710"/>
    <cellStyle name="Percent 3 2 2 4 3 2 3 3" xfId="13228"/>
    <cellStyle name="Percent 3 2 2 4 3 2 4" xfId="5692"/>
    <cellStyle name="Percent 3 2 2 4 3 2 4 2" xfId="14722"/>
    <cellStyle name="Percent 3 2 2 4 3 2 5" xfId="10240"/>
    <cellStyle name="Percent 3 2 2 4 3 3" xfId="1957"/>
    <cellStyle name="Percent 3 2 2 4 3 3 2" xfId="6439"/>
    <cellStyle name="Percent 3 2 2 4 3 3 2 2" xfId="15469"/>
    <cellStyle name="Percent 3 2 2 4 3 3 3" xfId="10987"/>
    <cellStyle name="Percent 3 2 2 4 3 4" xfId="3451"/>
    <cellStyle name="Percent 3 2 2 4 3 4 2" xfId="7933"/>
    <cellStyle name="Percent 3 2 2 4 3 4 2 2" xfId="16963"/>
    <cellStyle name="Percent 3 2 2 4 3 4 3" xfId="12481"/>
    <cellStyle name="Percent 3 2 2 4 3 5" xfId="4945"/>
    <cellStyle name="Percent 3 2 2 4 3 5 2" xfId="13975"/>
    <cellStyle name="Percent 3 2 2 4 3 6" xfId="9493"/>
    <cellStyle name="Percent 3 2 2 4 4" xfId="649"/>
    <cellStyle name="Percent 3 2 2 4 4 2" xfId="1396"/>
    <cellStyle name="Percent 3 2 2 4 4 2 2" xfId="2890"/>
    <cellStyle name="Percent 3 2 2 4 4 2 2 2" xfId="7372"/>
    <cellStyle name="Percent 3 2 2 4 4 2 2 2 2" xfId="16402"/>
    <cellStyle name="Percent 3 2 2 4 4 2 2 3" xfId="11920"/>
    <cellStyle name="Percent 3 2 2 4 4 2 3" xfId="4384"/>
    <cellStyle name="Percent 3 2 2 4 4 2 3 2" xfId="8866"/>
    <cellStyle name="Percent 3 2 2 4 4 2 3 2 2" xfId="17896"/>
    <cellStyle name="Percent 3 2 2 4 4 2 3 3" xfId="13414"/>
    <cellStyle name="Percent 3 2 2 4 4 2 4" xfId="5878"/>
    <cellStyle name="Percent 3 2 2 4 4 2 4 2" xfId="14908"/>
    <cellStyle name="Percent 3 2 2 4 4 2 5" xfId="10426"/>
    <cellStyle name="Percent 3 2 2 4 4 3" xfId="2143"/>
    <cellStyle name="Percent 3 2 2 4 4 3 2" xfId="6625"/>
    <cellStyle name="Percent 3 2 2 4 4 3 2 2" xfId="15655"/>
    <cellStyle name="Percent 3 2 2 4 4 3 3" xfId="11173"/>
    <cellStyle name="Percent 3 2 2 4 4 4" xfId="3637"/>
    <cellStyle name="Percent 3 2 2 4 4 4 2" xfId="8119"/>
    <cellStyle name="Percent 3 2 2 4 4 4 2 2" xfId="17149"/>
    <cellStyle name="Percent 3 2 2 4 4 4 3" xfId="12667"/>
    <cellStyle name="Percent 3 2 2 4 4 5" xfId="5131"/>
    <cellStyle name="Percent 3 2 2 4 4 5 2" xfId="14161"/>
    <cellStyle name="Percent 3 2 2 4 4 6" xfId="9679"/>
    <cellStyle name="Percent 3 2 2 4 5" xfId="836"/>
    <cellStyle name="Percent 3 2 2 4 5 2" xfId="2330"/>
    <cellStyle name="Percent 3 2 2 4 5 2 2" xfId="6812"/>
    <cellStyle name="Percent 3 2 2 4 5 2 2 2" xfId="15842"/>
    <cellStyle name="Percent 3 2 2 4 5 2 3" xfId="11360"/>
    <cellStyle name="Percent 3 2 2 4 5 3" xfId="3824"/>
    <cellStyle name="Percent 3 2 2 4 5 3 2" xfId="8306"/>
    <cellStyle name="Percent 3 2 2 4 5 3 2 2" xfId="17336"/>
    <cellStyle name="Percent 3 2 2 4 5 3 3" xfId="12854"/>
    <cellStyle name="Percent 3 2 2 4 5 4" xfId="5318"/>
    <cellStyle name="Percent 3 2 2 4 5 4 2" xfId="14348"/>
    <cellStyle name="Percent 3 2 2 4 5 5" xfId="9866"/>
    <cellStyle name="Percent 3 2 2 4 6" xfId="1585"/>
    <cellStyle name="Percent 3 2 2 4 6 2" xfId="6067"/>
    <cellStyle name="Percent 3 2 2 4 6 2 2" xfId="15097"/>
    <cellStyle name="Percent 3 2 2 4 6 3" xfId="10615"/>
    <cellStyle name="Percent 3 2 2 4 7" xfId="3079"/>
    <cellStyle name="Percent 3 2 2 4 7 2" xfId="7561"/>
    <cellStyle name="Percent 3 2 2 4 7 2 2" xfId="16591"/>
    <cellStyle name="Percent 3 2 2 4 7 3" xfId="12109"/>
    <cellStyle name="Percent 3 2 2 4 8" xfId="4573"/>
    <cellStyle name="Percent 3 2 2 4 8 2" xfId="13603"/>
    <cellStyle name="Percent 3 2 2 4 9" xfId="9121"/>
    <cellStyle name="Percent 3 2 2 5" xfId="120"/>
    <cellStyle name="Percent 3 2 2 5 2" xfId="306"/>
    <cellStyle name="Percent 3 2 2 5 2 2" xfId="1049"/>
    <cellStyle name="Percent 3 2 2 5 2 2 2" xfId="2543"/>
    <cellStyle name="Percent 3 2 2 5 2 2 2 2" xfId="7025"/>
    <cellStyle name="Percent 3 2 2 5 2 2 2 2 2" xfId="16055"/>
    <cellStyle name="Percent 3 2 2 5 2 2 2 3" xfId="11573"/>
    <cellStyle name="Percent 3 2 2 5 2 2 3" xfId="4037"/>
    <cellStyle name="Percent 3 2 2 5 2 2 3 2" xfId="8519"/>
    <cellStyle name="Percent 3 2 2 5 2 2 3 2 2" xfId="17549"/>
    <cellStyle name="Percent 3 2 2 5 2 2 3 3" xfId="13067"/>
    <cellStyle name="Percent 3 2 2 5 2 2 4" xfId="5531"/>
    <cellStyle name="Percent 3 2 2 5 2 2 4 2" xfId="14561"/>
    <cellStyle name="Percent 3 2 2 5 2 2 5" xfId="10079"/>
    <cellStyle name="Percent 3 2 2 5 2 3" xfId="1800"/>
    <cellStyle name="Percent 3 2 2 5 2 3 2" xfId="6282"/>
    <cellStyle name="Percent 3 2 2 5 2 3 2 2" xfId="15312"/>
    <cellStyle name="Percent 3 2 2 5 2 3 3" xfId="10830"/>
    <cellStyle name="Percent 3 2 2 5 2 4" xfId="3294"/>
    <cellStyle name="Percent 3 2 2 5 2 4 2" xfId="7776"/>
    <cellStyle name="Percent 3 2 2 5 2 4 2 2" xfId="16806"/>
    <cellStyle name="Percent 3 2 2 5 2 4 3" xfId="12324"/>
    <cellStyle name="Percent 3 2 2 5 2 5" xfId="4788"/>
    <cellStyle name="Percent 3 2 2 5 2 5 2" xfId="13818"/>
    <cellStyle name="Percent 3 2 2 5 2 6" xfId="9336"/>
    <cellStyle name="Percent 3 2 2 5 3" xfId="492"/>
    <cellStyle name="Percent 3 2 2 5 3 2" xfId="1239"/>
    <cellStyle name="Percent 3 2 2 5 3 2 2" xfId="2733"/>
    <cellStyle name="Percent 3 2 2 5 3 2 2 2" xfId="7215"/>
    <cellStyle name="Percent 3 2 2 5 3 2 2 2 2" xfId="16245"/>
    <cellStyle name="Percent 3 2 2 5 3 2 2 3" xfId="11763"/>
    <cellStyle name="Percent 3 2 2 5 3 2 3" xfId="4227"/>
    <cellStyle name="Percent 3 2 2 5 3 2 3 2" xfId="8709"/>
    <cellStyle name="Percent 3 2 2 5 3 2 3 2 2" xfId="17739"/>
    <cellStyle name="Percent 3 2 2 5 3 2 3 3" xfId="13257"/>
    <cellStyle name="Percent 3 2 2 5 3 2 4" xfId="5721"/>
    <cellStyle name="Percent 3 2 2 5 3 2 4 2" xfId="14751"/>
    <cellStyle name="Percent 3 2 2 5 3 2 5" xfId="10269"/>
    <cellStyle name="Percent 3 2 2 5 3 3" xfId="1986"/>
    <cellStyle name="Percent 3 2 2 5 3 3 2" xfId="6468"/>
    <cellStyle name="Percent 3 2 2 5 3 3 2 2" xfId="15498"/>
    <cellStyle name="Percent 3 2 2 5 3 3 3" xfId="11016"/>
    <cellStyle name="Percent 3 2 2 5 3 4" xfId="3480"/>
    <cellStyle name="Percent 3 2 2 5 3 4 2" xfId="7962"/>
    <cellStyle name="Percent 3 2 2 5 3 4 2 2" xfId="16992"/>
    <cellStyle name="Percent 3 2 2 5 3 4 3" xfId="12510"/>
    <cellStyle name="Percent 3 2 2 5 3 5" xfId="4974"/>
    <cellStyle name="Percent 3 2 2 5 3 5 2" xfId="14004"/>
    <cellStyle name="Percent 3 2 2 5 3 6" xfId="9522"/>
    <cellStyle name="Percent 3 2 2 5 4" xfId="678"/>
    <cellStyle name="Percent 3 2 2 5 4 2" xfId="1425"/>
    <cellStyle name="Percent 3 2 2 5 4 2 2" xfId="2919"/>
    <cellStyle name="Percent 3 2 2 5 4 2 2 2" xfId="7401"/>
    <cellStyle name="Percent 3 2 2 5 4 2 2 2 2" xfId="16431"/>
    <cellStyle name="Percent 3 2 2 5 4 2 2 3" xfId="11949"/>
    <cellStyle name="Percent 3 2 2 5 4 2 3" xfId="4413"/>
    <cellStyle name="Percent 3 2 2 5 4 2 3 2" xfId="8895"/>
    <cellStyle name="Percent 3 2 2 5 4 2 3 2 2" xfId="17925"/>
    <cellStyle name="Percent 3 2 2 5 4 2 3 3" xfId="13443"/>
    <cellStyle name="Percent 3 2 2 5 4 2 4" xfId="5907"/>
    <cellStyle name="Percent 3 2 2 5 4 2 4 2" xfId="14937"/>
    <cellStyle name="Percent 3 2 2 5 4 2 5" xfId="10455"/>
    <cellStyle name="Percent 3 2 2 5 4 3" xfId="2172"/>
    <cellStyle name="Percent 3 2 2 5 4 3 2" xfId="6654"/>
    <cellStyle name="Percent 3 2 2 5 4 3 2 2" xfId="15684"/>
    <cellStyle name="Percent 3 2 2 5 4 3 3" xfId="11202"/>
    <cellStyle name="Percent 3 2 2 5 4 4" xfId="3666"/>
    <cellStyle name="Percent 3 2 2 5 4 4 2" xfId="8148"/>
    <cellStyle name="Percent 3 2 2 5 4 4 2 2" xfId="17178"/>
    <cellStyle name="Percent 3 2 2 5 4 4 3" xfId="12696"/>
    <cellStyle name="Percent 3 2 2 5 4 5" xfId="5160"/>
    <cellStyle name="Percent 3 2 2 5 4 5 2" xfId="14190"/>
    <cellStyle name="Percent 3 2 2 5 4 6" xfId="9708"/>
    <cellStyle name="Percent 3 2 2 5 5" xfId="865"/>
    <cellStyle name="Percent 3 2 2 5 5 2" xfId="2359"/>
    <cellStyle name="Percent 3 2 2 5 5 2 2" xfId="6841"/>
    <cellStyle name="Percent 3 2 2 5 5 2 2 2" xfId="15871"/>
    <cellStyle name="Percent 3 2 2 5 5 2 3" xfId="11389"/>
    <cellStyle name="Percent 3 2 2 5 5 3" xfId="3853"/>
    <cellStyle name="Percent 3 2 2 5 5 3 2" xfId="8335"/>
    <cellStyle name="Percent 3 2 2 5 5 3 2 2" xfId="17365"/>
    <cellStyle name="Percent 3 2 2 5 5 3 3" xfId="12883"/>
    <cellStyle name="Percent 3 2 2 5 5 4" xfId="5347"/>
    <cellStyle name="Percent 3 2 2 5 5 4 2" xfId="14377"/>
    <cellStyle name="Percent 3 2 2 5 5 5" xfId="9895"/>
    <cellStyle name="Percent 3 2 2 5 6" xfId="1614"/>
    <cellStyle name="Percent 3 2 2 5 6 2" xfId="6096"/>
    <cellStyle name="Percent 3 2 2 5 6 2 2" xfId="15126"/>
    <cellStyle name="Percent 3 2 2 5 6 3" xfId="10644"/>
    <cellStyle name="Percent 3 2 2 5 7" xfId="3108"/>
    <cellStyle name="Percent 3 2 2 5 7 2" xfId="7590"/>
    <cellStyle name="Percent 3 2 2 5 7 2 2" xfId="16620"/>
    <cellStyle name="Percent 3 2 2 5 7 3" xfId="12138"/>
    <cellStyle name="Percent 3 2 2 5 8" xfId="4602"/>
    <cellStyle name="Percent 3 2 2 5 8 2" xfId="13632"/>
    <cellStyle name="Percent 3 2 2 5 9" xfId="9150"/>
    <cellStyle name="Percent 3 2 2 6" xfId="138"/>
    <cellStyle name="Percent 3 2 2 6 2" xfId="324"/>
    <cellStyle name="Percent 3 2 2 6 2 2" xfId="1067"/>
    <cellStyle name="Percent 3 2 2 6 2 2 2" xfId="2561"/>
    <cellStyle name="Percent 3 2 2 6 2 2 2 2" xfId="7043"/>
    <cellStyle name="Percent 3 2 2 6 2 2 2 2 2" xfId="16073"/>
    <cellStyle name="Percent 3 2 2 6 2 2 2 3" xfId="11591"/>
    <cellStyle name="Percent 3 2 2 6 2 2 3" xfId="4055"/>
    <cellStyle name="Percent 3 2 2 6 2 2 3 2" xfId="8537"/>
    <cellStyle name="Percent 3 2 2 6 2 2 3 2 2" xfId="17567"/>
    <cellStyle name="Percent 3 2 2 6 2 2 3 3" xfId="13085"/>
    <cellStyle name="Percent 3 2 2 6 2 2 4" xfId="5549"/>
    <cellStyle name="Percent 3 2 2 6 2 2 4 2" xfId="14579"/>
    <cellStyle name="Percent 3 2 2 6 2 2 5" xfId="10097"/>
    <cellStyle name="Percent 3 2 2 6 2 3" xfId="1818"/>
    <cellStyle name="Percent 3 2 2 6 2 3 2" xfId="6300"/>
    <cellStyle name="Percent 3 2 2 6 2 3 2 2" xfId="15330"/>
    <cellStyle name="Percent 3 2 2 6 2 3 3" xfId="10848"/>
    <cellStyle name="Percent 3 2 2 6 2 4" xfId="3312"/>
    <cellStyle name="Percent 3 2 2 6 2 4 2" xfId="7794"/>
    <cellStyle name="Percent 3 2 2 6 2 4 2 2" xfId="16824"/>
    <cellStyle name="Percent 3 2 2 6 2 4 3" xfId="12342"/>
    <cellStyle name="Percent 3 2 2 6 2 5" xfId="4806"/>
    <cellStyle name="Percent 3 2 2 6 2 5 2" xfId="13836"/>
    <cellStyle name="Percent 3 2 2 6 2 6" xfId="9354"/>
    <cellStyle name="Percent 3 2 2 6 3" xfId="510"/>
    <cellStyle name="Percent 3 2 2 6 3 2" xfId="1257"/>
    <cellStyle name="Percent 3 2 2 6 3 2 2" xfId="2751"/>
    <cellStyle name="Percent 3 2 2 6 3 2 2 2" xfId="7233"/>
    <cellStyle name="Percent 3 2 2 6 3 2 2 2 2" xfId="16263"/>
    <cellStyle name="Percent 3 2 2 6 3 2 2 3" xfId="11781"/>
    <cellStyle name="Percent 3 2 2 6 3 2 3" xfId="4245"/>
    <cellStyle name="Percent 3 2 2 6 3 2 3 2" xfId="8727"/>
    <cellStyle name="Percent 3 2 2 6 3 2 3 2 2" xfId="17757"/>
    <cellStyle name="Percent 3 2 2 6 3 2 3 3" xfId="13275"/>
    <cellStyle name="Percent 3 2 2 6 3 2 4" xfId="5739"/>
    <cellStyle name="Percent 3 2 2 6 3 2 4 2" xfId="14769"/>
    <cellStyle name="Percent 3 2 2 6 3 2 5" xfId="10287"/>
    <cellStyle name="Percent 3 2 2 6 3 3" xfId="2004"/>
    <cellStyle name="Percent 3 2 2 6 3 3 2" xfId="6486"/>
    <cellStyle name="Percent 3 2 2 6 3 3 2 2" xfId="15516"/>
    <cellStyle name="Percent 3 2 2 6 3 3 3" xfId="11034"/>
    <cellStyle name="Percent 3 2 2 6 3 4" xfId="3498"/>
    <cellStyle name="Percent 3 2 2 6 3 4 2" xfId="7980"/>
    <cellStyle name="Percent 3 2 2 6 3 4 2 2" xfId="17010"/>
    <cellStyle name="Percent 3 2 2 6 3 4 3" xfId="12528"/>
    <cellStyle name="Percent 3 2 2 6 3 5" xfId="4992"/>
    <cellStyle name="Percent 3 2 2 6 3 5 2" xfId="14022"/>
    <cellStyle name="Percent 3 2 2 6 3 6" xfId="9540"/>
    <cellStyle name="Percent 3 2 2 6 4" xfId="696"/>
    <cellStyle name="Percent 3 2 2 6 4 2" xfId="1443"/>
    <cellStyle name="Percent 3 2 2 6 4 2 2" xfId="2937"/>
    <cellStyle name="Percent 3 2 2 6 4 2 2 2" xfId="7419"/>
    <cellStyle name="Percent 3 2 2 6 4 2 2 2 2" xfId="16449"/>
    <cellStyle name="Percent 3 2 2 6 4 2 2 3" xfId="11967"/>
    <cellStyle name="Percent 3 2 2 6 4 2 3" xfId="4431"/>
    <cellStyle name="Percent 3 2 2 6 4 2 3 2" xfId="8913"/>
    <cellStyle name="Percent 3 2 2 6 4 2 3 2 2" xfId="17943"/>
    <cellStyle name="Percent 3 2 2 6 4 2 3 3" xfId="13461"/>
    <cellStyle name="Percent 3 2 2 6 4 2 4" xfId="5925"/>
    <cellStyle name="Percent 3 2 2 6 4 2 4 2" xfId="14955"/>
    <cellStyle name="Percent 3 2 2 6 4 2 5" xfId="10473"/>
    <cellStyle name="Percent 3 2 2 6 4 3" xfId="2190"/>
    <cellStyle name="Percent 3 2 2 6 4 3 2" xfId="6672"/>
    <cellStyle name="Percent 3 2 2 6 4 3 2 2" xfId="15702"/>
    <cellStyle name="Percent 3 2 2 6 4 3 3" xfId="11220"/>
    <cellStyle name="Percent 3 2 2 6 4 4" xfId="3684"/>
    <cellStyle name="Percent 3 2 2 6 4 4 2" xfId="8166"/>
    <cellStyle name="Percent 3 2 2 6 4 4 2 2" xfId="17196"/>
    <cellStyle name="Percent 3 2 2 6 4 4 3" xfId="12714"/>
    <cellStyle name="Percent 3 2 2 6 4 5" xfId="5178"/>
    <cellStyle name="Percent 3 2 2 6 4 5 2" xfId="14208"/>
    <cellStyle name="Percent 3 2 2 6 4 6" xfId="9726"/>
    <cellStyle name="Percent 3 2 2 6 5" xfId="883"/>
    <cellStyle name="Percent 3 2 2 6 5 2" xfId="2377"/>
    <cellStyle name="Percent 3 2 2 6 5 2 2" xfId="6859"/>
    <cellStyle name="Percent 3 2 2 6 5 2 2 2" xfId="15889"/>
    <cellStyle name="Percent 3 2 2 6 5 2 3" xfId="11407"/>
    <cellStyle name="Percent 3 2 2 6 5 3" xfId="3871"/>
    <cellStyle name="Percent 3 2 2 6 5 3 2" xfId="8353"/>
    <cellStyle name="Percent 3 2 2 6 5 3 2 2" xfId="17383"/>
    <cellStyle name="Percent 3 2 2 6 5 3 3" xfId="12901"/>
    <cellStyle name="Percent 3 2 2 6 5 4" xfId="5365"/>
    <cellStyle name="Percent 3 2 2 6 5 4 2" xfId="14395"/>
    <cellStyle name="Percent 3 2 2 6 5 5" xfId="9913"/>
    <cellStyle name="Percent 3 2 2 6 6" xfId="1632"/>
    <cellStyle name="Percent 3 2 2 6 6 2" xfId="6114"/>
    <cellStyle name="Percent 3 2 2 6 6 2 2" xfId="15144"/>
    <cellStyle name="Percent 3 2 2 6 6 3" xfId="10662"/>
    <cellStyle name="Percent 3 2 2 6 7" xfId="3126"/>
    <cellStyle name="Percent 3 2 2 6 7 2" xfId="7608"/>
    <cellStyle name="Percent 3 2 2 6 7 2 2" xfId="16638"/>
    <cellStyle name="Percent 3 2 2 6 7 3" xfId="12156"/>
    <cellStyle name="Percent 3 2 2 6 8" xfId="4620"/>
    <cellStyle name="Percent 3 2 2 6 8 2" xfId="13650"/>
    <cellStyle name="Percent 3 2 2 6 9" xfId="9168"/>
    <cellStyle name="Percent 3 2 2 7" xfId="161"/>
    <cellStyle name="Percent 3 2 2 7 2" xfId="347"/>
    <cellStyle name="Percent 3 2 2 7 2 2" xfId="1090"/>
    <cellStyle name="Percent 3 2 2 7 2 2 2" xfId="2584"/>
    <cellStyle name="Percent 3 2 2 7 2 2 2 2" xfId="7066"/>
    <cellStyle name="Percent 3 2 2 7 2 2 2 2 2" xfId="16096"/>
    <cellStyle name="Percent 3 2 2 7 2 2 2 3" xfId="11614"/>
    <cellStyle name="Percent 3 2 2 7 2 2 3" xfId="4078"/>
    <cellStyle name="Percent 3 2 2 7 2 2 3 2" xfId="8560"/>
    <cellStyle name="Percent 3 2 2 7 2 2 3 2 2" xfId="17590"/>
    <cellStyle name="Percent 3 2 2 7 2 2 3 3" xfId="13108"/>
    <cellStyle name="Percent 3 2 2 7 2 2 4" xfId="5572"/>
    <cellStyle name="Percent 3 2 2 7 2 2 4 2" xfId="14602"/>
    <cellStyle name="Percent 3 2 2 7 2 2 5" xfId="10120"/>
    <cellStyle name="Percent 3 2 2 7 2 3" xfId="1841"/>
    <cellStyle name="Percent 3 2 2 7 2 3 2" xfId="6323"/>
    <cellStyle name="Percent 3 2 2 7 2 3 2 2" xfId="15353"/>
    <cellStyle name="Percent 3 2 2 7 2 3 3" xfId="10871"/>
    <cellStyle name="Percent 3 2 2 7 2 4" xfId="3335"/>
    <cellStyle name="Percent 3 2 2 7 2 4 2" xfId="7817"/>
    <cellStyle name="Percent 3 2 2 7 2 4 2 2" xfId="16847"/>
    <cellStyle name="Percent 3 2 2 7 2 4 3" xfId="12365"/>
    <cellStyle name="Percent 3 2 2 7 2 5" xfId="4829"/>
    <cellStyle name="Percent 3 2 2 7 2 5 2" xfId="13859"/>
    <cellStyle name="Percent 3 2 2 7 2 6" xfId="9377"/>
    <cellStyle name="Percent 3 2 2 7 3" xfId="533"/>
    <cellStyle name="Percent 3 2 2 7 3 2" xfId="1280"/>
    <cellStyle name="Percent 3 2 2 7 3 2 2" xfId="2774"/>
    <cellStyle name="Percent 3 2 2 7 3 2 2 2" xfId="7256"/>
    <cellStyle name="Percent 3 2 2 7 3 2 2 2 2" xfId="16286"/>
    <cellStyle name="Percent 3 2 2 7 3 2 2 3" xfId="11804"/>
    <cellStyle name="Percent 3 2 2 7 3 2 3" xfId="4268"/>
    <cellStyle name="Percent 3 2 2 7 3 2 3 2" xfId="8750"/>
    <cellStyle name="Percent 3 2 2 7 3 2 3 2 2" xfId="17780"/>
    <cellStyle name="Percent 3 2 2 7 3 2 3 3" xfId="13298"/>
    <cellStyle name="Percent 3 2 2 7 3 2 4" xfId="5762"/>
    <cellStyle name="Percent 3 2 2 7 3 2 4 2" xfId="14792"/>
    <cellStyle name="Percent 3 2 2 7 3 2 5" xfId="10310"/>
    <cellStyle name="Percent 3 2 2 7 3 3" xfId="2027"/>
    <cellStyle name="Percent 3 2 2 7 3 3 2" xfId="6509"/>
    <cellStyle name="Percent 3 2 2 7 3 3 2 2" xfId="15539"/>
    <cellStyle name="Percent 3 2 2 7 3 3 3" xfId="11057"/>
    <cellStyle name="Percent 3 2 2 7 3 4" xfId="3521"/>
    <cellStyle name="Percent 3 2 2 7 3 4 2" xfId="8003"/>
    <cellStyle name="Percent 3 2 2 7 3 4 2 2" xfId="17033"/>
    <cellStyle name="Percent 3 2 2 7 3 4 3" xfId="12551"/>
    <cellStyle name="Percent 3 2 2 7 3 5" xfId="5015"/>
    <cellStyle name="Percent 3 2 2 7 3 5 2" xfId="14045"/>
    <cellStyle name="Percent 3 2 2 7 3 6" xfId="9563"/>
    <cellStyle name="Percent 3 2 2 7 4" xfId="719"/>
    <cellStyle name="Percent 3 2 2 7 4 2" xfId="1466"/>
    <cellStyle name="Percent 3 2 2 7 4 2 2" xfId="2960"/>
    <cellStyle name="Percent 3 2 2 7 4 2 2 2" xfId="7442"/>
    <cellStyle name="Percent 3 2 2 7 4 2 2 2 2" xfId="16472"/>
    <cellStyle name="Percent 3 2 2 7 4 2 2 3" xfId="11990"/>
    <cellStyle name="Percent 3 2 2 7 4 2 3" xfId="4454"/>
    <cellStyle name="Percent 3 2 2 7 4 2 3 2" xfId="8936"/>
    <cellStyle name="Percent 3 2 2 7 4 2 3 2 2" xfId="17966"/>
    <cellStyle name="Percent 3 2 2 7 4 2 3 3" xfId="13484"/>
    <cellStyle name="Percent 3 2 2 7 4 2 4" xfId="5948"/>
    <cellStyle name="Percent 3 2 2 7 4 2 4 2" xfId="14978"/>
    <cellStyle name="Percent 3 2 2 7 4 2 5" xfId="10496"/>
    <cellStyle name="Percent 3 2 2 7 4 3" xfId="2213"/>
    <cellStyle name="Percent 3 2 2 7 4 3 2" xfId="6695"/>
    <cellStyle name="Percent 3 2 2 7 4 3 2 2" xfId="15725"/>
    <cellStyle name="Percent 3 2 2 7 4 3 3" xfId="11243"/>
    <cellStyle name="Percent 3 2 2 7 4 4" xfId="3707"/>
    <cellStyle name="Percent 3 2 2 7 4 4 2" xfId="8189"/>
    <cellStyle name="Percent 3 2 2 7 4 4 2 2" xfId="17219"/>
    <cellStyle name="Percent 3 2 2 7 4 4 3" xfId="12737"/>
    <cellStyle name="Percent 3 2 2 7 4 5" xfId="5201"/>
    <cellStyle name="Percent 3 2 2 7 4 5 2" xfId="14231"/>
    <cellStyle name="Percent 3 2 2 7 4 6" xfId="9749"/>
    <cellStyle name="Percent 3 2 2 7 5" xfId="906"/>
    <cellStyle name="Percent 3 2 2 7 5 2" xfId="2400"/>
    <cellStyle name="Percent 3 2 2 7 5 2 2" xfId="6882"/>
    <cellStyle name="Percent 3 2 2 7 5 2 2 2" xfId="15912"/>
    <cellStyle name="Percent 3 2 2 7 5 2 3" xfId="11430"/>
    <cellStyle name="Percent 3 2 2 7 5 3" xfId="3894"/>
    <cellStyle name="Percent 3 2 2 7 5 3 2" xfId="8376"/>
    <cellStyle name="Percent 3 2 2 7 5 3 2 2" xfId="17406"/>
    <cellStyle name="Percent 3 2 2 7 5 3 3" xfId="12924"/>
    <cellStyle name="Percent 3 2 2 7 5 4" xfId="5388"/>
    <cellStyle name="Percent 3 2 2 7 5 4 2" xfId="14418"/>
    <cellStyle name="Percent 3 2 2 7 5 5" xfId="9936"/>
    <cellStyle name="Percent 3 2 2 7 6" xfId="1655"/>
    <cellStyle name="Percent 3 2 2 7 6 2" xfId="6137"/>
    <cellStyle name="Percent 3 2 2 7 6 2 2" xfId="15167"/>
    <cellStyle name="Percent 3 2 2 7 6 3" xfId="10685"/>
    <cellStyle name="Percent 3 2 2 7 7" xfId="3149"/>
    <cellStyle name="Percent 3 2 2 7 7 2" xfId="7631"/>
    <cellStyle name="Percent 3 2 2 7 7 2 2" xfId="16661"/>
    <cellStyle name="Percent 3 2 2 7 7 3" xfId="12179"/>
    <cellStyle name="Percent 3 2 2 7 8" xfId="4643"/>
    <cellStyle name="Percent 3 2 2 7 8 2" xfId="13673"/>
    <cellStyle name="Percent 3 2 2 7 9" xfId="9191"/>
    <cellStyle name="Percent 3 2 2 8" xfId="184"/>
    <cellStyle name="Percent 3 2 2 8 2" xfId="370"/>
    <cellStyle name="Percent 3 2 2 8 2 2" xfId="1113"/>
    <cellStyle name="Percent 3 2 2 8 2 2 2" xfId="2607"/>
    <cellStyle name="Percent 3 2 2 8 2 2 2 2" xfId="7089"/>
    <cellStyle name="Percent 3 2 2 8 2 2 2 2 2" xfId="16119"/>
    <cellStyle name="Percent 3 2 2 8 2 2 2 3" xfId="11637"/>
    <cellStyle name="Percent 3 2 2 8 2 2 3" xfId="4101"/>
    <cellStyle name="Percent 3 2 2 8 2 2 3 2" xfId="8583"/>
    <cellStyle name="Percent 3 2 2 8 2 2 3 2 2" xfId="17613"/>
    <cellStyle name="Percent 3 2 2 8 2 2 3 3" xfId="13131"/>
    <cellStyle name="Percent 3 2 2 8 2 2 4" xfId="5595"/>
    <cellStyle name="Percent 3 2 2 8 2 2 4 2" xfId="14625"/>
    <cellStyle name="Percent 3 2 2 8 2 2 5" xfId="10143"/>
    <cellStyle name="Percent 3 2 2 8 2 3" xfId="1864"/>
    <cellStyle name="Percent 3 2 2 8 2 3 2" xfId="6346"/>
    <cellStyle name="Percent 3 2 2 8 2 3 2 2" xfId="15376"/>
    <cellStyle name="Percent 3 2 2 8 2 3 3" xfId="10894"/>
    <cellStyle name="Percent 3 2 2 8 2 4" xfId="3358"/>
    <cellStyle name="Percent 3 2 2 8 2 4 2" xfId="7840"/>
    <cellStyle name="Percent 3 2 2 8 2 4 2 2" xfId="16870"/>
    <cellStyle name="Percent 3 2 2 8 2 4 3" xfId="12388"/>
    <cellStyle name="Percent 3 2 2 8 2 5" xfId="4852"/>
    <cellStyle name="Percent 3 2 2 8 2 5 2" xfId="13882"/>
    <cellStyle name="Percent 3 2 2 8 2 6" xfId="9400"/>
    <cellStyle name="Percent 3 2 2 8 3" xfId="556"/>
    <cellStyle name="Percent 3 2 2 8 3 2" xfId="1303"/>
    <cellStyle name="Percent 3 2 2 8 3 2 2" xfId="2797"/>
    <cellStyle name="Percent 3 2 2 8 3 2 2 2" xfId="7279"/>
    <cellStyle name="Percent 3 2 2 8 3 2 2 2 2" xfId="16309"/>
    <cellStyle name="Percent 3 2 2 8 3 2 2 3" xfId="11827"/>
    <cellStyle name="Percent 3 2 2 8 3 2 3" xfId="4291"/>
    <cellStyle name="Percent 3 2 2 8 3 2 3 2" xfId="8773"/>
    <cellStyle name="Percent 3 2 2 8 3 2 3 2 2" xfId="17803"/>
    <cellStyle name="Percent 3 2 2 8 3 2 3 3" xfId="13321"/>
    <cellStyle name="Percent 3 2 2 8 3 2 4" xfId="5785"/>
    <cellStyle name="Percent 3 2 2 8 3 2 4 2" xfId="14815"/>
    <cellStyle name="Percent 3 2 2 8 3 2 5" xfId="10333"/>
    <cellStyle name="Percent 3 2 2 8 3 3" xfId="2050"/>
    <cellStyle name="Percent 3 2 2 8 3 3 2" xfId="6532"/>
    <cellStyle name="Percent 3 2 2 8 3 3 2 2" xfId="15562"/>
    <cellStyle name="Percent 3 2 2 8 3 3 3" xfId="11080"/>
    <cellStyle name="Percent 3 2 2 8 3 4" xfId="3544"/>
    <cellStyle name="Percent 3 2 2 8 3 4 2" xfId="8026"/>
    <cellStyle name="Percent 3 2 2 8 3 4 2 2" xfId="17056"/>
    <cellStyle name="Percent 3 2 2 8 3 4 3" xfId="12574"/>
    <cellStyle name="Percent 3 2 2 8 3 5" xfId="5038"/>
    <cellStyle name="Percent 3 2 2 8 3 5 2" xfId="14068"/>
    <cellStyle name="Percent 3 2 2 8 3 6" xfId="9586"/>
    <cellStyle name="Percent 3 2 2 8 4" xfId="742"/>
    <cellStyle name="Percent 3 2 2 8 4 2" xfId="1489"/>
    <cellStyle name="Percent 3 2 2 8 4 2 2" xfId="2983"/>
    <cellStyle name="Percent 3 2 2 8 4 2 2 2" xfId="7465"/>
    <cellStyle name="Percent 3 2 2 8 4 2 2 2 2" xfId="16495"/>
    <cellStyle name="Percent 3 2 2 8 4 2 2 3" xfId="12013"/>
    <cellStyle name="Percent 3 2 2 8 4 2 3" xfId="4477"/>
    <cellStyle name="Percent 3 2 2 8 4 2 3 2" xfId="8959"/>
    <cellStyle name="Percent 3 2 2 8 4 2 3 2 2" xfId="17989"/>
    <cellStyle name="Percent 3 2 2 8 4 2 3 3" xfId="13507"/>
    <cellStyle name="Percent 3 2 2 8 4 2 4" xfId="5971"/>
    <cellStyle name="Percent 3 2 2 8 4 2 4 2" xfId="15001"/>
    <cellStyle name="Percent 3 2 2 8 4 2 5" xfId="10519"/>
    <cellStyle name="Percent 3 2 2 8 4 3" xfId="2236"/>
    <cellStyle name="Percent 3 2 2 8 4 3 2" xfId="6718"/>
    <cellStyle name="Percent 3 2 2 8 4 3 2 2" xfId="15748"/>
    <cellStyle name="Percent 3 2 2 8 4 3 3" xfId="11266"/>
    <cellStyle name="Percent 3 2 2 8 4 4" xfId="3730"/>
    <cellStyle name="Percent 3 2 2 8 4 4 2" xfId="8212"/>
    <cellStyle name="Percent 3 2 2 8 4 4 2 2" xfId="17242"/>
    <cellStyle name="Percent 3 2 2 8 4 4 3" xfId="12760"/>
    <cellStyle name="Percent 3 2 2 8 4 5" xfId="5224"/>
    <cellStyle name="Percent 3 2 2 8 4 5 2" xfId="14254"/>
    <cellStyle name="Percent 3 2 2 8 4 6" xfId="9772"/>
    <cellStyle name="Percent 3 2 2 8 5" xfId="929"/>
    <cellStyle name="Percent 3 2 2 8 5 2" xfId="2423"/>
    <cellStyle name="Percent 3 2 2 8 5 2 2" xfId="6905"/>
    <cellStyle name="Percent 3 2 2 8 5 2 2 2" xfId="15935"/>
    <cellStyle name="Percent 3 2 2 8 5 2 3" xfId="11453"/>
    <cellStyle name="Percent 3 2 2 8 5 3" xfId="3917"/>
    <cellStyle name="Percent 3 2 2 8 5 3 2" xfId="8399"/>
    <cellStyle name="Percent 3 2 2 8 5 3 2 2" xfId="17429"/>
    <cellStyle name="Percent 3 2 2 8 5 3 3" xfId="12947"/>
    <cellStyle name="Percent 3 2 2 8 5 4" xfId="5411"/>
    <cellStyle name="Percent 3 2 2 8 5 4 2" xfId="14441"/>
    <cellStyle name="Percent 3 2 2 8 5 5" xfId="9959"/>
    <cellStyle name="Percent 3 2 2 8 6" xfId="1678"/>
    <cellStyle name="Percent 3 2 2 8 6 2" xfId="6160"/>
    <cellStyle name="Percent 3 2 2 8 6 2 2" xfId="15190"/>
    <cellStyle name="Percent 3 2 2 8 6 3" xfId="10708"/>
    <cellStyle name="Percent 3 2 2 8 7" xfId="3172"/>
    <cellStyle name="Percent 3 2 2 8 7 2" xfId="7654"/>
    <cellStyle name="Percent 3 2 2 8 7 2 2" xfId="16684"/>
    <cellStyle name="Percent 3 2 2 8 7 3" xfId="12202"/>
    <cellStyle name="Percent 3 2 2 8 8" xfId="4666"/>
    <cellStyle name="Percent 3 2 2 8 8 2" xfId="13696"/>
    <cellStyle name="Percent 3 2 2 8 9" xfId="9214"/>
    <cellStyle name="Percent 3 2 2 9" xfId="207"/>
    <cellStyle name="Percent 3 2 2 9 2" xfId="952"/>
    <cellStyle name="Percent 3 2 2 9 2 2" xfId="2446"/>
    <cellStyle name="Percent 3 2 2 9 2 2 2" xfId="6928"/>
    <cellStyle name="Percent 3 2 2 9 2 2 2 2" xfId="15958"/>
    <cellStyle name="Percent 3 2 2 9 2 2 3" xfId="11476"/>
    <cellStyle name="Percent 3 2 2 9 2 3" xfId="3940"/>
    <cellStyle name="Percent 3 2 2 9 2 3 2" xfId="8422"/>
    <cellStyle name="Percent 3 2 2 9 2 3 2 2" xfId="17452"/>
    <cellStyle name="Percent 3 2 2 9 2 3 3" xfId="12970"/>
    <cellStyle name="Percent 3 2 2 9 2 4" xfId="5434"/>
    <cellStyle name="Percent 3 2 2 9 2 4 2" xfId="14464"/>
    <cellStyle name="Percent 3 2 2 9 2 5" xfId="9982"/>
    <cellStyle name="Percent 3 2 2 9 3" xfId="1701"/>
    <cellStyle name="Percent 3 2 2 9 3 2" xfId="6183"/>
    <cellStyle name="Percent 3 2 2 9 3 2 2" xfId="15213"/>
    <cellStyle name="Percent 3 2 2 9 3 3" xfId="10731"/>
    <cellStyle name="Percent 3 2 2 9 4" xfId="3195"/>
    <cellStyle name="Percent 3 2 2 9 4 2" xfId="7677"/>
    <cellStyle name="Percent 3 2 2 9 4 2 2" xfId="16707"/>
    <cellStyle name="Percent 3 2 2 9 4 3" xfId="12225"/>
    <cellStyle name="Percent 3 2 2 9 5" xfId="4689"/>
    <cellStyle name="Percent 3 2 2 9 5 2" xfId="13719"/>
    <cellStyle name="Percent 3 2 2 9 6" xfId="9237"/>
    <cellStyle name="Percent 3 2 3" xfId="34"/>
    <cellStyle name="Percent 3 2 3 2" xfId="220"/>
    <cellStyle name="Percent 3 2 3 2 2" xfId="965"/>
    <cellStyle name="Percent 3 2 3 2 2 2" xfId="2459"/>
    <cellStyle name="Percent 3 2 3 2 2 2 2" xfId="6941"/>
    <cellStyle name="Percent 3 2 3 2 2 2 2 2" xfId="15971"/>
    <cellStyle name="Percent 3 2 3 2 2 2 3" xfId="11489"/>
    <cellStyle name="Percent 3 2 3 2 2 3" xfId="3953"/>
    <cellStyle name="Percent 3 2 3 2 2 3 2" xfId="8435"/>
    <cellStyle name="Percent 3 2 3 2 2 3 2 2" xfId="17465"/>
    <cellStyle name="Percent 3 2 3 2 2 3 3" xfId="12983"/>
    <cellStyle name="Percent 3 2 3 2 2 4" xfId="5447"/>
    <cellStyle name="Percent 3 2 3 2 2 4 2" xfId="14477"/>
    <cellStyle name="Percent 3 2 3 2 2 5" xfId="9995"/>
    <cellStyle name="Percent 3 2 3 2 3" xfId="1714"/>
    <cellStyle name="Percent 3 2 3 2 3 2" xfId="6196"/>
    <cellStyle name="Percent 3 2 3 2 3 2 2" xfId="15226"/>
    <cellStyle name="Percent 3 2 3 2 3 3" xfId="10744"/>
    <cellStyle name="Percent 3 2 3 2 4" xfId="3208"/>
    <cellStyle name="Percent 3 2 3 2 4 2" xfId="7690"/>
    <cellStyle name="Percent 3 2 3 2 4 2 2" xfId="16720"/>
    <cellStyle name="Percent 3 2 3 2 4 3" xfId="12238"/>
    <cellStyle name="Percent 3 2 3 2 5" xfId="4702"/>
    <cellStyle name="Percent 3 2 3 2 5 2" xfId="13732"/>
    <cellStyle name="Percent 3 2 3 2 6" xfId="9250"/>
    <cellStyle name="Percent 3 2 3 3" xfId="406"/>
    <cellStyle name="Percent 3 2 3 3 2" xfId="1153"/>
    <cellStyle name="Percent 3 2 3 3 2 2" xfId="2647"/>
    <cellStyle name="Percent 3 2 3 3 2 2 2" xfId="7129"/>
    <cellStyle name="Percent 3 2 3 3 2 2 2 2" xfId="16159"/>
    <cellStyle name="Percent 3 2 3 3 2 2 3" xfId="11677"/>
    <cellStyle name="Percent 3 2 3 3 2 3" xfId="4141"/>
    <cellStyle name="Percent 3 2 3 3 2 3 2" xfId="8623"/>
    <cellStyle name="Percent 3 2 3 3 2 3 2 2" xfId="17653"/>
    <cellStyle name="Percent 3 2 3 3 2 3 3" xfId="13171"/>
    <cellStyle name="Percent 3 2 3 3 2 4" xfId="5635"/>
    <cellStyle name="Percent 3 2 3 3 2 4 2" xfId="14665"/>
    <cellStyle name="Percent 3 2 3 3 2 5" xfId="10183"/>
    <cellStyle name="Percent 3 2 3 3 3" xfId="1900"/>
    <cellStyle name="Percent 3 2 3 3 3 2" xfId="6382"/>
    <cellStyle name="Percent 3 2 3 3 3 2 2" xfId="15412"/>
    <cellStyle name="Percent 3 2 3 3 3 3" xfId="10930"/>
    <cellStyle name="Percent 3 2 3 3 4" xfId="3394"/>
    <cellStyle name="Percent 3 2 3 3 4 2" xfId="7876"/>
    <cellStyle name="Percent 3 2 3 3 4 2 2" xfId="16906"/>
    <cellStyle name="Percent 3 2 3 3 4 3" xfId="12424"/>
    <cellStyle name="Percent 3 2 3 3 5" xfId="4888"/>
    <cellStyle name="Percent 3 2 3 3 5 2" xfId="13918"/>
    <cellStyle name="Percent 3 2 3 3 6" xfId="9436"/>
    <cellStyle name="Percent 3 2 3 4" xfId="592"/>
    <cellStyle name="Percent 3 2 3 4 2" xfId="1339"/>
    <cellStyle name="Percent 3 2 3 4 2 2" xfId="2833"/>
    <cellStyle name="Percent 3 2 3 4 2 2 2" xfId="7315"/>
    <cellStyle name="Percent 3 2 3 4 2 2 2 2" xfId="16345"/>
    <cellStyle name="Percent 3 2 3 4 2 2 3" xfId="11863"/>
    <cellStyle name="Percent 3 2 3 4 2 3" xfId="4327"/>
    <cellStyle name="Percent 3 2 3 4 2 3 2" xfId="8809"/>
    <cellStyle name="Percent 3 2 3 4 2 3 2 2" xfId="17839"/>
    <cellStyle name="Percent 3 2 3 4 2 3 3" xfId="13357"/>
    <cellStyle name="Percent 3 2 3 4 2 4" xfId="5821"/>
    <cellStyle name="Percent 3 2 3 4 2 4 2" xfId="14851"/>
    <cellStyle name="Percent 3 2 3 4 2 5" xfId="10369"/>
    <cellStyle name="Percent 3 2 3 4 3" xfId="2086"/>
    <cellStyle name="Percent 3 2 3 4 3 2" xfId="6568"/>
    <cellStyle name="Percent 3 2 3 4 3 2 2" xfId="15598"/>
    <cellStyle name="Percent 3 2 3 4 3 3" xfId="11116"/>
    <cellStyle name="Percent 3 2 3 4 4" xfId="3580"/>
    <cellStyle name="Percent 3 2 3 4 4 2" xfId="8062"/>
    <cellStyle name="Percent 3 2 3 4 4 2 2" xfId="17092"/>
    <cellStyle name="Percent 3 2 3 4 4 3" xfId="12610"/>
    <cellStyle name="Percent 3 2 3 4 5" xfId="5074"/>
    <cellStyle name="Percent 3 2 3 4 5 2" xfId="14104"/>
    <cellStyle name="Percent 3 2 3 4 6" xfId="9622"/>
    <cellStyle name="Percent 3 2 3 5" xfId="779"/>
    <cellStyle name="Percent 3 2 3 5 2" xfId="2273"/>
    <cellStyle name="Percent 3 2 3 5 2 2" xfId="6755"/>
    <cellStyle name="Percent 3 2 3 5 2 2 2" xfId="15785"/>
    <cellStyle name="Percent 3 2 3 5 2 3" xfId="11303"/>
    <cellStyle name="Percent 3 2 3 5 3" xfId="3767"/>
    <cellStyle name="Percent 3 2 3 5 3 2" xfId="8249"/>
    <cellStyle name="Percent 3 2 3 5 3 2 2" xfId="17279"/>
    <cellStyle name="Percent 3 2 3 5 3 3" xfId="12797"/>
    <cellStyle name="Percent 3 2 3 5 4" xfId="5261"/>
    <cellStyle name="Percent 3 2 3 5 4 2" xfId="14291"/>
    <cellStyle name="Percent 3 2 3 5 5" xfId="9809"/>
    <cellStyle name="Percent 3 2 3 6" xfId="1528"/>
    <cellStyle name="Percent 3 2 3 6 2" xfId="6010"/>
    <cellStyle name="Percent 3 2 3 6 2 2" xfId="15040"/>
    <cellStyle name="Percent 3 2 3 6 3" xfId="10558"/>
    <cellStyle name="Percent 3 2 3 7" xfId="3022"/>
    <cellStyle name="Percent 3 2 3 7 2" xfId="7504"/>
    <cellStyle name="Percent 3 2 3 7 2 2" xfId="16534"/>
    <cellStyle name="Percent 3 2 3 7 3" xfId="12052"/>
    <cellStyle name="Percent 3 2 3 8" xfId="4516"/>
    <cellStyle name="Percent 3 2 3 8 2" xfId="13546"/>
    <cellStyle name="Percent 3 2 3 9" xfId="9064"/>
    <cellStyle name="Percent 3 2 4" xfId="57"/>
    <cellStyle name="Percent 3 2 4 2" xfId="243"/>
    <cellStyle name="Percent 3 2 4 2 2" xfId="988"/>
    <cellStyle name="Percent 3 2 4 2 2 2" xfId="2482"/>
    <cellStyle name="Percent 3 2 4 2 2 2 2" xfId="6964"/>
    <cellStyle name="Percent 3 2 4 2 2 2 2 2" xfId="15994"/>
    <cellStyle name="Percent 3 2 4 2 2 2 3" xfId="11512"/>
    <cellStyle name="Percent 3 2 4 2 2 3" xfId="3976"/>
    <cellStyle name="Percent 3 2 4 2 2 3 2" xfId="8458"/>
    <cellStyle name="Percent 3 2 4 2 2 3 2 2" xfId="17488"/>
    <cellStyle name="Percent 3 2 4 2 2 3 3" xfId="13006"/>
    <cellStyle name="Percent 3 2 4 2 2 4" xfId="5470"/>
    <cellStyle name="Percent 3 2 4 2 2 4 2" xfId="14500"/>
    <cellStyle name="Percent 3 2 4 2 2 5" xfId="10018"/>
    <cellStyle name="Percent 3 2 4 2 3" xfId="1737"/>
    <cellStyle name="Percent 3 2 4 2 3 2" xfId="6219"/>
    <cellStyle name="Percent 3 2 4 2 3 2 2" xfId="15249"/>
    <cellStyle name="Percent 3 2 4 2 3 3" xfId="10767"/>
    <cellStyle name="Percent 3 2 4 2 4" xfId="3231"/>
    <cellStyle name="Percent 3 2 4 2 4 2" xfId="7713"/>
    <cellStyle name="Percent 3 2 4 2 4 2 2" xfId="16743"/>
    <cellStyle name="Percent 3 2 4 2 4 3" xfId="12261"/>
    <cellStyle name="Percent 3 2 4 2 5" xfId="4725"/>
    <cellStyle name="Percent 3 2 4 2 5 2" xfId="13755"/>
    <cellStyle name="Percent 3 2 4 2 6" xfId="9273"/>
    <cellStyle name="Percent 3 2 4 3" xfId="429"/>
    <cellStyle name="Percent 3 2 4 3 2" xfId="1176"/>
    <cellStyle name="Percent 3 2 4 3 2 2" xfId="2670"/>
    <cellStyle name="Percent 3 2 4 3 2 2 2" xfId="7152"/>
    <cellStyle name="Percent 3 2 4 3 2 2 2 2" xfId="16182"/>
    <cellStyle name="Percent 3 2 4 3 2 2 3" xfId="11700"/>
    <cellStyle name="Percent 3 2 4 3 2 3" xfId="4164"/>
    <cellStyle name="Percent 3 2 4 3 2 3 2" xfId="8646"/>
    <cellStyle name="Percent 3 2 4 3 2 3 2 2" xfId="17676"/>
    <cellStyle name="Percent 3 2 4 3 2 3 3" xfId="13194"/>
    <cellStyle name="Percent 3 2 4 3 2 4" xfId="5658"/>
    <cellStyle name="Percent 3 2 4 3 2 4 2" xfId="14688"/>
    <cellStyle name="Percent 3 2 4 3 2 5" xfId="10206"/>
    <cellStyle name="Percent 3 2 4 3 3" xfId="1923"/>
    <cellStyle name="Percent 3 2 4 3 3 2" xfId="6405"/>
    <cellStyle name="Percent 3 2 4 3 3 2 2" xfId="15435"/>
    <cellStyle name="Percent 3 2 4 3 3 3" xfId="10953"/>
    <cellStyle name="Percent 3 2 4 3 4" xfId="3417"/>
    <cellStyle name="Percent 3 2 4 3 4 2" xfId="7899"/>
    <cellStyle name="Percent 3 2 4 3 4 2 2" xfId="16929"/>
    <cellStyle name="Percent 3 2 4 3 4 3" xfId="12447"/>
    <cellStyle name="Percent 3 2 4 3 5" xfId="4911"/>
    <cellStyle name="Percent 3 2 4 3 5 2" xfId="13941"/>
    <cellStyle name="Percent 3 2 4 3 6" xfId="9459"/>
    <cellStyle name="Percent 3 2 4 4" xfId="615"/>
    <cellStyle name="Percent 3 2 4 4 2" xfId="1362"/>
    <cellStyle name="Percent 3 2 4 4 2 2" xfId="2856"/>
    <cellStyle name="Percent 3 2 4 4 2 2 2" xfId="7338"/>
    <cellStyle name="Percent 3 2 4 4 2 2 2 2" xfId="16368"/>
    <cellStyle name="Percent 3 2 4 4 2 2 3" xfId="11886"/>
    <cellStyle name="Percent 3 2 4 4 2 3" xfId="4350"/>
    <cellStyle name="Percent 3 2 4 4 2 3 2" xfId="8832"/>
    <cellStyle name="Percent 3 2 4 4 2 3 2 2" xfId="17862"/>
    <cellStyle name="Percent 3 2 4 4 2 3 3" xfId="13380"/>
    <cellStyle name="Percent 3 2 4 4 2 4" xfId="5844"/>
    <cellStyle name="Percent 3 2 4 4 2 4 2" xfId="14874"/>
    <cellStyle name="Percent 3 2 4 4 2 5" xfId="10392"/>
    <cellStyle name="Percent 3 2 4 4 3" xfId="2109"/>
    <cellStyle name="Percent 3 2 4 4 3 2" xfId="6591"/>
    <cellStyle name="Percent 3 2 4 4 3 2 2" xfId="15621"/>
    <cellStyle name="Percent 3 2 4 4 3 3" xfId="11139"/>
    <cellStyle name="Percent 3 2 4 4 4" xfId="3603"/>
    <cellStyle name="Percent 3 2 4 4 4 2" xfId="8085"/>
    <cellStyle name="Percent 3 2 4 4 4 2 2" xfId="17115"/>
    <cellStyle name="Percent 3 2 4 4 4 3" xfId="12633"/>
    <cellStyle name="Percent 3 2 4 4 5" xfId="5097"/>
    <cellStyle name="Percent 3 2 4 4 5 2" xfId="14127"/>
    <cellStyle name="Percent 3 2 4 4 6" xfId="9645"/>
    <cellStyle name="Percent 3 2 4 5" xfId="802"/>
    <cellStyle name="Percent 3 2 4 5 2" xfId="2296"/>
    <cellStyle name="Percent 3 2 4 5 2 2" xfId="6778"/>
    <cellStyle name="Percent 3 2 4 5 2 2 2" xfId="15808"/>
    <cellStyle name="Percent 3 2 4 5 2 3" xfId="11326"/>
    <cellStyle name="Percent 3 2 4 5 3" xfId="3790"/>
    <cellStyle name="Percent 3 2 4 5 3 2" xfId="8272"/>
    <cellStyle name="Percent 3 2 4 5 3 2 2" xfId="17302"/>
    <cellStyle name="Percent 3 2 4 5 3 3" xfId="12820"/>
    <cellStyle name="Percent 3 2 4 5 4" xfId="5284"/>
    <cellStyle name="Percent 3 2 4 5 4 2" xfId="14314"/>
    <cellStyle name="Percent 3 2 4 5 5" xfId="9832"/>
    <cellStyle name="Percent 3 2 4 6" xfId="1551"/>
    <cellStyle name="Percent 3 2 4 6 2" xfId="6033"/>
    <cellStyle name="Percent 3 2 4 6 2 2" xfId="15063"/>
    <cellStyle name="Percent 3 2 4 6 3" xfId="10581"/>
    <cellStyle name="Percent 3 2 4 7" xfId="3045"/>
    <cellStyle name="Percent 3 2 4 7 2" xfId="7527"/>
    <cellStyle name="Percent 3 2 4 7 2 2" xfId="16557"/>
    <cellStyle name="Percent 3 2 4 7 3" xfId="12075"/>
    <cellStyle name="Percent 3 2 4 8" xfId="4539"/>
    <cellStyle name="Percent 3 2 4 8 2" xfId="13569"/>
    <cellStyle name="Percent 3 2 4 9" xfId="9087"/>
    <cellStyle name="Percent 3 2 5" xfId="81"/>
    <cellStyle name="Percent 3 2 5 2" xfId="267"/>
    <cellStyle name="Percent 3 2 5 2 2" xfId="1011"/>
    <cellStyle name="Percent 3 2 5 2 2 2" xfId="2505"/>
    <cellStyle name="Percent 3 2 5 2 2 2 2" xfId="6987"/>
    <cellStyle name="Percent 3 2 5 2 2 2 2 2" xfId="16017"/>
    <cellStyle name="Percent 3 2 5 2 2 2 3" xfId="11535"/>
    <cellStyle name="Percent 3 2 5 2 2 3" xfId="3999"/>
    <cellStyle name="Percent 3 2 5 2 2 3 2" xfId="8481"/>
    <cellStyle name="Percent 3 2 5 2 2 3 2 2" xfId="17511"/>
    <cellStyle name="Percent 3 2 5 2 2 3 3" xfId="13029"/>
    <cellStyle name="Percent 3 2 5 2 2 4" xfId="5493"/>
    <cellStyle name="Percent 3 2 5 2 2 4 2" xfId="14523"/>
    <cellStyle name="Percent 3 2 5 2 2 5" xfId="10041"/>
    <cellStyle name="Percent 3 2 5 2 3" xfId="1761"/>
    <cellStyle name="Percent 3 2 5 2 3 2" xfId="6243"/>
    <cellStyle name="Percent 3 2 5 2 3 2 2" xfId="15273"/>
    <cellStyle name="Percent 3 2 5 2 3 3" xfId="10791"/>
    <cellStyle name="Percent 3 2 5 2 4" xfId="3255"/>
    <cellStyle name="Percent 3 2 5 2 4 2" xfId="7737"/>
    <cellStyle name="Percent 3 2 5 2 4 2 2" xfId="16767"/>
    <cellStyle name="Percent 3 2 5 2 4 3" xfId="12285"/>
    <cellStyle name="Percent 3 2 5 2 5" xfId="4749"/>
    <cellStyle name="Percent 3 2 5 2 5 2" xfId="13779"/>
    <cellStyle name="Percent 3 2 5 2 6" xfId="9297"/>
    <cellStyle name="Percent 3 2 5 3" xfId="453"/>
    <cellStyle name="Percent 3 2 5 3 2" xfId="1200"/>
    <cellStyle name="Percent 3 2 5 3 2 2" xfId="2694"/>
    <cellStyle name="Percent 3 2 5 3 2 2 2" xfId="7176"/>
    <cellStyle name="Percent 3 2 5 3 2 2 2 2" xfId="16206"/>
    <cellStyle name="Percent 3 2 5 3 2 2 3" xfId="11724"/>
    <cellStyle name="Percent 3 2 5 3 2 3" xfId="4188"/>
    <cellStyle name="Percent 3 2 5 3 2 3 2" xfId="8670"/>
    <cellStyle name="Percent 3 2 5 3 2 3 2 2" xfId="17700"/>
    <cellStyle name="Percent 3 2 5 3 2 3 3" xfId="13218"/>
    <cellStyle name="Percent 3 2 5 3 2 4" xfId="5682"/>
    <cellStyle name="Percent 3 2 5 3 2 4 2" xfId="14712"/>
    <cellStyle name="Percent 3 2 5 3 2 5" xfId="10230"/>
    <cellStyle name="Percent 3 2 5 3 3" xfId="1947"/>
    <cellStyle name="Percent 3 2 5 3 3 2" xfId="6429"/>
    <cellStyle name="Percent 3 2 5 3 3 2 2" xfId="15459"/>
    <cellStyle name="Percent 3 2 5 3 3 3" xfId="10977"/>
    <cellStyle name="Percent 3 2 5 3 4" xfId="3441"/>
    <cellStyle name="Percent 3 2 5 3 4 2" xfId="7923"/>
    <cellStyle name="Percent 3 2 5 3 4 2 2" xfId="16953"/>
    <cellStyle name="Percent 3 2 5 3 4 3" xfId="12471"/>
    <cellStyle name="Percent 3 2 5 3 5" xfId="4935"/>
    <cellStyle name="Percent 3 2 5 3 5 2" xfId="13965"/>
    <cellStyle name="Percent 3 2 5 3 6" xfId="9483"/>
    <cellStyle name="Percent 3 2 5 4" xfId="639"/>
    <cellStyle name="Percent 3 2 5 4 2" xfId="1386"/>
    <cellStyle name="Percent 3 2 5 4 2 2" xfId="2880"/>
    <cellStyle name="Percent 3 2 5 4 2 2 2" xfId="7362"/>
    <cellStyle name="Percent 3 2 5 4 2 2 2 2" xfId="16392"/>
    <cellStyle name="Percent 3 2 5 4 2 2 3" xfId="11910"/>
    <cellStyle name="Percent 3 2 5 4 2 3" xfId="4374"/>
    <cellStyle name="Percent 3 2 5 4 2 3 2" xfId="8856"/>
    <cellStyle name="Percent 3 2 5 4 2 3 2 2" xfId="17886"/>
    <cellStyle name="Percent 3 2 5 4 2 3 3" xfId="13404"/>
    <cellStyle name="Percent 3 2 5 4 2 4" xfId="5868"/>
    <cellStyle name="Percent 3 2 5 4 2 4 2" xfId="14898"/>
    <cellStyle name="Percent 3 2 5 4 2 5" xfId="10416"/>
    <cellStyle name="Percent 3 2 5 4 3" xfId="2133"/>
    <cellStyle name="Percent 3 2 5 4 3 2" xfId="6615"/>
    <cellStyle name="Percent 3 2 5 4 3 2 2" xfId="15645"/>
    <cellStyle name="Percent 3 2 5 4 3 3" xfId="11163"/>
    <cellStyle name="Percent 3 2 5 4 4" xfId="3627"/>
    <cellStyle name="Percent 3 2 5 4 4 2" xfId="8109"/>
    <cellStyle name="Percent 3 2 5 4 4 2 2" xfId="17139"/>
    <cellStyle name="Percent 3 2 5 4 4 3" xfId="12657"/>
    <cellStyle name="Percent 3 2 5 4 5" xfId="5121"/>
    <cellStyle name="Percent 3 2 5 4 5 2" xfId="14151"/>
    <cellStyle name="Percent 3 2 5 4 6" xfId="9669"/>
    <cellStyle name="Percent 3 2 5 5" xfId="826"/>
    <cellStyle name="Percent 3 2 5 5 2" xfId="2320"/>
    <cellStyle name="Percent 3 2 5 5 2 2" xfId="6802"/>
    <cellStyle name="Percent 3 2 5 5 2 2 2" xfId="15832"/>
    <cellStyle name="Percent 3 2 5 5 2 3" xfId="11350"/>
    <cellStyle name="Percent 3 2 5 5 3" xfId="3814"/>
    <cellStyle name="Percent 3 2 5 5 3 2" xfId="8296"/>
    <cellStyle name="Percent 3 2 5 5 3 2 2" xfId="17326"/>
    <cellStyle name="Percent 3 2 5 5 3 3" xfId="12844"/>
    <cellStyle name="Percent 3 2 5 5 4" xfId="5308"/>
    <cellStyle name="Percent 3 2 5 5 4 2" xfId="14338"/>
    <cellStyle name="Percent 3 2 5 5 5" xfId="9856"/>
    <cellStyle name="Percent 3 2 5 6" xfId="1575"/>
    <cellStyle name="Percent 3 2 5 6 2" xfId="6057"/>
    <cellStyle name="Percent 3 2 5 6 2 2" xfId="15087"/>
    <cellStyle name="Percent 3 2 5 6 3" xfId="10605"/>
    <cellStyle name="Percent 3 2 5 7" xfId="3069"/>
    <cellStyle name="Percent 3 2 5 7 2" xfId="7551"/>
    <cellStyle name="Percent 3 2 5 7 2 2" xfId="16581"/>
    <cellStyle name="Percent 3 2 5 7 3" xfId="12099"/>
    <cellStyle name="Percent 3 2 5 8" xfId="4563"/>
    <cellStyle name="Percent 3 2 5 8 2" xfId="13593"/>
    <cellStyle name="Percent 3 2 5 9" xfId="9111"/>
    <cellStyle name="Percent 3 2 6" xfId="119"/>
    <cellStyle name="Percent 3 2 6 2" xfId="305"/>
    <cellStyle name="Percent 3 2 6 2 2" xfId="1048"/>
    <cellStyle name="Percent 3 2 6 2 2 2" xfId="2542"/>
    <cellStyle name="Percent 3 2 6 2 2 2 2" xfId="7024"/>
    <cellStyle name="Percent 3 2 6 2 2 2 2 2" xfId="16054"/>
    <cellStyle name="Percent 3 2 6 2 2 2 3" xfId="11572"/>
    <cellStyle name="Percent 3 2 6 2 2 3" xfId="4036"/>
    <cellStyle name="Percent 3 2 6 2 2 3 2" xfId="8518"/>
    <cellStyle name="Percent 3 2 6 2 2 3 2 2" xfId="17548"/>
    <cellStyle name="Percent 3 2 6 2 2 3 3" xfId="13066"/>
    <cellStyle name="Percent 3 2 6 2 2 4" xfId="5530"/>
    <cellStyle name="Percent 3 2 6 2 2 4 2" xfId="14560"/>
    <cellStyle name="Percent 3 2 6 2 2 5" xfId="10078"/>
    <cellStyle name="Percent 3 2 6 2 3" xfId="1799"/>
    <cellStyle name="Percent 3 2 6 2 3 2" xfId="6281"/>
    <cellStyle name="Percent 3 2 6 2 3 2 2" xfId="15311"/>
    <cellStyle name="Percent 3 2 6 2 3 3" xfId="10829"/>
    <cellStyle name="Percent 3 2 6 2 4" xfId="3293"/>
    <cellStyle name="Percent 3 2 6 2 4 2" xfId="7775"/>
    <cellStyle name="Percent 3 2 6 2 4 2 2" xfId="16805"/>
    <cellStyle name="Percent 3 2 6 2 4 3" xfId="12323"/>
    <cellStyle name="Percent 3 2 6 2 5" xfId="4787"/>
    <cellStyle name="Percent 3 2 6 2 5 2" xfId="13817"/>
    <cellStyle name="Percent 3 2 6 2 6" xfId="9335"/>
    <cellStyle name="Percent 3 2 6 3" xfId="491"/>
    <cellStyle name="Percent 3 2 6 3 2" xfId="1238"/>
    <cellStyle name="Percent 3 2 6 3 2 2" xfId="2732"/>
    <cellStyle name="Percent 3 2 6 3 2 2 2" xfId="7214"/>
    <cellStyle name="Percent 3 2 6 3 2 2 2 2" xfId="16244"/>
    <cellStyle name="Percent 3 2 6 3 2 2 3" xfId="11762"/>
    <cellStyle name="Percent 3 2 6 3 2 3" xfId="4226"/>
    <cellStyle name="Percent 3 2 6 3 2 3 2" xfId="8708"/>
    <cellStyle name="Percent 3 2 6 3 2 3 2 2" xfId="17738"/>
    <cellStyle name="Percent 3 2 6 3 2 3 3" xfId="13256"/>
    <cellStyle name="Percent 3 2 6 3 2 4" xfId="5720"/>
    <cellStyle name="Percent 3 2 6 3 2 4 2" xfId="14750"/>
    <cellStyle name="Percent 3 2 6 3 2 5" xfId="10268"/>
    <cellStyle name="Percent 3 2 6 3 3" xfId="1985"/>
    <cellStyle name="Percent 3 2 6 3 3 2" xfId="6467"/>
    <cellStyle name="Percent 3 2 6 3 3 2 2" xfId="15497"/>
    <cellStyle name="Percent 3 2 6 3 3 3" xfId="11015"/>
    <cellStyle name="Percent 3 2 6 3 4" xfId="3479"/>
    <cellStyle name="Percent 3 2 6 3 4 2" xfId="7961"/>
    <cellStyle name="Percent 3 2 6 3 4 2 2" xfId="16991"/>
    <cellStyle name="Percent 3 2 6 3 4 3" xfId="12509"/>
    <cellStyle name="Percent 3 2 6 3 5" xfId="4973"/>
    <cellStyle name="Percent 3 2 6 3 5 2" xfId="14003"/>
    <cellStyle name="Percent 3 2 6 3 6" xfId="9521"/>
    <cellStyle name="Percent 3 2 6 4" xfId="677"/>
    <cellStyle name="Percent 3 2 6 4 2" xfId="1424"/>
    <cellStyle name="Percent 3 2 6 4 2 2" xfId="2918"/>
    <cellStyle name="Percent 3 2 6 4 2 2 2" xfId="7400"/>
    <cellStyle name="Percent 3 2 6 4 2 2 2 2" xfId="16430"/>
    <cellStyle name="Percent 3 2 6 4 2 2 3" xfId="11948"/>
    <cellStyle name="Percent 3 2 6 4 2 3" xfId="4412"/>
    <cellStyle name="Percent 3 2 6 4 2 3 2" xfId="8894"/>
    <cellStyle name="Percent 3 2 6 4 2 3 2 2" xfId="17924"/>
    <cellStyle name="Percent 3 2 6 4 2 3 3" xfId="13442"/>
    <cellStyle name="Percent 3 2 6 4 2 4" xfId="5906"/>
    <cellStyle name="Percent 3 2 6 4 2 4 2" xfId="14936"/>
    <cellStyle name="Percent 3 2 6 4 2 5" xfId="10454"/>
    <cellStyle name="Percent 3 2 6 4 3" xfId="2171"/>
    <cellStyle name="Percent 3 2 6 4 3 2" xfId="6653"/>
    <cellStyle name="Percent 3 2 6 4 3 2 2" xfId="15683"/>
    <cellStyle name="Percent 3 2 6 4 3 3" xfId="11201"/>
    <cellStyle name="Percent 3 2 6 4 4" xfId="3665"/>
    <cellStyle name="Percent 3 2 6 4 4 2" xfId="8147"/>
    <cellStyle name="Percent 3 2 6 4 4 2 2" xfId="17177"/>
    <cellStyle name="Percent 3 2 6 4 4 3" xfId="12695"/>
    <cellStyle name="Percent 3 2 6 4 5" xfId="5159"/>
    <cellStyle name="Percent 3 2 6 4 5 2" xfId="14189"/>
    <cellStyle name="Percent 3 2 6 4 6" xfId="9707"/>
    <cellStyle name="Percent 3 2 6 5" xfId="864"/>
    <cellStyle name="Percent 3 2 6 5 2" xfId="2358"/>
    <cellStyle name="Percent 3 2 6 5 2 2" xfId="6840"/>
    <cellStyle name="Percent 3 2 6 5 2 2 2" xfId="15870"/>
    <cellStyle name="Percent 3 2 6 5 2 3" xfId="11388"/>
    <cellStyle name="Percent 3 2 6 5 3" xfId="3852"/>
    <cellStyle name="Percent 3 2 6 5 3 2" xfId="8334"/>
    <cellStyle name="Percent 3 2 6 5 3 2 2" xfId="17364"/>
    <cellStyle name="Percent 3 2 6 5 3 3" xfId="12882"/>
    <cellStyle name="Percent 3 2 6 5 4" xfId="5346"/>
    <cellStyle name="Percent 3 2 6 5 4 2" xfId="14376"/>
    <cellStyle name="Percent 3 2 6 5 5" xfId="9894"/>
    <cellStyle name="Percent 3 2 6 6" xfId="1613"/>
    <cellStyle name="Percent 3 2 6 6 2" xfId="6095"/>
    <cellStyle name="Percent 3 2 6 6 2 2" xfId="15125"/>
    <cellStyle name="Percent 3 2 6 6 3" xfId="10643"/>
    <cellStyle name="Percent 3 2 6 7" xfId="3107"/>
    <cellStyle name="Percent 3 2 6 7 2" xfId="7589"/>
    <cellStyle name="Percent 3 2 6 7 2 2" xfId="16619"/>
    <cellStyle name="Percent 3 2 6 7 3" xfId="12137"/>
    <cellStyle name="Percent 3 2 6 8" xfId="4601"/>
    <cellStyle name="Percent 3 2 6 8 2" xfId="13631"/>
    <cellStyle name="Percent 3 2 6 9" xfId="9149"/>
    <cellStyle name="Percent 3 2 7" xfId="128"/>
    <cellStyle name="Percent 3 2 7 2" xfId="314"/>
    <cellStyle name="Percent 3 2 7 2 2" xfId="1057"/>
    <cellStyle name="Percent 3 2 7 2 2 2" xfId="2551"/>
    <cellStyle name="Percent 3 2 7 2 2 2 2" xfId="7033"/>
    <cellStyle name="Percent 3 2 7 2 2 2 2 2" xfId="16063"/>
    <cellStyle name="Percent 3 2 7 2 2 2 3" xfId="11581"/>
    <cellStyle name="Percent 3 2 7 2 2 3" xfId="4045"/>
    <cellStyle name="Percent 3 2 7 2 2 3 2" xfId="8527"/>
    <cellStyle name="Percent 3 2 7 2 2 3 2 2" xfId="17557"/>
    <cellStyle name="Percent 3 2 7 2 2 3 3" xfId="13075"/>
    <cellStyle name="Percent 3 2 7 2 2 4" xfId="5539"/>
    <cellStyle name="Percent 3 2 7 2 2 4 2" xfId="14569"/>
    <cellStyle name="Percent 3 2 7 2 2 5" xfId="10087"/>
    <cellStyle name="Percent 3 2 7 2 3" xfId="1808"/>
    <cellStyle name="Percent 3 2 7 2 3 2" xfId="6290"/>
    <cellStyle name="Percent 3 2 7 2 3 2 2" xfId="15320"/>
    <cellStyle name="Percent 3 2 7 2 3 3" xfId="10838"/>
    <cellStyle name="Percent 3 2 7 2 4" xfId="3302"/>
    <cellStyle name="Percent 3 2 7 2 4 2" xfId="7784"/>
    <cellStyle name="Percent 3 2 7 2 4 2 2" xfId="16814"/>
    <cellStyle name="Percent 3 2 7 2 4 3" xfId="12332"/>
    <cellStyle name="Percent 3 2 7 2 5" xfId="4796"/>
    <cellStyle name="Percent 3 2 7 2 5 2" xfId="13826"/>
    <cellStyle name="Percent 3 2 7 2 6" xfId="9344"/>
    <cellStyle name="Percent 3 2 7 3" xfId="500"/>
    <cellStyle name="Percent 3 2 7 3 2" xfId="1247"/>
    <cellStyle name="Percent 3 2 7 3 2 2" xfId="2741"/>
    <cellStyle name="Percent 3 2 7 3 2 2 2" xfId="7223"/>
    <cellStyle name="Percent 3 2 7 3 2 2 2 2" xfId="16253"/>
    <cellStyle name="Percent 3 2 7 3 2 2 3" xfId="11771"/>
    <cellStyle name="Percent 3 2 7 3 2 3" xfId="4235"/>
    <cellStyle name="Percent 3 2 7 3 2 3 2" xfId="8717"/>
    <cellStyle name="Percent 3 2 7 3 2 3 2 2" xfId="17747"/>
    <cellStyle name="Percent 3 2 7 3 2 3 3" xfId="13265"/>
    <cellStyle name="Percent 3 2 7 3 2 4" xfId="5729"/>
    <cellStyle name="Percent 3 2 7 3 2 4 2" xfId="14759"/>
    <cellStyle name="Percent 3 2 7 3 2 5" xfId="10277"/>
    <cellStyle name="Percent 3 2 7 3 3" xfId="1994"/>
    <cellStyle name="Percent 3 2 7 3 3 2" xfId="6476"/>
    <cellStyle name="Percent 3 2 7 3 3 2 2" xfId="15506"/>
    <cellStyle name="Percent 3 2 7 3 3 3" xfId="11024"/>
    <cellStyle name="Percent 3 2 7 3 4" xfId="3488"/>
    <cellStyle name="Percent 3 2 7 3 4 2" xfId="7970"/>
    <cellStyle name="Percent 3 2 7 3 4 2 2" xfId="17000"/>
    <cellStyle name="Percent 3 2 7 3 4 3" xfId="12518"/>
    <cellStyle name="Percent 3 2 7 3 5" xfId="4982"/>
    <cellStyle name="Percent 3 2 7 3 5 2" xfId="14012"/>
    <cellStyle name="Percent 3 2 7 3 6" xfId="9530"/>
    <cellStyle name="Percent 3 2 7 4" xfId="686"/>
    <cellStyle name="Percent 3 2 7 4 2" xfId="1433"/>
    <cellStyle name="Percent 3 2 7 4 2 2" xfId="2927"/>
    <cellStyle name="Percent 3 2 7 4 2 2 2" xfId="7409"/>
    <cellStyle name="Percent 3 2 7 4 2 2 2 2" xfId="16439"/>
    <cellStyle name="Percent 3 2 7 4 2 2 3" xfId="11957"/>
    <cellStyle name="Percent 3 2 7 4 2 3" xfId="4421"/>
    <cellStyle name="Percent 3 2 7 4 2 3 2" xfId="8903"/>
    <cellStyle name="Percent 3 2 7 4 2 3 2 2" xfId="17933"/>
    <cellStyle name="Percent 3 2 7 4 2 3 3" xfId="13451"/>
    <cellStyle name="Percent 3 2 7 4 2 4" xfId="5915"/>
    <cellStyle name="Percent 3 2 7 4 2 4 2" xfId="14945"/>
    <cellStyle name="Percent 3 2 7 4 2 5" xfId="10463"/>
    <cellStyle name="Percent 3 2 7 4 3" xfId="2180"/>
    <cellStyle name="Percent 3 2 7 4 3 2" xfId="6662"/>
    <cellStyle name="Percent 3 2 7 4 3 2 2" xfId="15692"/>
    <cellStyle name="Percent 3 2 7 4 3 3" xfId="11210"/>
    <cellStyle name="Percent 3 2 7 4 4" xfId="3674"/>
    <cellStyle name="Percent 3 2 7 4 4 2" xfId="8156"/>
    <cellStyle name="Percent 3 2 7 4 4 2 2" xfId="17186"/>
    <cellStyle name="Percent 3 2 7 4 4 3" xfId="12704"/>
    <cellStyle name="Percent 3 2 7 4 5" xfId="5168"/>
    <cellStyle name="Percent 3 2 7 4 5 2" xfId="14198"/>
    <cellStyle name="Percent 3 2 7 4 6" xfId="9716"/>
    <cellStyle name="Percent 3 2 7 5" xfId="873"/>
    <cellStyle name="Percent 3 2 7 5 2" xfId="2367"/>
    <cellStyle name="Percent 3 2 7 5 2 2" xfId="6849"/>
    <cellStyle name="Percent 3 2 7 5 2 2 2" xfId="15879"/>
    <cellStyle name="Percent 3 2 7 5 2 3" xfId="11397"/>
    <cellStyle name="Percent 3 2 7 5 3" xfId="3861"/>
    <cellStyle name="Percent 3 2 7 5 3 2" xfId="8343"/>
    <cellStyle name="Percent 3 2 7 5 3 2 2" xfId="17373"/>
    <cellStyle name="Percent 3 2 7 5 3 3" xfId="12891"/>
    <cellStyle name="Percent 3 2 7 5 4" xfId="5355"/>
    <cellStyle name="Percent 3 2 7 5 4 2" xfId="14385"/>
    <cellStyle name="Percent 3 2 7 5 5" xfId="9903"/>
    <cellStyle name="Percent 3 2 7 6" xfId="1622"/>
    <cellStyle name="Percent 3 2 7 6 2" xfId="6104"/>
    <cellStyle name="Percent 3 2 7 6 2 2" xfId="15134"/>
    <cellStyle name="Percent 3 2 7 6 3" xfId="10652"/>
    <cellStyle name="Percent 3 2 7 7" xfId="3116"/>
    <cellStyle name="Percent 3 2 7 7 2" xfId="7598"/>
    <cellStyle name="Percent 3 2 7 7 2 2" xfId="16628"/>
    <cellStyle name="Percent 3 2 7 7 3" xfId="12146"/>
    <cellStyle name="Percent 3 2 7 8" xfId="4610"/>
    <cellStyle name="Percent 3 2 7 8 2" xfId="13640"/>
    <cellStyle name="Percent 3 2 7 9" xfId="9158"/>
    <cellStyle name="Percent 3 2 8" xfId="151"/>
    <cellStyle name="Percent 3 2 8 2" xfId="337"/>
    <cellStyle name="Percent 3 2 8 2 2" xfId="1080"/>
    <cellStyle name="Percent 3 2 8 2 2 2" xfId="2574"/>
    <cellStyle name="Percent 3 2 8 2 2 2 2" xfId="7056"/>
    <cellStyle name="Percent 3 2 8 2 2 2 2 2" xfId="16086"/>
    <cellStyle name="Percent 3 2 8 2 2 2 3" xfId="11604"/>
    <cellStyle name="Percent 3 2 8 2 2 3" xfId="4068"/>
    <cellStyle name="Percent 3 2 8 2 2 3 2" xfId="8550"/>
    <cellStyle name="Percent 3 2 8 2 2 3 2 2" xfId="17580"/>
    <cellStyle name="Percent 3 2 8 2 2 3 3" xfId="13098"/>
    <cellStyle name="Percent 3 2 8 2 2 4" xfId="5562"/>
    <cellStyle name="Percent 3 2 8 2 2 4 2" xfId="14592"/>
    <cellStyle name="Percent 3 2 8 2 2 5" xfId="10110"/>
    <cellStyle name="Percent 3 2 8 2 3" xfId="1831"/>
    <cellStyle name="Percent 3 2 8 2 3 2" xfId="6313"/>
    <cellStyle name="Percent 3 2 8 2 3 2 2" xfId="15343"/>
    <cellStyle name="Percent 3 2 8 2 3 3" xfId="10861"/>
    <cellStyle name="Percent 3 2 8 2 4" xfId="3325"/>
    <cellStyle name="Percent 3 2 8 2 4 2" xfId="7807"/>
    <cellStyle name="Percent 3 2 8 2 4 2 2" xfId="16837"/>
    <cellStyle name="Percent 3 2 8 2 4 3" xfId="12355"/>
    <cellStyle name="Percent 3 2 8 2 5" xfId="4819"/>
    <cellStyle name="Percent 3 2 8 2 5 2" xfId="13849"/>
    <cellStyle name="Percent 3 2 8 2 6" xfId="9367"/>
    <cellStyle name="Percent 3 2 8 3" xfId="523"/>
    <cellStyle name="Percent 3 2 8 3 2" xfId="1270"/>
    <cellStyle name="Percent 3 2 8 3 2 2" xfId="2764"/>
    <cellStyle name="Percent 3 2 8 3 2 2 2" xfId="7246"/>
    <cellStyle name="Percent 3 2 8 3 2 2 2 2" xfId="16276"/>
    <cellStyle name="Percent 3 2 8 3 2 2 3" xfId="11794"/>
    <cellStyle name="Percent 3 2 8 3 2 3" xfId="4258"/>
    <cellStyle name="Percent 3 2 8 3 2 3 2" xfId="8740"/>
    <cellStyle name="Percent 3 2 8 3 2 3 2 2" xfId="17770"/>
    <cellStyle name="Percent 3 2 8 3 2 3 3" xfId="13288"/>
    <cellStyle name="Percent 3 2 8 3 2 4" xfId="5752"/>
    <cellStyle name="Percent 3 2 8 3 2 4 2" xfId="14782"/>
    <cellStyle name="Percent 3 2 8 3 2 5" xfId="10300"/>
    <cellStyle name="Percent 3 2 8 3 3" xfId="2017"/>
    <cellStyle name="Percent 3 2 8 3 3 2" xfId="6499"/>
    <cellStyle name="Percent 3 2 8 3 3 2 2" xfId="15529"/>
    <cellStyle name="Percent 3 2 8 3 3 3" xfId="11047"/>
    <cellStyle name="Percent 3 2 8 3 4" xfId="3511"/>
    <cellStyle name="Percent 3 2 8 3 4 2" xfId="7993"/>
    <cellStyle name="Percent 3 2 8 3 4 2 2" xfId="17023"/>
    <cellStyle name="Percent 3 2 8 3 4 3" xfId="12541"/>
    <cellStyle name="Percent 3 2 8 3 5" xfId="5005"/>
    <cellStyle name="Percent 3 2 8 3 5 2" xfId="14035"/>
    <cellStyle name="Percent 3 2 8 3 6" xfId="9553"/>
    <cellStyle name="Percent 3 2 8 4" xfId="709"/>
    <cellStyle name="Percent 3 2 8 4 2" xfId="1456"/>
    <cellStyle name="Percent 3 2 8 4 2 2" xfId="2950"/>
    <cellStyle name="Percent 3 2 8 4 2 2 2" xfId="7432"/>
    <cellStyle name="Percent 3 2 8 4 2 2 2 2" xfId="16462"/>
    <cellStyle name="Percent 3 2 8 4 2 2 3" xfId="11980"/>
    <cellStyle name="Percent 3 2 8 4 2 3" xfId="4444"/>
    <cellStyle name="Percent 3 2 8 4 2 3 2" xfId="8926"/>
    <cellStyle name="Percent 3 2 8 4 2 3 2 2" xfId="17956"/>
    <cellStyle name="Percent 3 2 8 4 2 3 3" xfId="13474"/>
    <cellStyle name="Percent 3 2 8 4 2 4" xfId="5938"/>
    <cellStyle name="Percent 3 2 8 4 2 4 2" xfId="14968"/>
    <cellStyle name="Percent 3 2 8 4 2 5" xfId="10486"/>
    <cellStyle name="Percent 3 2 8 4 3" xfId="2203"/>
    <cellStyle name="Percent 3 2 8 4 3 2" xfId="6685"/>
    <cellStyle name="Percent 3 2 8 4 3 2 2" xfId="15715"/>
    <cellStyle name="Percent 3 2 8 4 3 3" xfId="11233"/>
    <cellStyle name="Percent 3 2 8 4 4" xfId="3697"/>
    <cellStyle name="Percent 3 2 8 4 4 2" xfId="8179"/>
    <cellStyle name="Percent 3 2 8 4 4 2 2" xfId="17209"/>
    <cellStyle name="Percent 3 2 8 4 4 3" xfId="12727"/>
    <cellStyle name="Percent 3 2 8 4 5" xfId="5191"/>
    <cellStyle name="Percent 3 2 8 4 5 2" xfId="14221"/>
    <cellStyle name="Percent 3 2 8 4 6" xfId="9739"/>
    <cellStyle name="Percent 3 2 8 5" xfId="896"/>
    <cellStyle name="Percent 3 2 8 5 2" xfId="2390"/>
    <cellStyle name="Percent 3 2 8 5 2 2" xfId="6872"/>
    <cellStyle name="Percent 3 2 8 5 2 2 2" xfId="15902"/>
    <cellStyle name="Percent 3 2 8 5 2 3" xfId="11420"/>
    <cellStyle name="Percent 3 2 8 5 3" xfId="3884"/>
    <cellStyle name="Percent 3 2 8 5 3 2" xfId="8366"/>
    <cellStyle name="Percent 3 2 8 5 3 2 2" xfId="17396"/>
    <cellStyle name="Percent 3 2 8 5 3 3" xfId="12914"/>
    <cellStyle name="Percent 3 2 8 5 4" xfId="5378"/>
    <cellStyle name="Percent 3 2 8 5 4 2" xfId="14408"/>
    <cellStyle name="Percent 3 2 8 5 5" xfId="9926"/>
    <cellStyle name="Percent 3 2 8 6" xfId="1645"/>
    <cellStyle name="Percent 3 2 8 6 2" xfId="6127"/>
    <cellStyle name="Percent 3 2 8 6 2 2" xfId="15157"/>
    <cellStyle name="Percent 3 2 8 6 3" xfId="10675"/>
    <cellStyle name="Percent 3 2 8 7" xfId="3139"/>
    <cellStyle name="Percent 3 2 8 7 2" xfId="7621"/>
    <cellStyle name="Percent 3 2 8 7 2 2" xfId="16651"/>
    <cellStyle name="Percent 3 2 8 7 3" xfId="12169"/>
    <cellStyle name="Percent 3 2 8 8" xfId="4633"/>
    <cellStyle name="Percent 3 2 8 8 2" xfId="13663"/>
    <cellStyle name="Percent 3 2 8 9" xfId="9181"/>
    <cellStyle name="Percent 3 2 9" xfId="174"/>
    <cellStyle name="Percent 3 2 9 2" xfId="360"/>
    <cellStyle name="Percent 3 2 9 2 2" xfId="1103"/>
    <cellStyle name="Percent 3 2 9 2 2 2" xfId="2597"/>
    <cellStyle name="Percent 3 2 9 2 2 2 2" xfId="7079"/>
    <cellStyle name="Percent 3 2 9 2 2 2 2 2" xfId="16109"/>
    <cellStyle name="Percent 3 2 9 2 2 2 3" xfId="11627"/>
    <cellStyle name="Percent 3 2 9 2 2 3" xfId="4091"/>
    <cellStyle name="Percent 3 2 9 2 2 3 2" xfId="8573"/>
    <cellStyle name="Percent 3 2 9 2 2 3 2 2" xfId="17603"/>
    <cellStyle name="Percent 3 2 9 2 2 3 3" xfId="13121"/>
    <cellStyle name="Percent 3 2 9 2 2 4" xfId="5585"/>
    <cellStyle name="Percent 3 2 9 2 2 4 2" xfId="14615"/>
    <cellStyle name="Percent 3 2 9 2 2 5" xfId="10133"/>
    <cellStyle name="Percent 3 2 9 2 3" xfId="1854"/>
    <cellStyle name="Percent 3 2 9 2 3 2" xfId="6336"/>
    <cellStyle name="Percent 3 2 9 2 3 2 2" xfId="15366"/>
    <cellStyle name="Percent 3 2 9 2 3 3" xfId="10884"/>
    <cellStyle name="Percent 3 2 9 2 4" xfId="3348"/>
    <cellStyle name="Percent 3 2 9 2 4 2" xfId="7830"/>
    <cellStyle name="Percent 3 2 9 2 4 2 2" xfId="16860"/>
    <cellStyle name="Percent 3 2 9 2 4 3" xfId="12378"/>
    <cellStyle name="Percent 3 2 9 2 5" xfId="4842"/>
    <cellStyle name="Percent 3 2 9 2 5 2" xfId="13872"/>
    <cellStyle name="Percent 3 2 9 2 6" xfId="9390"/>
    <cellStyle name="Percent 3 2 9 3" xfId="546"/>
    <cellStyle name="Percent 3 2 9 3 2" xfId="1293"/>
    <cellStyle name="Percent 3 2 9 3 2 2" xfId="2787"/>
    <cellStyle name="Percent 3 2 9 3 2 2 2" xfId="7269"/>
    <cellStyle name="Percent 3 2 9 3 2 2 2 2" xfId="16299"/>
    <cellStyle name="Percent 3 2 9 3 2 2 3" xfId="11817"/>
    <cellStyle name="Percent 3 2 9 3 2 3" xfId="4281"/>
    <cellStyle name="Percent 3 2 9 3 2 3 2" xfId="8763"/>
    <cellStyle name="Percent 3 2 9 3 2 3 2 2" xfId="17793"/>
    <cellStyle name="Percent 3 2 9 3 2 3 3" xfId="13311"/>
    <cellStyle name="Percent 3 2 9 3 2 4" xfId="5775"/>
    <cellStyle name="Percent 3 2 9 3 2 4 2" xfId="14805"/>
    <cellStyle name="Percent 3 2 9 3 2 5" xfId="10323"/>
    <cellStyle name="Percent 3 2 9 3 3" xfId="2040"/>
    <cellStyle name="Percent 3 2 9 3 3 2" xfId="6522"/>
    <cellStyle name="Percent 3 2 9 3 3 2 2" xfId="15552"/>
    <cellStyle name="Percent 3 2 9 3 3 3" xfId="11070"/>
    <cellStyle name="Percent 3 2 9 3 4" xfId="3534"/>
    <cellStyle name="Percent 3 2 9 3 4 2" xfId="8016"/>
    <cellStyle name="Percent 3 2 9 3 4 2 2" xfId="17046"/>
    <cellStyle name="Percent 3 2 9 3 4 3" xfId="12564"/>
    <cellStyle name="Percent 3 2 9 3 5" xfId="5028"/>
    <cellStyle name="Percent 3 2 9 3 5 2" xfId="14058"/>
    <cellStyle name="Percent 3 2 9 3 6" xfId="9576"/>
    <cellStyle name="Percent 3 2 9 4" xfId="732"/>
    <cellStyle name="Percent 3 2 9 4 2" xfId="1479"/>
    <cellStyle name="Percent 3 2 9 4 2 2" xfId="2973"/>
    <cellStyle name="Percent 3 2 9 4 2 2 2" xfId="7455"/>
    <cellStyle name="Percent 3 2 9 4 2 2 2 2" xfId="16485"/>
    <cellStyle name="Percent 3 2 9 4 2 2 3" xfId="12003"/>
    <cellStyle name="Percent 3 2 9 4 2 3" xfId="4467"/>
    <cellStyle name="Percent 3 2 9 4 2 3 2" xfId="8949"/>
    <cellStyle name="Percent 3 2 9 4 2 3 2 2" xfId="17979"/>
    <cellStyle name="Percent 3 2 9 4 2 3 3" xfId="13497"/>
    <cellStyle name="Percent 3 2 9 4 2 4" xfId="5961"/>
    <cellStyle name="Percent 3 2 9 4 2 4 2" xfId="14991"/>
    <cellStyle name="Percent 3 2 9 4 2 5" xfId="10509"/>
    <cellStyle name="Percent 3 2 9 4 3" xfId="2226"/>
    <cellStyle name="Percent 3 2 9 4 3 2" xfId="6708"/>
    <cellStyle name="Percent 3 2 9 4 3 2 2" xfId="15738"/>
    <cellStyle name="Percent 3 2 9 4 3 3" xfId="11256"/>
    <cellStyle name="Percent 3 2 9 4 4" xfId="3720"/>
    <cellStyle name="Percent 3 2 9 4 4 2" xfId="8202"/>
    <cellStyle name="Percent 3 2 9 4 4 2 2" xfId="17232"/>
    <cellStyle name="Percent 3 2 9 4 4 3" xfId="12750"/>
    <cellStyle name="Percent 3 2 9 4 5" xfId="5214"/>
    <cellStyle name="Percent 3 2 9 4 5 2" xfId="14244"/>
    <cellStyle name="Percent 3 2 9 4 6" xfId="9762"/>
    <cellStyle name="Percent 3 2 9 5" xfId="919"/>
    <cellStyle name="Percent 3 2 9 5 2" xfId="2413"/>
    <cellStyle name="Percent 3 2 9 5 2 2" xfId="6895"/>
    <cellStyle name="Percent 3 2 9 5 2 2 2" xfId="15925"/>
    <cellStyle name="Percent 3 2 9 5 2 3" xfId="11443"/>
    <cellStyle name="Percent 3 2 9 5 3" xfId="3907"/>
    <cellStyle name="Percent 3 2 9 5 3 2" xfId="8389"/>
    <cellStyle name="Percent 3 2 9 5 3 2 2" xfId="17419"/>
    <cellStyle name="Percent 3 2 9 5 3 3" xfId="12937"/>
    <cellStyle name="Percent 3 2 9 5 4" xfId="5401"/>
    <cellStyle name="Percent 3 2 9 5 4 2" xfId="14431"/>
    <cellStyle name="Percent 3 2 9 5 5" xfId="9949"/>
    <cellStyle name="Percent 3 2 9 6" xfId="1668"/>
    <cellStyle name="Percent 3 2 9 6 2" xfId="6150"/>
    <cellStyle name="Percent 3 2 9 6 2 2" xfId="15180"/>
    <cellStyle name="Percent 3 2 9 6 3" xfId="10698"/>
    <cellStyle name="Percent 3 2 9 7" xfId="3162"/>
    <cellStyle name="Percent 3 2 9 7 2" xfId="7644"/>
    <cellStyle name="Percent 3 2 9 7 2 2" xfId="16674"/>
    <cellStyle name="Percent 3 2 9 7 3" xfId="12192"/>
    <cellStyle name="Percent 3 2 9 8" xfId="4656"/>
    <cellStyle name="Percent 3 2 9 8 2" xfId="13686"/>
    <cellStyle name="Percent 3 2 9 9" xfId="9204"/>
    <cellStyle name="Percent 3 3" xfId="16"/>
    <cellStyle name="Percent 3 3 10" xfId="388"/>
    <cellStyle name="Percent 3 3 10 2" xfId="1135"/>
    <cellStyle name="Percent 3 3 10 2 2" xfId="2629"/>
    <cellStyle name="Percent 3 3 10 2 2 2" xfId="7111"/>
    <cellStyle name="Percent 3 3 10 2 2 2 2" xfId="16141"/>
    <cellStyle name="Percent 3 3 10 2 2 3" xfId="11659"/>
    <cellStyle name="Percent 3 3 10 2 3" xfId="4123"/>
    <cellStyle name="Percent 3 3 10 2 3 2" xfId="8605"/>
    <cellStyle name="Percent 3 3 10 2 3 2 2" xfId="17635"/>
    <cellStyle name="Percent 3 3 10 2 3 3" xfId="13153"/>
    <cellStyle name="Percent 3 3 10 2 4" xfId="5617"/>
    <cellStyle name="Percent 3 3 10 2 4 2" xfId="14647"/>
    <cellStyle name="Percent 3 3 10 2 5" xfId="10165"/>
    <cellStyle name="Percent 3 3 10 3" xfId="1882"/>
    <cellStyle name="Percent 3 3 10 3 2" xfId="6364"/>
    <cellStyle name="Percent 3 3 10 3 2 2" xfId="15394"/>
    <cellStyle name="Percent 3 3 10 3 3" xfId="10912"/>
    <cellStyle name="Percent 3 3 10 4" xfId="3376"/>
    <cellStyle name="Percent 3 3 10 4 2" xfId="7858"/>
    <cellStyle name="Percent 3 3 10 4 2 2" xfId="16888"/>
    <cellStyle name="Percent 3 3 10 4 3" xfId="12406"/>
    <cellStyle name="Percent 3 3 10 5" xfId="4870"/>
    <cellStyle name="Percent 3 3 10 5 2" xfId="13900"/>
    <cellStyle name="Percent 3 3 10 6" xfId="9418"/>
    <cellStyle name="Percent 3 3 11" xfId="574"/>
    <cellStyle name="Percent 3 3 11 2" xfId="1321"/>
    <cellStyle name="Percent 3 3 11 2 2" xfId="2815"/>
    <cellStyle name="Percent 3 3 11 2 2 2" xfId="7297"/>
    <cellStyle name="Percent 3 3 11 2 2 2 2" xfId="16327"/>
    <cellStyle name="Percent 3 3 11 2 2 3" xfId="11845"/>
    <cellStyle name="Percent 3 3 11 2 3" xfId="4309"/>
    <cellStyle name="Percent 3 3 11 2 3 2" xfId="8791"/>
    <cellStyle name="Percent 3 3 11 2 3 2 2" xfId="17821"/>
    <cellStyle name="Percent 3 3 11 2 3 3" xfId="13339"/>
    <cellStyle name="Percent 3 3 11 2 4" xfId="5803"/>
    <cellStyle name="Percent 3 3 11 2 4 2" xfId="14833"/>
    <cellStyle name="Percent 3 3 11 2 5" xfId="10351"/>
    <cellStyle name="Percent 3 3 11 3" xfId="2068"/>
    <cellStyle name="Percent 3 3 11 3 2" xfId="6550"/>
    <cellStyle name="Percent 3 3 11 3 2 2" xfId="15580"/>
    <cellStyle name="Percent 3 3 11 3 3" xfId="11098"/>
    <cellStyle name="Percent 3 3 11 4" xfId="3562"/>
    <cellStyle name="Percent 3 3 11 4 2" xfId="8044"/>
    <cellStyle name="Percent 3 3 11 4 2 2" xfId="17074"/>
    <cellStyle name="Percent 3 3 11 4 3" xfId="12592"/>
    <cellStyle name="Percent 3 3 11 5" xfId="5056"/>
    <cellStyle name="Percent 3 3 11 5 2" xfId="14086"/>
    <cellStyle name="Percent 3 3 11 6" xfId="9604"/>
    <cellStyle name="Percent 3 3 12" xfId="761"/>
    <cellStyle name="Percent 3 3 12 2" xfId="2255"/>
    <cellStyle name="Percent 3 3 12 2 2" xfId="6737"/>
    <cellStyle name="Percent 3 3 12 2 2 2" xfId="15767"/>
    <cellStyle name="Percent 3 3 12 2 3" xfId="11285"/>
    <cellStyle name="Percent 3 3 12 3" xfId="3749"/>
    <cellStyle name="Percent 3 3 12 3 2" xfId="8231"/>
    <cellStyle name="Percent 3 3 12 3 2 2" xfId="17261"/>
    <cellStyle name="Percent 3 3 12 3 3" xfId="12779"/>
    <cellStyle name="Percent 3 3 12 4" xfId="5243"/>
    <cellStyle name="Percent 3 3 12 4 2" xfId="14273"/>
    <cellStyle name="Percent 3 3 12 5" xfId="9791"/>
    <cellStyle name="Percent 3 3 13" xfId="1510"/>
    <cellStyle name="Percent 3 3 13 2" xfId="5992"/>
    <cellStyle name="Percent 3 3 13 2 2" xfId="15022"/>
    <cellStyle name="Percent 3 3 13 3" xfId="10540"/>
    <cellStyle name="Percent 3 3 14" xfId="3004"/>
    <cellStyle name="Percent 3 3 14 2" xfId="7486"/>
    <cellStyle name="Percent 3 3 14 2 2" xfId="16516"/>
    <cellStyle name="Percent 3 3 14 3" xfId="12034"/>
    <cellStyle name="Percent 3 3 15" xfId="4498"/>
    <cellStyle name="Percent 3 3 15 2" xfId="13528"/>
    <cellStyle name="Percent 3 3 16" xfId="9046"/>
    <cellStyle name="Percent 3 3 2" xfId="39"/>
    <cellStyle name="Percent 3 3 2 2" xfId="225"/>
    <cellStyle name="Percent 3 3 2 2 2" xfId="970"/>
    <cellStyle name="Percent 3 3 2 2 2 2" xfId="2464"/>
    <cellStyle name="Percent 3 3 2 2 2 2 2" xfId="6946"/>
    <cellStyle name="Percent 3 3 2 2 2 2 2 2" xfId="15976"/>
    <cellStyle name="Percent 3 3 2 2 2 2 3" xfId="11494"/>
    <cellStyle name="Percent 3 3 2 2 2 3" xfId="3958"/>
    <cellStyle name="Percent 3 3 2 2 2 3 2" xfId="8440"/>
    <cellStyle name="Percent 3 3 2 2 2 3 2 2" xfId="17470"/>
    <cellStyle name="Percent 3 3 2 2 2 3 3" xfId="12988"/>
    <cellStyle name="Percent 3 3 2 2 2 4" xfId="5452"/>
    <cellStyle name="Percent 3 3 2 2 2 4 2" xfId="14482"/>
    <cellStyle name="Percent 3 3 2 2 2 5" xfId="10000"/>
    <cellStyle name="Percent 3 3 2 2 3" xfId="1719"/>
    <cellStyle name="Percent 3 3 2 2 3 2" xfId="6201"/>
    <cellStyle name="Percent 3 3 2 2 3 2 2" xfId="15231"/>
    <cellStyle name="Percent 3 3 2 2 3 3" xfId="10749"/>
    <cellStyle name="Percent 3 3 2 2 4" xfId="3213"/>
    <cellStyle name="Percent 3 3 2 2 4 2" xfId="7695"/>
    <cellStyle name="Percent 3 3 2 2 4 2 2" xfId="16725"/>
    <cellStyle name="Percent 3 3 2 2 4 3" xfId="12243"/>
    <cellStyle name="Percent 3 3 2 2 5" xfId="4707"/>
    <cellStyle name="Percent 3 3 2 2 5 2" xfId="13737"/>
    <cellStyle name="Percent 3 3 2 2 6" xfId="9255"/>
    <cellStyle name="Percent 3 3 2 3" xfId="411"/>
    <cellStyle name="Percent 3 3 2 3 2" xfId="1158"/>
    <cellStyle name="Percent 3 3 2 3 2 2" xfId="2652"/>
    <cellStyle name="Percent 3 3 2 3 2 2 2" xfId="7134"/>
    <cellStyle name="Percent 3 3 2 3 2 2 2 2" xfId="16164"/>
    <cellStyle name="Percent 3 3 2 3 2 2 3" xfId="11682"/>
    <cellStyle name="Percent 3 3 2 3 2 3" xfId="4146"/>
    <cellStyle name="Percent 3 3 2 3 2 3 2" xfId="8628"/>
    <cellStyle name="Percent 3 3 2 3 2 3 2 2" xfId="17658"/>
    <cellStyle name="Percent 3 3 2 3 2 3 3" xfId="13176"/>
    <cellStyle name="Percent 3 3 2 3 2 4" xfId="5640"/>
    <cellStyle name="Percent 3 3 2 3 2 4 2" xfId="14670"/>
    <cellStyle name="Percent 3 3 2 3 2 5" xfId="10188"/>
    <cellStyle name="Percent 3 3 2 3 3" xfId="1905"/>
    <cellStyle name="Percent 3 3 2 3 3 2" xfId="6387"/>
    <cellStyle name="Percent 3 3 2 3 3 2 2" xfId="15417"/>
    <cellStyle name="Percent 3 3 2 3 3 3" xfId="10935"/>
    <cellStyle name="Percent 3 3 2 3 4" xfId="3399"/>
    <cellStyle name="Percent 3 3 2 3 4 2" xfId="7881"/>
    <cellStyle name="Percent 3 3 2 3 4 2 2" xfId="16911"/>
    <cellStyle name="Percent 3 3 2 3 4 3" xfId="12429"/>
    <cellStyle name="Percent 3 3 2 3 5" xfId="4893"/>
    <cellStyle name="Percent 3 3 2 3 5 2" xfId="13923"/>
    <cellStyle name="Percent 3 3 2 3 6" xfId="9441"/>
    <cellStyle name="Percent 3 3 2 4" xfId="597"/>
    <cellStyle name="Percent 3 3 2 4 2" xfId="1344"/>
    <cellStyle name="Percent 3 3 2 4 2 2" xfId="2838"/>
    <cellStyle name="Percent 3 3 2 4 2 2 2" xfId="7320"/>
    <cellStyle name="Percent 3 3 2 4 2 2 2 2" xfId="16350"/>
    <cellStyle name="Percent 3 3 2 4 2 2 3" xfId="11868"/>
    <cellStyle name="Percent 3 3 2 4 2 3" xfId="4332"/>
    <cellStyle name="Percent 3 3 2 4 2 3 2" xfId="8814"/>
    <cellStyle name="Percent 3 3 2 4 2 3 2 2" xfId="17844"/>
    <cellStyle name="Percent 3 3 2 4 2 3 3" xfId="13362"/>
    <cellStyle name="Percent 3 3 2 4 2 4" xfId="5826"/>
    <cellStyle name="Percent 3 3 2 4 2 4 2" xfId="14856"/>
    <cellStyle name="Percent 3 3 2 4 2 5" xfId="10374"/>
    <cellStyle name="Percent 3 3 2 4 3" xfId="2091"/>
    <cellStyle name="Percent 3 3 2 4 3 2" xfId="6573"/>
    <cellStyle name="Percent 3 3 2 4 3 2 2" xfId="15603"/>
    <cellStyle name="Percent 3 3 2 4 3 3" xfId="11121"/>
    <cellStyle name="Percent 3 3 2 4 4" xfId="3585"/>
    <cellStyle name="Percent 3 3 2 4 4 2" xfId="8067"/>
    <cellStyle name="Percent 3 3 2 4 4 2 2" xfId="17097"/>
    <cellStyle name="Percent 3 3 2 4 4 3" xfId="12615"/>
    <cellStyle name="Percent 3 3 2 4 5" xfId="5079"/>
    <cellStyle name="Percent 3 3 2 4 5 2" xfId="14109"/>
    <cellStyle name="Percent 3 3 2 4 6" xfId="9627"/>
    <cellStyle name="Percent 3 3 2 5" xfId="784"/>
    <cellStyle name="Percent 3 3 2 5 2" xfId="2278"/>
    <cellStyle name="Percent 3 3 2 5 2 2" xfId="6760"/>
    <cellStyle name="Percent 3 3 2 5 2 2 2" xfId="15790"/>
    <cellStyle name="Percent 3 3 2 5 2 3" xfId="11308"/>
    <cellStyle name="Percent 3 3 2 5 3" xfId="3772"/>
    <cellStyle name="Percent 3 3 2 5 3 2" xfId="8254"/>
    <cellStyle name="Percent 3 3 2 5 3 2 2" xfId="17284"/>
    <cellStyle name="Percent 3 3 2 5 3 3" xfId="12802"/>
    <cellStyle name="Percent 3 3 2 5 4" xfId="5266"/>
    <cellStyle name="Percent 3 3 2 5 4 2" xfId="14296"/>
    <cellStyle name="Percent 3 3 2 5 5" xfId="9814"/>
    <cellStyle name="Percent 3 3 2 6" xfId="1533"/>
    <cellStyle name="Percent 3 3 2 6 2" xfId="6015"/>
    <cellStyle name="Percent 3 3 2 6 2 2" xfId="15045"/>
    <cellStyle name="Percent 3 3 2 6 3" xfId="10563"/>
    <cellStyle name="Percent 3 3 2 7" xfId="3027"/>
    <cellStyle name="Percent 3 3 2 7 2" xfId="7509"/>
    <cellStyle name="Percent 3 3 2 7 2 2" xfId="16539"/>
    <cellStyle name="Percent 3 3 2 7 3" xfId="12057"/>
    <cellStyle name="Percent 3 3 2 8" xfId="4521"/>
    <cellStyle name="Percent 3 3 2 8 2" xfId="13551"/>
    <cellStyle name="Percent 3 3 2 9" xfId="9069"/>
    <cellStyle name="Percent 3 3 3" xfId="62"/>
    <cellStyle name="Percent 3 3 3 2" xfId="248"/>
    <cellStyle name="Percent 3 3 3 2 2" xfId="993"/>
    <cellStyle name="Percent 3 3 3 2 2 2" xfId="2487"/>
    <cellStyle name="Percent 3 3 3 2 2 2 2" xfId="6969"/>
    <cellStyle name="Percent 3 3 3 2 2 2 2 2" xfId="15999"/>
    <cellStyle name="Percent 3 3 3 2 2 2 3" xfId="11517"/>
    <cellStyle name="Percent 3 3 3 2 2 3" xfId="3981"/>
    <cellStyle name="Percent 3 3 3 2 2 3 2" xfId="8463"/>
    <cellStyle name="Percent 3 3 3 2 2 3 2 2" xfId="17493"/>
    <cellStyle name="Percent 3 3 3 2 2 3 3" xfId="13011"/>
    <cellStyle name="Percent 3 3 3 2 2 4" xfId="5475"/>
    <cellStyle name="Percent 3 3 3 2 2 4 2" xfId="14505"/>
    <cellStyle name="Percent 3 3 3 2 2 5" xfId="10023"/>
    <cellStyle name="Percent 3 3 3 2 3" xfId="1742"/>
    <cellStyle name="Percent 3 3 3 2 3 2" xfId="6224"/>
    <cellStyle name="Percent 3 3 3 2 3 2 2" xfId="15254"/>
    <cellStyle name="Percent 3 3 3 2 3 3" xfId="10772"/>
    <cellStyle name="Percent 3 3 3 2 4" xfId="3236"/>
    <cellStyle name="Percent 3 3 3 2 4 2" xfId="7718"/>
    <cellStyle name="Percent 3 3 3 2 4 2 2" xfId="16748"/>
    <cellStyle name="Percent 3 3 3 2 4 3" xfId="12266"/>
    <cellStyle name="Percent 3 3 3 2 5" xfId="4730"/>
    <cellStyle name="Percent 3 3 3 2 5 2" xfId="13760"/>
    <cellStyle name="Percent 3 3 3 2 6" xfId="9278"/>
    <cellStyle name="Percent 3 3 3 3" xfId="434"/>
    <cellStyle name="Percent 3 3 3 3 2" xfId="1181"/>
    <cellStyle name="Percent 3 3 3 3 2 2" xfId="2675"/>
    <cellStyle name="Percent 3 3 3 3 2 2 2" xfId="7157"/>
    <cellStyle name="Percent 3 3 3 3 2 2 2 2" xfId="16187"/>
    <cellStyle name="Percent 3 3 3 3 2 2 3" xfId="11705"/>
    <cellStyle name="Percent 3 3 3 3 2 3" xfId="4169"/>
    <cellStyle name="Percent 3 3 3 3 2 3 2" xfId="8651"/>
    <cellStyle name="Percent 3 3 3 3 2 3 2 2" xfId="17681"/>
    <cellStyle name="Percent 3 3 3 3 2 3 3" xfId="13199"/>
    <cellStyle name="Percent 3 3 3 3 2 4" xfId="5663"/>
    <cellStyle name="Percent 3 3 3 3 2 4 2" xfId="14693"/>
    <cellStyle name="Percent 3 3 3 3 2 5" xfId="10211"/>
    <cellStyle name="Percent 3 3 3 3 3" xfId="1928"/>
    <cellStyle name="Percent 3 3 3 3 3 2" xfId="6410"/>
    <cellStyle name="Percent 3 3 3 3 3 2 2" xfId="15440"/>
    <cellStyle name="Percent 3 3 3 3 3 3" xfId="10958"/>
    <cellStyle name="Percent 3 3 3 3 4" xfId="3422"/>
    <cellStyle name="Percent 3 3 3 3 4 2" xfId="7904"/>
    <cellStyle name="Percent 3 3 3 3 4 2 2" xfId="16934"/>
    <cellStyle name="Percent 3 3 3 3 4 3" xfId="12452"/>
    <cellStyle name="Percent 3 3 3 3 5" xfId="4916"/>
    <cellStyle name="Percent 3 3 3 3 5 2" xfId="13946"/>
    <cellStyle name="Percent 3 3 3 3 6" xfId="9464"/>
    <cellStyle name="Percent 3 3 3 4" xfId="620"/>
    <cellStyle name="Percent 3 3 3 4 2" xfId="1367"/>
    <cellStyle name="Percent 3 3 3 4 2 2" xfId="2861"/>
    <cellStyle name="Percent 3 3 3 4 2 2 2" xfId="7343"/>
    <cellStyle name="Percent 3 3 3 4 2 2 2 2" xfId="16373"/>
    <cellStyle name="Percent 3 3 3 4 2 2 3" xfId="11891"/>
    <cellStyle name="Percent 3 3 3 4 2 3" xfId="4355"/>
    <cellStyle name="Percent 3 3 3 4 2 3 2" xfId="8837"/>
    <cellStyle name="Percent 3 3 3 4 2 3 2 2" xfId="17867"/>
    <cellStyle name="Percent 3 3 3 4 2 3 3" xfId="13385"/>
    <cellStyle name="Percent 3 3 3 4 2 4" xfId="5849"/>
    <cellStyle name="Percent 3 3 3 4 2 4 2" xfId="14879"/>
    <cellStyle name="Percent 3 3 3 4 2 5" xfId="10397"/>
    <cellStyle name="Percent 3 3 3 4 3" xfId="2114"/>
    <cellStyle name="Percent 3 3 3 4 3 2" xfId="6596"/>
    <cellStyle name="Percent 3 3 3 4 3 2 2" xfId="15626"/>
    <cellStyle name="Percent 3 3 3 4 3 3" xfId="11144"/>
    <cellStyle name="Percent 3 3 3 4 4" xfId="3608"/>
    <cellStyle name="Percent 3 3 3 4 4 2" xfId="8090"/>
    <cellStyle name="Percent 3 3 3 4 4 2 2" xfId="17120"/>
    <cellStyle name="Percent 3 3 3 4 4 3" xfId="12638"/>
    <cellStyle name="Percent 3 3 3 4 5" xfId="5102"/>
    <cellStyle name="Percent 3 3 3 4 5 2" xfId="14132"/>
    <cellStyle name="Percent 3 3 3 4 6" xfId="9650"/>
    <cellStyle name="Percent 3 3 3 5" xfId="807"/>
    <cellStyle name="Percent 3 3 3 5 2" xfId="2301"/>
    <cellStyle name="Percent 3 3 3 5 2 2" xfId="6783"/>
    <cellStyle name="Percent 3 3 3 5 2 2 2" xfId="15813"/>
    <cellStyle name="Percent 3 3 3 5 2 3" xfId="11331"/>
    <cellStyle name="Percent 3 3 3 5 3" xfId="3795"/>
    <cellStyle name="Percent 3 3 3 5 3 2" xfId="8277"/>
    <cellStyle name="Percent 3 3 3 5 3 2 2" xfId="17307"/>
    <cellStyle name="Percent 3 3 3 5 3 3" xfId="12825"/>
    <cellStyle name="Percent 3 3 3 5 4" xfId="5289"/>
    <cellStyle name="Percent 3 3 3 5 4 2" xfId="14319"/>
    <cellStyle name="Percent 3 3 3 5 5" xfId="9837"/>
    <cellStyle name="Percent 3 3 3 6" xfId="1556"/>
    <cellStyle name="Percent 3 3 3 6 2" xfId="6038"/>
    <cellStyle name="Percent 3 3 3 6 2 2" xfId="15068"/>
    <cellStyle name="Percent 3 3 3 6 3" xfId="10586"/>
    <cellStyle name="Percent 3 3 3 7" xfId="3050"/>
    <cellStyle name="Percent 3 3 3 7 2" xfId="7532"/>
    <cellStyle name="Percent 3 3 3 7 2 2" xfId="16562"/>
    <cellStyle name="Percent 3 3 3 7 3" xfId="12080"/>
    <cellStyle name="Percent 3 3 3 8" xfId="4544"/>
    <cellStyle name="Percent 3 3 3 8 2" xfId="13574"/>
    <cellStyle name="Percent 3 3 3 9" xfId="9092"/>
    <cellStyle name="Percent 3 3 4" xfId="86"/>
    <cellStyle name="Percent 3 3 4 2" xfId="272"/>
    <cellStyle name="Percent 3 3 4 2 2" xfId="1016"/>
    <cellStyle name="Percent 3 3 4 2 2 2" xfId="2510"/>
    <cellStyle name="Percent 3 3 4 2 2 2 2" xfId="6992"/>
    <cellStyle name="Percent 3 3 4 2 2 2 2 2" xfId="16022"/>
    <cellStyle name="Percent 3 3 4 2 2 2 3" xfId="11540"/>
    <cellStyle name="Percent 3 3 4 2 2 3" xfId="4004"/>
    <cellStyle name="Percent 3 3 4 2 2 3 2" xfId="8486"/>
    <cellStyle name="Percent 3 3 4 2 2 3 2 2" xfId="17516"/>
    <cellStyle name="Percent 3 3 4 2 2 3 3" xfId="13034"/>
    <cellStyle name="Percent 3 3 4 2 2 4" xfId="5498"/>
    <cellStyle name="Percent 3 3 4 2 2 4 2" xfId="14528"/>
    <cellStyle name="Percent 3 3 4 2 2 5" xfId="10046"/>
    <cellStyle name="Percent 3 3 4 2 3" xfId="1766"/>
    <cellStyle name="Percent 3 3 4 2 3 2" xfId="6248"/>
    <cellStyle name="Percent 3 3 4 2 3 2 2" xfId="15278"/>
    <cellStyle name="Percent 3 3 4 2 3 3" xfId="10796"/>
    <cellStyle name="Percent 3 3 4 2 4" xfId="3260"/>
    <cellStyle name="Percent 3 3 4 2 4 2" xfId="7742"/>
    <cellStyle name="Percent 3 3 4 2 4 2 2" xfId="16772"/>
    <cellStyle name="Percent 3 3 4 2 4 3" xfId="12290"/>
    <cellStyle name="Percent 3 3 4 2 5" xfId="4754"/>
    <cellStyle name="Percent 3 3 4 2 5 2" xfId="13784"/>
    <cellStyle name="Percent 3 3 4 2 6" xfId="9302"/>
    <cellStyle name="Percent 3 3 4 3" xfId="458"/>
    <cellStyle name="Percent 3 3 4 3 2" xfId="1205"/>
    <cellStyle name="Percent 3 3 4 3 2 2" xfId="2699"/>
    <cellStyle name="Percent 3 3 4 3 2 2 2" xfId="7181"/>
    <cellStyle name="Percent 3 3 4 3 2 2 2 2" xfId="16211"/>
    <cellStyle name="Percent 3 3 4 3 2 2 3" xfId="11729"/>
    <cellStyle name="Percent 3 3 4 3 2 3" xfId="4193"/>
    <cellStyle name="Percent 3 3 4 3 2 3 2" xfId="8675"/>
    <cellStyle name="Percent 3 3 4 3 2 3 2 2" xfId="17705"/>
    <cellStyle name="Percent 3 3 4 3 2 3 3" xfId="13223"/>
    <cellStyle name="Percent 3 3 4 3 2 4" xfId="5687"/>
    <cellStyle name="Percent 3 3 4 3 2 4 2" xfId="14717"/>
    <cellStyle name="Percent 3 3 4 3 2 5" xfId="10235"/>
    <cellStyle name="Percent 3 3 4 3 3" xfId="1952"/>
    <cellStyle name="Percent 3 3 4 3 3 2" xfId="6434"/>
    <cellStyle name="Percent 3 3 4 3 3 2 2" xfId="15464"/>
    <cellStyle name="Percent 3 3 4 3 3 3" xfId="10982"/>
    <cellStyle name="Percent 3 3 4 3 4" xfId="3446"/>
    <cellStyle name="Percent 3 3 4 3 4 2" xfId="7928"/>
    <cellStyle name="Percent 3 3 4 3 4 2 2" xfId="16958"/>
    <cellStyle name="Percent 3 3 4 3 4 3" xfId="12476"/>
    <cellStyle name="Percent 3 3 4 3 5" xfId="4940"/>
    <cellStyle name="Percent 3 3 4 3 5 2" xfId="13970"/>
    <cellStyle name="Percent 3 3 4 3 6" xfId="9488"/>
    <cellStyle name="Percent 3 3 4 4" xfId="644"/>
    <cellStyle name="Percent 3 3 4 4 2" xfId="1391"/>
    <cellStyle name="Percent 3 3 4 4 2 2" xfId="2885"/>
    <cellStyle name="Percent 3 3 4 4 2 2 2" xfId="7367"/>
    <cellStyle name="Percent 3 3 4 4 2 2 2 2" xfId="16397"/>
    <cellStyle name="Percent 3 3 4 4 2 2 3" xfId="11915"/>
    <cellStyle name="Percent 3 3 4 4 2 3" xfId="4379"/>
    <cellStyle name="Percent 3 3 4 4 2 3 2" xfId="8861"/>
    <cellStyle name="Percent 3 3 4 4 2 3 2 2" xfId="17891"/>
    <cellStyle name="Percent 3 3 4 4 2 3 3" xfId="13409"/>
    <cellStyle name="Percent 3 3 4 4 2 4" xfId="5873"/>
    <cellStyle name="Percent 3 3 4 4 2 4 2" xfId="14903"/>
    <cellStyle name="Percent 3 3 4 4 2 5" xfId="10421"/>
    <cellStyle name="Percent 3 3 4 4 3" xfId="2138"/>
    <cellStyle name="Percent 3 3 4 4 3 2" xfId="6620"/>
    <cellStyle name="Percent 3 3 4 4 3 2 2" xfId="15650"/>
    <cellStyle name="Percent 3 3 4 4 3 3" xfId="11168"/>
    <cellStyle name="Percent 3 3 4 4 4" xfId="3632"/>
    <cellStyle name="Percent 3 3 4 4 4 2" xfId="8114"/>
    <cellStyle name="Percent 3 3 4 4 4 2 2" xfId="17144"/>
    <cellStyle name="Percent 3 3 4 4 4 3" xfId="12662"/>
    <cellStyle name="Percent 3 3 4 4 5" xfId="5126"/>
    <cellStyle name="Percent 3 3 4 4 5 2" xfId="14156"/>
    <cellStyle name="Percent 3 3 4 4 6" xfId="9674"/>
    <cellStyle name="Percent 3 3 4 5" xfId="831"/>
    <cellStyle name="Percent 3 3 4 5 2" xfId="2325"/>
    <cellStyle name="Percent 3 3 4 5 2 2" xfId="6807"/>
    <cellStyle name="Percent 3 3 4 5 2 2 2" xfId="15837"/>
    <cellStyle name="Percent 3 3 4 5 2 3" xfId="11355"/>
    <cellStyle name="Percent 3 3 4 5 3" xfId="3819"/>
    <cellStyle name="Percent 3 3 4 5 3 2" xfId="8301"/>
    <cellStyle name="Percent 3 3 4 5 3 2 2" xfId="17331"/>
    <cellStyle name="Percent 3 3 4 5 3 3" xfId="12849"/>
    <cellStyle name="Percent 3 3 4 5 4" xfId="5313"/>
    <cellStyle name="Percent 3 3 4 5 4 2" xfId="14343"/>
    <cellStyle name="Percent 3 3 4 5 5" xfId="9861"/>
    <cellStyle name="Percent 3 3 4 6" xfId="1580"/>
    <cellStyle name="Percent 3 3 4 6 2" xfId="6062"/>
    <cellStyle name="Percent 3 3 4 6 2 2" xfId="15092"/>
    <cellStyle name="Percent 3 3 4 6 3" xfId="10610"/>
    <cellStyle name="Percent 3 3 4 7" xfId="3074"/>
    <cellStyle name="Percent 3 3 4 7 2" xfId="7556"/>
    <cellStyle name="Percent 3 3 4 7 2 2" xfId="16586"/>
    <cellStyle name="Percent 3 3 4 7 3" xfId="12104"/>
    <cellStyle name="Percent 3 3 4 8" xfId="4568"/>
    <cellStyle name="Percent 3 3 4 8 2" xfId="13598"/>
    <cellStyle name="Percent 3 3 4 9" xfId="9116"/>
    <cellStyle name="Percent 3 3 5" xfId="121"/>
    <cellStyle name="Percent 3 3 5 2" xfId="307"/>
    <cellStyle name="Percent 3 3 5 2 2" xfId="1050"/>
    <cellStyle name="Percent 3 3 5 2 2 2" xfId="2544"/>
    <cellStyle name="Percent 3 3 5 2 2 2 2" xfId="7026"/>
    <cellStyle name="Percent 3 3 5 2 2 2 2 2" xfId="16056"/>
    <cellStyle name="Percent 3 3 5 2 2 2 3" xfId="11574"/>
    <cellStyle name="Percent 3 3 5 2 2 3" xfId="4038"/>
    <cellStyle name="Percent 3 3 5 2 2 3 2" xfId="8520"/>
    <cellStyle name="Percent 3 3 5 2 2 3 2 2" xfId="17550"/>
    <cellStyle name="Percent 3 3 5 2 2 3 3" xfId="13068"/>
    <cellStyle name="Percent 3 3 5 2 2 4" xfId="5532"/>
    <cellStyle name="Percent 3 3 5 2 2 4 2" xfId="14562"/>
    <cellStyle name="Percent 3 3 5 2 2 5" xfId="10080"/>
    <cellStyle name="Percent 3 3 5 2 3" xfId="1801"/>
    <cellStyle name="Percent 3 3 5 2 3 2" xfId="6283"/>
    <cellStyle name="Percent 3 3 5 2 3 2 2" xfId="15313"/>
    <cellStyle name="Percent 3 3 5 2 3 3" xfId="10831"/>
    <cellStyle name="Percent 3 3 5 2 4" xfId="3295"/>
    <cellStyle name="Percent 3 3 5 2 4 2" xfId="7777"/>
    <cellStyle name="Percent 3 3 5 2 4 2 2" xfId="16807"/>
    <cellStyle name="Percent 3 3 5 2 4 3" xfId="12325"/>
    <cellStyle name="Percent 3 3 5 2 5" xfId="4789"/>
    <cellStyle name="Percent 3 3 5 2 5 2" xfId="13819"/>
    <cellStyle name="Percent 3 3 5 2 6" xfId="9337"/>
    <cellStyle name="Percent 3 3 5 3" xfId="493"/>
    <cellStyle name="Percent 3 3 5 3 2" xfId="1240"/>
    <cellStyle name="Percent 3 3 5 3 2 2" xfId="2734"/>
    <cellStyle name="Percent 3 3 5 3 2 2 2" xfId="7216"/>
    <cellStyle name="Percent 3 3 5 3 2 2 2 2" xfId="16246"/>
    <cellStyle name="Percent 3 3 5 3 2 2 3" xfId="11764"/>
    <cellStyle name="Percent 3 3 5 3 2 3" xfId="4228"/>
    <cellStyle name="Percent 3 3 5 3 2 3 2" xfId="8710"/>
    <cellStyle name="Percent 3 3 5 3 2 3 2 2" xfId="17740"/>
    <cellStyle name="Percent 3 3 5 3 2 3 3" xfId="13258"/>
    <cellStyle name="Percent 3 3 5 3 2 4" xfId="5722"/>
    <cellStyle name="Percent 3 3 5 3 2 4 2" xfId="14752"/>
    <cellStyle name="Percent 3 3 5 3 2 5" xfId="10270"/>
    <cellStyle name="Percent 3 3 5 3 3" xfId="1987"/>
    <cellStyle name="Percent 3 3 5 3 3 2" xfId="6469"/>
    <cellStyle name="Percent 3 3 5 3 3 2 2" xfId="15499"/>
    <cellStyle name="Percent 3 3 5 3 3 3" xfId="11017"/>
    <cellStyle name="Percent 3 3 5 3 4" xfId="3481"/>
    <cellStyle name="Percent 3 3 5 3 4 2" xfId="7963"/>
    <cellStyle name="Percent 3 3 5 3 4 2 2" xfId="16993"/>
    <cellStyle name="Percent 3 3 5 3 4 3" xfId="12511"/>
    <cellStyle name="Percent 3 3 5 3 5" xfId="4975"/>
    <cellStyle name="Percent 3 3 5 3 5 2" xfId="14005"/>
    <cellStyle name="Percent 3 3 5 3 6" xfId="9523"/>
    <cellStyle name="Percent 3 3 5 4" xfId="679"/>
    <cellStyle name="Percent 3 3 5 4 2" xfId="1426"/>
    <cellStyle name="Percent 3 3 5 4 2 2" xfId="2920"/>
    <cellStyle name="Percent 3 3 5 4 2 2 2" xfId="7402"/>
    <cellStyle name="Percent 3 3 5 4 2 2 2 2" xfId="16432"/>
    <cellStyle name="Percent 3 3 5 4 2 2 3" xfId="11950"/>
    <cellStyle name="Percent 3 3 5 4 2 3" xfId="4414"/>
    <cellStyle name="Percent 3 3 5 4 2 3 2" xfId="8896"/>
    <cellStyle name="Percent 3 3 5 4 2 3 2 2" xfId="17926"/>
    <cellStyle name="Percent 3 3 5 4 2 3 3" xfId="13444"/>
    <cellStyle name="Percent 3 3 5 4 2 4" xfId="5908"/>
    <cellStyle name="Percent 3 3 5 4 2 4 2" xfId="14938"/>
    <cellStyle name="Percent 3 3 5 4 2 5" xfId="10456"/>
    <cellStyle name="Percent 3 3 5 4 3" xfId="2173"/>
    <cellStyle name="Percent 3 3 5 4 3 2" xfId="6655"/>
    <cellStyle name="Percent 3 3 5 4 3 2 2" xfId="15685"/>
    <cellStyle name="Percent 3 3 5 4 3 3" xfId="11203"/>
    <cellStyle name="Percent 3 3 5 4 4" xfId="3667"/>
    <cellStyle name="Percent 3 3 5 4 4 2" xfId="8149"/>
    <cellStyle name="Percent 3 3 5 4 4 2 2" xfId="17179"/>
    <cellStyle name="Percent 3 3 5 4 4 3" xfId="12697"/>
    <cellStyle name="Percent 3 3 5 4 5" xfId="5161"/>
    <cellStyle name="Percent 3 3 5 4 5 2" xfId="14191"/>
    <cellStyle name="Percent 3 3 5 4 6" xfId="9709"/>
    <cellStyle name="Percent 3 3 5 5" xfId="866"/>
    <cellStyle name="Percent 3 3 5 5 2" xfId="2360"/>
    <cellStyle name="Percent 3 3 5 5 2 2" xfId="6842"/>
    <cellStyle name="Percent 3 3 5 5 2 2 2" xfId="15872"/>
    <cellStyle name="Percent 3 3 5 5 2 3" xfId="11390"/>
    <cellStyle name="Percent 3 3 5 5 3" xfId="3854"/>
    <cellStyle name="Percent 3 3 5 5 3 2" xfId="8336"/>
    <cellStyle name="Percent 3 3 5 5 3 2 2" xfId="17366"/>
    <cellStyle name="Percent 3 3 5 5 3 3" xfId="12884"/>
    <cellStyle name="Percent 3 3 5 5 4" xfId="5348"/>
    <cellStyle name="Percent 3 3 5 5 4 2" xfId="14378"/>
    <cellStyle name="Percent 3 3 5 5 5" xfId="9896"/>
    <cellStyle name="Percent 3 3 5 6" xfId="1615"/>
    <cellStyle name="Percent 3 3 5 6 2" xfId="6097"/>
    <cellStyle name="Percent 3 3 5 6 2 2" xfId="15127"/>
    <cellStyle name="Percent 3 3 5 6 3" xfId="10645"/>
    <cellStyle name="Percent 3 3 5 7" xfId="3109"/>
    <cellStyle name="Percent 3 3 5 7 2" xfId="7591"/>
    <cellStyle name="Percent 3 3 5 7 2 2" xfId="16621"/>
    <cellStyle name="Percent 3 3 5 7 3" xfId="12139"/>
    <cellStyle name="Percent 3 3 5 8" xfId="4603"/>
    <cellStyle name="Percent 3 3 5 8 2" xfId="13633"/>
    <cellStyle name="Percent 3 3 5 9" xfId="9151"/>
    <cellStyle name="Percent 3 3 6" xfId="133"/>
    <cellStyle name="Percent 3 3 6 2" xfId="319"/>
    <cellStyle name="Percent 3 3 6 2 2" xfId="1062"/>
    <cellStyle name="Percent 3 3 6 2 2 2" xfId="2556"/>
    <cellStyle name="Percent 3 3 6 2 2 2 2" xfId="7038"/>
    <cellStyle name="Percent 3 3 6 2 2 2 2 2" xfId="16068"/>
    <cellStyle name="Percent 3 3 6 2 2 2 3" xfId="11586"/>
    <cellStyle name="Percent 3 3 6 2 2 3" xfId="4050"/>
    <cellStyle name="Percent 3 3 6 2 2 3 2" xfId="8532"/>
    <cellStyle name="Percent 3 3 6 2 2 3 2 2" xfId="17562"/>
    <cellStyle name="Percent 3 3 6 2 2 3 3" xfId="13080"/>
    <cellStyle name="Percent 3 3 6 2 2 4" xfId="5544"/>
    <cellStyle name="Percent 3 3 6 2 2 4 2" xfId="14574"/>
    <cellStyle name="Percent 3 3 6 2 2 5" xfId="10092"/>
    <cellStyle name="Percent 3 3 6 2 3" xfId="1813"/>
    <cellStyle name="Percent 3 3 6 2 3 2" xfId="6295"/>
    <cellStyle name="Percent 3 3 6 2 3 2 2" xfId="15325"/>
    <cellStyle name="Percent 3 3 6 2 3 3" xfId="10843"/>
    <cellStyle name="Percent 3 3 6 2 4" xfId="3307"/>
    <cellStyle name="Percent 3 3 6 2 4 2" xfId="7789"/>
    <cellStyle name="Percent 3 3 6 2 4 2 2" xfId="16819"/>
    <cellStyle name="Percent 3 3 6 2 4 3" xfId="12337"/>
    <cellStyle name="Percent 3 3 6 2 5" xfId="4801"/>
    <cellStyle name="Percent 3 3 6 2 5 2" xfId="13831"/>
    <cellStyle name="Percent 3 3 6 2 6" xfId="9349"/>
    <cellStyle name="Percent 3 3 6 3" xfId="505"/>
    <cellStyle name="Percent 3 3 6 3 2" xfId="1252"/>
    <cellStyle name="Percent 3 3 6 3 2 2" xfId="2746"/>
    <cellStyle name="Percent 3 3 6 3 2 2 2" xfId="7228"/>
    <cellStyle name="Percent 3 3 6 3 2 2 2 2" xfId="16258"/>
    <cellStyle name="Percent 3 3 6 3 2 2 3" xfId="11776"/>
    <cellStyle name="Percent 3 3 6 3 2 3" xfId="4240"/>
    <cellStyle name="Percent 3 3 6 3 2 3 2" xfId="8722"/>
    <cellStyle name="Percent 3 3 6 3 2 3 2 2" xfId="17752"/>
    <cellStyle name="Percent 3 3 6 3 2 3 3" xfId="13270"/>
    <cellStyle name="Percent 3 3 6 3 2 4" xfId="5734"/>
    <cellStyle name="Percent 3 3 6 3 2 4 2" xfId="14764"/>
    <cellStyle name="Percent 3 3 6 3 2 5" xfId="10282"/>
    <cellStyle name="Percent 3 3 6 3 3" xfId="1999"/>
    <cellStyle name="Percent 3 3 6 3 3 2" xfId="6481"/>
    <cellStyle name="Percent 3 3 6 3 3 2 2" xfId="15511"/>
    <cellStyle name="Percent 3 3 6 3 3 3" xfId="11029"/>
    <cellStyle name="Percent 3 3 6 3 4" xfId="3493"/>
    <cellStyle name="Percent 3 3 6 3 4 2" xfId="7975"/>
    <cellStyle name="Percent 3 3 6 3 4 2 2" xfId="17005"/>
    <cellStyle name="Percent 3 3 6 3 4 3" xfId="12523"/>
    <cellStyle name="Percent 3 3 6 3 5" xfId="4987"/>
    <cellStyle name="Percent 3 3 6 3 5 2" xfId="14017"/>
    <cellStyle name="Percent 3 3 6 3 6" xfId="9535"/>
    <cellStyle name="Percent 3 3 6 4" xfId="691"/>
    <cellStyle name="Percent 3 3 6 4 2" xfId="1438"/>
    <cellStyle name="Percent 3 3 6 4 2 2" xfId="2932"/>
    <cellStyle name="Percent 3 3 6 4 2 2 2" xfId="7414"/>
    <cellStyle name="Percent 3 3 6 4 2 2 2 2" xfId="16444"/>
    <cellStyle name="Percent 3 3 6 4 2 2 3" xfId="11962"/>
    <cellStyle name="Percent 3 3 6 4 2 3" xfId="4426"/>
    <cellStyle name="Percent 3 3 6 4 2 3 2" xfId="8908"/>
    <cellStyle name="Percent 3 3 6 4 2 3 2 2" xfId="17938"/>
    <cellStyle name="Percent 3 3 6 4 2 3 3" xfId="13456"/>
    <cellStyle name="Percent 3 3 6 4 2 4" xfId="5920"/>
    <cellStyle name="Percent 3 3 6 4 2 4 2" xfId="14950"/>
    <cellStyle name="Percent 3 3 6 4 2 5" xfId="10468"/>
    <cellStyle name="Percent 3 3 6 4 3" xfId="2185"/>
    <cellStyle name="Percent 3 3 6 4 3 2" xfId="6667"/>
    <cellStyle name="Percent 3 3 6 4 3 2 2" xfId="15697"/>
    <cellStyle name="Percent 3 3 6 4 3 3" xfId="11215"/>
    <cellStyle name="Percent 3 3 6 4 4" xfId="3679"/>
    <cellStyle name="Percent 3 3 6 4 4 2" xfId="8161"/>
    <cellStyle name="Percent 3 3 6 4 4 2 2" xfId="17191"/>
    <cellStyle name="Percent 3 3 6 4 4 3" xfId="12709"/>
    <cellStyle name="Percent 3 3 6 4 5" xfId="5173"/>
    <cellStyle name="Percent 3 3 6 4 5 2" xfId="14203"/>
    <cellStyle name="Percent 3 3 6 4 6" xfId="9721"/>
    <cellStyle name="Percent 3 3 6 5" xfId="878"/>
    <cellStyle name="Percent 3 3 6 5 2" xfId="2372"/>
    <cellStyle name="Percent 3 3 6 5 2 2" xfId="6854"/>
    <cellStyle name="Percent 3 3 6 5 2 2 2" xfId="15884"/>
    <cellStyle name="Percent 3 3 6 5 2 3" xfId="11402"/>
    <cellStyle name="Percent 3 3 6 5 3" xfId="3866"/>
    <cellStyle name="Percent 3 3 6 5 3 2" xfId="8348"/>
    <cellStyle name="Percent 3 3 6 5 3 2 2" xfId="17378"/>
    <cellStyle name="Percent 3 3 6 5 3 3" xfId="12896"/>
    <cellStyle name="Percent 3 3 6 5 4" xfId="5360"/>
    <cellStyle name="Percent 3 3 6 5 4 2" xfId="14390"/>
    <cellStyle name="Percent 3 3 6 5 5" xfId="9908"/>
    <cellStyle name="Percent 3 3 6 6" xfId="1627"/>
    <cellStyle name="Percent 3 3 6 6 2" xfId="6109"/>
    <cellStyle name="Percent 3 3 6 6 2 2" xfId="15139"/>
    <cellStyle name="Percent 3 3 6 6 3" xfId="10657"/>
    <cellStyle name="Percent 3 3 6 7" xfId="3121"/>
    <cellStyle name="Percent 3 3 6 7 2" xfId="7603"/>
    <cellStyle name="Percent 3 3 6 7 2 2" xfId="16633"/>
    <cellStyle name="Percent 3 3 6 7 3" xfId="12151"/>
    <cellStyle name="Percent 3 3 6 8" xfId="4615"/>
    <cellStyle name="Percent 3 3 6 8 2" xfId="13645"/>
    <cellStyle name="Percent 3 3 6 9" xfId="9163"/>
    <cellStyle name="Percent 3 3 7" xfId="156"/>
    <cellStyle name="Percent 3 3 7 2" xfId="342"/>
    <cellStyle name="Percent 3 3 7 2 2" xfId="1085"/>
    <cellStyle name="Percent 3 3 7 2 2 2" xfId="2579"/>
    <cellStyle name="Percent 3 3 7 2 2 2 2" xfId="7061"/>
    <cellStyle name="Percent 3 3 7 2 2 2 2 2" xfId="16091"/>
    <cellStyle name="Percent 3 3 7 2 2 2 3" xfId="11609"/>
    <cellStyle name="Percent 3 3 7 2 2 3" xfId="4073"/>
    <cellStyle name="Percent 3 3 7 2 2 3 2" xfId="8555"/>
    <cellStyle name="Percent 3 3 7 2 2 3 2 2" xfId="17585"/>
    <cellStyle name="Percent 3 3 7 2 2 3 3" xfId="13103"/>
    <cellStyle name="Percent 3 3 7 2 2 4" xfId="5567"/>
    <cellStyle name="Percent 3 3 7 2 2 4 2" xfId="14597"/>
    <cellStyle name="Percent 3 3 7 2 2 5" xfId="10115"/>
    <cellStyle name="Percent 3 3 7 2 3" xfId="1836"/>
    <cellStyle name="Percent 3 3 7 2 3 2" xfId="6318"/>
    <cellStyle name="Percent 3 3 7 2 3 2 2" xfId="15348"/>
    <cellStyle name="Percent 3 3 7 2 3 3" xfId="10866"/>
    <cellStyle name="Percent 3 3 7 2 4" xfId="3330"/>
    <cellStyle name="Percent 3 3 7 2 4 2" xfId="7812"/>
    <cellStyle name="Percent 3 3 7 2 4 2 2" xfId="16842"/>
    <cellStyle name="Percent 3 3 7 2 4 3" xfId="12360"/>
    <cellStyle name="Percent 3 3 7 2 5" xfId="4824"/>
    <cellStyle name="Percent 3 3 7 2 5 2" xfId="13854"/>
    <cellStyle name="Percent 3 3 7 2 6" xfId="9372"/>
    <cellStyle name="Percent 3 3 7 3" xfId="528"/>
    <cellStyle name="Percent 3 3 7 3 2" xfId="1275"/>
    <cellStyle name="Percent 3 3 7 3 2 2" xfId="2769"/>
    <cellStyle name="Percent 3 3 7 3 2 2 2" xfId="7251"/>
    <cellStyle name="Percent 3 3 7 3 2 2 2 2" xfId="16281"/>
    <cellStyle name="Percent 3 3 7 3 2 2 3" xfId="11799"/>
    <cellStyle name="Percent 3 3 7 3 2 3" xfId="4263"/>
    <cellStyle name="Percent 3 3 7 3 2 3 2" xfId="8745"/>
    <cellStyle name="Percent 3 3 7 3 2 3 2 2" xfId="17775"/>
    <cellStyle name="Percent 3 3 7 3 2 3 3" xfId="13293"/>
    <cellStyle name="Percent 3 3 7 3 2 4" xfId="5757"/>
    <cellStyle name="Percent 3 3 7 3 2 4 2" xfId="14787"/>
    <cellStyle name="Percent 3 3 7 3 2 5" xfId="10305"/>
    <cellStyle name="Percent 3 3 7 3 3" xfId="2022"/>
    <cellStyle name="Percent 3 3 7 3 3 2" xfId="6504"/>
    <cellStyle name="Percent 3 3 7 3 3 2 2" xfId="15534"/>
    <cellStyle name="Percent 3 3 7 3 3 3" xfId="11052"/>
    <cellStyle name="Percent 3 3 7 3 4" xfId="3516"/>
    <cellStyle name="Percent 3 3 7 3 4 2" xfId="7998"/>
    <cellStyle name="Percent 3 3 7 3 4 2 2" xfId="17028"/>
    <cellStyle name="Percent 3 3 7 3 4 3" xfId="12546"/>
    <cellStyle name="Percent 3 3 7 3 5" xfId="5010"/>
    <cellStyle name="Percent 3 3 7 3 5 2" xfId="14040"/>
    <cellStyle name="Percent 3 3 7 3 6" xfId="9558"/>
    <cellStyle name="Percent 3 3 7 4" xfId="714"/>
    <cellStyle name="Percent 3 3 7 4 2" xfId="1461"/>
    <cellStyle name="Percent 3 3 7 4 2 2" xfId="2955"/>
    <cellStyle name="Percent 3 3 7 4 2 2 2" xfId="7437"/>
    <cellStyle name="Percent 3 3 7 4 2 2 2 2" xfId="16467"/>
    <cellStyle name="Percent 3 3 7 4 2 2 3" xfId="11985"/>
    <cellStyle name="Percent 3 3 7 4 2 3" xfId="4449"/>
    <cellStyle name="Percent 3 3 7 4 2 3 2" xfId="8931"/>
    <cellStyle name="Percent 3 3 7 4 2 3 2 2" xfId="17961"/>
    <cellStyle name="Percent 3 3 7 4 2 3 3" xfId="13479"/>
    <cellStyle name="Percent 3 3 7 4 2 4" xfId="5943"/>
    <cellStyle name="Percent 3 3 7 4 2 4 2" xfId="14973"/>
    <cellStyle name="Percent 3 3 7 4 2 5" xfId="10491"/>
    <cellStyle name="Percent 3 3 7 4 3" xfId="2208"/>
    <cellStyle name="Percent 3 3 7 4 3 2" xfId="6690"/>
    <cellStyle name="Percent 3 3 7 4 3 2 2" xfId="15720"/>
    <cellStyle name="Percent 3 3 7 4 3 3" xfId="11238"/>
    <cellStyle name="Percent 3 3 7 4 4" xfId="3702"/>
    <cellStyle name="Percent 3 3 7 4 4 2" xfId="8184"/>
    <cellStyle name="Percent 3 3 7 4 4 2 2" xfId="17214"/>
    <cellStyle name="Percent 3 3 7 4 4 3" xfId="12732"/>
    <cellStyle name="Percent 3 3 7 4 5" xfId="5196"/>
    <cellStyle name="Percent 3 3 7 4 5 2" xfId="14226"/>
    <cellStyle name="Percent 3 3 7 4 6" xfId="9744"/>
    <cellStyle name="Percent 3 3 7 5" xfId="901"/>
    <cellStyle name="Percent 3 3 7 5 2" xfId="2395"/>
    <cellStyle name="Percent 3 3 7 5 2 2" xfId="6877"/>
    <cellStyle name="Percent 3 3 7 5 2 2 2" xfId="15907"/>
    <cellStyle name="Percent 3 3 7 5 2 3" xfId="11425"/>
    <cellStyle name="Percent 3 3 7 5 3" xfId="3889"/>
    <cellStyle name="Percent 3 3 7 5 3 2" xfId="8371"/>
    <cellStyle name="Percent 3 3 7 5 3 2 2" xfId="17401"/>
    <cellStyle name="Percent 3 3 7 5 3 3" xfId="12919"/>
    <cellStyle name="Percent 3 3 7 5 4" xfId="5383"/>
    <cellStyle name="Percent 3 3 7 5 4 2" xfId="14413"/>
    <cellStyle name="Percent 3 3 7 5 5" xfId="9931"/>
    <cellStyle name="Percent 3 3 7 6" xfId="1650"/>
    <cellStyle name="Percent 3 3 7 6 2" xfId="6132"/>
    <cellStyle name="Percent 3 3 7 6 2 2" xfId="15162"/>
    <cellStyle name="Percent 3 3 7 6 3" xfId="10680"/>
    <cellStyle name="Percent 3 3 7 7" xfId="3144"/>
    <cellStyle name="Percent 3 3 7 7 2" xfId="7626"/>
    <cellStyle name="Percent 3 3 7 7 2 2" xfId="16656"/>
    <cellStyle name="Percent 3 3 7 7 3" xfId="12174"/>
    <cellStyle name="Percent 3 3 7 8" xfId="4638"/>
    <cellStyle name="Percent 3 3 7 8 2" xfId="13668"/>
    <cellStyle name="Percent 3 3 7 9" xfId="9186"/>
    <cellStyle name="Percent 3 3 8" xfId="179"/>
    <cellStyle name="Percent 3 3 8 2" xfId="365"/>
    <cellStyle name="Percent 3 3 8 2 2" xfId="1108"/>
    <cellStyle name="Percent 3 3 8 2 2 2" xfId="2602"/>
    <cellStyle name="Percent 3 3 8 2 2 2 2" xfId="7084"/>
    <cellStyle name="Percent 3 3 8 2 2 2 2 2" xfId="16114"/>
    <cellStyle name="Percent 3 3 8 2 2 2 3" xfId="11632"/>
    <cellStyle name="Percent 3 3 8 2 2 3" xfId="4096"/>
    <cellStyle name="Percent 3 3 8 2 2 3 2" xfId="8578"/>
    <cellStyle name="Percent 3 3 8 2 2 3 2 2" xfId="17608"/>
    <cellStyle name="Percent 3 3 8 2 2 3 3" xfId="13126"/>
    <cellStyle name="Percent 3 3 8 2 2 4" xfId="5590"/>
    <cellStyle name="Percent 3 3 8 2 2 4 2" xfId="14620"/>
    <cellStyle name="Percent 3 3 8 2 2 5" xfId="10138"/>
    <cellStyle name="Percent 3 3 8 2 3" xfId="1859"/>
    <cellStyle name="Percent 3 3 8 2 3 2" xfId="6341"/>
    <cellStyle name="Percent 3 3 8 2 3 2 2" xfId="15371"/>
    <cellStyle name="Percent 3 3 8 2 3 3" xfId="10889"/>
    <cellStyle name="Percent 3 3 8 2 4" xfId="3353"/>
    <cellStyle name="Percent 3 3 8 2 4 2" xfId="7835"/>
    <cellStyle name="Percent 3 3 8 2 4 2 2" xfId="16865"/>
    <cellStyle name="Percent 3 3 8 2 4 3" xfId="12383"/>
    <cellStyle name="Percent 3 3 8 2 5" xfId="4847"/>
    <cellStyle name="Percent 3 3 8 2 5 2" xfId="13877"/>
    <cellStyle name="Percent 3 3 8 2 6" xfId="9395"/>
    <cellStyle name="Percent 3 3 8 3" xfId="551"/>
    <cellStyle name="Percent 3 3 8 3 2" xfId="1298"/>
    <cellStyle name="Percent 3 3 8 3 2 2" xfId="2792"/>
    <cellStyle name="Percent 3 3 8 3 2 2 2" xfId="7274"/>
    <cellStyle name="Percent 3 3 8 3 2 2 2 2" xfId="16304"/>
    <cellStyle name="Percent 3 3 8 3 2 2 3" xfId="11822"/>
    <cellStyle name="Percent 3 3 8 3 2 3" xfId="4286"/>
    <cellStyle name="Percent 3 3 8 3 2 3 2" xfId="8768"/>
    <cellStyle name="Percent 3 3 8 3 2 3 2 2" xfId="17798"/>
    <cellStyle name="Percent 3 3 8 3 2 3 3" xfId="13316"/>
    <cellStyle name="Percent 3 3 8 3 2 4" xfId="5780"/>
    <cellStyle name="Percent 3 3 8 3 2 4 2" xfId="14810"/>
    <cellStyle name="Percent 3 3 8 3 2 5" xfId="10328"/>
    <cellStyle name="Percent 3 3 8 3 3" xfId="2045"/>
    <cellStyle name="Percent 3 3 8 3 3 2" xfId="6527"/>
    <cellStyle name="Percent 3 3 8 3 3 2 2" xfId="15557"/>
    <cellStyle name="Percent 3 3 8 3 3 3" xfId="11075"/>
    <cellStyle name="Percent 3 3 8 3 4" xfId="3539"/>
    <cellStyle name="Percent 3 3 8 3 4 2" xfId="8021"/>
    <cellStyle name="Percent 3 3 8 3 4 2 2" xfId="17051"/>
    <cellStyle name="Percent 3 3 8 3 4 3" xfId="12569"/>
    <cellStyle name="Percent 3 3 8 3 5" xfId="5033"/>
    <cellStyle name="Percent 3 3 8 3 5 2" xfId="14063"/>
    <cellStyle name="Percent 3 3 8 3 6" xfId="9581"/>
    <cellStyle name="Percent 3 3 8 4" xfId="737"/>
    <cellStyle name="Percent 3 3 8 4 2" xfId="1484"/>
    <cellStyle name="Percent 3 3 8 4 2 2" xfId="2978"/>
    <cellStyle name="Percent 3 3 8 4 2 2 2" xfId="7460"/>
    <cellStyle name="Percent 3 3 8 4 2 2 2 2" xfId="16490"/>
    <cellStyle name="Percent 3 3 8 4 2 2 3" xfId="12008"/>
    <cellStyle name="Percent 3 3 8 4 2 3" xfId="4472"/>
    <cellStyle name="Percent 3 3 8 4 2 3 2" xfId="8954"/>
    <cellStyle name="Percent 3 3 8 4 2 3 2 2" xfId="17984"/>
    <cellStyle name="Percent 3 3 8 4 2 3 3" xfId="13502"/>
    <cellStyle name="Percent 3 3 8 4 2 4" xfId="5966"/>
    <cellStyle name="Percent 3 3 8 4 2 4 2" xfId="14996"/>
    <cellStyle name="Percent 3 3 8 4 2 5" xfId="10514"/>
    <cellStyle name="Percent 3 3 8 4 3" xfId="2231"/>
    <cellStyle name="Percent 3 3 8 4 3 2" xfId="6713"/>
    <cellStyle name="Percent 3 3 8 4 3 2 2" xfId="15743"/>
    <cellStyle name="Percent 3 3 8 4 3 3" xfId="11261"/>
    <cellStyle name="Percent 3 3 8 4 4" xfId="3725"/>
    <cellStyle name="Percent 3 3 8 4 4 2" xfId="8207"/>
    <cellStyle name="Percent 3 3 8 4 4 2 2" xfId="17237"/>
    <cellStyle name="Percent 3 3 8 4 4 3" xfId="12755"/>
    <cellStyle name="Percent 3 3 8 4 5" xfId="5219"/>
    <cellStyle name="Percent 3 3 8 4 5 2" xfId="14249"/>
    <cellStyle name="Percent 3 3 8 4 6" xfId="9767"/>
    <cellStyle name="Percent 3 3 8 5" xfId="924"/>
    <cellStyle name="Percent 3 3 8 5 2" xfId="2418"/>
    <cellStyle name="Percent 3 3 8 5 2 2" xfId="6900"/>
    <cellStyle name="Percent 3 3 8 5 2 2 2" xfId="15930"/>
    <cellStyle name="Percent 3 3 8 5 2 3" xfId="11448"/>
    <cellStyle name="Percent 3 3 8 5 3" xfId="3912"/>
    <cellStyle name="Percent 3 3 8 5 3 2" xfId="8394"/>
    <cellStyle name="Percent 3 3 8 5 3 2 2" xfId="17424"/>
    <cellStyle name="Percent 3 3 8 5 3 3" xfId="12942"/>
    <cellStyle name="Percent 3 3 8 5 4" xfId="5406"/>
    <cellStyle name="Percent 3 3 8 5 4 2" xfId="14436"/>
    <cellStyle name="Percent 3 3 8 5 5" xfId="9954"/>
    <cellStyle name="Percent 3 3 8 6" xfId="1673"/>
    <cellStyle name="Percent 3 3 8 6 2" xfId="6155"/>
    <cellStyle name="Percent 3 3 8 6 2 2" xfId="15185"/>
    <cellStyle name="Percent 3 3 8 6 3" xfId="10703"/>
    <cellStyle name="Percent 3 3 8 7" xfId="3167"/>
    <cellStyle name="Percent 3 3 8 7 2" xfId="7649"/>
    <cellStyle name="Percent 3 3 8 7 2 2" xfId="16679"/>
    <cellStyle name="Percent 3 3 8 7 3" xfId="12197"/>
    <cellStyle name="Percent 3 3 8 8" xfId="4661"/>
    <cellStyle name="Percent 3 3 8 8 2" xfId="13691"/>
    <cellStyle name="Percent 3 3 8 9" xfId="9209"/>
    <cellStyle name="Percent 3 3 9" xfId="202"/>
    <cellStyle name="Percent 3 3 9 2" xfId="947"/>
    <cellStyle name="Percent 3 3 9 2 2" xfId="2441"/>
    <cellStyle name="Percent 3 3 9 2 2 2" xfId="6923"/>
    <cellStyle name="Percent 3 3 9 2 2 2 2" xfId="15953"/>
    <cellStyle name="Percent 3 3 9 2 2 3" xfId="11471"/>
    <cellStyle name="Percent 3 3 9 2 3" xfId="3935"/>
    <cellStyle name="Percent 3 3 9 2 3 2" xfId="8417"/>
    <cellStyle name="Percent 3 3 9 2 3 2 2" xfId="17447"/>
    <cellStyle name="Percent 3 3 9 2 3 3" xfId="12965"/>
    <cellStyle name="Percent 3 3 9 2 4" xfId="5429"/>
    <cellStyle name="Percent 3 3 9 2 4 2" xfId="14459"/>
    <cellStyle name="Percent 3 3 9 2 5" xfId="9977"/>
    <cellStyle name="Percent 3 3 9 3" xfId="1696"/>
    <cellStyle name="Percent 3 3 9 3 2" xfId="6178"/>
    <cellStyle name="Percent 3 3 9 3 2 2" xfId="15208"/>
    <cellStyle name="Percent 3 3 9 3 3" xfId="10726"/>
    <cellStyle name="Percent 3 3 9 4" xfId="3190"/>
    <cellStyle name="Percent 3 3 9 4 2" xfId="7672"/>
    <cellStyle name="Percent 3 3 9 4 2 2" xfId="16702"/>
    <cellStyle name="Percent 3 3 9 4 3" xfId="12220"/>
    <cellStyle name="Percent 3 3 9 5" xfId="4684"/>
    <cellStyle name="Percent 3 3 9 5 2" xfId="13714"/>
    <cellStyle name="Percent 3 3 9 6" xfId="9232"/>
    <cellStyle name="Percent 3 4" xfId="29"/>
    <cellStyle name="Percent 3 4 2" xfId="215"/>
    <cellStyle name="Percent 3 4 2 2" xfId="960"/>
    <cellStyle name="Percent 3 4 2 2 2" xfId="2454"/>
    <cellStyle name="Percent 3 4 2 2 2 2" xfId="6936"/>
    <cellStyle name="Percent 3 4 2 2 2 2 2" xfId="15966"/>
    <cellStyle name="Percent 3 4 2 2 2 3" xfId="11484"/>
    <cellStyle name="Percent 3 4 2 2 3" xfId="3948"/>
    <cellStyle name="Percent 3 4 2 2 3 2" xfId="8430"/>
    <cellStyle name="Percent 3 4 2 2 3 2 2" xfId="17460"/>
    <cellStyle name="Percent 3 4 2 2 3 3" xfId="12978"/>
    <cellStyle name="Percent 3 4 2 2 4" xfId="5442"/>
    <cellStyle name="Percent 3 4 2 2 4 2" xfId="14472"/>
    <cellStyle name="Percent 3 4 2 2 5" xfId="9990"/>
    <cellStyle name="Percent 3 4 2 3" xfId="1709"/>
    <cellStyle name="Percent 3 4 2 3 2" xfId="6191"/>
    <cellStyle name="Percent 3 4 2 3 2 2" xfId="15221"/>
    <cellStyle name="Percent 3 4 2 3 3" xfId="10739"/>
    <cellStyle name="Percent 3 4 2 4" xfId="3203"/>
    <cellStyle name="Percent 3 4 2 4 2" xfId="7685"/>
    <cellStyle name="Percent 3 4 2 4 2 2" xfId="16715"/>
    <cellStyle name="Percent 3 4 2 4 3" xfId="12233"/>
    <cellStyle name="Percent 3 4 2 5" xfId="4697"/>
    <cellStyle name="Percent 3 4 2 5 2" xfId="13727"/>
    <cellStyle name="Percent 3 4 2 6" xfId="9245"/>
    <cellStyle name="Percent 3 4 3" xfId="401"/>
    <cellStyle name="Percent 3 4 3 2" xfId="1148"/>
    <cellStyle name="Percent 3 4 3 2 2" xfId="2642"/>
    <cellStyle name="Percent 3 4 3 2 2 2" xfId="7124"/>
    <cellStyle name="Percent 3 4 3 2 2 2 2" xfId="16154"/>
    <cellStyle name="Percent 3 4 3 2 2 3" xfId="11672"/>
    <cellStyle name="Percent 3 4 3 2 3" xfId="4136"/>
    <cellStyle name="Percent 3 4 3 2 3 2" xfId="8618"/>
    <cellStyle name="Percent 3 4 3 2 3 2 2" xfId="17648"/>
    <cellStyle name="Percent 3 4 3 2 3 3" xfId="13166"/>
    <cellStyle name="Percent 3 4 3 2 4" xfId="5630"/>
    <cellStyle name="Percent 3 4 3 2 4 2" xfId="14660"/>
    <cellStyle name="Percent 3 4 3 2 5" xfId="10178"/>
    <cellStyle name="Percent 3 4 3 3" xfId="1895"/>
    <cellStyle name="Percent 3 4 3 3 2" xfId="6377"/>
    <cellStyle name="Percent 3 4 3 3 2 2" xfId="15407"/>
    <cellStyle name="Percent 3 4 3 3 3" xfId="10925"/>
    <cellStyle name="Percent 3 4 3 4" xfId="3389"/>
    <cellStyle name="Percent 3 4 3 4 2" xfId="7871"/>
    <cellStyle name="Percent 3 4 3 4 2 2" xfId="16901"/>
    <cellStyle name="Percent 3 4 3 4 3" xfId="12419"/>
    <cellStyle name="Percent 3 4 3 5" xfId="4883"/>
    <cellStyle name="Percent 3 4 3 5 2" xfId="13913"/>
    <cellStyle name="Percent 3 4 3 6" xfId="9431"/>
    <cellStyle name="Percent 3 4 4" xfId="587"/>
    <cellStyle name="Percent 3 4 4 2" xfId="1334"/>
    <cellStyle name="Percent 3 4 4 2 2" xfId="2828"/>
    <cellStyle name="Percent 3 4 4 2 2 2" xfId="7310"/>
    <cellStyle name="Percent 3 4 4 2 2 2 2" xfId="16340"/>
    <cellStyle name="Percent 3 4 4 2 2 3" xfId="11858"/>
    <cellStyle name="Percent 3 4 4 2 3" xfId="4322"/>
    <cellStyle name="Percent 3 4 4 2 3 2" xfId="8804"/>
    <cellStyle name="Percent 3 4 4 2 3 2 2" xfId="17834"/>
    <cellStyle name="Percent 3 4 4 2 3 3" xfId="13352"/>
    <cellStyle name="Percent 3 4 4 2 4" xfId="5816"/>
    <cellStyle name="Percent 3 4 4 2 4 2" xfId="14846"/>
    <cellStyle name="Percent 3 4 4 2 5" xfId="10364"/>
    <cellStyle name="Percent 3 4 4 3" xfId="2081"/>
    <cellStyle name="Percent 3 4 4 3 2" xfId="6563"/>
    <cellStyle name="Percent 3 4 4 3 2 2" xfId="15593"/>
    <cellStyle name="Percent 3 4 4 3 3" xfId="11111"/>
    <cellStyle name="Percent 3 4 4 4" xfId="3575"/>
    <cellStyle name="Percent 3 4 4 4 2" xfId="8057"/>
    <cellStyle name="Percent 3 4 4 4 2 2" xfId="17087"/>
    <cellStyle name="Percent 3 4 4 4 3" xfId="12605"/>
    <cellStyle name="Percent 3 4 4 5" xfId="5069"/>
    <cellStyle name="Percent 3 4 4 5 2" xfId="14099"/>
    <cellStyle name="Percent 3 4 4 6" xfId="9617"/>
    <cellStyle name="Percent 3 4 5" xfId="774"/>
    <cellStyle name="Percent 3 4 5 2" xfId="2268"/>
    <cellStyle name="Percent 3 4 5 2 2" xfId="6750"/>
    <cellStyle name="Percent 3 4 5 2 2 2" xfId="15780"/>
    <cellStyle name="Percent 3 4 5 2 3" xfId="11298"/>
    <cellStyle name="Percent 3 4 5 3" xfId="3762"/>
    <cellStyle name="Percent 3 4 5 3 2" xfId="8244"/>
    <cellStyle name="Percent 3 4 5 3 2 2" xfId="17274"/>
    <cellStyle name="Percent 3 4 5 3 3" xfId="12792"/>
    <cellStyle name="Percent 3 4 5 4" xfId="5256"/>
    <cellStyle name="Percent 3 4 5 4 2" xfId="14286"/>
    <cellStyle name="Percent 3 4 5 5" xfId="9804"/>
    <cellStyle name="Percent 3 4 6" xfId="1523"/>
    <cellStyle name="Percent 3 4 6 2" xfId="6005"/>
    <cellStyle name="Percent 3 4 6 2 2" xfId="15035"/>
    <cellStyle name="Percent 3 4 6 3" xfId="10553"/>
    <cellStyle name="Percent 3 4 7" xfId="3017"/>
    <cellStyle name="Percent 3 4 7 2" xfId="7499"/>
    <cellStyle name="Percent 3 4 7 2 2" xfId="16529"/>
    <cellStyle name="Percent 3 4 7 3" xfId="12047"/>
    <cellStyle name="Percent 3 4 8" xfId="4511"/>
    <cellStyle name="Percent 3 4 8 2" xfId="13541"/>
    <cellStyle name="Percent 3 4 9" xfId="9059"/>
    <cellStyle name="Percent 3 5" xfId="52"/>
    <cellStyle name="Percent 3 5 2" xfId="238"/>
    <cellStyle name="Percent 3 5 2 2" xfId="983"/>
    <cellStyle name="Percent 3 5 2 2 2" xfId="2477"/>
    <cellStyle name="Percent 3 5 2 2 2 2" xfId="6959"/>
    <cellStyle name="Percent 3 5 2 2 2 2 2" xfId="15989"/>
    <cellStyle name="Percent 3 5 2 2 2 3" xfId="11507"/>
    <cellStyle name="Percent 3 5 2 2 3" xfId="3971"/>
    <cellStyle name="Percent 3 5 2 2 3 2" xfId="8453"/>
    <cellStyle name="Percent 3 5 2 2 3 2 2" xfId="17483"/>
    <cellStyle name="Percent 3 5 2 2 3 3" xfId="13001"/>
    <cellStyle name="Percent 3 5 2 2 4" xfId="5465"/>
    <cellStyle name="Percent 3 5 2 2 4 2" xfId="14495"/>
    <cellStyle name="Percent 3 5 2 2 5" xfId="10013"/>
    <cellStyle name="Percent 3 5 2 3" xfId="1732"/>
    <cellStyle name="Percent 3 5 2 3 2" xfId="6214"/>
    <cellStyle name="Percent 3 5 2 3 2 2" xfId="15244"/>
    <cellStyle name="Percent 3 5 2 3 3" xfId="10762"/>
    <cellStyle name="Percent 3 5 2 4" xfId="3226"/>
    <cellStyle name="Percent 3 5 2 4 2" xfId="7708"/>
    <cellStyle name="Percent 3 5 2 4 2 2" xfId="16738"/>
    <cellStyle name="Percent 3 5 2 4 3" xfId="12256"/>
    <cellStyle name="Percent 3 5 2 5" xfId="4720"/>
    <cellStyle name="Percent 3 5 2 5 2" xfId="13750"/>
    <cellStyle name="Percent 3 5 2 6" xfId="9268"/>
    <cellStyle name="Percent 3 5 3" xfId="424"/>
    <cellStyle name="Percent 3 5 3 2" xfId="1171"/>
    <cellStyle name="Percent 3 5 3 2 2" xfId="2665"/>
    <cellStyle name="Percent 3 5 3 2 2 2" xfId="7147"/>
    <cellStyle name="Percent 3 5 3 2 2 2 2" xfId="16177"/>
    <cellStyle name="Percent 3 5 3 2 2 3" xfId="11695"/>
    <cellStyle name="Percent 3 5 3 2 3" xfId="4159"/>
    <cellStyle name="Percent 3 5 3 2 3 2" xfId="8641"/>
    <cellStyle name="Percent 3 5 3 2 3 2 2" xfId="17671"/>
    <cellStyle name="Percent 3 5 3 2 3 3" xfId="13189"/>
    <cellStyle name="Percent 3 5 3 2 4" xfId="5653"/>
    <cellStyle name="Percent 3 5 3 2 4 2" xfId="14683"/>
    <cellStyle name="Percent 3 5 3 2 5" xfId="10201"/>
    <cellStyle name="Percent 3 5 3 3" xfId="1918"/>
    <cellStyle name="Percent 3 5 3 3 2" xfId="6400"/>
    <cellStyle name="Percent 3 5 3 3 2 2" xfId="15430"/>
    <cellStyle name="Percent 3 5 3 3 3" xfId="10948"/>
    <cellStyle name="Percent 3 5 3 4" xfId="3412"/>
    <cellStyle name="Percent 3 5 3 4 2" xfId="7894"/>
    <cellStyle name="Percent 3 5 3 4 2 2" xfId="16924"/>
    <cellStyle name="Percent 3 5 3 4 3" xfId="12442"/>
    <cellStyle name="Percent 3 5 3 5" xfId="4906"/>
    <cellStyle name="Percent 3 5 3 5 2" xfId="13936"/>
    <cellStyle name="Percent 3 5 3 6" xfId="9454"/>
    <cellStyle name="Percent 3 5 4" xfId="610"/>
    <cellStyle name="Percent 3 5 4 2" xfId="1357"/>
    <cellStyle name="Percent 3 5 4 2 2" xfId="2851"/>
    <cellStyle name="Percent 3 5 4 2 2 2" xfId="7333"/>
    <cellStyle name="Percent 3 5 4 2 2 2 2" xfId="16363"/>
    <cellStyle name="Percent 3 5 4 2 2 3" xfId="11881"/>
    <cellStyle name="Percent 3 5 4 2 3" xfId="4345"/>
    <cellStyle name="Percent 3 5 4 2 3 2" xfId="8827"/>
    <cellStyle name="Percent 3 5 4 2 3 2 2" xfId="17857"/>
    <cellStyle name="Percent 3 5 4 2 3 3" xfId="13375"/>
    <cellStyle name="Percent 3 5 4 2 4" xfId="5839"/>
    <cellStyle name="Percent 3 5 4 2 4 2" xfId="14869"/>
    <cellStyle name="Percent 3 5 4 2 5" xfId="10387"/>
    <cellStyle name="Percent 3 5 4 3" xfId="2104"/>
    <cellStyle name="Percent 3 5 4 3 2" xfId="6586"/>
    <cellStyle name="Percent 3 5 4 3 2 2" xfId="15616"/>
    <cellStyle name="Percent 3 5 4 3 3" xfId="11134"/>
    <cellStyle name="Percent 3 5 4 4" xfId="3598"/>
    <cellStyle name="Percent 3 5 4 4 2" xfId="8080"/>
    <cellStyle name="Percent 3 5 4 4 2 2" xfId="17110"/>
    <cellStyle name="Percent 3 5 4 4 3" xfId="12628"/>
    <cellStyle name="Percent 3 5 4 5" xfId="5092"/>
    <cellStyle name="Percent 3 5 4 5 2" xfId="14122"/>
    <cellStyle name="Percent 3 5 4 6" xfId="9640"/>
    <cellStyle name="Percent 3 5 5" xfId="797"/>
    <cellStyle name="Percent 3 5 5 2" xfId="2291"/>
    <cellStyle name="Percent 3 5 5 2 2" xfId="6773"/>
    <cellStyle name="Percent 3 5 5 2 2 2" xfId="15803"/>
    <cellStyle name="Percent 3 5 5 2 3" xfId="11321"/>
    <cellStyle name="Percent 3 5 5 3" xfId="3785"/>
    <cellStyle name="Percent 3 5 5 3 2" xfId="8267"/>
    <cellStyle name="Percent 3 5 5 3 2 2" xfId="17297"/>
    <cellStyle name="Percent 3 5 5 3 3" xfId="12815"/>
    <cellStyle name="Percent 3 5 5 4" xfId="5279"/>
    <cellStyle name="Percent 3 5 5 4 2" xfId="14309"/>
    <cellStyle name="Percent 3 5 5 5" xfId="9827"/>
    <cellStyle name="Percent 3 5 6" xfId="1546"/>
    <cellStyle name="Percent 3 5 6 2" xfId="6028"/>
    <cellStyle name="Percent 3 5 6 2 2" xfId="15058"/>
    <cellStyle name="Percent 3 5 6 3" xfId="10576"/>
    <cellStyle name="Percent 3 5 7" xfId="3040"/>
    <cellStyle name="Percent 3 5 7 2" xfId="7522"/>
    <cellStyle name="Percent 3 5 7 2 2" xfId="16552"/>
    <cellStyle name="Percent 3 5 7 3" xfId="12070"/>
    <cellStyle name="Percent 3 5 8" xfId="4534"/>
    <cellStyle name="Percent 3 5 8 2" xfId="13564"/>
    <cellStyle name="Percent 3 5 9" xfId="9082"/>
    <cellStyle name="Percent 3 6" xfId="76"/>
    <cellStyle name="Percent 3 6 2" xfId="262"/>
    <cellStyle name="Percent 3 6 2 2" xfId="1006"/>
    <cellStyle name="Percent 3 6 2 2 2" xfId="2500"/>
    <cellStyle name="Percent 3 6 2 2 2 2" xfId="6982"/>
    <cellStyle name="Percent 3 6 2 2 2 2 2" xfId="16012"/>
    <cellStyle name="Percent 3 6 2 2 2 3" xfId="11530"/>
    <cellStyle name="Percent 3 6 2 2 3" xfId="3994"/>
    <cellStyle name="Percent 3 6 2 2 3 2" xfId="8476"/>
    <cellStyle name="Percent 3 6 2 2 3 2 2" xfId="17506"/>
    <cellStyle name="Percent 3 6 2 2 3 3" xfId="13024"/>
    <cellStyle name="Percent 3 6 2 2 4" xfId="5488"/>
    <cellStyle name="Percent 3 6 2 2 4 2" xfId="14518"/>
    <cellStyle name="Percent 3 6 2 2 5" xfId="10036"/>
    <cellStyle name="Percent 3 6 2 3" xfId="1756"/>
    <cellStyle name="Percent 3 6 2 3 2" xfId="6238"/>
    <cellStyle name="Percent 3 6 2 3 2 2" xfId="15268"/>
    <cellStyle name="Percent 3 6 2 3 3" xfId="10786"/>
    <cellStyle name="Percent 3 6 2 4" xfId="3250"/>
    <cellStyle name="Percent 3 6 2 4 2" xfId="7732"/>
    <cellStyle name="Percent 3 6 2 4 2 2" xfId="16762"/>
    <cellStyle name="Percent 3 6 2 4 3" xfId="12280"/>
    <cellStyle name="Percent 3 6 2 5" xfId="4744"/>
    <cellStyle name="Percent 3 6 2 5 2" xfId="13774"/>
    <cellStyle name="Percent 3 6 2 6" xfId="9292"/>
    <cellStyle name="Percent 3 6 3" xfId="448"/>
    <cellStyle name="Percent 3 6 3 2" xfId="1195"/>
    <cellStyle name="Percent 3 6 3 2 2" xfId="2689"/>
    <cellStyle name="Percent 3 6 3 2 2 2" xfId="7171"/>
    <cellStyle name="Percent 3 6 3 2 2 2 2" xfId="16201"/>
    <cellStyle name="Percent 3 6 3 2 2 3" xfId="11719"/>
    <cellStyle name="Percent 3 6 3 2 3" xfId="4183"/>
    <cellStyle name="Percent 3 6 3 2 3 2" xfId="8665"/>
    <cellStyle name="Percent 3 6 3 2 3 2 2" xfId="17695"/>
    <cellStyle name="Percent 3 6 3 2 3 3" xfId="13213"/>
    <cellStyle name="Percent 3 6 3 2 4" xfId="5677"/>
    <cellStyle name="Percent 3 6 3 2 4 2" xfId="14707"/>
    <cellStyle name="Percent 3 6 3 2 5" xfId="10225"/>
    <cellStyle name="Percent 3 6 3 3" xfId="1942"/>
    <cellStyle name="Percent 3 6 3 3 2" xfId="6424"/>
    <cellStyle name="Percent 3 6 3 3 2 2" xfId="15454"/>
    <cellStyle name="Percent 3 6 3 3 3" xfId="10972"/>
    <cellStyle name="Percent 3 6 3 4" xfId="3436"/>
    <cellStyle name="Percent 3 6 3 4 2" xfId="7918"/>
    <cellStyle name="Percent 3 6 3 4 2 2" xfId="16948"/>
    <cellStyle name="Percent 3 6 3 4 3" xfId="12466"/>
    <cellStyle name="Percent 3 6 3 5" xfId="4930"/>
    <cellStyle name="Percent 3 6 3 5 2" xfId="13960"/>
    <cellStyle name="Percent 3 6 3 6" xfId="9478"/>
    <cellStyle name="Percent 3 6 4" xfId="634"/>
    <cellStyle name="Percent 3 6 4 2" xfId="1381"/>
    <cellStyle name="Percent 3 6 4 2 2" xfId="2875"/>
    <cellStyle name="Percent 3 6 4 2 2 2" xfId="7357"/>
    <cellStyle name="Percent 3 6 4 2 2 2 2" xfId="16387"/>
    <cellStyle name="Percent 3 6 4 2 2 3" xfId="11905"/>
    <cellStyle name="Percent 3 6 4 2 3" xfId="4369"/>
    <cellStyle name="Percent 3 6 4 2 3 2" xfId="8851"/>
    <cellStyle name="Percent 3 6 4 2 3 2 2" xfId="17881"/>
    <cellStyle name="Percent 3 6 4 2 3 3" xfId="13399"/>
    <cellStyle name="Percent 3 6 4 2 4" xfId="5863"/>
    <cellStyle name="Percent 3 6 4 2 4 2" xfId="14893"/>
    <cellStyle name="Percent 3 6 4 2 5" xfId="10411"/>
    <cellStyle name="Percent 3 6 4 3" xfId="2128"/>
    <cellStyle name="Percent 3 6 4 3 2" xfId="6610"/>
    <cellStyle name="Percent 3 6 4 3 2 2" xfId="15640"/>
    <cellStyle name="Percent 3 6 4 3 3" xfId="11158"/>
    <cellStyle name="Percent 3 6 4 4" xfId="3622"/>
    <cellStyle name="Percent 3 6 4 4 2" xfId="8104"/>
    <cellStyle name="Percent 3 6 4 4 2 2" xfId="17134"/>
    <cellStyle name="Percent 3 6 4 4 3" xfId="12652"/>
    <cellStyle name="Percent 3 6 4 5" xfId="5116"/>
    <cellStyle name="Percent 3 6 4 5 2" xfId="14146"/>
    <cellStyle name="Percent 3 6 4 6" xfId="9664"/>
    <cellStyle name="Percent 3 6 5" xfId="821"/>
    <cellStyle name="Percent 3 6 5 2" xfId="2315"/>
    <cellStyle name="Percent 3 6 5 2 2" xfId="6797"/>
    <cellStyle name="Percent 3 6 5 2 2 2" xfId="15827"/>
    <cellStyle name="Percent 3 6 5 2 3" xfId="11345"/>
    <cellStyle name="Percent 3 6 5 3" xfId="3809"/>
    <cellStyle name="Percent 3 6 5 3 2" xfId="8291"/>
    <cellStyle name="Percent 3 6 5 3 2 2" xfId="17321"/>
    <cellStyle name="Percent 3 6 5 3 3" xfId="12839"/>
    <cellStyle name="Percent 3 6 5 4" xfId="5303"/>
    <cellStyle name="Percent 3 6 5 4 2" xfId="14333"/>
    <cellStyle name="Percent 3 6 5 5" xfId="9851"/>
    <cellStyle name="Percent 3 6 6" xfId="1570"/>
    <cellStyle name="Percent 3 6 6 2" xfId="6052"/>
    <cellStyle name="Percent 3 6 6 2 2" xfId="15082"/>
    <cellStyle name="Percent 3 6 6 3" xfId="10600"/>
    <cellStyle name="Percent 3 6 7" xfId="3064"/>
    <cellStyle name="Percent 3 6 7 2" xfId="7546"/>
    <cellStyle name="Percent 3 6 7 2 2" xfId="16576"/>
    <cellStyle name="Percent 3 6 7 3" xfId="12094"/>
    <cellStyle name="Percent 3 6 8" xfId="4558"/>
    <cellStyle name="Percent 3 6 8 2" xfId="13588"/>
    <cellStyle name="Percent 3 6 9" xfId="9106"/>
    <cellStyle name="Percent 3 7" xfId="118"/>
    <cellStyle name="Percent 3 7 2" xfId="304"/>
    <cellStyle name="Percent 3 7 2 2" xfId="1047"/>
    <cellStyle name="Percent 3 7 2 2 2" xfId="2541"/>
    <cellStyle name="Percent 3 7 2 2 2 2" xfId="7023"/>
    <cellStyle name="Percent 3 7 2 2 2 2 2" xfId="16053"/>
    <cellStyle name="Percent 3 7 2 2 2 3" xfId="11571"/>
    <cellStyle name="Percent 3 7 2 2 3" xfId="4035"/>
    <cellStyle name="Percent 3 7 2 2 3 2" xfId="8517"/>
    <cellStyle name="Percent 3 7 2 2 3 2 2" xfId="17547"/>
    <cellStyle name="Percent 3 7 2 2 3 3" xfId="13065"/>
    <cellStyle name="Percent 3 7 2 2 4" xfId="5529"/>
    <cellStyle name="Percent 3 7 2 2 4 2" xfId="14559"/>
    <cellStyle name="Percent 3 7 2 2 5" xfId="10077"/>
    <cellStyle name="Percent 3 7 2 3" xfId="1798"/>
    <cellStyle name="Percent 3 7 2 3 2" xfId="6280"/>
    <cellStyle name="Percent 3 7 2 3 2 2" xfId="15310"/>
    <cellStyle name="Percent 3 7 2 3 3" xfId="10828"/>
    <cellStyle name="Percent 3 7 2 4" xfId="3292"/>
    <cellStyle name="Percent 3 7 2 4 2" xfId="7774"/>
    <cellStyle name="Percent 3 7 2 4 2 2" xfId="16804"/>
    <cellStyle name="Percent 3 7 2 4 3" xfId="12322"/>
    <cellStyle name="Percent 3 7 2 5" xfId="4786"/>
    <cellStyle name="Percent 3 7 2 5 2" xfId="13816"/>
    <cellStyle name="Percent 3 7 2 6" xfId="9334"/>
    <cellStyle name="Percent 3 7 3" xfId="490"/>
    <cellStyle name="Percent 3 7 3 2" xfId="1237"/>
    <cellStyle name="Percent 3 7 3 2 2" xfId="2731"/>
    <cellStyle name="Percent 3 7 3 2 2 2" xfId="7213"/>
    <cellStyle name="Percent 3 7 3 2 2 2 2" xfId="16243"/>
    <cellStyle name="Percent 3 7 3 2 2 3" xfId="11761"/>
    <cellStyle name="Percent 3 7 3 2 3" xfId="4225"/>
    <cellStyle name="Percent 3 7 3 2 3 2" xfId="8707"/>
    <cellStyle name="Percent 3 7 3 2 3 2 2" xfId="17737"/>
    <cellStyle name="Percent 3 7 3 2 3 3" xfId="13255"/>
    <cellStyle name="Percent 3 7 3 2 4" xfId="5719"/>
    <cellStyle name="Percent 3 7 3 2 4 2" xfId="14749"/>
    <cellStyle name="Percent 3 7 3 2 5" xfId="10267"/>
    <cellStyle name="Percent 3 7 3 3" xfId="1984"/>
    <cellStyle name="Percent 3 7 3 3 2" xfId="6466"/>
    <cellStyle name="Percent 3 7 3 3 2 2" xfId="15496"/>
    <cellStyle name="Percent 3 7 3 3 3" xfId="11014"/>
    <cellStyle name="Percent 3 7 3 4" xfId="3478"/>
    <cellStyle name="Percent 3 7 3 4 2" xfId="7960"/>
    <cellStyle name="Percent 3 7 3 4 2 2" xfId="16990"/>
    <cellStyle name="Percent 3 7 3 4 3" xfId="12508"/>
    <cellStyle name="Percent 3 7 3 5" xfId="4972"/>
    <cellStyle name="Percent 3 7 3 5 2" xfId="14002"/>
    <cellStyle name="Percent 3 7 3 6" xfId="9520"/>
    <cellStyle name="Percent 3 7 4" xfId="676"/>
    <cellStyle name="Percent 3 7 4 2" xfId="1423"/>
    <cellStyle name="Percent 3 7 4 2 2" xfId="2917"/>
    <cellStyle name="Percent 3 7 4 2 2 2" xfId="7399"/>
    <cellStyle name="Percent 3 7 4 2 2 2 2" xfId="16429"/>
    <cellStyle name="Percent 3 7 4 2 2 3" xfId="11947"/>
    <cellStyle name="Percent 3 7 4 2 3" xfId="4411"/>
    <cellStyle name="Percent 3 7 4 2 3 2" xfId="8893"/>
    <cellStyle name="Percent 3 7 4 2 3 2 2" xfId="17923"/>
    <cellStyle name="Percent 3 7 4 2 3 3" xfId="13441"/>
    <cellStyle name="Percent 3 7 4 2 4" xfId="5905"/>
    <cellStyle name="Percent 3 7 4 2 4 2" xfId="14935"/>
    <cellStyle name="Percent 3 7 4 2 5" xfId="10453"/>
    <cellStyle name="Percent 3 7 4 3" xfId="2170"/>
    <cellStyle name="Percent 3 7 4 3 2" xfId="6652"/>
    <cellStyle name="Percent 3 7 4 3 2 2" xfId="15682"/>
    <cellStyle name="Percent 3 7 4 3 3" xfId="11200"/>
    <cellStyle name="Percent 3 7 4 4" xfId="3664"/>
    <cellStyle name="Percent 3 7 4 4 2" xfId="8146"/>
    <cellStyle name="Percent 3 7 4 4 2 2" xfId="17176"/>
    <cellStyle name="Percent 3 7 4 4 3" xfId="12694"/>
    <cellStyle name="Percent 3 7 4 5" xfId="5158"/>
    <cellStyle name="Percent 3 7 4 5 2" xfId="14188"/>
    <cellStyle name="Percent 3 7 4 6" xfId="9706"/>
    <cellStyle name="Percent 3 7 5" xfId="863"/>
    <cellStyle name="Percent 3 7 5 2" xfId="2357"/>
    <cellStyle name="Percent 3 7 5 2 2" xfId="6839"/>
    <cellStyle name="Percent 3 7 5 2 2 2" xfId="15869"/>
    <cellStyle name="Percent 3 7 5 2 3" xfId="11387"/>
    <cellStyle name="Percent 3 7 5 3" xfId="3851"/>
    <cellStyle name="Percent 3 7 5 3 2" xfId="8333"/>
    <cellStyle name="Percent 3 7 5 3 2 2" xfId="17363"/>
    <cellStyle name="Percent 3 7 5 3 3" xfId="12881"/>
    <cellStyle name="Percent 3 7 5 4" xfId="5345"/>
    <cellStyle name="Percent 3 7 5 4 2" xfId="14375"/>
    <cellStyle name="Percent 3 7 5 5" xfId="9893"/>
    <cellStyle name="Percent 3 7 6" xfId="1612"/>
    <cellStyle name="Percent 3 7 6 2" xfId="6094"/>
    <cellStyle name="Percent 3 7 6 2 2" xfId="15124"/>
    <cellStyle name="Percent 3 7 6 3" xfId="10642"/>
    <cellStyle name="Percent 3 7 7" xfId="3106"/>
    <cellStyle name="Percent 3 7 7 2" xfId="7588"/>
    <cellStyle name="Percent 3 7 7 2 2" xfId="16618"/>
    <cellStyle name="Percent 3 7 7 3" xfId="12136"/>
    <cellStyle name="Percent 3 7 8" xfId="4600"/>
    <cellStyle name="Percent 3 7 8 2" xfId="13630"/>
    <cellStyle name="Percent 3 7 9" xfId="9148"/>
    <cellStyle name="Percent 3 8" xfId="123"/>
    <cellStyle name="Percent 3 8 2" xfId="309"/>
    <cellStyle name="Percent 3 8 2 2" xfId="1052"/>
    <cellStyle name="Percent 3 8 2 2 2" xfId="2546"/>
    <cellStyle name="Percent 3 8 2 2 2 2" xfId="7028"/>
    <cellStyle name="Percent 3 8 2 2 2 2 2" xfId="16058"/>
    <cellStyle name="Percent 3 8 2 2 2 3" xfId="11576"/>
    <cellStyle name="Percent 3 8 2 2 3" xfId="4040"/>
    <cellStyle name="Percent 3 8 2 2 3 2" xfId="8522"/>
    <cellStyle name="Percent 3 8 2 2 3 2 2" xfId="17552"/>
    <cellStyle name="Percent 3 8 2 2 3 3" xfId="13070"/>
    <cellStyle name="Percent 3 8 2 2 4" xfId="5534"/>
    <cellStyle name="Percent 3 8 2 2 4 2" xfId="14564"/>
    <cellStyle name="Percent 3 8 2 2 5" xfId="10082"/>
    <cellStyle name="Percent 3 8 2 3" xfId="1803"/>
    <cellStyle name="Percent 3 8 2 3 2" xfId="6285"/>
    <cellStyle name="Percent 3 8 2 3 2 2" xfId="15315"/>
    <cellStyle name="Percent 3 8 2 3 3" xfId="10833"/>
    <cellStyle name="Percent 3 8 2 4" xfId="3297"/>
    <cellStyle name="Percent 3 8 2 4 2" xfId="7779"/>
    <cellStyle name="Percent 3 8 2 4 2 2" xfId="16809"/>
    <cellStyle name="Percent 3 8 2 4 3" xfId="12327"/>
    <cellStyle name="Percent 3 8 2 5" xfId="4791"/>
    <cellStyle name="Percent 3 8 2 5 2" xfId="13821"/>
    <cellStyle name="Percent 3 8 2 6" xfId="9339"/>
    <cellStyle name="Percent 3 8 3" xfId="495"/>
    <cellStyle name="Percent 3 8 3 2" xfId="1242"/>
    <cellStyle name="Percent 3 8 3 2 2" xfId="2736"/>
    <cellStyle name="Percent 3 8 3 2 2 2" xfId="7218"/>
    <cellStyle name="Percent 3 8 3 2 2 2 2" xfId="16248"/>
    <cellStyle name="Percent 3 8 3 2 2 3" xfId="11766"/>
    <cellStyle name="Percent 3 8 3 2 3" xfId="4230"/>
    <cellStyle name="Percent 3 8 3 2 3 2" xfId="8712"/>
    <cellStyle name="Percent 3 8 3 2 3 2 2" xfId="17742"/>
    <cellStyle name="Percent 3 8 3 2 3 3" xfId="13260"/>
    <cellStyle name="Percent 3 8 3 2 4" xfId="5724"/>
    <cellStyle name="Percent 3 8 3 2 4 2" xfId="14754"/>
    <cellStyle name="Percent 3 8 3 2 5" xfId="10272"/>
    <cellStyle name="Percent 3 8 3 3" xfId="1989"/>
    <cellStyle name="Percent 3 8 3 3 2" xfId="6471"/>
    <cellStyle name="Percent 3 8 3 3 2 2" xfId="15501"/>
    <cellStyle name="Percent 3 8 3 3 3" xfId="11019"/>
    <cellStyle name="Percent 3 8 3 4" xfId="3483"/>
    <cellStyle name="Percent 3 8 3 4 2" xfId="7965"/>
    <cellStyle name="Percent 3 8 3 4 2 2" xfId="16995"/>
    <cellStyle name="Percent 3 8 3 4 3" xfId="12513"/>
    <cellStyle name="Percent 3 8 3 5" xfId="4977"/>
    <cellStyle name="Percent 3 8 3 5 2" xfId="14007"/>
    <cellStyle name="Percent 3 8 3 6" xfId="9525"/>
    <cellStyle name="Percent 3 8 4" xfId="681"/>
    <cellStyle name="Percent 3 8 4 2" xfId="1428"/>
    <cellStyle name="Percent 3 8 4 2 2" xfId="2922"/>
    <cellStyle name="Percent 3 8 4 2 2 2" xfId="7404"/>
    <cellStyle name="Percent 3 8 4 2 2 2 2" xfId="16434"/>
    <cellStyle name="Percent 3 8 4 2 2 3" xfId="11952"/>
    <cellStyle name="Percent 3 8 4 2 3" xfId="4416"/>
    <cellStyle name="Percent 3 8 4 2 3 2" xfId="8898"/>
    <cellStyle name="Percent 3 8 4 2 3 2 2" xfId="17928"/>
    <cellStyle name="Percent 3 8 4 2 3 3" xfId="13446"/>
    <cellStyle name="Percent 3 8 4 2 4" xfId="5910"/>
    <cellStyle name="Percent 3 8 4 2 4 2" xfId="14940"/>
    <cellStyle name="Percent 3 8 4 2 5" xfId="10458"/>
    <cellStyle name="Percent 3 8 4 3" xfId="2175"/>
    <cellStyle name="Percent 3 8 4 3 2" xfId="6657"/>
    <cellStyle name="Percent 3 8 4 3 2 2" xfId="15687"/>
    <cellStyle name="Percent 3 8 4 3 3" xfId="11205"/>
    <cellStyle name="Percent 3 8 4 4" xfId="3669"/>
    <cellStyle name="Percent 3 8 4 4 2" xfId="8151"/>
    <cellStyle name="Percent 3 8 4 4 2 2" xfId="17181"/>
    <cellStyle name="Percent 3 8 4 4 3" xfId="12699"/>
    <cellStyle name="Percent 3 8 4 5" xfId="5163"/>
    <cellStyle name="Percent 3 8 4 5 2" xfId="14193"/>
    <cellStyle name="Percent 3 8 4 6" xfId="9711"/>
    <cellStyle name="Percent 3 8 5" xfId="868"/>
    <cellStyle name="Percent 3 8 5 2" xfId="2362"/>
    <cellStyle name="Percent 3 8 5 2 2" xfId="6844"/>
    <cellStyle name="Percent 3 8 5 2 2 2" xfId="15874"/>
    <cellStyle name="Percent 3 8 5 2 3" xfId="11392"/>
    <cellStyle name="Percent 3 8 5 3" xfId="3856"/>
    <cellStyle name="Percent 3 8 5 3 2" xfId="8338"/>
    <cellStyle name="Percent 3 8 5 3 2 2" xfId="17368"/>
    <cellStyle name="Percent 3 8 5 3 3" xfId="12886"/>
    <cellStyle name="Percent 3 8 5 4" xfId="5350"/>
    <cellStyle name="Percent 3 8 5 4 2" xfId="14380"/>
    <cellStyle name="Percent 3 8 5 5" xfId="9898"/>
    <cellStyle name="Percent 3 8 6" xfId="1617"/>
    <cellStyle name="Percent 3 8 6 2" xfId="6099"/>
    <cellStyle name="Percent 3 8 6 2 2" xfId="15129"/>
    <cellStyle name="Percent 3 8 6 3" xfId="10647"/>
    <cellStyle name="Percent 3 8 7" xfId="3111"/>
    <cellStyle name="Percent 3 8 7 2" xfId="7593"/>
    <cellStyle name="Percent 3 8 7 2 2" xfId="16623"/>
    <cellStyle name="Percent 3 8 7 3" xfId="12141"/>
    <cellStyle name="Percent 3 8 8" xfId="4605"/>
    <cellStyle name="Percent 3 8 8 2" xfId="13635"/>
    <cellStyle name="Percent 3 8 9" xfId="9153"/>
    <cellStyle name="Percent 3 9" xfId="146"/>
    <cellStyle name="Percent 3 9 2" xfId="332"/>
    <cellStyle name="Percent 3 9 2 2" xfId="1075"/>
    <cellStyle name="Percent 3 9 2 2 2" xfId="2569"/>
    <cellStyle name="Percent 3 9 2 2 2 2" xfId="7051"/>
    <cellStyle name="Percent 3 9 2 2 2 2 2" xfId="16081"/>
    <cellStyle name="Percent 3 9 2 2 2 3" xfId="11599"/>
    <cellStyle name="Percent 3 9 2 2 3" xfId="4063"/>
    <cellStyle name="Percent 3 9 2 2 3 2" xfId="8545"/>
    <cellStyle name="Percent 3 9 2 2 3 2 2" xfId="17575"/>
    <cellStyle name="Percent 3 9 2 2 3 3" xfId="13093"/>
    <cellStyle name="Percent 3 9 2 2 4" xfId="5557"/>
    <cellStyle name="Percent 3 9 2 2 4 2" xfId="14587"/>
    <cellStyle name="Percent 3 9 2 2 5" xfId="10105"/>
    <cellStyle name="Percent 3 9 2 3" xfId="1826"/>
    <cellStyle name="Percent 3 9 2 3 2" xfId="6308"/>
    <cellStyle name="Percent 3 9 2 3 2 2" xfId="15338"/>
    <cellStyle name="Percent 3 9 2 3 3" xfId="10856"/>
    <cellStyle name="Percent 3 9 2 4" xfId="3320"/>
    <cellStyle name="Percent 3 9 2 4 2" xfId="7802"/>
    <cellStyle name="Percent 3 9 2 4 2 2" xfId="16832"/>
    <cellStyle name="Percent 3 9 2 4 3" xfId="12350"/>
    <cellStyle name="Percent 3 9 2 5" xfId="4814"/>
    <cellStyle name="Percent 3 9 2 5 2" xfId="13844"/>
    <cellStyle name="Percent 3 9 2 6" xfId="9362"/>
    <cellStyle name="Percent 3 9 3" xfId="518"/>
    <cellStyle name="Percent 3 9 3 2" xfId="1265"/>
    <cellStyle name="Percent 3 9 3 2 2" xfId="2759"/>
    <cellStyle name="Percent 3 9 3 2 2 2" xfId="7241"/>
    <cellStyle name="Percent 3 9 3 2 2 2 2" xfId="16271"/>
    <cellStyle name="Percent 3 9 3 2 2 3" xfId="11789"/>
    <cellStyle name="Percent 3 9 3 2 3" xfId="4253"/>
    <cellStyle name="Percent 3 9 3 2 3 2" xfId="8735"/>
    <cellStyle name="Percent 3 9 3 2 3 2 2" xfId="17765"/>
    <cellStyle name="Percent 3 9 3 2 3 3" xfId="13283"/>
    <cellStyle name="Percent 3 9 3 2 4" xfId="5747"/>
    <cellStyle name="Percent 3 9 3 2 4 2" xfId="14777"/>
    <cellStyle name="Percent 3 9 3 2 5" xfId="10295"/>
    <cellStyle name="Percent 3 9 3 3" xfId="2012"/>
    <cellStyle name="Percent 3 9 3 3 2" xfId="6494"/>
    <cellStyle name="Percent 3 9 3 3 2 2" xfId="15524"/>
    <cellStyle name="Percent 3 9 3 3 3" xfId="11042"/>
    <cellStyle name="Percent 3 9 3 4" xfId="3506"/>
    <cellStyle name="Percent 3 9 3 4 2" xfId="7988"/>
    <cellStyle name="Percent 3 9 3 4 2 2" xfId="17018"/>
    <cellStyle name="Percent 3 9 3 4 3" xfId="12536"/>
    <cellStyle name="Percent 3 9 3 5" xfId="5000"/>
    <cellStyle name="Percent 3 9 3 5 2" xfId="14030"/>
    <cellStyle name="Percent 3 9 3 6" xfId="9548"/>
    <cellStyle name="Percent 3 9 4" xfId="704"/>
    <cellStyle name="Percent 3 9 4 2" xfId="1451"/>
    <cellStyle name="Percent 3 9 4 2 2" xfId="2945"/>
    <cellStyle name="Percent 3 9 4 2 2 2" xfId="7427"/>
    <cellStyle name="Percent 3 9 4 2 2 2 2" xfId="16457"/>
    <cellStyle name="Percent 3 9 4 2 2 3" xfId="11975"/>
    <cellStyle name="Percent 3 9 4 2 3" xfId="4439"/>
    <cellStyle name="Percent 3 9 4 2 3 2" xfId="8921"/>
    <cellStyle name="Percent 3 9 4 2 3 2 2" xfId="17951"/>
    <cellStyle name="Percent 3 9 4 2 3 3" xfId="13469"/>
    <cellStyle name="Percent 3 9 4 2 4" xfId="5933"/>
    <cellStyle name="Percent 3 9 4 2 4 2" xfId="14963"/>
    <cellStyle name="Percent 3 9 4 2 5" xfId="10481"/>
    <cellStyle name="Percent 3 9 4 3" xfId="2198"/>
    <cellStyle name="Percent 3 9 4 3 2" xfId="6680"/>
    <cellStyle name="Percent 3 9 4 3 2 2" xfId="15710"/>
    <cellStyle name="Percent 3 9 4 3 3" xfId="11228"/>
    <cellStyle name="Percent 3 9 4 4" xfId="3692"/>
    <cellStyle name="Percent 3 9 4 4 2" xfId="8174"/>
    <cellStyle name="Percent 3 9 4 4 2 2" xfId="17204"/>
    <cellStyle name="Percent 3 9 4 4 3" xfId="12722"/>
    <cellStyle name="Percent 3 9 4 5" xfId="5186"/>
    <cellStyle name="Percent 3 9 4 5 2" xfId="14216"/>
    <cellStyle name="Percent 3 9 4 6" xfId="9734"/>
    <cellStyle name="Percent 3 9 5" xfId="891"/>
    <cellStyle name="Percent 3 9 5 2" xfId="2385"/>
    <cellStyle name="Percent 3 9 5 2 2" xfId="6867"/>
    <cellStyle name="Percent 3 9 5 2 2 2" xfId="15897"/>
    <cellStyle name="Percent 3 9 5 2 3" xfId="11415"/>
    <cellStyle name="Percent 3 9 5 3" xfId="3879"/>
    <cellStyle name="Percent 3 9 5 3 2" xfId="8361"/>
    <cellStyle name="Percent 3 9 5 3 2 2" xfId="17391"/>
    <cellStyle name="Percent 3 9 5 3 3" xfId="12909"/>
    <cellStyle name="Percent 3 9 5 4" xfId="5373"/>
    <cellStyle name="Percent 3 9 5 4 2" xfId="14403"/>
    <cellStyle name="Percent 3 9 5 5" xfId="9921"/>
    <cellStyle name="Percent 3 9 6" xfId="1640"/>
    <cellStyle name="Percent 3 9 6 2" xfId="6122"/>
    <cellStyle name="Percent 3 9 6 2 2" xfId="15152"/>
    <cellStyle name="Percent 3 9 6 3" xfId="10670"/>
    <cellStyle name="Percent 3 9 7" xfId="3134"/>
    <cellStyle name="Percent 3 9 7 2" xfId="7616"/>
    <cellStyle name="Percent 3 9 7 2 2" xfId="16646"/>
    <cellStyle name="Percent 3 9 7 3" xfId="12164"/>
    <cellStyle name="Percent 3 9 8" xfId="4628"/>
    <cellStyle name="Percent 3 9 8 2" xfId="13658"/>
    <cellStyle name="Percent 3 9 9" xfId="9176"/>
  </cellStyles>
  <dxfs count="0"/>
  <tableStyles count="0" defaultTableStyle="TableStyleMedium2" defaultPivotStyle="PivotStyleLight16"/>
  <colors>
    <mruColors>
      <color rgb="FF63F84A"/>
      <color rgb="FF56E5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outlinePr summaryBelow="0" summaryRight="0"/>
    <pageSetUpPr fitToPage="1"/>
  </sheetPr>
  <dimension ref="A1:AP185"/>
  <sheetViews>
    <sheetView tabSelected="1" zoomScale="80" zoomScaleNormal="80" workbookViewId="0">
      <selection activeCell="A2" sqref="A2"/>
    </sheetView>
  </sheetViews>
  <sheetFormatPr defaultColWidth="9" defaultRowHeight="15.75" outlineLevelRow="1" x14ac:dyDescent="0.25"/>
  <cols>
    <col min="1" max="1" width="4.625" style="9" customWidth="1"/>
    <col min="2" max="2" width="8" style="9" customWidth="1"/>
    <col min="3" max="3" width="34.875" style="9" customWidth="1"/>
    <col min="4" max="4" width="5.875" style="9" customWidth="1"/>
    <col min="5" max="6" width="8.25" style="9" customWidth="1"/>
    <col min="7" max="7" width="14.625" style="9" customWidth="1"/>
    <col min="8" max="8" width="15.125" style="9" customWidth="1"/>
    <col min="9" max="10" width="10.125" style="9" hidden="1" customWidth="1"/>
    <col min="11" max="11" width="9.25" style="9" hidden="1" customWidth="1"/>
    <col min="12" max="12" width="8.25" style="9" hidden="1" customWidth="1"/>
    <col min="13" max="13" width="12.625" style="9" hidden="1" customWidth="1"/>
    <col min="14" max="14" width="10.75" style="9" hidden="1" customWidth="1"/>
    <col min="15" max="15" width="8.25" style="9" hidden="1" customWidth="1"/>
    <col min="16" max="16" width="12.5" style="9" hidden="1" customWidth="1"/>
    <col min="17" max="17" width="8.25" style="9" hidden="1" customWidth="1"/>
    <col min="18" max="18" width="11.25" style="9" hidden="1" customWidth="1"/>
    <col min="19" max="19" width="11.25" style="11" hidden="1" customWidth="1"/>
    <col min="20" max="20" width="11.25" style="11" customWidth="1"/>
    <col min="21" max="21" width="30.25" style="11" customWidth="1"/>
    <col min="22" max="22" width="30.375" style="11" customWidth="1"/>
    <col min="23" max="24" width="14.125" style="23" customWidth="1"/>
    <col min="25" max="26" width="14" style="23" customWidth="1"/>
    <col min="27" max="30" width="13.375" style="23" customWidth="1"/>
    <col min="31" max="31" width="15.5" style="23" customWidth="1"/>
    <col min="32" max="32" width="13.875" style="165" customWidth="1"/>
    <col min="33" max="33" width="14" style="23" customWidth="1"/>
    <col min="34" max="34" width="13.75" style="23" customWidth="1"/>
    <col min="35" max="35" width="69.125" style="13" hidden="1" customWidth="1"/>
    <col min="36" max="36" width="9" style="9" customWidth="1"/>
    <col min="37" max="16384" width="9" style="9"/>
  </cols>
  <sheetData>
    <row r="1" spans="1:39" ht="6.75" customHeight="1" x14ac:dyDescent="0.2">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row>
    <row r="2" spans="1:39" ht="59.25" customHeight="1" x14ac:dyDescent="0.3">
      <c r="B2" s="71"/>
      <c r="C2" s="71"/>
      <c r="D2" s="71"/>
      <c r="E2" s="71"/>
      <c r="F2" s="110"/>
      <c r="G2" s="110"/>
      <c r="H2" s="110"/>
      <c r="I2" s="110"/>
      <c r="J2" s="110"/>
      <c r="K2" s="110"/>
      <c r="L2" s="110"/>
      <c r="M2" s="110"/>
      <c r="N2" s="110"/>
      <c r="O2" s="110"/>
      <c r="P2" s="110"/>
      <c r="Q2" s="110"/>
      <c r="R2" s="110"/>
      <c r="S2" s="71"/>
      <c r="T2" s="111"/>
      <c r="U2" s="71"/>
      <c r="V2" s="98"/>
      <c r="W2" s="161"/>
      <c r="X2" s="161"/>
      <c r="Y2" s="161"/>
      <c r="Z2" s="161"/>
      <c r="AA2" s="161"/>
      <c r="AB2" s="161"/>
      <c r="AC2" s="174" t="s">
        <v>585</v>
      </c>
      <c r="AD2" s="174"/>
      <c r="AE2" s="174"/>
      <c r="AF2" s="174"/>
      <c r="AG2" s="174"/>
      <c r="AH2" s="174"/>
      <c r="AI2" s="144"/>
      <c r="AJ2" s="72"/>
      <c r="AK2" s="72"/>
      <c r="AL2" s="72"/>
      <c r="AM2" s="72"/>
    </row>
    <row r="3" spans="1:39" ht="30" customHeight="1" thickBot="1" x14ac:dyDescent="0.25">
      <c r="B3" s="198" t="s">
        <v>586</v>
      </c>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row>
    <row r="4" spans="1:39" s="6" customFormat="1" ht="50.25" customHeight="1" x14ac:dyDescent="0.2">
      <c r="A4" s="172" t="s">
        <v>541</v>
      </c>
      <c r="B4" s="172" t="s">
        <v>366</v>
      </c>
      <c r="C4" s="172" t="s">
        <v>330</v>
      </c>
      <c r="D4" s="172" t="s">
        <v>306</v>
      </c>
      <c r="E4" s="172" t="s">
        <v>367</v>
      </c>
      <c r="F4" s="112"/>
      <c r="G4" s="181" t="s">
        <v>487</v>
      </c>
      <c r="H4" s="181" t="s">
        <v>488</v>
      </c>
      <c r="I4" s="181" t="s">
        <v>489</v>
      </c>
      <c r="J4" s="181" t="s">
        <v>490</v>
      </c>
      <c r="K4" s="181" t="s">
        <v>491</v>
      </c>
      <c r="L4" s="181" t="s">
        <v>492</v>
      </c>
      <c r="M4" s="181" t="s">
        <v>493</v>
      </c>
      <c r="N4" s="181" t="s">
        <v>494</v>
      </c>
      <c r="O4" s="181" t="s">
        <v>495</v>
      </c>
      <c r="P4" s="181" t="s">
        <v>496</v>
      </c>
      <c r="Q4" s="181" t="s">
        <v>497</v>
      </c>
      <c r="R4" s="181" t="s">
        <v>498</v>
      </c>
      <c r="S4" s="175" t="s">
        <v>499</v>
      </c>
      <c r="T4" s="177" t="s">
        <v>449</v>
      </c>
      <c r="U4" s="178"/>
      <c r="V4" s="179"/>
      <c r="W4" s="189" t="s">
        <v>441</v>
      </c>
      <c r="X4" s="191"/>
      <c r="Y4" s="189" t="s">
        <v>615</v>
      </c>
      <c r="Z4" s="191"/>
      <c r="AA4" s="189" t="s">
        <v>472</v>
      </c>
      <c r="AB4" s="190"/>
      <c r="AC4" s="190"/>
      <c r="AD4" s="160"/>
      <c r="AE4" s="189" t="s">
        <v>587</v>
      </c>
      <c r="AF4" s="191"/>
      <c r="AG4" s="205" t="s">
        <v>600</v>
      </c>
      <c r="AH4" s="180" t="s">
        <v>588</v>
      </c>
      <c r="AI4" s="180" t="s">
        <v>550</v>
      </c>
    </row>
    <row r="5" spans="1:39" s="6" customFormat="1" ht="126" customHeight="1" x14ac:dyDescent="0.2">
      <c r="A5" s="173" t="s">
        <v>541</v>
      </c>
      <c r="B5" s="173"/>
      <c r="C5" s="173"/>
      <c r="D5" s="173"/>
      <c r="E5" s="173"/>
      <c r="F5" s="113" t="s">
        <v>23</v>
      </c>
      <c r="G5" s="176"/>
      <c r="H5" s="176"/>
      <c r="I5" s="176"/>
      <c r="J5" s="176"/>
      <c r="K5" s="176"/>
      <c r="L5" s="176"/>
      <c r="M5" s="176"/>
      <c r="N5" s="176"/>
      <c r="O5" s="176"/>
      <c r="P5" s="176"/>
      <c r="Q5" s="176"/>
      <c r="R5" s="176"/>
      <c r="S5" s="176"/>
      <c r="T5" s="128" t="s">
        <v>500</v>
      </c>
      <c r="U5" s="105" t="s">
        <v>450</v>
      </c>
      <c r="V5" s="105" t="s">
        <v>451</v>
      </c>
      <c r="W5" s="158" t="s">
        <v>597</v>
      </c>
      <c r="X5" s="158" t="s">
        <v>447</v>
      </c>
      <c r="Y5" s="158" t="s">
        <v>598</v>
      </c>
      <c r="Z5" s="158" t="s">
        <v>447</v>
      </c>
      <c r="AA5" s="158" t="s">
        <v>529</v>
      </c>
      <c r="AB5" s="158" t="s">
        <v>448</v>
      </c>
      <c r="AC5" s="158" t="s">
        <v>473</v>
      </c>
      <c r="AD5" s="158" t="s">
        <v>566</v>
      </c>
      <c r="AE5" s="158" t="s">
        <v>599</v>
      </c>
      <c r="AF5" s="158" t="s">
        <v>447</v>
      </c>
      <c r="AG5" s="206"/>
      <c r="AH5" s="180"/>
      <c r="AI5" s="180"/>
      <c r="AK5" s="171"/>
    </row>
    <row r="6" spans="1:39" s="6" customFormat="1" ht="20.25" customHeight="1" x14ac:dyDescent="0.2">
      <c r="A6" s="141">
        <v>1</v>
      </c>
      <c r="B6" s="141">
        <v>2</v>
      </c>
      <c r="C6" s="141">
        <v>3</v>
      </c>
      <c r="D6" s="141">
        <v>4</v>
      </c>
      <c r="E6" s="141">
        <v>5</v>
      </c>
      <c r="F6" s="141">
        <v>6</v>
      </c>
      <c r="G6" s="141">
        <v>7</v>
      </c>
      <c r="H6" s="141">
        <v>8</v>
      </c>
      <c r="I6" s="141">
        <v>9</v>
      </c>
      <c r="J6" s="141">
        <v>10</v>
      </c>
      <c r="K6" s="141">
        <v>11</v>
      </c>
      <c r="L6" s="141">
        <v>12</v>
      </c>
      <c r="M6" s="141">
        <v>13</v>
      </c>
      <c r="N6" s="141">
        <v>14</v>
      </c>
      <c r="O6" s="141">
        <v>15</v>
      </c>
      <c r="P6" s="141">
        <v>16</v>
      </c>
      <c r="Q6" s="141">
        <v>17</v>
      </c>
      <c r="R6" s="141">
        <v>18</v>
      </c>
      <c r="S6" s="141">
        <v>19</v>
      </c>
      <c r="T6" s="141">
        <v>9</v>
      </c>
      <c r="U6" s="141">
        <v>10</v>
      </c>
      <c r="V6" s="141">
        <v>11</v>
      </c>
      <c r="W6" s="169">
        <v>12</v>
      </c>
      <c r="X6" s="169">
        <v>13</v>
      </c>
      <c r="Y6" s="169">
        <v>14</v>
      </c>
      <c r="Z6" s="169">
        <v>15</v>
      </c>
      <c r="AA6" s="169">
        <v>16</v>
      </c>
      <c r="AB6" s="169">
        <v>17</v>
      </c>
      <c r="AC6" s="169">
        <v>18</v>
      </c>
      <c r="AD6" s="169">
        <v>19</v>
      </c>
      <c r="AE6" s="169">
        <v>20</v>
      </c>
      <c r="AF6" s="169">
        <v>21</v>
      </c>
      <c r="AG6" s="169">
        <v>22</v>
      </c>
      <c r="AH6" s="169">
        <v>23</v>
      </c>
      <c r="AI6" s="145">
        <v>20</v>
      </c>
      <c r="AK6" s="171"/>
    </row>
    <row r="7" spans="1:39" ht="51" customHeight="1" x14ac:dyDescent="0.2">
      <c r="A7" s="10">
        <v>1</v>
      </c>
      <c r="B7" s="45" t="s">
        <v>168</v>
      </c>
      <c r="C7" s="46" t="s">
        <v>169</v>
      </c>
      <c r="D7" s="15" t="s">
        <v>162</v>
      </c>
      <c r="E7" s="25" t="s">
        <v>17</v>
      </c>
      <c r="F7" s="15" t="s">
        <v>4</v>
      </c>
      <c r="G7" s="114">
        <f>H7+M7</f>
        <v>76512873</v>
      </c>
      <c r="H7" s="114">
        <f>I7+J7+K7</f>
        <v>65035942</v>
      </c>
      <c r="I7" s="115">
        <v>0</v>
      </c>
      <c r="J7" s="115">
        <v>65035942</v>
      </c>
      <c r="K7" s="115">
        <v>0</v>
      </c>
      <c r="L7" s="116">
        <f t="shared" ref="L7:L73" si="0">H7/G7</f>
        <v>0.84999999934651516</v>
      </c>
      <c r="M7" s="115">
        <f>N7+P7+R7</f>
        <v>11476931</v>
      </c>
      <c r="N7" s="115">
        <v>1851931</v>
      </c>
      <c r="O7" s="116">
        <f t="shared" ref="O7:O73" si="1">N7/G7</f>
        <v>2.420417542025902E-2</v>
      </c>
      <c r="P7" s="115">
        <v>0</v>
      </c>
      <c r="Q7" s="116">
        <f t="shared" ref="Q7:Q73" si="2">P7/G7</f>
        <v>0</v>
      </c>
      <c r="R7" s="114">
        <v>9625000</v>
      </c>
      <c r="S7" s="116">
        <f t="shared" ref="S7:S73" si="3">R7/G7</f>
        <v>0.1257958252332258</v>
      </c>
      <c r="T7" s="129" t="s">
        <v>501</v>
      </c>
      <c r="U7" s="195" t="s">
        <v>326</v>
      </c>
      <c r="V7" s="199" t="s">
        <v>542</v>
      </c>
      <c r="W7" s="44" t="s">
        <v>364</v>
      </c>
      <c r="X7" s="92" t="s">
        <v>388</v>
      </c>
      <c r="Y7" s="44" t="s">
        <v>364</v>
      </c>
      <c r="Z7" s="92" t="s">
        <v>388</v>
      </c>
      <c r="AA7" s="44" t="s">
        <v>245</v>
      </c>
      <c r="AB7" s="92" t="s">
        <v>389</v>
      </c>
      <c r="AC7" s="14" t="s">
        <v>593</v>
      </c>
      <c r="AD7" s="94" t="s">
        <v>601</v>
      </c>
      <c r="AE7" s="44" t="s">
        <v>595</v>
      </c>
      <c r="AF7" s="94" t="s">
        <v>603</v>
      </c>
      <c r="AG7" s="44" t="s">
        <v>235</v>
      </c>
      <c r="AH7" s="44" t="s">
        <v>602</v>
      </c>
      <c r="AK7" s="8"/>
    </row>
    <row r="8" spans="1:39" ht="32.25" customHeight="1" x14ac:dyDescent="0.2">
      <c r="A8" s="10">
        <v>2</v>
      </c>
      <c r="B8" s="45" t="s">
        <v>171</v>
      </c>
      <c r="C8" s="46" t="s">
        <v>267</v>
      </c>
      <c r="D8" s="15" t="s">
        <v>7</v>
      </c>
      <c r="E8" s="25" t="s">
        <v>17</v>
      </c>
      <c r="F8" s="15" t="s">
        <v>4</v>
      </c>
      <c r="G8" s="114">
        <f t="shared" ref="G8:G72" si="4">H8+M8</f>
        <v>64029231</v>
      </c>
      <c r="H8" s="114">
        <f t="shared" ref="H8:H72" si="5">I8+J8+K8</f>
        <v>54424846</v>
      </c>
      <c r="I8" s="115">
        <v>0</v>
      </c>
      <c r="J8" s="115">
        <v>54424846</v>
      </c>
      <c r="K8" s="115">
        <v>0</v>
      </c>
      <c r="L8" s="116">
        <f t="shared" si="0"/>
        <v>0.84999999453374664</v>
      </c>
      <c r="M8" s="115">
        <f t="shared" ref="M8:M72" si="6">N8+P8+R8</f>
        <v>9604385</v>
      </c>
      <c r="N8" s="115">
        <v>6404385</v>
      </c>
      <c r="O8" s="116">
        <f t="shared" si="1"/>
        <v>0.10002283175945062</v>
      </c>
      <c r="P8" s="115">
        <v>0</v>
      </c>
      <c r="Q8" s="116">
        <f t="shared" si="2"/>
        <v>0</v>
      </c>
      <c r="R8" s="114">
        <v>3200000</v>
      </c>
      <c r="S8" s="116">
        <f t="shared" si="3"/>
        <v>4.9977173706802755E-2</v>
      </c>
      <c r="T8" s="129" t="s">
        <v>501</v>
      </c>
      <c r="U8" s="196"/>
      <c r="V8" s="200"/>
      <c r="W8" s="44" t="s">
        <v>229</v>
      </c>
      <c r="X8" s="92" t="s">
        <v>402</v>
      </c>
      <c r="Y8" s="44" t="s">
        <v>229</v>
      </c>
      <c r="Z8" s="92" t="s">
        <v>402</v>
      </c>
      <c r="AA8" s="44" t="s">
        <v>245</v>
      </c>
      <c r="AB8" s="92" t="s">
        <v>410</v>
      </c>
      <c r="AC8" s="14" t="s">
        <v>594</v>
      </c>
      <c r="AD8" s="94" t="s">
        <v>611</v>
      </c>
      <c r="AE8" s="44" t="s">
        <v>612</v>
      </c>
      <c r="AF8" s="94" t="s">
        <v>603</v>
      </c>
      <c r="AG8" s="44" t="s">
        <v>235</v>
      </c>
      <c r="AH8" s="44" t="s">
        <v>602</v>
      </c>
      <c r="AK8" s="8"/>
    </row>
    <row r="9" spans="1:39" ht="12.75" x14ac:dyDescent="0.2">
      <c r="A9" s="10">
        <v>3</v>
      </c>
      <c r="B9" s="45" t="s">
        <v>174</v>
      </c>
      <c r="C9" s="46" t="s">
        <v>175</v>
      </c>
      <c r="D9" s="15" t="s">
        <v>162</v>
      </c>
      <c r="E9" s="25" t="s">
        <v>17</v>
      </c>
      <c r="F9" s="15" t="s">
        <v>4</v>
      </c>
      <c r="G9" s="114">
        <f t="shared" si="4"/>
        <v>34000000</v>
      </c>
      <c r="H9" s="114">
        <f t="shared" si="5"/>
        <v>28900000</v>
      </c>
      <c r="I9" s="115">
        <v>0</v>
      </c>
      <c r="J9" s="115">
        <v>28900000</v>
      </c>
      <c r="K9" s="115">
        <v>0</v>
      </c>
      <c r="L9" s="116">
        <f t="shared" si="0"/>
        <v>0.85</v>
      </c>
      <c r="M9" s="115">
        <f t="shared" si="6"/>
        <v>5100000</v>
      </c>
      <c r="N9" s="115">
        <v>1972000</v>
      </c>
      <c r="O9" s="116">
        <f t="shared" si="1"/>
        <v>5.8000000000000003E-2</v>
      </c>
      <c r="P9" s="115">
        <v>0</v>
      </c>
      <c r="Q9" s="116">
        <f t="shared" si="2"/>
        <v>0</v>
      </c>
      <c r="R9" s="114">
        <v>3128000</v>
      </c>
      <c r="S9" s="116">
        <f t="shared" si="3"/>
        <v>9.1999999999999998E-2</v>
      </c>
      <c r="T9" s="129" t="s">
        <v>501</v>
      </c>
      <c r="U9" s="196"/>
      <c r="V9" s="200"/>
      <c r="W9" s="44" t="s">
        <v>232</v>
      </c>
      <c r="X9" s="93" t="s">
        <v>372</v>
      </c>
      <c r="Y9" s="44" t="s">
        <v>232</v>
      </c>
      <c r="Z9" s="93" t="s">
        <v>372</v>
      </c>
      <c r="AA9" s="44" t="s">
        <v>127</v>
      </c>
      <c r="AB9" s="93" t="s">
        <v>372</v>
      </c>
      <c r="AC9" s="14" t="s">
        <v>156</v>
      </c>
      <c r="AD9" s="93" t="s">
        <v>372</v>
      </c>
      <c r="AE9" s="44" t="s">
        <v>156</v>
      </c>
      <c r="AF9" s="93" t="s">
        <v>372</v>
      </c>
      <c r="AG9" s="44" t="s">
        <v>156</v>
      </c>
      <c r="AH9" s="44" t="s">
        <v>160</v>
      </c>
      <c r="AK9" s="8"/>
    </row>
    <row r="10" spans="1:39" ht="60.75" customHeight="1" x14ac:dyDescent="0.2">
      <c r="A10" s="10">
        <v>4</v>
      </c>
      <c r="B10" s="45" t="s">
        <v>176</v>
      </c>
      <c r="C10" s="47" t="s">
        <v>264</v>
      </c>
      <c r="D10" s="37" t="s">
        <v>7</v>
      </c>
      <c r="E10" s="20" t="s">
        <v>17</v>
      </c>
      <c r="F10" s="37" t="s">
        <v>4</v>
      </c>
      <c r="G10" s="114">
        <f t="shared" si="4"/>
        <v>115252616</v>
      </c>
      <c r="H10" s="114">
        <f t="shared" si="5"/>
        <v>97964724</v>
      </c>
      <c r="I10" s="114">
        <v>0</v>
      </c>
      <c r="J10" s="114">
        <v>97964724</v>
      </c>
      <c r="K10" s="114">
        <v>0</v>
      </c>
      <c r="L10" s="116">
        <f t="shared" si="0"/>
        <v>0.85000000347063709</v>
      </c>
      <c r="M10" s="115">
        <f t="shared" si="6"/>
        <v>17287892</v>
      </c>
      <c r="N10" s="114">
        <v>17287892</v>
      </c>
      <c r="O10" s="116">
        <f t="shared" si="1"/>
        <v>0.14999999652936294</v>
      </c>
      <c r="P10" s="114">
        <v>0</v>
      </c>
      <c r="Q10" s="116">
        <f t="shared" si="2"/>
        <v>0</v>
      </c>
      <c r="R10" s="114">
        <v>0</v>
      </c>
      <c r="S10" s="116">
        <f t="shared" si="3"/>
        <v>0</v>
      </c>
      <c r="T10" s="22" t="s">
        <v>501</v>
      </c>
      <c r="U10" s="196"/>
      <c r="V10" s="200"/>
      <c r="W10" s="44" t="s">
        <v>232</v>
      </c>
      <c r="X10" s="93" t="s">
        <v>372</v>
      </c>
      <c r="Y10" s="44" t="s">
        <v>232</v>
      </c>
      <c r="Z10" s="93" t="s">
        <v>372</v>
      </c>
      <c r="AA10" s="44" t="s">
        <v>127</v>
      </c>
      <c r="AB10" s="93" t="s">
        <v>372</v>
      </c>
      <c r="AC10" s="14" t="s">
        <v>156</v>
      </c>
      <c r="AD10" s="93" t="s">
        <v>372</v>
      </c>
      <c r="AE10" s="44" t="s">
        <v>156</v>
      </c>
      <c r="AF10" s="93" t="s">
        <v>372</v>
      </c>
      <c r="AG10" s="14" t="s">
        <v>156</v>
      </c>
      <c r="AH10" s="14" t="s">
        <v>161</v>
      </c>
    </row>
    <row r="11" spans="1:39" ht="39.75" customHeight="1" x14ac:dyDescent="0.2">
      <c r="A11" s="10">
        <v>5</v>
      </c>
      <c r="B11" s="45" t="s">
        <v>177</v>
      </c>
      <c r="C11" s="47" t="s">
        <v>266</v>
      </c>
      <c r="D11" s="37" t="s">
        <v>7</v>
      </c>
      <c r="E11" s="20" t="s">
        <v>17</v>
      </c>
      <c r="F11" s="37" t="s">
        <v>4</v>
      </c>
      <c r="G11" s="114">
        <f t="shared" si="4"/>
        <v>32552786</v>
      </c>
      <c r="H11" s="114">
        <f t="shared" si="5"/>
        <v>27669868</v>
      </c>
      <c r="I11" s="114">
        <v>0</v>
      </c>
      <c r="J11" s="114">
        <v>27669868</v>
      </c>
      <c r="K11" s="114">
        <v>0</v>
      </c>
      <c r="L11" s="116">
        <f t="shared" si="0"/>
        <v>0.84999999692806627</v>
      </c>
      <c r="M11" s="115">
        <f t="shared" si="6"/>
        <v>4882918</v>
      </c>
      <c r="N11" s="114">
        <v>4882918</v>
      </c>
      <c r="O11" s="116">
        <f t="shared" si="1"/>
        <v>0.1500000030719337</v>
      </c>
      <c r="P11" s="114">
        <v>0</v>
      </c>
      <c r="Q11" s="116">
        <f t="shared" si="2"/>
        <v>0</v>
      </c>
      <c r="R11" s="114">
        <v>0</v>
      </c>
      <c r="S11" s="116">
        <f t="shared" si="3"/>
        <v>0</v>
      </c>
      <c r="T11" s="22" t="s">
        <v>501</v>
      </c>
      <c r="U11" s="196"/>
      <c r="V11" s="200"/>
      <c r="W11" s="14" t="s">
        <v>232</v>
      </c>
      <c r="X11" s="93" t="s">
        <v>372</v>
      </c>
      <c r="Y11" s="14" t="s">
        <v>614</v>
      </c>
      <c r="Z11" s="93" t="s">
        <v>372</v>
      </c>
      <c r="AA11" s="14" t="s">
        <v>232</v>
      </c>
      <c r="AB11" s="93" t="s">
        <v>372</v>
      </c>
      <c r="AC11" s="14" t="s">
        <v>127</v>
      </c>
      <c r="AD11" s="93" t="s">
        <v>372</v>
      </c>
      <c r="AE11" s="44" t="s">
        <v>127</v>
      </c>
      <c r="AF11" s="93" t="s">
        <v>372</v>
      </c>
      <c r="AG11" s="14" t="s">
        <v>127</v>
      </c>
      <c r="AH11" s="14" t="s">
        <v>160</v>
      </c>
    </row>
    <row r="12" spans="1:39" ht="39" customHeight="1" x14ac:dyDescent="0.2">
      <c r="A12" s="10">
        <v>6</v>
      </c>
      <c r="B12" s="48" t="s">
        <v>179</v>
      </c>
      <c r="C12" s="49" t="s">
        <v>183</v>
      </c>
      <c r="D12" s="31" t="s">
        <v>162</v>
      </c>
      <c r="E12" s="18" t="s">
        <v>11</v>
      </c>
      <c r="F12" s="31" t="s">
        <v>4</v>
      </c>
      <c r="G12" s="117">
        <f t="shared" si="4"/>
        <v>90958697</v>
      </c>
      <c r="H12" s="117">
        <f t="shared" si="5"/>
        <v>77314892</v>
      </c>
      <c r="I12" s="117">
        <v>0</v>
      </c>
      <c r="J12" s="117">
        <v>77314892</v>
      </c>
      <c r="K12" s="117">
        <v>0</v>
      </c>
      <c r="L12" s="118">
        <v>0.84999999505269963</v>
      </c>
      <c r="M12" s="117">
        <f t="shared" si="6"/>
        <v>13643805</v>
      </c>
      <c r="N12" s="117">
        <v>0</v>
      </c>
      <c r="O12" s="118">
        <f t="shared" si="1"/>
        <v>0</v>
      </c>
      <c r="P12" s="117">
        <v>0</v>
      </c>
      <c r="Q12" s="118">
        <f t="shared" si="2"/>
        <v>0</v>
      </c>
      <c r="R12" s="117">
        <v>13643805</v>
      </c>
      <c r="S12" s="118">
        <f t="shared" si="3"/>
        <v>0.15000000494730042</v>
      </c>
      <c r="T12" s="130" t="s">
        <v>501</v>
      </c>
      <c r="U12" s="196"/>
      <c r="V12" s="200"/>
      <c r="W12" s="159" t="s">
        <v>325</v>
      </c>
      <c r="X12" s="92" t="s">
        <v>383</v>
      </c>
      <c r="Y12" s="159" t="s">
        <v>230</v>
      </c>
      <c r="Z12" s="92" t="s">
        <v>383</v>
      </c>
      <c r="AA12" s="159" t="s">
        <v>230</v>
      </c>
      <c r="AB12" s="92" t="s">
        <v>460</v>
      </c>
      <c r="AC12" s="159" t="s">
        <v>613</v>
      </c>
      <c r="AD12" s="94" t="s">
        <v>601</v>
      </c>
      <c r="AE12" s="159" t="s">
        <v>596</v>
      </c>
      <c r="AF12" s="94" t="s">
        <v>604</v>
      </c>
      <c r="AG12" s="159" t="s">
        <v>605</v>
      </c>
      <c r="AH12" s="159" t="s">
        <v>127</v>
      </c>
    </row>
    <row r="13" spans="1:39" ht="40.5" customHeight="1" x14ac:dyDescent="0.2">
      <c r="A13" s="10">
        <v>7</v>
      </c>
      <c r="B13" s="48" t="s">
        <v>180</v>
      </c>
      <c r="C13" s="49" t="s">
        <v>184</v>
      </c>
      <c r="D13" s="31" t="s">
        <v>162</v>
      </c>
      <c r="E13" s="18" t="s">
        <v>11</v>
      </c>
      <c r="F13" s="31" t="s">
        <v>4</v>
      </c>
      <c r="G13" s="117">
        <f t="shared" si="4"/>
        <v>28823529</v>
      </c>
      <c r="H13" s="117">
        <f t="shared" si="5"/>
        <v>24500000</v>
      </c>
      <c r="I13" s="117">
        <v>0</v>
      </c>
      <c r="J13" s="117">
        <v>24500000</v>
      </c>
      <c r="K13" s="117">
        <v>0</v>
      </c>
      <c r="L13" s="118">
        <f t="shared" si="0"/>
        <v>0.85000001214285736</v>
      </c>
      <c r="M13" s="117">
        <f t="shared" si="6"/>
        <v>4323529</v>
      </c>
      <c r="N13" s="117">
        <v>4323529</v>
      </c>
      <c r="O13" s="118">
        <f t="shared" si="1"/>
        <v>0.14999998785714269</v>
      </c>
      <c r="P13" s="117">
        <v>0</v>
      </c>
      <c r="Q13" s="118">
        <f t="shared" si="2"/>
        <v>0</v>
      </c>
      <c r="R13" s="117">
        <v>0</v>
      </c>
      <c r="S13" s="118">
        <f t="shared" si="3"/>
        <v>0</v>
      </c>
      <c r="T13" s="130" t="s">
        <v>501</v>
      </c>
      <c r="U13" s="196"/>
      <c r="V13" s="200"/>
      <c r="W13" s="159" t="s">
        <v>232</v>
      </c>
      <c r="X13" s="93" t="s">
        <v>372</v>
      </c>
      <c r="Y13" s="159" t="s">
        <v>232</v>
      </c>
      <c r="Z13" s="93" t="s">
        <v>372</v>
      </c>
      <c r="AA13" s="159" t="s">
        <v>127</v>
      </c>
      <c r="AB13" s="93" t="s">
        <v>372</v>
      </c>
      <c r="AC13" s="159" t="s">
        <v>156</v>
      </c>
      <c r="AD13" s="93" t="s">
        <v>372</v>
      </c>
      <c r="AE13" s="159" t="s">
        <v>156</v>
      </c>
      <c r="AF13" s="93" t="s">
        <v>372</v>
      </c>
      <c r="AG13" s="159" t="s">
        <v>160</v>
      </c>
      <c r="AH13" s="159" t="s">
        <v>160</v>
      </c>
    </row>
    <row r="14" spans="1:39" ht="27" customHeight="1" x14ac:dyDescent="0.2">
      <c r="A14" s="10">
        <v>8</v>
      </c>
      <c r="B14" s="48" t="s">
        <v>181</v>
      </c>
      <c r="C14" s="49" t="s">
        <v>185</v>
      </c>
      <c r="D14" s="31" t="s">
        <v>162</v>
      </c>
      <c r="E14" s="18" t="s">
        <v>11</v>
      </c>
      <c r="F14" s="31" t="s">
        <v>4</v>
      </c>
      <c r="G14" s="117">
        <f t="shared" si="4"/>
        <v>8235294</v>
      </c>
      <c r="H14" s="117">
        <f t="shared" si="5"/>
        <v>7000000</v>
      </c>
      <c r="I14" s="117">
        <v>0</v>
      </c>
      <c r="J14" s="117">
        <v>7000000</v>
      </c>
      <c r="K14" s="117">
        <v>0</v>
      </c>
      <c r="L14" s="118">
        <f t="shared" si="0"/>
        <v>0.85000001214285736</v>
      </c>
      <c r="M14" s="117">
        <f t="shared" si="6"/>
        <v>1235294</v>
      </c>
      <c r="N14" s="117">
        <v>0</v>
      </c>
      <c r="O14" s="118">
        <f t="shared" si="1"/>
        <v>0</v>
      </c>
      <c r="P14" s="117">
        <v>0</v>
      </c>
      <c r="Q14" s="118">
        <f t="shared" si="2"/>
        <v>0</v>
      </c>
      <c r="R14" s="117">
        <v>1235294</v>
      </c>
      <c r="S14" s="118">
        <f t="shared" si="3"/>
        <v>0.14999998785714269</v>
      </c>
      <c r="T14" s="130" t="s">
        <v>501</v>
      </c>
      <c r="U14" s="196"/>
      <c r="V14" s="200"/>
      <c r="W14" s="159" t="s">
        <v>232</v>
      </c>
      <c r="X14" s="93" t="s">
        <v>372</v>
      </c>
      <c r="Y14" s="159" t="s">
        <v>232</v>
      </c>
      <c r="Z14" s="93" t="s">
        <v>372</v>
      </c>
      <c r="AA14" s="159" t="s">
        <v>127</v>
      </c>
      <c r="AB14" s="93" t="s">
        <v>372</v>
      </c>
      <c r="AC14" s="159" t="s">
        <v>156</v>
      </c>
      <c r="AD14" s="93" t="s">
        <v>372</v>
      </c>
      <c r="AE14" s="159" t="s">
        <v>156</v>
      </c>
      <c r="AF14" s="93" t="s">
        <v>372</v>
      </c>
      <c r="AG14" s="159" t="s">
        <v>160</v>
      </c>
      <c r="AH14" s="159" t="s">
        <v>160</v>
      </c>
    </row>
    <row r="15" spans="1:39" ht="45.75" customHeight="1" x14ac:dyDescent="0.2">
      <c r="A15" s="10">
        <v>9</v>
      </c>
      <c r="B15" s="48" t="s">
        <v>182</v>
      </c>
      <c r="C15" s="49" t="s">
        <v>186</v>
      </c>
      <c r="D15" s="31" t="s">
        <v>162</v>
      </c>
      <c r="E15" s="18" t="s">
        <v>11</v>
      </c>
      <c r="F15" s="31" t="s">
        <v>4</v>
      </c>
      <c r="G15" s="117">
        <f t="shared" si="4"/>
        <v>58823530</v>
      </c>
      <c r="H15" s="117">
        <f t="shared" si="5"/>
        <v>50000000</v>
      </c>
      <c r="I15" s="117">
        <v>0</v>
      </c>
      <c r="J15" s="117">
        <v>50000000</v>
      </c>
      <c r="K15" s="117">
        <v>0</v>
      </c>
      <c r="L15" s="118">
        <f t="shared" si="0"/>
        <v>0.84999999150000005</v>
      </c>
      <c r="M15" s="117">
        <f t="shared" si="6"/>
        <v>8823530</v>
      </c>
      <c r="N15" s="117">
        <v>0</v>
      </c>
      <c r="O15" s="118">
        <v>0</v>
      </c>
      <c r="P15" s="117">
        <v>0</v>
      </c>
      <c r="Q15" s="118">
        <f t="shared" si="2"/>
        <v>0</v>
      </c>
      <c r="R15" s="117">
        <v>8823530</v>
      </c>
      <c r="S15" s="118">
        <v>0.15000000849999992</v>
      </c>
      <c r="T15" s="130" t="s">
        <v>501</v>
      </c>
      <c r="U15" s="196"/>
      <c r="V15" s="200"/>
      <c r="W15" s="159" t="s">
        <v>233</v>
      </c>
      <c r="X15" s="92" t="s">
        <v>386</v>
      </c>
      <c r="Y15" s="159" t="s">
        <v>233</v>
      </c>
      <c r="Z15" s="92" t="s">
        <v>386</v>
      </c>
      <c r="AA15" s="159" t="s">
        <v>606</v>
      </c>
      <c r="AB15" s="93" t="s">
        <v>372</v>
      </c>
      <c r="AC15" s="159" t="s">
        <v>607</v>
      </c>
      <c r="AD15" s="93" t="s">
        <v>372</v>
      </c>
      <c r="AE15" s="159" t="s">
        <v>608</v>
      </c>
      <c r="AF15" s="93" t="s">
        <v>372</v>
      </c>
      <c r="AG15" s="159" t="s">
        <v>127</v>
      </c>
      <c r="AH15" s="159" t="s">
        <v>127</v>
      </c>
    </row>
    <row r="16" spans="1:39" ht="27" customHeight="1" x14ac:dyDescent="0.2">
      <c r="A16" s="10">
        <v>10</v>
      </c>
      <c r="B16" s="37" t="s">
        <v>187</v>
      </c>
      <c r="C16" s="47" t="s">
        <v>265</v>
      </c>
      <c r="D16" s="15" t="s">
        <v>162</v>
      </c>
      <c r="E16" s="20" t="s">
        <v>11</v>
      </c>
      <c r="F16" s="37" t="s">
        <v>4</v>
      </c>
      <c r="G16" s="114">
        <f t="shared" si="4"/>
        <v>35186166</v>
      </c>
      <c r="H16" s="114">
        <f t="shared" si="5"/>
        <v>29908242</v>
      </c>
      <c r="I16" s="115">
        <v>0</v>
      </c>
      <c r="J16" s="114">
        <v>29908242</v>
      </c>
      <c r="K16" s="114">
        <v>0</v>
      </c>
      <c r="L16" s="119">
        <f t="shared" si="0"/>
        <v>0.8500000255782344</v>
      </c>
      <c r="M16" s="114">
        <f t="shared" si="6"/>
        <v>5277924</v>
      </c>
      <c r="N16" s="114">
        <v>5277924</v>
      </c>
      <c r="O16" s="116">
        <f t="shared" si="1"/>
        <v>0.14999997442176566</v>
      </c>
      <c r="P16" s="114">
        <v>0</v>
      </c>
      <c r="Q16" s="116">
        <f t="shared" si="2"/>
        <v>0</v>
      </c>
      <c r="R16" s="114">
        <v>0</v>
      </c>
      <c r="S16" s="116">
        <f t="shared" si="3"/>
        <v>0</v>
      </c>
      <c r="T16" s="22" t="s">
        <v>501</v>
      </c>
      <c r="U16" s="196"/>
      <c r="V16" s="200"/>
      <c r="W16" s="14" t="s">
        <v>233</v>
      </c>
      <c r="X16" s="92" t="s">
        <v>386</v>
      </c>
      <c r="Y16" s="14" t="s">
        <v>233</v>
      </c>
      <c r="Z16" s="92" t="s">
        <v>386</v>
      </c>
      <c r="AA16" s="14" t="s">
        <v>233</v>
      </c>
      <c r="AB16" s="92" t="s">
        <v>390</v>
      </c>
      <c r="AC16" s="44" t="s">
        <v>579</v>
      </c>
      <c r="AD16" s="92" t="s">
        <v>554</v>
      </c>
      <c r="AE16" s="44" t="s">
        <v>246</v>
      </c>
      <c r="AF16" s="94" t="s">
        <v>373</v>
      </c>
      <c r="AG16" s="14" t="s">
        <v>127</v>
      </c>
      <c r="AH16" s="14" t="s">
        <v>127</v>
      </c>
    </row>
    <row r="17" spans="1:35" s="23" customFormat="1" ht="30" customHeight="1" x14ac:dyDescent="0.2">
      <c r="A17" s="10">
        <v>11</v>
      </c>
      <c r="B17" s="37" t="s">
        <v>188</v>
      </c>
      <c r="C17" s="47" t="s">
        <v>189</v>
      </c>
      <c r="D17" s="37" t="s">
        <v>7</v>
      </c>
      <c r="E17" s="25" t="s">
        <v>11</v>
      </c>
      <c r="F17" s="37" t="s">
        <v>4</v>
      </c>
      <c r="G17" s="114">
        <f t="shared" si="4"/>
        <v>5648461</v>
      </c>
      <c r="H17" s="114">
        <f t="shared" si="5"/>
        <v>4801192</v>
      </c>
      <c r="I17" s="114">
        <v>0</v>
      </c>
      <c r="J17" s="114">
        <v>4801192</v>
      </c>
      <c r="K17" s="114">
        <v>0</v>
      </c>
      <c r="L17" s="116">
        <f t="shared" si="0"/>
        <v>0.85000002655590612</v>
      </c>
      <c r="M17" s="115">
        <f t="shared" si="6"/>
        <v>847269</v>
      </c>
      <c r="N17" s="114">
        <v>847269</v>
      </c>
      <c r="O17" s="116">
        <f t="shared" si="1"/>
        <v>0.14999997344409388</v>
      </c>
      <c r="P17" s="114">
        <v>0</v>
      </c>
      <c r="Q17" s="116">
        <f t="shared" si="2"/>
        <v>0</v>
      </c>
      <c r="R17" s="114">
        <v>0</v>
      </c>
      <c r="S17" s="116">
        <f t="shared" si="3"/>
        <v>0</v>
      </c>
      <c r="T17" s="22" t="s">
        <v>501</v>
      </c>
      <c r="U17" s="197"/>
      <c r="V17" s="201"/>
      <c r="W17" s="14" t="s">
        <v>230</v>
      </c>
      <c r="X17" s="92" t="s">
        <v>559</v>
      </c>
      <c r="Y17" s="14" t="s">
        <v>230</v>
      </c>
      <c r="Z17" s="92" t="s">
        <v>559</v>
      </c>
      <c r="AA17" s="14" t="s">
        <v>231</v>
      </c>
      <c r="AB17" s="94" t="s">
        <v>373</v>
      </c>
      <c r="AC17" s="14" t="s">
        <v>232</v>
      </c>
      <c r="AD17" s="93" t="s">
        <v>372</v>
      </c>
      <c r="AE17" s="44" t="s">
        <v>127</v>
      </c>
      <c r="AF17" s="93" t="s">
        <v>372</v>
      </c>
      <c r="AG17" s="14" t="s">
        <v>156</v>
      </c>
      <c r="AH17" s="14" t="s">
        <v>156</v>
      </c>
      <c r="AI17" s="146"/>
    </row>
    <row r="18" spans="1:35" ht="42.75" customHeight="1" x14ac:dyDescent="0.2">
      <c r="A18" s="10">
        <v>12</v>
      </c>
      <c r="B18" s="48" t="s">
        <v>38</v>
      </c>
      <c r="C18" s="50" t="s">
        <v>85</v>
      </c>
      <c r="D18" s="32" t="s">
        <v>7</v>
      </c>
      <c r="E18" s="34" t="s">
        <v>16</v>
      </c>
      <c r="F18" s="32" t="s">
        <v>4</v>
      </c>
      <c r="G18" s="117">
        <f t="shared" si="4"/>
        <v>51734253</v>
      </c>
      <c r="H18" s="117">
        <f t="shared" si="5"/>
        <v>43974115</v>
      </c>
      <c r="I18" s="120">
        <v>0</v>
      </c>
      <c r="J18" s="120">
        <v>43974115</v>
      </c>
      <c r="K18" s="120">
        <v>0</v>
      </c>
      <c r="L18" s="118">
        <f t="shared" si="0"/>
        <v>0.8499999990335223</v>
      </c>
      <c r="M18" s="117">
        <f t="shared" si="6"/>
        <v>7760138</v>
      </c>
      <c r="N18" s="120">
        <v>0</v>
      </c>
      <c r="O18" s="118">
        <f t="shared" si="1"/>
        <v>0</v>
      </c>
      <c r="P18" s="120">
        <v>0</v>
      </c>
      <c r="Q18" s="118">
        <f t="shared" si="2"/>
        <v>0</v>
      </c>
      <c r="R18" s="120">
        <v>7760138</v>
      </c>
      <c r="S18" s="118">
        <f t="shared" si="3"/>
        <v>0.15000000096647767</v>
      </c>
      <c r="T18" s="32" t="s">
        <v>502</v>
      </c>
      <c r="U18" s="58" t="s">
        <v>251</v>
      </c>
      <c r="V18" s="58" t="s">
        <v>432</v>
      </c>
      <c r="W18" s="159" t="s">
        <v>233</v>
      </c>
      <c r="X18" s="92" t="s">
        <v>386</v>
      </c>
      <c r="Y18" s="159" t="s">
        <v>233</v>
      </c>
      <c r="Z18" s="92" t="s">
        <v>386</v>
      </c>
      <c r="AA18" s="159" t="s">
        <v>230</v>
      </c>
      <c r="AB18" s="92" t="s">
        <v>461</v>
      </c>
      <c r="AC18" s="159" t="s">
        <v>235</v>
      </c>
      <c r="AD18" s="92" t="s">
        <v>572</v>
      </c>
      <c r="AE18" s="159" t="s">
        <v>246</v>
      </c>
      <c r="AF18" s="94" t="s">
        <v>373</v>
      </c>
      <c r="AG18" s="33" t="s">
        <v>232</v>
      </c>
      <c r="AH18" s="33" t="s">
        <v>160</v>
      </c>
    </row>
    <row r="19" spans="1:35" s="35" customFormat="1" ht="45" customHeight="1" x14ac:dyDescent="0.2">
      <c r="A19" s="10">
        <v>13</v>
      </c>
      <c r="B19" s="26" t="s">
        <v>28</v>
      </c>
      <c r="C19" s="51" t="s">
        <v>126</v>
      </c>
      <c r="D19" s="37" t="s">
        <v>7</v>
      </c>
      <c r="E19" s="20" t="s">
        <v>12</v>
      </c>
      <c r="F19" s="37" t="s">
        <v>4</v>
      </c>
      <c r="G19" s="114">
        <f t="shared" si="4"/>
        <v>137540840</v>
      </c>
      <c r="H19" s="114">
        <f t="shared" si="5"/>
        <v>116909714</v>
      </c>
      <c r="I19" s="114">
        <v>0</v>
      </c>
      <c r="J19" s="114">
        <v>116909714</v>
      </c>
      <c r="K19" s="114">
        <v>0</v>
      </c>
      <c r="L19" s="116">
        <f t="shared" si="0"/>
        <v>0.85</v>
      </c>
      <c r="M19" s="115">
        <f t="shared" si="6"/>
        <v>20631126</v>
      </c>
      <c r="N19" s="114">
        <v>20631126</v>
      </c>
      <c r="O19" s="116">
        <f t="shared" si="1"/>
        <v>0.15</v>
      </c>
      <c r="P19" s="114">
        <v>0</v>
      </c>
      <c r="Q19" s="116">
        <f t="shared" si="2"/>
        <v>0</v>
      </c>
      <c r="R19" s="114">
        <v>0</v>
      </c>
      <c r="S19" s="116">
        <f t="shared" si="3"/>
        <v>0</v>
      </c>
      <c r="T19" s="21" t="s">
        <v>503</v>
      </c>
      <c r="U19" s="21" t="s">
        <v>252</v>
      </c>
      <c r="V19" s="21" t="s">
        <v>549</v>
      </c>
      <c r="W19" s="44" t="s">
        <v>233</v>
      </c>
      <c r="X19" s="92" t="s">
        <v>386</v>
      </c>
      <c r="Y19" s="44" t="s">
        <v>233</v>
      </c>
      <c r="Z19" s="92" t="s">
        <v>386</v>
      </c>
      <c r="AA19" s="44" t="s">
        <v>233</v>
      </c>
      <c r="AB19" s="92" t="s">
        <v>462</v>
      </c>
      <c r="AC19" s="14" t="s">
        <v>246</v>
      </c>
      <c r="AD19" s="92" t="s">
        <v>573</v>
      </c>
      <c r="AE19" s="44" t="s">
        <v>232</v>
      </c>
      <c r="AF19" s="93" t="s">
        <v>372</v>
      </c>
      <c r="AG19" s="14" t="s">
        <v>152</v>
      </c>
      <c r="AH19" s="14" t="s">
        <v>156</v>
      </c>
      <c r="AI19" s="147"/>
    </row>
    <row r="20" spans="1:35" s="35" customFormat="1" ht="27" customHeight="1" x14ac:dyDescent="0.2">
      <c r="A20" s="10">
        <v>14</v>
      </c>
      <c r="B20" s="26" t="s">
        <v>29</v>
      </c>
      <c r="C20" s="51" t="s">
        <v>288</v>
      </c>
      <c r="D20" s="37" t="s">
        <v>7</v>
      </c>
      <c r="E20" s="20" t="s">
        <v>12</v>
      </c>
      <c r="F20" s="37" t="s">
        <v>4</v>
      </c>
      <c r="G20" s="114">
        <f t="shared" si="4"/>
        <v>14000000</v>
      </c>
      <c r="H20" s="114">
        <f t="shared" si="5"/>
        <v>11900000</v>
      </c>
      <c r="I20" s="114">
        <v>0</v>
      </c>
      <c r="J20" s="114">
        <v>11900000</v>
      </c>
      <c r="K20" s="114">
        <v>0</v>
      </c>
      <c r="L20" s="116">
        <f t="shared" si="0"/>
        <v>0.85</v>
      </c>
      <c r="M20" s="115">
        <f t="shared" si="6"/>
        <v>2100000</v>
      </c>
      <c r="N20" s="114">
        <v>2100000</v>
      </c>
      <c r="O20" s="116">
        <f t="shared" si="1"/>
        <v>0.15</v>
      </c>
      <c r="P20" s="114">
        <v>0</v>
      </c>
      <c r="Q20" s="116">
        <f t="shared" si="2"/>
        <v>0</v>
      </c>
      <c r="R20" s="114">
        <v>0</v>
      </c>
      <c r="S20" s="116">
        <f t="shared" si="3"/>
        <v>0</v>
      </c>
      <c r="T20" s="21" t="s">
        <v>503</v>
      </c>
      <c r="U20" s="21" t="s">
        <v>252</v>
      </c>
      <c r="V20" s="21" t="s">
        <v>433</v>
      </c>
      <c r="W20" s="44" t="s">
        <v>246</v>
      </c>
      <c r="X20" s="92" t="s">
        <v>568</v>
      </c>
      <c r="Y20" s="44" t="s">
        <v>246</v>
      </c>
      <c r="Z20" s="92" t="s">
        <v>568</v>
      </c>
      <c r="AA20" s="44" t="s">
        <v>232</v>
      </c>
      <c r="AB20" s="92" t="s">
        <v>580</v>
      </c>
      <c r="AC20" s="106" t="s">
        <v>127</v>
      </c>
      <c r="AD20" s="93" t="s">
        <v>372</v>
      </c>
      <c r="AE20" s="44" t="s">
        <v>127</v>
      </c>
      <c r="AF20" s="93" t="s">
        <v>372</v>
      </c>
      <c r="AG20" s="14" t="s">
        <v>152</v>
      </c>
      <c r="AH20" s="14" t="s">
        <v>160</v>
      </c>
      <c r="AI20" s="147"/>
    </row>
    <row r="21" spans="1:35" ht="27.75" customHeight="1" x14ac:dyDescent="0.2">
      <c r="A21" s="10">
        <v>15</v>
      </c>
      <c r="B21" s="31" t="s">
        <v>190</v>
      </c>
      <c r="C21" s="49" t="s">
        <v>256</v>
      </c>
      <c r="D21" s="31" t="s">
        <v>7</v>
      </c>
      <c r="E21" s="18" t="s">
        <v>11</v>
      </c>
      <c r="F21" s="31" t="s">
        <v>4</v>
      </c>
      <c r="G21" s="117">
        <f t="shared" si="4"/>
        <v>17647058</v>
      </c>
      <c r="H21" s="117">
        <f t="shared" si="5"/>
        <v>15000000</v>
      </c>
      <c r="I21" s="117">
        <v>0</v>
      </c>
      <c r="J21" s="117">
        <v>15000000</v>
      </c>
      <c r="K21" s="117">
        <v>0</v>
      </c>
      <c r="L21" s="118">
        <f t="shared" si="0"/>
        <v>0.85000003966666848</v>
      </c>
      <c r="M21" s="117">
        <f t="shared" si="6"/>
        <v>2647058</v>
      </c>
      <c r="N21" s="117">
        <v>2647058</v>
      </c>
      <c r="O21" s="118">
        <f t="shared" si="1"/>
        <v>0.14999996033333149</v>
      </c>
      <c r="P21" s="117">
        <v>0</v>
      </c>
      <c r="Q21" s="118">
        <f t="shared" si="2"/>
        <v>0</v>
      </c>
      <c r="R21" s="117">
        <v>0</v>
      </c>
      <c r="S21" s="118">
        <f t="shared" si="3"/>
        <v>0</v>
      </c>
      <c r="T21" s="32" t="s">
        <v>504</v>
      </c>
      <c r="U21" s="202" t="s">
        <v>241</v>
      </c>
      <c r="V21" s="202" t="s">
        <v>379</v>
      </c>
      <c r="W21" s="159" t="s">
        <v>233</v>
      </c>
      <c r="X21" s="92" t="s">
        <v>391</v>
      </c>
      <c r="Y21" s="159" t="s">
        <v>370</v>
      </c>
      <c r="Z21" s="44" t="s">
        <v>65</v>
      </c>
      <c r="AA21" s="159" t="s">
        <v>231</v>
      </c>
      <c r="AB21" s="93" t="s">
        <v>372</v>
      </c>
      <c r="AC21" s="159" t="s">
        <v>609</v>
      </c>
      <c r="AD21" s="93" t="s">
        <v>372</v>
      </c>
      <c r="AE21" s="159" t="s">
        <v>608</v>
      </c>
      <c r="AF21" s="93" t="s">
        <v>372</v>
      </c>
      <c r="AG21" s="159" t="s">
        <v>156</v>
      </c>
      <c r="AH21" s="159" t="s">
        <v>156</v>
      </c>
    </row>
    <row r="22" spans="1:35" ht="26.25" customHeight="1" x14ac:dyDescent="0.2">
      <c r="A22" s="10">
        <v>16</v>
      </c>
      <c r="B22" s="31" t="s">
        <v>191</v>
      </c>
      <c r="C22" s="49" t="s">
        <v>271</v>
      </c>
      <c r="D22" s="31" t="s">
        <v>7</v>
      </c>
      <c r="E22" s="18" t="s">
        <v>11</v>
      </c>
      <c r="F22" s="31" t="s">
        <v>4</v>
      </c>
      <c r="G22" s="117">
        <f t="shared" si="4"/>
        <v>12254723</v>
      </c>
      <c r="H22" s="117">
        <f t="shared" si="5"/>
        <v>10416515</v>
      </c>
      <c r="I22" s="117">
        <v>0</v>
      </c>
      <c r="J22" s="117">
        <v>10416515</v>
      </c>
      <c r="K22" s="117">
        <v>0</v>
      </c>
      <c r="L22" s="118">
        <f t="shared" si="0"/>
        <v>0.85000003672053626</v>
      </c>
      <c r="M22" s="117">
        <f t="shared" si="6"/>
        <v>1838208</v>
      </c>
      <c r="N22" s="117">
        <v>1838208</v>
      </c>
      <c r="O22" s="118">
        <f t="shared" si="1"/>
        <v>0.14999996327946377</v>
      </c>
      <c r="P22" s="117">
        <v>0</v>
      </c>
      <c r="Q22" s="118">
        <f t="shared" si="2"/>
        <v>0</v>
      </c>
      <c r="R22" s="117">
        <v>0</v>
      </c>
      <c r="S22" s="118">
        <f t="shared" si="3"/>
        <v>0</v>
      </c>
      <c r="T22" s="32" t="s">
        <v>504</v>
      </c>
      <c r="U22" s="203"/>
      <c r="V22" s="203"/>
      <c r="W22" s="159" t="s">
        <v>233</v>
      </c>
      <c r="X22" s="92" t="s">
        <v>391</v>
      </c>
      <c r="Y22" s="159" t="s">
        <v>370</v>
      </c>
      <c r="Z22" s="44" t="s">
        <v>65</v>
      </c>
      <c r="AA22" s="159" t="s">
        <v>234</v>
      </c>
      <c r="AB22" s="93" t="s">
        <v>372</v>
      </c>
      <c r="AC22" s="159" t="s">
        <v>609</v>
      </c>
      <c r="AD22" s="93" t="s">
        <v>372</v>
      </c>
      <c r="AE22" s="159" t="s">
        <v>608</v>
      </c>
      <c r="AF22" s="93" t="s">
        <v>372</v>
      </c>
      <c r="AG22" s="159" t="s">
        <v>156</v>
      </c>
      <c r="AH22" s="159" t="s">
        <v>156</v>
      </c>
    </row>
    <row r="23" spans="1:35" ht="25.5" x14ac:dyDescent="0.2">
      <c r="A23" s="10">
        <v>17</v>
      </c>
      <c r="B23" s="31" t="s">
        <v>192</v>
      </c>
      <c r="C23" s="49" t="s">
        <v>272</v>
      </c>
      <c r="D23" s="31" t="s">
        <v>7</v>
      </c>
      <c r="E23" s="18" t="s">
        <v>11</v>
      </c>
      <c r="F23" s="31" t="s">
        <v>4</v>
      </c>
      <c r="G23" s="117">
        <f t="shared" si="4"/>
        <v>17647058</v>
      </c>
      <c r="H23" s="117">
        <f t="shared" si="5"/>
        <v>15000000</v>
      </c>
      <c r="I23" s="117">
        <v>0</v>
      </c>
      <c r="J23" s="117">
        <v>15000000</v>
      </c>
      <c r="K23" s="117">
        <v>0</v>
      </c>
      <c r="L23" s="118">
        <f t="shared" si="0"/>
        <v>0.85000003966666848</v>
      </c>
      <c r="M23" s="117">
        <f t="shared" si="6"/>
        <v>2647058</v>
      </c>
      <c r="N23" s="117">
        <v>2647058</v>
      </c>
      <c r="O23" s="118">
        <f t="shared" si="1"/>
        <v>0.14999996033333149</v>
      </c>
      <c r="P23" s="117">
        <v>0</v>
      </c>
      <c r="Q23" s="118">
        <f t="shared" si="2"/>
        <v>0</v>
      </c>
      <c r="R23" s="117">
        <v>0</v>
      </c>
      <c r="S23" s="118">
        <f t="shared" si="3"/>
        <v>0</v>
      </c>
      <c r="T23" s="32" t="s">
        <v>504</v>
      </c>
      <c r="U23" s="203"/>
      <c r="V23" s="203"/>
      <c r="W23" s="159" t="s">
        <v>233</v>
      </c>
      <c r="X23" s="92" t="s">
        <v>391</v>
      </c>
      <c r="Y23" s="159" t="s">
        <v>370</v>
      </c>
      <c r="Z23" s="44" t="s">
        <v>65</v>
      </c>
      <c r="AA23" s="159" t="s">
        <v>235</v>
      </c>
      <c r="AB23" s="94" t="s">
        <v>373</v>
      </c>
      <c r="AC23" s="159" t="s">
        <v>235</v>
      </c>
      <c r="AD23" s="94" t="s">
        <v>373</v>
      </c>
      <c r="AE23" s="159" t="s">
        <v>127</v>
      </c>
      <c r="AF23" s="93" t="s">
        <v>372</v>
      </c>
      <c r="AG23" s="159" t="s">
        <v>161</v>
      </c>
      <c r="AH23" s="159" t="s">
        <v>161</v>
      </c>
    </row>
    <row r="24" spans="1:35" ht="40.5" customHeight="1" x14ac:dyDescent="0.2">
      <c r="A24" s="10">
        <v>18</v>
      </c>
      <c r="B24" s="31" t="s">
        <v>257</v>
      </c>
      <c r="C24" s="49" t="s">
        <v>258</v>
      </c>
      <c r="D24" s="31" t="s">
        <v>7</v>
      </c>
      <c r="E24" s="18" t="s">
        <v>11</v>
      </c>
      <c r="F24" s="31" t="s">
        <v>4</v>
      </c>
      <c r="G24" s="117">
        <f t="shared" si="4"/>
        <v>24705882</v>
      </c>
      <c r="H24" s="117">
        <f t="shared" si="5"/>
        <v>21000000</v>
      </c>
      <c r="I24" s="117">
        <v>0</v>
      </c>
      <c r="J24" s="117">
        <v>21000000</v>
      </c>
      <c r="K24" s="117">
        <v>0</v>
      </c>
      <c r="L24" s="118">
        <f t="shared" si="0"/>
        <v>0.85000001214285736</v>
      </c>
      <c r="M24" s="117">
        <f t="shared" si="6"/>
        <v>3705882</v>
      </c>
      <c r="N24" s="117">
        <v>0</v>
      </c>
      <c r="O24" s="118">
        <f t="shared" si="1"/>
        <v>0</v>
      </c>
      <c r="P24" s="117">
        <v>0</v>
      </c>
      <c r="Q24" s="118">
        <f t="shared" si="2"/>
        <v>0</v>
      </c>
      <c r="R24" s="117">
        <v>3705882</v>
      </c>
      <c r="S24" s="118">
        <f t="shared" si="3"/>
        <v>0.14999998785714269</v>
      </c>
      <c r="T24" s="32" t="s">
        <v>504</v>
      </c>
      <c r="U24" s="204"/>
      <c r="V24" s="204"/>
      <c r="W24" s="159" t="s">
        <v>233</v>
      </c>
      <c r="X24" s="92" t="s">
        <v>391</v>
      </c>
      <c r="Y24" s="159" t="s">
        <v>370</v>
      </c>
      <c r="Z24" s="44" t="s">
        <v>65</v>
      </c>
      <c r="AA24" s="159" t="s">
        <v>234</v>
      </c>
      <c r="AB24" s="92" t="s">
        <v>552</v>
      </c>
      <c r="AC24" s="159" t="s">
        <v>609</v>
      </c>
      <c r="AD24" s="93" t="s">
        <v>372</v>
      </c>
      <c r="AE24" s="159" t="s">
        <v>608</v>
      </c>
      <c r="AF24" s="93" t="s">
        <v>372</v>
      </c>
      <c r="AG24" s="159" t="s">
        <v>156</v>
      </c>
      <c r="AH24" s="159" t="s">
        <v>156</v>
      </c>
    </row>
    <row r="25" spans="1:35" ht="39" customHeight="1" x14ac:dyDescent="0.2">
      <c r="A25" s="10">
        <v>19</v>
      </c>
      <c r="B25" s="31" t="s">
        <v>259</v>
      </c>
      <c r="C25" s="49" t="s">
        <v>260</v>
      </c>
      <c r="D25" s="31" t="s">
        <v>162</v>
      </c>
      <c r="E25" s="18" t="s">
        <v>11</v>
      </c>
      <c r="F25" s="31" t="s">
        <v>4</v>
      </c>
      <c r="G25" s="117">
        <f t="shared" si="4"/>
        <v>29241343</v>
      </c>
      <c r="H25" s="117">
        <f t="shared" si="5"/>
        <v>24855142</v>
      </c>
      <c r="I25" s="117">
        <v>0</v>
      </c>
      <c r="J25" s="117">
        <v>24855142</v>
      </c>
      <c r="K25" s="117">
        <v>0</v>
      </c>
      <c r="L25" s="118">
        <f t="shared" si="0"/>
        <v>0.85000001538917003</v>
      </c>
      <c r="M25" s="117">
        <f t="shared" si="6"/>
        <v>4386201</v>
      </c>
      <c r="N25" s="117">
        <v>0</v>
      </c>
      <c r="O25" s="118">
        <f t="shared" si="1"/>
        <v>0</v>
      </c>
      <c r="P25" s="117">
        <v>0</v>
      </c>
      <c r="Q25" s="118">
        <f t="shared" si="2"/>
        <v>0</v>
      </c>
      <c r="R25" s="117">
        <v>4386201</v>
      </c>
      <c r="S25" s="118">
        <f t="shared" si="3"/>
        <v>0.14999998461082995</v>
      </c>
      <c r="T25" s="32" t="s">
        <v>132</v>
      </c>
      <c r="U25" s="32" t="s">
        <v>132</v>
      </c>
      <c r="V25" s="32" t="s">
        <v>132</v>
      </c>
      <c r="W25" s="159" t="s">
        <v>234</v>
      </c>
      <c r="X25" s="92" t="s">
        <v>481</v>
      </c>
      <c r="Y25" s="159" t="s">
        <v>231</v>
      </c>
      <c r="Z25" s="92" t="s">
        <v>481</v>
      </c>
      <c r="AA25" s="159" t="s">
        <v>231</v>
      </c>
      <c r="AB25" s="92" t="s">
        <v>482</v>
      </c>
      <c r="AC25" s="159" t="s">
        <v>232</v>
      </c>
      <c r="AD25" s="93" t="s">
        <v>372</v>
      </c>
      <c r="AE25" s="159" t="s">
        <v>127</v>
      </c>
      <c r="AF25" s="93" t="s">
        <v>372</v>
      </c>
      <c r="AG25" s="159" t="s">
        <v>156</v>
      </c>
      <c r="AH25" s="159" t="s">
        <v>156</v>
      </c>
    </row>
    <row r="26" spans="1:35" ht="27.75" customHeight="1" x14ac:dyDescent="0.2">
      <c r="A26" s="10">
        <v>20</v>
      </c>
      <c r="B26" s="31" t="s">
        <v>261</v>
      </c>
      <c r="C26" s="49" t="s">
        <v>331</v>
      </c>
      <c r="D26" s="31" t="s">
        <v>162</v>
      </c>
      <c r="E26" s="18" t="s">
        <v>11</v>
      </c>
      <c r="F26" s="31" t="s">
        <v>4</v>
      </c>
      <c r="G26" s="117">
        <f t="shared" si="4"/>
        <v>25764706</v>
      </c>
      <c r="H26" s="117">
        <f t="shared" si="5"/>
        <v>21900000</v>
      </c>
      <c r="I26" s="117">
        <v>0</v>
      </c>
      <c r="J26" s="117">
        <v>21900000</v>
      </c>
      <c r="K26" s="117">
        <v>0</v>
      </c>
      <c r="L26" s="118">
        <f t="shared" si="0"/>
        <v>0.84999999611872146</v>
      </c>
      <c r="M26" s="117">
        <f t="shared" si="6"/>
        <v>3864706</v>
      </c>
      <c r="N26" s="117">
        <v>3864706</v>
      </c>
      <c r="O26" s="118">
        <f t="shared" si="1"/>
        <v>0.15000000388127852</v>
      </c>
      <c r="P26" s="117">
        <v>0</v>
      </c>
      <c r="Q26" s="118">
        <f t="shared" si="2"/>
        <v>0</v>
      </c>
      <c r="R26" s="117">
        <v>0</v>
      </c>
      <c r="S26" s="118">
        <f t="shared" si="3"/>
        <v>0</v>
      </c>
      <c r="T26" s="32" t="s">
        <v>132</v>
      </c>
      <c r="U26" s="32" t="s">
        <v>132</v>
      </c>
      <c r="V26" s="32" t="s">
        <v>132</v>
      </c>
      <c r="W26" s="159" t="s">
        <v>230</v>
      </c>
      <c r="X26" s="92" t="s">
        <v>481</v>
      </c>
      <c r="Y26" s="159" t="s">
        <v>234</v>
      </c>
      <c r="Z26" s="92" t="s">
        <v>481</v>
      </c>
      <c r="AA26" s="159" t="s">
        <v>234</v>
      </c>
      <c r="AB26" s="92" t="s">
        <v>571</v>
      </c>
      <c r="AC26" s="159" t="s">
        <v>232</v>
      </c>
      <c r="AD26" s="93" t="s">
        <v>372</v>
      </c>
      <c r="AE26" s="159" t="s">
        <v>127</v>
      </c>
      <c r="AF26" s="93" t="s">
        <v>372</v>
      </c>
      <c r="AG26" s="159" t="s">
        <v>127</v>
      </c>
      <c r="AH26" s="159" t="s">
        <v>127</v>
      </c>
    </row>
    <row r="27" spans="1:35" ht="48" customHeight="1" x14ac:dyDescent="0.2">
      <c r="A27" s="10">
        <v>21</v>
      </c>
      <c r="B27" s="31" t="s">
        <v>261</v>
      </c>
      <c r="C27" s="49" t="s">
        <v>332</v>
      </c>
      <c r="D27" s="31" t="s">
        <v>162</v>
      </c>
      <c r="E27" s="18" t="s">
        <v>14</v>
      </c>
      <c r="F27" s="31" t="s">
        <v>4</v>
      </c>
      <c r="G27" s="117">
        <f t="shared" si="4"/>
        <v>7058823</v>
      </c>
      <c r="H27" s="117">
        <f t="shared" si="5"/>
        <v>6000000</v>
      </c>
      <c r="I27" s="117">
        <v>0</v>
      </c>
      <c r="J27" s="117">
        <v>6000000</v>
      </c>
      <c r="K27" s="117">
        <v>0</v>
      </c>
      <c r="L27" s="118">
        <f t="shared" si="0"/>
        <v>0.85000006375000481</v>
      </c>
      <c r="M27" s="117">
        <f t="shared" si="6"/>
        <v>1058823</v>
      </c>
      <c r="N27" s="117">
        <v>1058823</v>
      </c>
      <c r="O27" s="118">
        <f t="shared" si="1"/>
        <v>0.14999993624999522</v>
      </c>
      <c r="P27" s="117">
        <v>0</v>
      </c>
      <c r="Q27" s="118">
        <f t="shared" si="2"/>
        <v>0</v>
      </c>
      <c r="R27" s="117">
        <v>0</v>
      </c>
      <c r="S27" s="118">
        <f t="shared" si="3"/>
        <v>0</v>
      </c>
      <c r="T27" s="32" t="s">
        <v>132</v>
      </c>
      <c r="U27" s="32" t="s">
        <v>132</v>
      </c>
      <c r="V27" s="32" t="s">
        <v>132</v>
      </c>
      <c r="W27" s="159" t="s">
        <v>230</v>
      </c>
      <c r="X27" s="92" t="s">
        <v>481</v>
      </c>
      <c r="Y27" s="159" t="s">
        <v>127</v>
      </c>
      <c r="Z27" s="92" t="s">
        <v>481</v>
      </c>
      <c r="AA27" s="159" t="s">
        <v>156</v>
      </c>
      <c r="AB27" s="92" t="s">
        <v>571</v>
      </c>
      <c r="AC27" s="159" t="s">
        <v>160</v>
      </c>
      <c r="AD27" s="93" t="s">
        <v>372</v>
      </c>
      <c r="AE27" s="159" t="s">
        <v>160</v>
      </c>
      <c r="AF27" s="93" t="s">
        <v>372</v>
      </c>
      <c r="AG27" s="159" t="s">
        <v>161</v>
      </c>
      <c r="AH27" s="159" t="s">
        <v>161</v>
      </c>
    </row>
    <row r="28" spans="1:35" s="35" customFormat="1" ht="28.5" customHeight="1" x14ac:dyDescent="0.2">
      <c r="A28" s="10">
        <v>22</v>
      </c>
      <c r="B28" s="15" t="s">
        <v>204</v>
      </c>
      <c r="C28" s="46" t="s">
        <v>301</v>
      </c>
      <c r="D28" s="15" t="s">
        <v>7</v>
      </c>
      <c r="E28" s="25" t="s">
        <v>11</v>
      </c>
      <c r="F28" s="37" t="s">
        <v>4</v>
      </c>
      <c r="G28" s="114">
        <f t="shared" si="4"/>
        <v>52941176</v>
      </c>
      <c r="H28" s="114">
        <f t="shared" si="5"/>
        <v>45000000</v>
      </c>
      <c r="I28" s="114">
        <v>0</v>
      </c>
      <c r="J28" s="114">
        <v>45000000</v>
      </c>
      <c r="K28" s="114">
        <v>0</v>
      </c>
      <c r="L28" s="119">
        <f t="shared" si="0"/>
        <v>0.8500000075555556</v>
      </c>
      <c r="M28" s="114">
        <f t="shared" si="6"/>
        <v>7941176</v>
      </c>
      <c r="N28" s="114">
        <v>0</v>
      </c>
      <c r="O28" s="119">
        <f t="shared" si="1"/>
        <v>0</v>
      </c>
      <c r="P28" s="114">
        <v>0</v>
      </c>
      <c r="Q28" s="119">
        <f t="shared" si="2"/>
        <v>0</v>
      </c>
      <c r="R28" s="114">
        <v>7941176</v>
      </c>
      <c r="S28" s="119">
        <f t="shared" si="3"/>
        <v>0.14999999244444437</v>
      </c>
      <c r="T28" s="22" t="s">
        <v>505</v>
      </c>
      <c r="U28" s="199" t="s">
        <v>241</v>
      </c>
      <c r="V28" s="199" t="s">
        <v>379</v>
      </c>
      <c r="W28" s="44" t="s">
        <v>233</v>
      </c>
      <c r="X28" s="92" t="s">
        <v>391</v>
      </c>
      <c r="Y28" s="44" t="s">
        <v>370</v>
      </c>
      <c r="Z28" s="44" t="s">
        <v>65</v>
      </c>
      <c r="AA28" s="44" t="s">
        <v>607</v>
      </c>
      <c r="AB28" s="93" t="s">
        <v>372</v>
      </c>
      <c r="AC28" s="14" t="s">
        <v>609</v>
      </c>
      <c r="AD28" s="93" t="s">
        <v>372</v>
      </c>
      <c r="AE28" s="44" t="s">
        <v>608</v>
      </c>
      <c r="AF28" s="93" t="s">
        <v>372</v>
      </c>
      <c r="AG28" s="14" t="s">
        <v>156</v>
      </c>
      <c r="AH28" s="14" t="s">
        <v>156</v>
      </c>
      <c r="AI28" s="147"/>
    </row>
    <row r="29" spans="1:35" s="35" customFormat="1" ht="40.5" customHeight="1" x14ac:dyDescent="0.2">
      <c r="A29" s="10">
        <v>23</v>
      </c>
      <c r="B29" s="15" t="s">
        <v>262</v>
      </c>
      <c r="C29" s="46" t="s">
        <v>263</v>
      </c>
      <c r="D29" s="15" t="s">
        <v>7</v>
      </c>
      <c r="E29" s="25" t="s">
        <v>11</v>
      </c>
      <c r="F29" s="37" t="s">
        <v>4</v>
      </c>
      <c r="G29" s="114">
        <f t="shared" si="4"/>
        <v>23529411</v>
      </c>
      <c r="H29" s="114">
        <f t="shared" si="5"/>
        <v>20000000</v>
      </c>
      <c r="I29" s="114">
        <v>0</v>
      </c>
      <c r="J29" s="114">
        <v>20000000</v>
      </c>
      <c r="K29" s="114">
        <v>0</v>
      </c>
      <c r="L29" s="119">
        <f t="shared" si="0"/>
        <v>0.85000002762500093</v>
      </c>
      <c r="M29" s="114">
        <f t="shared" si="6"/>
        <v>3529411</v>
      </c>
      <c r="N29" s="114">
        <v>0</v>
      </c>
      <c r="O29" s="119">
        <f t="shared" si="1"/>
        <v>0</v>
      </c>
      <c r="P29" s="114">
        <v>0</v>
      </c>
      <c r="Q29" s="119">
        <f t="shared" si="2"/>
        <v>0</v>
      </c>
      <c r="R29" s="114">
        <v>3529411</v>
      </c>
      <c r="S29" s="119">
        <f t="shared" si="3"/>
        <v>0.1499999723749991</v>
      </c>
      <c r="T29" s="22" t="s">
        <v>505</v>
      </c>
      <c r="U29" s="201"/>
      <c r="V29" s="201"/>
      <c r="W29" s="44" t="s">
        <v>233</v>
      </c>
      <c r="X29" s="92" t="s">
        <v>391</v>
      </c>
      <c r="Y29" s="44" t="s">
        <v>370</v>
      </c>
      <c r="Z29" s="44" t="s">
        <v>65</v>
      </c>
      <c r="AA29" s="44" t="s">
        <v>230</v>
      </c>
      <c r="AB29" s="92" t="s">
        <v>463</v>
      </c>
      <c r="AC29" s="14" t="s">
        <v>609</v>
      </c>
      <c r="AD29" s="93" t="s">
        <v>372</v>
      </c>
      <c r="AE29" s="44" t="s">
        <v>608</v>
      </c>
      <c r="AF29" s="93" t="s">
        <v>372</v>
      </c>
      <c r="AG29" s="14" t="s">
        <v>156</v>
      </c>
      <c r="AH29" s="14" t="s">
        <v>156</v>
      </c>
      <c r="AI29" s="147"/>
    </row>
    <row r="30" spans="1:35" s="23" customFormat="1" ht="27" customHeight="1" x14ac:dyDescent="0.2">
      <c r="A30" s="10">
        <v>24</v>
      </c>
      <c r="B30" s="37" t="s">
        <v>205</v>
      </c>
      <c r="C30" s="47" t="s">
        <v>590</v>
      </c>
      <c r="D30" s="37" t="s">
        <v>162</v>
      </c>
      <c r="E30" s="20" t="s">
        <v>11</v>
      </c>
      <c r="F30" s="37" t="s">
        <v>4</v>
      </c>
      <c r="G30" s="114">
        <f t="shared" si="4"/>
        <v>0</v>
      </c>
      <c r="H30" s="114">
        <v>0</v>
      </c>
      <c r="I30" s="114">
        <v>0</v>
      </c>
      <c r="J30" s="114">
        <v>0</v>
      </c>
      <c r="K30" s="114">
        <v>0</v>
      </c>
      <c r="L30" s="119">
        <v>0</v>
      </c>
      <c r="M30" s="114">
        <f t="shared" si="6"/>
        <v>0</v>
      </c>
      <c r="N30" s="114">
        <v>0</v>
      </c>
      <c r="O30" s="119">
        <v>0</v>
      </c>
      <c r="P30" s="114">
        <v>0</v>
      </c>
      <c r="Q30" s="114">
        <v>0</v>
      </c>
      <c r="R30" s="114">
        <v>0</v>
      </c>
      <c r="S30" s="119">
        <v>0</v>
      </c>
      <c r="T30" s="38" t="s">
        <v>132</v>
      </c>
      <c r="U30" s="38" t="s">
        <v>132</v>
      </c>
      <c r="V30" s="38" t="s">
        <v>132</v>
      </c>
      <c r="W30" s="14" t="s">
        <v>233</v>
      </c>
      <c r="X30" s="92" t="s">
        <v>382</v>
      </c>
      <c r="Y30" s="159" t="s">
        <v>233</v>
      </c>
      <c r="Z30" s="92" t="s">
        <v>382</v>
      </c>
      <c r="AA30" s="37" t="s">
        <v>233</v>
      </c>
      <c r="AB30" s="92" t="s">
        <v>392</v>
      </c>
      <c r="AC30" s="37" t="s">
        <v>235</v>
      </c>
      <c r="AD30" s="207" t="s">
        <v>582</v>
      </c>
      <c r="AE30" s="184" t="s">
        <v>246</v>
      </c>
      <c r="AF30" s="182" t="s">
        <v>373</v>
      </c>
      <c r="AG30" s="184" t="s">
        <v>127</v>
      </c>
      <c r="AH30" s="186" t="s">
        <v>127</v>
      </c>
      <c r="AI30" s="146"/>
    </row>
    <row r="31" spans="1:35" s="23" customFormat="1" ht="27" customHeight="1" x14ac:dyDescent="0.2">
      <c r="A31" s="10">
        <v>25</v>
      </c>
      <c r="B31" s="31" t="s">
        <v>206</v>
      </c>
      <c r="C31" s="49" t="s">
        <v>583</v>
      </c>
      <c r="D31" s="31" t="s">
        <v>7</v>
      </c>
      <c r="E31" s="18" t="s">
        <v>11</v>
      </c>
      <c r="F31" s="31" t="s">
        <v>4</v>
      </c>
      <c r="G31" s="117">
        <f t="shared" si="4"/>
        <v>60944588</v>
      </c>
      <c r="H31" s="117">
        <v>51802900</v>
      </c>
      <c r="I31" s="117">
        <v>0</v>
      </c>
      <c r="J31" s="117">
        <v>51802900</v>
      </c>
      <c r="K31" s="117">
        <v>0</v>
      </c>
      <c r="L31" s="118">
        <f t="shared" si="0"/>
        <v>0.85000000328166958</v>
      </c>
      <c r="M31" s="117">
        <f t="shared" si="6"/>
        <v>9141688</v>
      </c>
      <c r="N31" s="117">
        <v>4024041</v>
      </c>
      <c r="O31" s="118">
        <f t="shared" si="1"/>
        <v>6.6027864525066607E-2</v>
      </c>
      <c r="P31" s="117">
        <v>0</v>
      </c>
      <c r="Q31" s="118">
        <f t="shared" si="2"/>
        <v>0</v>
      </c>
      <c r="R31" s="117">
        <v>5117647</v>
      </c>
      <c r="S31" s="118">
        <f t="shared" si="3"/>
        <v>8.3972132193263826E-2</v>
      </c>
      <c r="T31" s="32" t="s">
        <v>132</v>
      </c>
      <c r="U31" s="32" t="s">
        <v>132</v>
      </c>
      <c r="V31" s="32" t="s">
        <v>132</v>
      </c>
      <c r="W31" s="159" t="s">
        <v>244</v>
      </c>
      <c r="X31" s="92" t="s">
        <v>382</v>
      </c>
      <c r="Y31" s="159" t="s">
        <v>244</v>
      </c>
      <c r="Z31" s="92" t="s">
        <v>382</v>
      </c>
      <c r="AA31" s="159" t="s">
        <v>244</v>
      </c>
      <c r="AB31" s="92" t="s">
        <v>392</v>
      </c>
      <c r="AC31" s="159" t="s">
        <v>235</v>
      </c>
      <c r="AD31" s="208"/>
      <c r="AE31" s="185"/>
      <c r="AF31" s="183"/>
      <c r="AG31" s="185"/>
      <c r="AH31" s="186"/>
      <c r="AI31" s="146"/>
    </row>
    <row r="32" spans="1:35" s="23" customFormat="1" ht="37.5" customHeight="1" x14ac:dyDescent="0.2">
      <c r="A32" s="10">
        <v>26</v>
      </c>
      <c r="B32" s="31" t="s">
        <v>278</v>
      </c>
      <c r="C32" s="49" t="s">
        <v>207</v>
      </c>
      <c r="D32" s="31" t="s">
        <v>7</v>
      </c>
      <c r="E32" s="18" t="s">
        <v>11</v>
      </c>
      <c r="F32" s="31" t="s">
        <v>4</v>
      </c>
      <c r="G32" s="117">
        <f t="shared" si="4"/>
        <v>7294119</v>
      </c>
      <c r="H32" s="117">
        <f t="shared" si="5"/>
        <v>6200001</v>
      </c>
      <c r="I32" s="117">
        <v>0</v>
      </c>
      <c r="J32" s="117">
        <v>6200001</v>
      </c>
      <c r="K32" s="117">
        <v>0</v>
      </c>
      <c r="L32" s="118">
        <f t="shared" si="0"/>
        <v>0.84999997943548766</v>
      </c>
      <c r="M32" s="117">
        <f t="shared" si="6"/>
        <v>1094118</v>
      </c>
      <c r="N32" s="117">
        <v>0</v>
      </c>
      <c r="O32" s="118">
        <f t="shared" si="1"/>
        <v>0</v>
      </c>
      <c r="P32" s="117">
        <v>0</v>
      </c>
      <c r="Q32" s="118">
        <f t="shared" si="2"/>
        <v>0</v>
      </c>
      <c r="R32" s="117">
        <v>1094118</v>
      </c>
      <c r="S32" s="118">
        <f t="shared" si="3"/>
        <v>0.15000002056451231</v>
      </c>
      <c r="T32" s="32" t="s">
        <v>132</v>
      </c>
      <c r="U32" s="32" t="s">
        <v>132</v>
      </c>
      <c r="V32" s="32" t="s">
        <v>132</v>
      </c>
      <c r="W32" s="159" t="s">
        <v>245</v>
      </c>
      <c r="X32" s="92" t="s">
        <v>452</v>
      </c>
      <c r="Y32" s="159" t="s">
        <v>245</v>
      </c>
      <c r="Z32" s="92" t="s">
        <v>452</v>
      </c>
      <c r="AA32" s="159" t="s">
        <v>245</v>
      </c>
      <c r="AB32" s="92" t="s">
        <v>551</v>
      </c>
      <c r="AC32" s="159" t="s">
        <v>246</v>
      </c>
      <c r="AD32" s="94" t="s">
        <v>373</v>
      </c>
      <c r="AE32" s="159" t="s">
        <v>232</v>
      </c>
      <c r="AF32" s="93" t="s">
        <v>372</v>
      </c>
      <c r="AG32" s="159" t="s">
        <v>127</v>
      </c>
      <c r="AH32" s="159" t="s">
        <v>127</v>
      </c>
      <c r="AI32" s="146"/>
    </row>
    <row r="33" spans="1:35" s="35" customFormat="1" ht="102.75" customHeight="1" x14ac:dyDescent="0.2">
      <c r="A33" s="10">
        <v>27</v>
      </c>
      <c r="B33" s="52" t="s">
        <v>9</v>
      </c>
      <c r="C33" s="51" t="s">
        <v>111</v>
      </c>
      <c r="D33" s="37" t="s">
        <v>7</v>
      </c>
      <c r="E33" s="20" t="s">
        <v>12</v>
      </c>
      <c r="F33" s="37" t="s">
        <v>4</v>
      </c>
      <c r="G33" s="114">
        <f t="shared" si="4"/>
        <v>69431461</v>
      </c>
      <c r="H33" s="114">
        <f t="shared" si="5"/>
        <v>59016742</v>
      </c>
      <c r="I33" s="114">
        <v>0</v>
      </c>
      <c r="J33" s="114">
        <v>59016742</v>
      </c>
      <c r="K33" s="114">
        <v>0</v>
      </c>
      <c r="L33" s="116">
        <f t="shared" si="0"/>
        <v>0.85000000216040394</v>
      </c>
      <c r="M33" s="115">
        <f t="shared" si="6"/>
        <v>10414719</v>
      </c>
      <c r="N33" s="114">
        <v>2082943</v>
      </c>
      <c r="O33" s="116">
        <f t="shared" si="1"/>
        <v>2.9999988045765019E-2</v>
      </c>
      <c r="P33" s="114">
        <v>8331776</v>
      </c>
      <c r="Q33" s="116">
        <f t="shared" si="2"/>
        <v>0.12000000979383108</v>
      </c>
      <c r="R33" s="114">
        <v>0</v>
      </c>
      <c r="S33" s="116">
        <f t="shared" si="3"/>
        <v>0</v>
      </c>
      <c r="T33" s="22" t="s">
        <v>132</v>
      </c>
      <c r="U33" s="22" t="s">
        <v>132</v>
      </c>
      <c r="V33" s="22" t="s">
        <v>132</v>
      </c>
      <c r="W33" s="14" t="s">
        <v>233</v>
      </c>
      <c r="X33" s="92" t="s">
        <v>393</v>
      </c>
      <c r="Y33" s="14" t="s">
        <v>233</v>
      </c>
      <c r="Z33" s="92" t="s">
        <v>393</v>
      </c>
      <c r="AA33" s="14" t="s">
        <v>233</v>
      </c>
      <c r="AB33" s="92" t="s">
        <v>394</v>
      </c>
      <c r="AC33" s="14" t="s">
        <v>235</v>
      </c>
      <c r="AD33" s="92" t="s">
        <v>553</v>
      </c>
      <c r="AE33" s="14" t="s">
        <v>232</v>
      </c>
      <c r="AF33" s="93" t="s">
        <v>372</v>
      </c>
      <c r="AG33" s="14" t="s">
        <v>152</v>
      </c>
      <c r="AH33" s="14" t="s">
        <v>127</v>
      </c>
      <c r="AI33" s="147"/>
    </row>
    <row r="34" spans="1:35" ht="86.25" customHeight="1" x14ac:dyDescent="0.2">
      <c r="A34" s="10">
        <v>28</v>
      </c>
      <c r="B34" s="48" t="s">
        <v>6</v>
      </c>
      <c r="C34" s="50" t="s">
        <v>86</v>
      </c>
      <c r="D34" s="32" t="s">
        <v>7</v>
      </c>
      <c r="E34" s="34" t="s">
        <v>2</v>
      </c>
      <c r="F34" s="32" t="s">
        <v>5</v>
      </c>
      <c r="G34" s="117">
        <f t="shared" si="4"/>
        <v>11759617</v>
      </c>
      <c r="H34" s="117">
        <f t="shared" si="5"/>
        <v>9995674</v>
      </c>
      <c r="I34" s="120">
        <v>0</v>
      </c>
      <c r="J34" s="120">
        <v>0</v>
      </c>
      <c r="K34" s="120">
        <v>9995674</v>
      </c>
      <c r="L34" s="118">
        <f t="shared" si="0"/>
        <v>0.84999996173344761</v>
      </c>
      <c r="M34" s="117">
        <f t="shared" si="6"/>
        <v>1763943</v>
      </c>
      <c r="N34" s="120">
        <v>1763943</v>
      </c>
      <c r="O34" s="118">
        <f t="shared" si="1"/>
        <v>0.15000003826655239</v>
      </c>
      <c r="P34" s="120">
        <v>0</v>
      </c>
      <c r="Q34" s="118">
        <f t="shared" si="2"/>
        <v>0</v>
      </c>
      <c r="R34" s="120">
        <v>0</v>
      </c>
      <c r="S34" s="118">
        <f t="shared" si="3"/>
        <v>0</v>
      </c>
      <c r="T34" s="131" t="s">
        <v>506</v>
      </c>
      <c r="U34" s="62" t="s">
        <v>238</v>
      </c>
      <c r="V34" s="62" t="s">
        <v>543</v>
      </c>
      <c r="W34" s="159" t="s">
        <v>246</v>
      </c>
      <c r="X34" s="92" t="s">
        <v>452</v>
      </c>
      <c r="Y34" s="159" t="s">
        <v>246</v>
      </c>
      <c r="Z34" s="92" t="s">
        <v>452</v>
      </c>
      <c r="AA34" s="159" t="s">
        <v>246</v>
      </c>
      <c r="AB34" s="92" t="s">
        <v>457</v>
      </c>
      <c r="AC34" s="159" t="s">
        <v>232</v>
      </c>
      <c r="AD34" s="92" t="s">
        <v>581</v>
      </c>
      <c r="AE34" s="159" t="s">
        <v>156</v>
      </c>
      <c r="AF34" s="93" t="s">
        <v>372</v>
      </c>
      <c r="AG34" s="159" t="s">
        <v>156</v>
      </c>
      <c r="AH34" s="159" t="s">
        <v>160</v>
      </c>
    </row>
    <row r="35" spans="1:35" s="35" customFormat="1" ht="96" customHeight="1" x14ac:dyDescent="0.2">
      <c r="A35" s="10">
        <v>29</v>
      </c>
      <c r="B35" s="52" t="s">
        <v>8</v>
      </c>
      <c r="C35" s="51" t="s">
        <v>87</v>
      </c>
      <c r="D35" s="38" t="s">
        <v>7</v>
      </c>
      <c r="E35" s="36" t="s">
        <v>15</v>
      </c>
      <c r="F35" s="38" t="s">
        <v>5</v>
      </c>
      <c r="G35" s="114">
        <f t="shared" si="4"/>
        <v>9491392</v>
      </c>
      <c r="H35" s="114">
        <f t="shared" si="5"/>
        <v>8067683</v>
      </c>
      <c r="I35" s="121">
        <v>0</v>
      </c>
      <c r="J35" s="121">
        <v>0</v>
      </c>
      <c r="K35" s="122">
        <v>8067683</v>
      </c>
      <c r="L35" s="116">
        <f t="shared" si="0"/>
        <v>0.84999997892827517</v>
      </c>
      <c r="M35" s="115">
        <f t="shared" si="6"/>
        <v>1423709</v>
      </c>
      <c r="N35" s="121">
        <v>1423709</v>
      </c>
      <c r="O35" s="116">
        <f t="shared" si="1"/>
        <v>0.15000002107172478</v>
      </c>
      <c r="P35" s="121">
        <v>0</v>
      </c>
      <c r="Q35" s="116">
        <f t="shared" si="2"/>
        <v>0</v>
      </c>
      <c r="R35" s="121">
        <v>0</v>
      </c>
      <c r="S35" s="116">
        <f t="shared" si="3"/>
        <v>0</v>
      </c>
      <c r="T35" s="132" t="s">
        <v>507</v>
      </c>
      <c r="U35" s="63" t="s">
        <v>302</v>
      </c>
      <c r="V35" s="63" t="s">
        <v>380</v>
      </c>
      <c r="W35" s="14" t="s">
        <v>229</v>
      </c>
      <c r="X35" s="92" t="s">
        <v>431</v>
      </c>
      <c r="Y35" s="14" t="s">
        <v>229</v>
      </c>
      <c r="Z35" s="92" t="s">
        <v>423</v>
      </c>
      <c r="AA35" s="14" t="s">
        <v>233</v>
      </c>
      <c r="AB35" s="92" t="s">
        <v>404</v>
      </c>
      <c r="AC35" s="14" t="s">
        <v>378</v>
      </c>
      <c r="AD35" s="92" t="s">
        <v>475</v>
      </c>
      <c r="AE35" s="14" t="s">
        <v>235</v>
      </c>
      <c r="AF35" s="92" t="s">
        <v>536</v>
      </c>
      <c r="AG35" s="14" t="s">
        <v>232</v>
      </c>
      <c r="AH35" s="14" t="s">
        <v>232</v>
      </c>
      <c r="AI35" s="147"/>
    </row>
    <row r="36" spans="1:35" ht="70.5" customHeight="1" x14ac:dyDescent="0.2">
      <c r="A36" s="10">
        <v>30</v>
      </c>
      <c r="B36" s="48" t="s">
        <v>40</v>
      </c>
      <c r="C36" s="50" t="s">
        <v>88</v>
      </c>
      <c r="D36" s="32" t="s">
        <v>7</v>
      </c>
      <c r="E36" s="34" t="s">
        <v>11</v>
      </c>
      <c r="F36" s="32" t="s">
        <v>3</v>
      </c>
      <c r="G36" s="117">
        <f t="shared" si="4"/>
        <v>38300036</v>
      </c>
      <c r="H36" s="117">
        <f t="shared" si="5"/>
        <v>32555030</v>
      </c>
      <c r="I36" s="120">
        <v>32555030</v>
      </c>
      <c r="J36" s="120">
        <v>0</v>
      </c>
      <c r="K36" s="120">
        <v>0</v>
      </c>
      <c r="L36" s="118">
        <f t="shared" si="0"/>
        <v>0.84999998433421842</v>
      </c>
      <c r="M36" s="117">
        <f t="shared" si="6"/>
        <v>5745006</v>
      </c>
      <c r="N36" s="120">
        <v>5745006</v>
      </c>
      <c r="O36" s="118">
        <f t="shared" si="1"/>
        <v>0.15000001566578161</v>
      </c>
      <c r="P36" s="120">
        <v>0</v>
      </c>
      <c r="Q36" s="118">
        <f t="shared" si="2"/>
        <v>0</v>
      </c>
      <c r="R36" s="120">
        <v>0</v>
      </c>
      <c r="S36" s="118">
        <f t="shared" si="3"/>
        <v>0</v>
      </c>
      <c r="T36" s="42" t="s">
        <v>508</v>
      </c>
      <c r="U36" s="64" t="s">
        <v>360</v>
      </c>
      <c r="V36" s="103" t="s">
        <v>372</v>
      </c>
      <c r="W36" s="159" t="s">
        <v>127</v>
      </c>
      <c r="X36" s="93" t="s">
        <v>372</v>
      </c>
      <c r="Y36" s="159" t="s">
        <v>127</v>
      </c>
      <c r="Z36" s="93" t="s">
        <v>372</v>
      </c>
      <c r="AA36" s="159" t="s">
        <v>156</v>
      </c>
      <c r="AB36" s="93" t="s">
        <v>372</v>
      </c>
      <c r="AC36" s="159" t="s">
        <v>160</v>
      </c>
      <c r="AD36" s="93" t="s">
        <v>372</v>
      </c>
      <c r="AE36" s="159" t="s">
        <v>160</v>
      </c>
      <c r="AF36" s="93" t="s">
        <v>372</v>
      </c>
      <c r="AG36" s="159" t="s">
        <v>155</v>
      </c>
      <c r="AH36" s="159" t="s">
        <v>155</v>
      </c>
    </row>
    <row r="37" spans="1:35" s="35" customFormat="1" ht="35.25" customHeight="1" x14ac:dyDescent="0.2">
      <c r="A37" s="10">
        <v>31</v>
      </c>
      <c r="B37" s="37" t="s">
        <v>208</v>
      </c>
      <c r="C37" s="47" t="s">
        <v>209</v>
      </c>
      <c r="D37" s="38" t="s">
        <v>7</v>
      </c>
      <c r="E37" s="36" t="s">
        <v>11</v>
      </c>
      <c r="F37" s="38" t="s">
        <v>4</v>
      </c>
      <c r="G37" s="114">
        <f t="shared" si="4"/>
        <v>176470588</v>
      </c>
      <c r="H37" s="114">
        <f t="shared" si="5"/>
        <v>150000000</v>
      </c>
      <c r="I37" s="121">
        <v>0</v>
      </c>
      <c r="J37" s="121">
        <v>150000000</v>
      </c>
      <c r="K37" s="121">
        <v>0</v>
      </c>
      <c r="L37" s="116">
        <f t="shared" si="0"/>
        <v>0.85000000113333329</v>
      </c>
      <c r="M37" s="115">
        <f t="shared" si="6"/>
        <v>26470588</v>
      </c>
      <c r="N37" s="121">
        <v>26470588</v>
      </c>
      <c r="O37" s="116">
        <f t="shared" si="1"/>
        <v>0.14999999886666668</v>
      </c>
      <c r="P37" s="121">
        <v>0</v>
      </c>
      <c r="Q37" s="116">
        <f t="shared" si="2"/>
        <v>0</v>
      </c>
      <c r="R37" s="121">
        <v>0</v>
      </c>
      <c r="S37" s="116">
        <f t="shared" si="3"/>
        <v>0</v>
      </c>
      <c r="T37" s="17" t="s">
        <v>509</v>
      </c>
      <c r="U37" s="65" t="s">
        <v>273</v>
      </c>
      <c r="V37" s="22" t="s">
        <v>379</v>
      </c>
      <c r="W37" s="14" t="s">
        <v>243</v>
      </c>
      <c r="X37" s="92" t="s">
        <v>395</v>
      </c>
      <c r="Y37" s="14" t="s">
        <v>243</v>
      </c>
      <c r="Z37" s="92" t="s">
        <v>395</v>
      </c>
      <c r="AA37" s="14" t="s">
        <v>229</v>
      </c>
      <c r="AB37" s="92" t="s">
        <v>396</v>
      </c>
      <c r="AC37" s="14" t="s">
        <v>610</v>
      </c>
      <c r="AD37" s="93" t="s">
        <v>372</v>
      </c>
      <c r="AE37" s="14" t="s">
        <v>607</v>
      </c>
      <c r="AF37" s="93" t="s">
        <v>372</v>
      </c>
      <c r="AG37" s="14" t="s">
        <v>156</v>
      </c>
      <c r="AH37" s="14" t="s">
        <v>156</v>
      </c>
      <c r="AI37" s="147"/>
    </row>
    <row r="38" spans="1:35" s="35" customFormat="1" ht="42" customHeight="1" x14ac:dyDescent="0.2">
      <c r="A38" s="10">
        <v>32</v>
      </c>
      <c r="B38" s="37" t="s">
        <v>210</v>
      </c>
      <c r="C38" s="47" t="s">
        <v>211</v>
      </c>
      <c r="D38" s="38" t="s">
        <v>7</v>
      </c>
      <c r="E38" s="36" t="s">
        <v>11</v>
      </c>
      <c r="F38" s="38" t="s">
        <v>4</v>
      </c>
      <c r="G38" s="114">
        <f t="shared" si="4"/>
        <v>115127027</v>
      </c>
      <c r="H38" s="114">
        <f t="shared" si="5"/>
        <v>97857972</v>
      </c>
      <c r="I38" s="121">
        <v>0</v>
      </c>
      <c r="J38" s="121">
        <v>97857972</v>
      </c>
      <c r="K38" s="121">
        <v>0</v>
      </c>
      <c r="L38" s="116">
        <f t="shared" si="0"/>
        <v>0.84999999174824514</v>
      </c>
      <c r="M38" s="115">
        <f t="shared" si="6"/>
        <v>17269055</v>
      </c>
      <c r="N38" s="121">
        <v>17269055</v>
      </c>
      <c r="O38" s="116">
        <f t="shared" si="1"/>
        <v>0.15000000825175483</v>
      </c>
      <c r="P38" s="121">
        <v>0</v>
      </c>
      <c r="Q38" s="116">
        <f t="shared" si="2"/>
        <v>0</v>
      </c>
      <c r="R38" s="121">
        <v>0</v>
      </c>
      <c r="S38" s="116">
        <f t="shared" si="3"/>
        <v>0</v>
      </c>
      <c r="T38" s="21" t="s">
        <v>510</v>
      </c>
      <c r="U38" s="21" t="s">
        <v>275</v>
      </c>
      <c r="V38" s="21" t="s">
        <v>435</v>
      </c>
      <c r="W38" s="14" t="s">
        <v>234</v>
      </c>
      <c r="X38" s="92" t="s">
        <v>559</v>
      </c>
      <c r="Y38" s="14" t="s">
        <v>231</v>
      </c>
      <c r="Z38" s="92" t="s">
        <v>559</v>
      </c>
      <c r="AA38" s="14" t="s">
        <v>231</v>
      </c>
      <c r="AB38" s="94" t="s">
        <v>373</v>
      </c>
      <c r="AC38" s="14" t="s">
        <v>127</v>
      </c>
      <c r="AD38" s="93" t="s">
        <v>372</v>
      </c>
      <c r="AE38" s="14" t="s">
        <v>127</v>
      </c>
      <c r="AF38" s="93" t="s">
        <v>372</v>
      </c>
      <c r="AG38" s="14" t="s">
        <v>212</v>
      </c>
      <c r="AH38" s="14" t="s">
        <v>212</v>
      </c>
      <c r="AI38" s="147"/>
    </row>
    <row r="39" spans="1:35" ht="63.75" customHeight="1" x14ac:dyDescent="0.2">
      <c r="A39" s="10">
        <v>33</v>
      </c>
      <c r="B39" s="48" t="s">
        <v>39</v>
      </c>
      <c r="C39" s="50" t="s">
        <v>333</v>
      </c>
      <c r="D39" s="32" t="s">
        <v>7</v>
      </c>
      <c r="E39" s="34" t="s">
        <v>12</v>
      </c>
      <c r="F39" s="32" t="s">
        <v>4</v>
      </c>
      <c r="G39" s="117">
        <f t="shared" si="4"/>
        <v>18466857</v>
      </c>
      <c r="H39" s="117">
        <f t="shared" si="5"/>
        <v>15696829</v>
      </c>
      <c r="I39" s="120">
        <v>0</v>
      </c>
      <c r="J39" s="120">
        <v>15696829</v>
      </c>
      <c r="K39" s="120">
        <v>0</v>
      </c>
      <c r="L39" s="118">
        <f t="shared" si="0"/>
        <v>0.85000002978308653</v>
      </c>
      <c r="M39" s="117">
        <f t="shared" si="6"/>
        <v>2770028</v>
      </c>
      <c r="N39" s="120">
        <v>0</v>
      </c>
      <c r="O39" s="118">
        <f t="shared" si="1"/>
        <v>0</v>
      </c>
      <c r="P39" s="120">
        <v>2770028</v>
      </c>
      <c r="Q39" s="118">
        <f t="shared" si="2"/>
        <v>0.14999997021691347</v>
      </c>
      <c r="R39" s="120">
        <v>0</v>
      </c>
      <c r="S39" s="118">
        <f t="shared" si="3"/>
        <v>0</v>
      </c>
      <c r="T39" s="42" t="s">
        <v>511</v>
      </c>
      <c r="U39" s="193" t="s">
        <v>323</v>
      </c>
      <c r="V39" s="193" t="s">
        <v>373</v>
      </c>
      <c r="W39" s="159" t="s">
        <v>232</v>
      </c>
      <c r="X39" s="93" t="s">
        <v>372</v>
      </c>
      <c r="Y39" s="159" t="s">
        <v>232</v>
      </c>
      <c r="Z39" s="93" t="s">
        <v>372</v>
      </c>
      <c r="AA39" s="159" t="s">
        <v>232</v>
      </c>
      <c r="AB39" s="93" t="s">
        <v>372</v>
      </c>
      <c r="AC39" s="159" t="s">
        <v>610</v>
      </c>
      <c r="AD39" s="93" t="s">
        <v>372</v>
      </c>
      <c r="AE39" s="159" t="s">
        <v>127</v>
      </c>
      <c r="AF39" s="93" t="s">
        <v>372</v>
      </c>
      <c r="AG39" s="159" t="s">
        <v>530</v>
      </c>
      <c r="AH39" s="159" t="s">
        <v>156</v>
      </c>
    </row>
    <row r="40" spans="1:35" ht="76.5" customHeight="1" x14ac:dyDescent="0.2">
      <c r="A40" s="10">
        <v>34</v>
      </c>
      <c r="B40" s="48" t="s">
        <v>39</v>
      </c>
      <c r="C40" s="50" t="s">
        <v>334</v>
      </c>
      <c r="D40" s="32" t="s">
        <v>7</v>
      </c>
      <c r="E40" s="34" t="s">
        <v>12</v>
      </c>
      <c r="F40" s="32" t="s">
        <v>4</v>
      </c>
      <c r="G40" s="117">
        <f t="shared" si="4"/>
        <v>18466857</v>
      </c>
      <c r="H40" s="117">
        <f t="shared" si="5"/>
        <v>15696829</v>
      </c>
      <c r="I40" s="120">
        <v>0</v>
      </c>
      <c r="J40" s="120">
        <v>15696829</v>
      </c>
      <c r="K40" s="120">
        <v>0</v>
      </c>
      <c r="L40" s="118">
        <f t="shared" si="0"/>
        <v>0.85000002978308653</v>
      </c>
      <c r="M40" s="117">
        <f t="shared" si="6"/>
        <v>2770028</v>
      </c>
      <c r="N40" s="120">
        <v>0</v>
      </c>
      <c r="O40" s="118">
        <f t="shared" si="1"/>
        <v>0</v>
      </c>
      <c r="P40" s="120">
        <v>2770028</v>
      </c>
      <c r="Q40" s="118">
        <f t="shared" si="2"/>
        <v>0.14999997021691347</v>
      </c>
      <c r="R40" s="120">
        <v>0</v>
      </c>
      <c r="S40" s="118">
        <f t="shared" si="3"/>
        <v>0</v>
      </c>
      <c r="T40" s="42" t="s">
        <v>511</v>
      </c>
      <c r="U40" s="194"/>
      <c r="V40" s="194"/>
      <c r="W40" s="159" t="s">
        <v>232</v>
      </c>
      <c r="X40" s="93" t="s">
        <v>372</v>
      </c>
      <c r="Y40" s="159" t="s">
        <v>232</v>
      </c>
      <c r="Z40" s="93" t="s">
        <v>372</v>
      </c>
      <c r="AA40" s="159" t="s">
        <v>232</v>
      </c>
      <c r="AB40" s="93" t="s">
        <v>372</v>
      </c>
      <c r="AC40" s="159" t="s">
        <v>610</v>
      </c>
      <c r="AD40" s="93" t="s">
        <v>372</v>
      </c>
      <c r="AE40" s="159" t="s">
        <v>127</v>
      </c>
      <c r="AF40" s="93" t="s">
        <v>372</v>
      </c>
      <c r="AG40" s="159" t="s">
        <v>156</v>
      </c>
      <c r="AH40" s="159" t="s">
        <v>156</v>
      </c>
    </row>
    <row r="41" spans="1:35" s="35" customFormat="1" ht="66" customHeight="1" x14ac:dyDescent="0.2">
      <c r="A41" s="10">
        <v>35</v>
      </c>
      <c r="B41" s="52" t="s">
        <v>41</v>
      </c>
      <c r="C41" s="51" t="s">
        <v>89</v>
      </c>
      <c r="D41" s="38" t="s">
        <v>7</v>
      </c>
      <c r="E41" s="36" t="s">
        <v>11</v>
      </c>
      <c r="F41" s="38" t="s">
        <v>3</v>
      </c>
      <c r="G41" s="114">
        <f t="shared" si="4"/>
        <v>62581758</v>
      </c>
      <c r="H41" s="114">
        <f t="shared" si="5"/>
        <v>53194494</v>
      </c>
      <c r="I41" s="121">
        <v>53194494</v>
      </c>
      <c r="J41" s="121">
        <v>0</v>
      </c>
      <c r="K41" s="121">
        <v>0</v>
      </c>
      <c r="L41" s="116">
        <f t="shared" si="0"/>
        <v>0.84999999520627079</v>
      </c>
      <c r="M41" s="115">
        <f t="shared" si="6"/>
        <v>9387264</v>
      </c>
      <c r="N41" s="121">
        <v>0</v>
      </c>
      <c r="O41" s="116">
        <f t="shared" si="1"/>
        <v>0</v>
      </c>
      <c r="P41" s="121">
        <v>0</v>
      </c>
      <c r="Q41" s="116">
        <f t="shared" si="2"/>
        <v>0</v>
      </c>
      <c r="R41" s="121">
        <v>9387264</v>
      </c>
      <c r="S41" s="116">
        <f t="shared" si="3"/>
        <v>0.15000000479372919</v>
      </c>
      <c r="T41" s="21" t="s">
        <v>512</v>
      </c>
      <c r="U41" s="21" t="s">
        <v>276</v>
      </c>
      <c r="V41" s="21" t="s">
        <v>372</v>
      </c>
      <c r="W41" s="39" t="s">
        <v>232</v>
      </c>
      <c r="X41" s="95" t="s">
        <v>372</v>
      </c>
      <c r="Y41" s="39" t="s">
        <v>127</v>
      </c>
      <c r="Z41" s="95" t="s">
        <v>372</v>
      </c>
      <c r="AA41" s="39" t="s">
        <v>127</v>
      </c>
      <c r="AB41" s="93" t="s">
        <v>372</v>
      </c>
      <c r="AC41" s="14" t="s">
        <v>156</v>
      </c>
      <c r="AD41" s="93" t="s">
        <v>372</v>
      </c>
      <c r="AE41" s="14" t="s">
        <v>156</v>
      </c>
      <c r="AF41" s="93" t="s">
        <v>372</v>
      </c>
      <c r="AG41" s="14" t="s">
        <v>161</v>
      </c>
      <c r="AH41" s="14" t="s">
        <v>161</v>
      </c>
      <c r="AI41" s="147"/>
    </row>
    <row r="42" spans="1:35" ht="69.75" customHeight="1" x14ac:dyDescent="0.2">
      <c r="A42" s="10">
        <v>36</v>
      </c>
      <c r="B42" s="48" t="s">
        <v>42</v>
      </c>
      <c r="C42" s="50" t="s">
        <v>90</v>
      </c>
      <c r="D42" s="32" t="s">
        <v>7</v>
      </c>
      <c r="E42" s="34" t="s">
        <v>16</v>
      </c>
      <c r="F42" s="32" t="s">
        <v>4</v>
      </c>
      <c r="G42" s="117">
        <f t="shared" si="4"/>
        <v>8344235</v>
      </c>
      <c r="H42" s="117">
        <f t="shared" si="5"/>
        <v>7092599</v>
      </c>
      <c r="I42" s="120">
        <v>0</v>
      </c>
      <c r="J42" s="120">
        <v>7092599</v>
      </c>
      <c r="K42" s="120">
        <v>0</v>
      </c>
      <c r="L42" s="118">
        <f t="shared" si="0"/>
        <v>0.84999991011758413</v>
      </c>
      <c r="M42" s="117">
        <f t="shared" si="6"/>
        <v>1251636</v>
      </c>
      <c r="N42" s="120">
        <v>1251636</v>
      </c>
      <c r="O42" s="118">
        <f t="shared" si="1"/>
        <v>0.15000008988241581</v>
      </c>
      <c r="P42" s="120">
        <v>0</v>
      </c>
      <c r="Q42" s="118">
        <f t="shared" si="2"/>
        <v>0</v>
      </c>
      <c r="R42" s="120">
        <v>0</v>
      </c>
      <c r="S42" s="118">
        <f t="shared" si="3"/>
        <v>0</v>
      </c>
      <c r="T42" s="42" t="s">
        <v>513</v>
      </c>
      <c r="U42" s="53" t="s">
        <v>277</v>
      </c>
      <c r="V42" s="53" t="s">
        <v>381</v>
      </c>
      <c r="W42" s="159" t="s">
        <v>244</v>
      </c>
      <c r="X42" s="92" t="s">
        <v>382</v>
      </c>
      <c r="Y42" s="159" t="s">
        <v>244</v>
      </c>
      <c r="Z42" s="92" t="s">
        <v>382</v>
      </c>
      <c r="AA42" s="159" t="s">
        <v>230</v>
      </c>
      <c r="AB42" s="92" t="s">
        <v>455</v>
      </c>
      <c r="AC42" s="159" t="s">
        <v>561</v>
      </c>
      <c r="AD42" s="92" t="s">
        <v>560</v>
      </c>
      <c r="AE42" s="159" t="s">
        <v>246</v>
      </c>
      <c r="AF42" s="92" t="s">
        <v>591</v>
      </c>
      <c r="AG42" s="33" t="s">
        <v>152</v>
      </c>
      <c r="AH42" s="159" t="s">
        <v>127</v>
      </c>
    </row>
    <row r="43" spans="1:35" s="35" customFormat="1" ht="46.5" customHeight="1" x14ac:dyDescent="0.2">
      <c r="A43" s="10">
        <v>37</v>
      </c>
      <c r="B43" s="37" t="s">
        <v>220</v>
      </c>
      <c r="C43" s="47" t="s">
        <v>221</v>
      </c>
      <c r="D43" s="38" t="s">
        <v>7</v>
      </c>
      <c r="E43" s="36" t="s">
        <v>16</v>
      </c>
      <c r="F43" s="38" t="s">
        <v>3</v>
      </c>
      <c r="G43" s="114">
        <f t="shared" si="4"/>
        <v>112941177</v>
      </c>
      <c r="H43" s="114">
        <f t="shared" si="5"/>
        <v>96000000</v>
      </c>
      <c r="I43" s="121">
        <v>96000000</v>
      </c>
      <c r="J43" s="121">
        <v>0</v>
      </c>
      <c r="K43" s="121">
        <v>0</v>
      </c>
      <c r="L43" s="116">
        <f t="shared" si="0"/>
        <v>0.84999999601562504</v>
      </c>
      <c r="M43" s="115">
        <f t="shared" si="6"/>
        <v>16941177</v>
      </c>
      <c r="N43" s="121">
        <v>0</v>
      </c>
      <c r="O43" s="116">
        <f t="shared" si="1"/>
        <v>0</v>
      </c>
      <c r="P43" s="121">
        <v>16941177</v>
      </c>
      <c r="Q43" s="116">
        <f t="shared" si="2"/>
        <v>0.15000000398437499</v>
      </c>
      <c r="R43" s="121">
        <v>0</v>
      </c>
      <c r="S43" s="116">
        <f t="shared" si="3"/>
        <v>0</v>
      </c>
      <c r="T43" s="21" t="s">
        <v>132</v>
      </c>
      <c r="U43" s="21" t="s">
        <v>132</v>
      </c>
      <c r="V43" s="21" t="s">
        <v>132</v>
      </c>
      <c r="W43" s="14" t="s">
        <v>230</v>
      </c>
      <c r="X43" s="92" t="s">
        <v>383</v>
      </c>
      <c r="Y43" s="14" t="s">
        <v>230</v>
      </c>
      <c r="Z43" s="92" t="s">
        <v>383</v>
      </c>
      <c r="AA43" s="14" t="s">
        <v>231</v>
      </c>
      <c r="AB43" s="94" t="s">
        <v>373</v>
      </c>
      <c r="AC43" s="14" t="s">
        <v>235</v>
      </c>
      <c r="AD43" s="94" t="s">
        <v>373</v>
      </c>
      <c r="AE43" s="14" t="s">
        <v>246</v>
      </c>
      <c r="AF43" s="94" t="s">
        <v>373</v>
      </c>
      <c r="AG43" s="14" t="s">
        <v>152</v>
      </c>
      <c r="AH43" s="14" t="s">
        <v>156</v>
      </c>
      <c r="AI43" s="147"/>
    </row>
    <row r="44" spans="1:35" s="35" customFormat="1" ht="40.5" customHeight="1" x14ac:dyDescent="0.2">
      <c r="A44" s="10">
        <v>38</v>
      </c>
      <c r="B44" s="37" t="s">
        <v>222</v>
      </c>
      <c r="C44" s="47" t="s">
        <v>91</v>
      </c>
      <c r="D44" s="38" t="s">
        <v>7</v>
      </c>
      <c r="E44" s="36" t="s">
        <v>16</v>
      </c>
      <c r="F44" s="38" t="s">
        <v>3</v>
      </c>
      <c r="G44" s="114">
        <f t="shared" si="4"/>
        <v>14725609</v>
      </c>
      <c r="H44" s="114">
        <f t="shared" si="5"/>
        <v>12516768</v>
      </c>
      <c r="I44" s="121">
        <v>12516768</v>
      </c>
      <c r="J44" s="121">
        <v>0</v>
      </c>
      <c r="K44" s="121">
        <v>0</v>
      </c>
      <c r="L44" s="116">
        <f t="shared" si="0"/>
        <v>0.85000002376811712</v>
      </c>
      <c r="M44" s="115">
        <f t="shared" si="6"/>
        <v>2208841</v>
      </c>
      <c r="N44" s="121">
        <v>0</v>
      </c>
      <c r="O44" s="116">
        <f t="shared" si="1"/>
        <v>0</v>
      </c>
      <c r="P44" s="121">
        <v>2208841</v>
      </c>
      <c r="Q44" s="116">
        <f t="shared" si="2"/>
        <v>0.14999997623188283</v>
      </c>
      <c r="R44" s="121">
        <v>0</v>
      </c>
      <c r="S44" s="116">
        <f t="shared" si="3"/>
        <v>0</v>
      </c>
      <c r="T44" s="133">
        <v>42369</v>
      </c>
      <c r="U44" s="21" t="s">
        <v>250</v>
      </c>
      <c r="V44" s="21" t="s">
        <v>372</v>
      </c>
      <c r="W44" s="14" t="s">
        <v>232</v>
      </c>
      <c r="X44" s="93" t="s">
        <v>372</v>
      </c>
      <c r="Y44" s="14" t="s">
        <v>232</v>
      </c>
      <c r="Z44" s="93" t="s">
        <v>372</v>
      </c>
      <c r="AA44" s="14" t="s">
        <v>127</v>
      </c>
      <c r="AB44" s="93" t="s">
        <v>372</v>
      </c>
      <c r="AC44" s="14" t="s">
        <v>156</v>
      </c>
      <c r="AD44" s="93" t="s">
        <v>372</v>
      </c>
      <c r="AE44" s="14" t="s">
        <v>156</v>
      </c>
      <c r="AF44" s="93" t="s">
        <v>372</v>
      </c>
      <c r="AG44" s="14" t="s">
        <v>160</v>
      </c>
      <c r="AH44" s="14" t="s">
        <v>160</v>
      </c>
      <c r="AI44" s="147"/>
    </row>
    <row r="45" spans="1:35" ht="29.25" customHeight="1" x14ac:dyDescent="0.2">
      <c r="A45" s="10">
        <v>39</v>
      </c>
      <c r="B45" s="48" t="s">
        <v>43</v>
      </c>
      <c r="C45" s="50" t="s">
        <v>335</v>
      </c>
      <c r="D45" s="32" t="s">
        <v>7</v>
      </c>
      <c r="E45" s="34" t="s">
        <v>12</v>
      </c>
      <c r="F45" s="32" t="s">
        <v>4</v>
      </c>
      <c r="G45" s="117">
        <f t="shared" si="4"/>
        <v>1310848</v>
      </c>
      <c r="H45" s="117">
        <f t="shared" si="5"/>
        <v>1114221</v>
      </c>
      <c r="I45" s="120">
        <v>0</v>
      </c>
      <c r="J45" s="120">
        <v>1114221</v>
      </c>
      <c r="K45" s="120">
        <v>0</v>
      </c>
      <c r="L45" s="118">
        <f t="shared" si="0"/>
        <v>0.85000015257299089</v>
      </c>
      <c r="M45" s="117">
        <f t="shared" si="6"/>
        <v>196627</v>
      </c>
      <c r="N45" s="117">
        <v>0</v>
      </c>
      <c r="O45" s="118">
        <f t="shared" si="1"/>
        <v>0</v>
      </c>
      <c r="P45" s="117">
        <v>196627</v>
      </c>
      <c r="Q45" s="118">
        <f t="shared" si="2"/>
        <v>0.14999984742700909</v>
      </c>
      <c r="R45" s="117">
        <v>0</v>
      </c>
      <c r="S45" s="118">
        <f t="shared" si="3"/>
        <v>0</v>
      </c>
      <c r="T45" s="33" t="s">
        <v>132</v>
      </c>
      <c r="U45" s="33" t="s">
        <v>132</v>
      </c>
      <c r="V45" s="33" t="s">
        <v>132</v>
      </c>
      <c r="W45" s="33" t="s">
        <v>132</v>
      </c>
      <c r="X45" s="92" t="s">
        <v>397</v>
      </c>
      <c r="Y45" s="33" t="s">
        <v>132</v>
      </c>
      <c r="Z45" s="92" t="s">
        <v>397</v>
      </c>
      <c r="AA45" s="159" t="s">
        <v>242</v>
      </c>
      <c r="AB45" s="92" t="s">
        <v>398</v>
      </c>
      <c r="AC45" s="159" t="s">
        <v>362</v>
      </c>
      <c r="AD45" s="92" t="s">
        <v>475</v>
      </c>
      <c r="AE45" s="159" t="s">
        <v>244</v>
      </c>
      <c r="AF45" s="92" t="s">
        <v>399</v>
      </c>
      <c r="AG45" s="159" t="s">
        <v>152</v>
      </c>
      <c r="AH45" s="159" t="s">
        <v>230</v>
      </c>
    </row>
    <row r="46" spans="1:35" ht="28.5" customHeight="1" x14ac:dyDescent="0.2">
      <c r="A46" s="10">
        <v>40</v>
      </c>
      <c r="B46" s="48" t="s">
        <v>43</v>
      </c>
      <c r="C46" s="50" t="s">
        <v>336</v>
      </c>
      <c r="D46" s="32" t="s">
        <v>7</v>
      </c>
      <c r="E46" s="34" t="s">
        <v>12</v>
      </c>
      <c r="F46" s="32" t="s">
        <v>4</v>
      </c>
      <c r="G46" s="117">
        <f t="shared" si="4"/>
        <v>32733629</v>
      </c>
      <c r="H46" s="117">
        <f t="shared" si="5"/>
        <v>27823584</v>
      </c>
      <c r="I46" s="120">
        <v>0</v>
      </c>
      <c r="J46" s="120">
        <v>27823584</v>
      </c>
      <c r="K46" s="120">
        <v>0</v>
      </c>
      <c r="L46" s="118">
        <f t="shared" si="0"/>
        <v>0.84999998014274558</v>
      </c>
      <c r="M46" s="117">
        <f t="shared" si="6"/>
        <v>4910045</v>
      </c>
      <c r="N46" s="117">
        <v>0</v>
      </c>
      <c r="O46" s="118">
        <f t="shared" si="1"/>
        <v>0</v>
      </c>
      <c r="P46" s="117">
        <v>3273364</v>
      </c>
      <c r="Q46" s="118">
        <f t="shared" si="2"/>
        <v>0.10000003360458445</v>
      </c>
      <c r="R46" s="117">
        <v>1636681</v>
      </c>
      <c r="S46" s="118">
        <f t="shared" si="3"/>
        <v>4.9999986252669999E-2</v>
      </c>
      <c r="T46" s="131" t="s">
        <v>514</v>
      </c>
      <c r="U46" s="62" t="s">
        <v>239</v>
      </c>
      <c r="V46" s="104" t="s">
        <v>372</v>
      </c>
      <c r="W46" s="159" t="s">
        <v>232</v>
      </c>
      <c r="X46" s="93" t="s">
        <v>372</v>
      </c>
      <c r="Y46" s="159" t="s">
        <v>127</v>
      </c>
      <c r="Z46" s="93" t="s">
        <v>372</v>
      </c>
      <c r="AA46" s="159" t="s">
        <v>127</v>
      </c>
      <c r="AB46" s="93" t="s">
        <v>372</v>
      </c>
      <c r="AC46" s="159" t="s">
        <v>156</v>
      </c>
      <c r="AD46" s="93" t="s">
        <v>372</v>
      </c>
      <c r="AE46" s="159" t="s">
        <v>156</v>
      </c>
      <c r="AF46" s="93" t="s">
        <v>372</v>
      </c>
      <c r="AG46" s="159" t="s">
        <v>160</v>
      </c>
      <c r="AH46" s="159" t="s">
        <v>160</v>
      </c>
    </row>
    <row r="47" spans="1:35" s="35" customFormat="1" ht="34.5" customHeight="1" x14ac:dyDescent="0.2">
      <c r="A47" s="10">
        <v>41</v>
      </c>
      <c r="B47" s="52" t="s">
        <v>44</v>
      </c>
      <c r="C47" s="51" t="s">
        <v>92</v>
      </c>
      <c r="D47" s="38" t="s">
        <v>7</v>
      </c>
      <c r="E47" s="36" t="s">
        <v>10</v>
      </c>
      <c r="F47" s="38" t="s">
        <v>4</v>
      </c>
      <c r="G47" s="114">
        <f t="shared" si="4"/>
        <v>43390019</v>
      </c>
      <c r="H47" s="114">
        <f t="shared" si="5"/>
        <v>36881516</v>
      </c>
      <c r="I47" s="121">
        <v>0</v>
      </c>
      <c r="J47" s="122">
        <v>36881516</v>
      </c>
      <c r="K47" s="121">
        <v>0</v>
      </c>
      <c r="L47" s="116">
        <f t="shared" si="0"/>
        <v>0.84999999654298375</v>
      </c>
      <c r="M47" s="115">
        <f t="shared" si="6"/>
        <v>6508503</v>
      </c>
      <c r="N47" s="121">
        <v>6508503</v>
      </c>
      <c r="O47" s="116">
        <f t="shared" si="1"/>
        <v>0.15000000345701622</v>
      </c>
      <c r="P47" s="121">
        <v>0</v>
      </c>
      <c r="Q47" s="116">
        <f t="shared" si="2"/>
        <v>0</v>
      </c>
      <c r="R47" s="121">
        <v>0</v>
      </c>
      <c r="S47" s="116">
        <f t="shared" si="3"/>
        <v>0</v>
      </c>
      <c r="T47" s="17" t="s">
        <v>514</v>
      </c>
      <c r="U47" s="66" t="s">
        <v>240</v>
      </c>
      <c r="V47" s="17" t="s">
        <v>372</v>
      </c>
      <c r="W47" s="39" t="s">
        <v>232</v>
      </c>
      <c r="X47" s="92" t="s">
        <v>388</v>
      </c>
      <c r="Y47" s="14" t="s">
        <v>127</v>
      </c>
      <c r="Z47" s="92" t="s">
        <v>388</v>
      </c>
      <c r="AA47" s="14" t="s">
        <v>127</v>
      </c>
      <c r="AB47" s="92" t="s">
        <v>578</v>
      </c>
      <c r="AC47" s="14" t="s">
        <v>156</v>
      </c>
      <c r="AD47" s="93" t="s">
        <v>372</v>
      </c>
      <c r="AE47" s="14" t="s">
        <v>156</v>
      </c>
      <c r="AF47" s="93" t="s">
        <v>372</v>
      </c>
      <c r="AG47" s="14" t="s">
        <v>160</v>
      </c>
      <c r="AH47" s="44" t="s">
        <v>160</v>
      </c>
      <c r="AI47" s="147"/>
    </row>
    <row r="48" spans="1:35" ht="85.5" customHeight="1" x14ac:dyDescent="0.2">
      <c r="A48" s="10">
        <v>42</v>
      </c>
      <c r="B48" s="31" t="s">
        <v>193</v>
      </c>
      <c r="C48" s="49" t="s">
        <v>194</v>
      </c>
      <c r="D48" s="32" t="s">
        <v>162</v>
      </c>
      <c r="E48" s="34" t="s">
        <v>12</v>
      </c>
      <c r="F48" s="32" t="s">
        <v>3</v>
      </c>
      <c r="G48" s="117">
        <f t="shared" si="4"/>
        <v>6444810</v>
      </c>
      <c r="H48" s="117">
        <f t="shared" si="5"/>
        <v>5478088</v>
      </c>
      <c r="I48" s="120">
        <v>5478088</v>
      </c>
      <c r="J48" s="120">
        <v>0</v>
      </c>
      <c r="K48" s="120">
        <v>0</v>
      </c>
      <c r="L48" s="118">
        <f t="shared" si="0"/>
        <v>0.84999992241819389</v>
      </c>
      <c r="M48" s="117">
        <f t="shared" si="6"/>
        <v>966722</v>
      </c>
      <c r="N48" s="120">
        <v>0</v>
      </c>
      <c r="O48" s="118">
        <f t="shared" si="1"/>
        <v>0</v>
      </c>
      <c r="P48" s="117">
        <v>0</v>
      </c>
      <c r="Q48" s="118">
        <f t="shared" si="2"/>
        <v>0</v>
      </c>
      <c r="R48" s="117">
        <v>966722</v>
      </c>
      <c r="S48" s="118">
        <f t="shared" si="3"/>
        <v>0.15000007758180614</v>
      </c>
      <c r="T48" s="27" t="s">
        <v>515</v>
      </c>
      <c r="U48" s="67" t="s">
        <v>327</v>
      </c>
      <c r="V48" s="28" t="s">
        <v>436</v>
      </c>
      <c r="W48" s="159" t="s">
        <v>245</v>
      </c>
      <c r="X48" s="94" t="s">
        <v>373</v>
      </c>
      <c r="Y48" s="159" t="s">
        <v>231</v>
      </c>
      <c r="Z48" s="94" t="s">
        <v>373</v>
      </c>
      <c r="AA48" s="159" t="s">
        <v>231</v>
      </c>
      <c r="AB48" s="94" t="s">
        <v>373</v>
      </c>
      <c r="AC48" s="159" t="s">
        <v>156</v>
      </c>
      <c r="AD48" s="93" t="s">
        <v>372</v>
      </c>
      <c r="AE48" s="159" t="s">
        <v>156</v>
      </c>
      <c r="AF48" s="93" t="s">
        <v>372</v>
      </c>
      <c r="AG48" s="159" t="s">
        <v>160</v>
      </c>
      <c r="AH48" s="159" t="s">
        <v>160</v>
      </c>
    </row>
    <row r="49" spans="1:35" ht="79.5" customHeight="1" x14ac:dyDescent="0.2">
      <c r="A49" s="10">
        <v>43</v>
      </c>
      <c r="B49" s="31" t="s">
        <v>196</v>
      </c>
      <c r="C49" s="49" t="s">
        <v>195</v>
      </c>
      <c r="D49" s="32" t="s">
        <v>162</v>
      </c>
      <c r="E49" s="34" t="s">
        <v>12</v>
      </c>
      <c r="F49" s="32" t="s">
        <v>3</v>
      </c>
      <c r="G49" s="117">
        <f t="shared" si="4"/>
        <v>42193134</v>
      </c>
      <c r="H49" s="117">
        <f t="shared" si="5"/>
        <v>35864164</v>
      </c>
      <c r="I49" s="120">
        <v>35864164</v>
      </c>
      <c r="J49" s="120">
        <v>0</v>
      </c>
      <c r="K49" s="120">
        <v>0</v>
      </c>
      <c r="L49" s="118">
        <f t="shared" si="0"/>
        <v>0.85000000237005391</v>
      </c>
      <c r="M49" s="117">
        <f t="shared" si="6"/>
        <v>6328970</v>
      </c>
      <c r="N49" s="120">
        <v>0</v>
      </c>
      <c r="O49" s="118">
        <f t="shared" si="1"/>
        <v>0</v>
      </c>
      <c r="P49" s="120">
        <v>0</v>
      </c>
      <c r="Q49" s="118">
        <f t="shared" si="2"/>
        <v>0</v>
      </c>
      <c r="R49" s="117">
        <v>6328970</v>
      </c>
      <c r="S49" s="118">
        <f t="shared" si="3"/>
        <v>0.14999999762994615</v>
      </c>
      <c r="T49" s="27" t="s">
        <v>515</v>
      </c>
      <c r="U49" s="67" t="s">
        <v>327</v>
      </c>
      <c r="V49" s="28" t="s">
        <v>436</v>
      </c>
      <c r="W49" s="159" t="s">
        <v>245</v>
      </c>
      <c r="X49" s="94" t="s">
        <v>373</v>
      </c>
      <c r="Y49" s="159" t="s">
        <v>231</v>
      </c>
      <c r="Z49" s="94" t="s">
        <v>373</v>
      </c>
      <c r="AA49" s="159" t="s">
        <v>231</v>
      </c>
      <c r="AB49" s="94" t="s">
        <v>373</v>
      </c>
      <c r="AC49" s="159" t="s">
        <v>156</v>
      </c>
      <c r="AD49" s="93" t="s">
        <v>372</v>
      </c>
      <c r="AE49" s="159" t="s">
        <v>156</v>
      </c>
      <c r="AF49" s="93" t="s">
        <v>372</v>
      </c>
      <c r="AG49" s="159" t="s">
        <v>160</v>
      </c>
      <c r="AH49" s="159" t="s">
        <v>160</v>
      </c>
    </row>
    <row r="50" spans="1:35" s="35" customFormat="1" ht="223.5" customHeight="1" x14ac:dyDescent="0.2">
      <c r="A50" s="10">
        <v>44</v>
      </c>
      <c r="B50" s="52" t="s">
        <v>45</v>
      </c>
      <c r="C50" s="51" t="s">
        <v>93</v>
      </c>
      <c r="D50" s="38" t="s">
        <v>7</v>
      </c>
      <c r="E50" s="36" t="s">
        <v>12</v>
      </c>
      <c r="F50" s="38" t="s">
        <v>3</v>
      </c>
      <c r="G50" s="114">
        <f t="shared" si="4"/>
        <v>148910808</v>
      </c>
      <c r="H50" s="114">
        <f t="shared" si="5"/>
        <v>126574186</v>
      </c>
      <c r="I50" s="121">
        <v>126574186</v>
      </c>
      <c r="J50" s="121">
        <v>0</v>
      </c>
      <c r="K50" s="121">
        <v>0</v>
      </c>
      <c r="L50" s="116">
        <f t="shared" si="0"/>
        <v>0.84999999462765663</v>
      </c>
      <c r="M50" s="115">
        <f t="shared" si="6"/>
        <v>22336622</v>
      </c>
      <c r="N50" s="121">
        <v>0</v>
      </c>
      <c r="O50" s="116">
        <f t="shared" si="1"/>
        <v>0</v>
      </c>
      <c r="P50" s="121">
        <v>0</v>
      </c>
      <c r="Q50" s="116">
        <f t="shared" si="2"/>
        <v>0</v>
      </c>
      <c r="R50" s="121">
        <v>22336622</v>
      </c>
      <c r="S50" s="116">
        <f t="shared" si="3"/>
        <v>0.15000000537234343</v>
      </c>
      <c r="T50" s="134" t="s">
        <v>514</v>
      </c>
      <c r="U50" s="68" t="s">
        <v>365</v>
      </c>
      <c r="V50" s="102" t="s">
        <v>372</v>
      </c>
      <c r="W50" s="39" t="s">
        <v>127</v>
      </c>
      <c r="X50" s="95" t="s">
        <v>372</v>
      </c>
      <c r="Y50" s="39" t="s">
        <v>127</v>
      </c>
      <c r="Z50" s="95" t="s">
        <v>372</v>
      </c>
      <c r="AA50" s="39" t="s">
        <v>127</v>
      </c>
      <c r="AB50" s="95" t="s">
        <v>372</v>
      </c>
      <c r="AC50" s="39" t="s">
        <v>156</v>
      </c>
      <c r="AD50" s="93" t="s">
        <v>372</v>
      </c>
      <c r="AE50" s="14" t="s">
        <v>156</v>
      </c>
      <c r="AF50" s="93" t="s">
        <v>372</v>
      </c>
      <c r="AG50" s="14" t="s">
        <v>230</v>
      </c>
      <c r="AH50" s="14" t="s">
        <v>160</v>
      </c>
      <c r="AI50" s="147"/>
    </row>
    <row r="51" spans="1:35" ht="43.5" customHeight="1" x14ac:dyDescent="0.2">
      <c r="A51" s="10">
        <v>45</v>
      </c>
      <c r="B51" s="31" t="s">
        <v>197</v>
      </c>
      <c r="C51" s="49" t="s">
        <v>200</v>
      </c>
      <c r="D51" s="32" t="s">
        <v>7</v>
      </c>
      <c r="E51" s="34" t="s">
        <v>12</v>
      </c>
      <c r="F51" s="32" t="s">
        <v>4</v>
      </c>
      <c r="G51" s="117">
        <f t="shared" si="4"/>
        <v>4000000</v>
      </c>
      <c r="H51" s="117">
        <f t="shared" si="5"/>
        <v>3400000</v>
      </c>
      <c r="I51" s="120">
        <v>0</v>
      </c>
      <c r="J51" s="117">
        <v>3400000</v>
      </c>
      <c r="K51" s="120">
        <v>0</v>
      </c>
      <c r="L51" s="118">
        <f t="shared" si="0"/>
        <v>0.85</v>
      </c>
      <c r="M51" s="117">
        <f t="shared" si="6"/>
        <v>600000</v>
      </c>
      <c r="N51" s="117">
        <v>0</v>
      </c>
      <c r="O51" s="118">
        <f t="shared" si="1"/>
        <v>0</v>
      </c>
      <c r="P51" s="117">
        <v>600000</v>
      </c>
      <c r="Q51" s="118">
        <f t="shared" si="2"/>
        <v>0.15</v>
      </c>
      <c r="R51" s="120">
        <v>0</v>
      </c>
      <c r="S51" s="118">
        <f t="shared" si="3"/>
        <v>0</v>
      </c>
      <c r="T51" s="30" t="s">
        <v>132</v>
      </c>
      <c r="U51" s="30" t="s">
        <v>132</v>
      </c>
      <c r="V51" s="30" t="s">
        <v>132</v>
      </c>
      <c r="W51" s="159" t="s">
        <v>234</v>
      </c>
      <c r="X51" s="94" t="s">
        <v>373</v>
      </c>
      <c r="Y51" s="159" t="s">
        <v>234</v>
      </c>
      <c r="Z51" s="94" t="s">
        <v>373</v>
      </c>
      <c r="AA51" s="159" t="s">
        <v>234</v>
      </c>
      <c r="AB51" s="94" t="s">
        <v>373</v>
      </c>
      <c r="AC51" s="159" t="s">
        <v>235</v>
      </c>
      <c r="AD51" s="94" t="s">
        <v>373</v>
      </c>
      <c r="AE51" s="159" t="s">
        <v>246</v>
      </c>
      <c r="AF51" s="94" t="s">
        <v>373</v>
      </c>
      <c r="AG51" s="159" t="s">
        <v>127</v>
      </c>
      <c r="AH51" s="159" t="s">
        <v>127</v>
      </c>
    </row>
    <row r="52" spans="1:35" ht="48.75" customHeight="1" x14ac:dyDescent="0.2">
      <c r="A52" s="10">
        <v>46</v>
      </c>
      <c r="B52" s="31" t="s">
        <v>199</v>
      </c>
      <c r="C52" s="49" t="s">
        <v>201</v>
      </c>
      <c r="D52" s="32" t="s">
        <v>7</v>
      </c>
      <c r="E52" s="34" t="s">
        <v>12</v>
      </c>
      <c r="F52" s="32" t="s">
        <v>4</v>
      </c>
      <c r="G52" s="117">
        <f t="shared" si="4"/>
        <v>13647059</v>
      </c>
      <c r="H52" s="117">
        <f t="shared" si="5"/>
        <v>11600000</v>
      </c>
      <c r="I52" s="120">
        <v>0</v>
      </c>
      <c r="J52" s="117">
        <v>11600000</v>
      </c>
      <c r="K52" s="120">
        <v>0</v>
      </c>
      <c r="L52" s="118">
        <f t="shared" si="0"/>
        <v>0.84999998900862084</v>
      </c>
      <c r="M52" s="117">
        <f t="shared" si="6"/>
        <v>2047059</v>
      </c>
      <c r="N52" s="117">
        <v>2047059</v>
      </c>
      <c r="O52" s="118">
        <f t="shared" si="1"/>
        <v>0.15000001099137916</v>
      </c>
      <c r="P52" s="120">
        <v>0</v>
      </c>
      <c r="Q52" s="118">
        <f t="shared" si="2"/>
        <v>0</v>
      </c>
      <c r="R52" s="120">
        <v>0</v>
      </c>
      <c r="S52" s="118">
        <f t="shared" si="3"/>
        <v>0</v>
      </c>
      <c r="T52" s="30" t="s">
        <v>516</v>
      </c>
      <c r="U52" s="42" t="s">
        <v>312</v>
      </c>
      <c r="V52" s="30" t="s">
        <v>132</v>
      </c>
      <c r="W52" s="159" t="s">
        <v>163</v>
      </c>
      <c r="X52" s="93" t="s">
        <v>372</v>
      </c>
      <c r="Y52" s="159" t="s">
        <v>164</v>
      </c>
      <c r="Z52" s="93" t="s">
        <v>372</v>
      </c>
      <c r="AA52" s="159" t="s">
        <v>164</v>
      </c>
      <c r="AB52" s="93" t="s">
        <v>372</v>
      </c>
      <c r="AC52" s="159" t="s">
        <v>170</v>
      </c>
      <c r="AD52" s="93" t="s">
        <v>372</v>
      </c>
      <c r="AE52" s="159" t="s">
        <v>170</v>
      </c>
      <c r="AF52" s="93" t="s">
        <v>372</v>
      </c>
      <c r="AG52" s="159" t="s">
        <v>172</v>
      </c>
      <c r="AH52" s="159" t="s">
        <v>172</v>
      </c>
    </row>
    <row r="53" spans="1:35" s="35" customFormat="1" ht="37.5" customHeight="1" x14ac:dyDescent="0.2">
      <c r="A53" s="10">
        <v>47</v>
      </c>
      <c r="B53" s="37" t="s">
        <v>202</v>
      </c>
      <c r="C53" s="47" t="s">
        <v>203</v>
      </c>
      <c r="D53" s="38" t="s">
        <v>7</v>
      </c>
      <c r="E53" s="36" t="s">
        <v>12</v>
      </c>
      <c r="F53" s="38" t="s">
        <v>3</v>
      </c>
      <c r="G53" s="114">
        <f t="shared" si="4"/>
        <v>9500000</v>
      </c>
      <c r="H53" s="114">
        <f t="shared" si="5"/>
        <v>8075000</v>
      </c>
      <c r="I53" s="121">
        <v>8075000</v>
      </c>
      <c r="J53" s="121">
        <v>0</v>
      </c>
      <c r="K53" s="121">
        <v>0</v>
      </c>
      <c r="L53" s="116">
        <f t="shared" si="0"/>
        <v>0.85</v>
      </c>
      <c r="M53" s="115">
        <f t="shared" si="6"/>
        <v>1425000</v>
      </c>
      <c r="N53" s="121">
        <v>1425000</v>
      </c>
      <c r="O53" s="116">
        <f t="shared" si="1"/>
        <v>0.15</v>
      </c>
      <c r="P53" s="121">
        <v>0</v>
      </c>
      <c r="Q53" s="116">
        <f t="shared" si="2"/>
        <v>0</v>
      </c>
      <c r="R53" s="121">
        <v>0</v>
      </c>
      <c r="S53" s="116">
        <f t="shared" si="3"/>
        <v>0</v>
      </c>
      <c r="T53" s="21" t="s">
        <v>132</v>
      </c>
      <c r="U53" s="21" t="s">
        <v>132</v>
      </c>
      <c r="V53" s="21" t="s">
        <v>132</v>
      </c>
      <c r="W53" s="14" t="s">
        <v>243</v>
      </c>
      <c r="X53" s="92" t="s">
        <v>400</v>
      </c>
      <c r="Y53" s="14" t="s">
        <v>243</v>
      </c>
      <c r="Z53" s="92" t="s">
        <v>400</v>
      </c>
      <c r="AA53" s="39" t="s">
        <v>229</v>
      </c>
      <c r="AB53" s="92" t="s">
        <v>396</v>
      </c>
      <c r="AC53" s="14" t="s">
        <v>235</v>
      </c>
      <c r="AD53" s="94" t="s">
        <v>373</v>
      </c>
      <c r="AE53" s="14" t="s">
        <v>246</v>
      </c>
      <c r="AF53" s="94" t="s">
        <v>373</v>
      </c>
      <c r="AG53" s="14" t="s">
        <v>127</v>
      </c>
      <c r="AH53" s="14" t="s">
        <v>127</v>
      </c>
      <c r="AI53" s="147"/>
    </row>
    <row r="54" spans="1:35" s="35" customFormat="1" ht="52.5" customHeight="1" x14ac:dyDescent="0.2">
      <c r="A54" s="10">
        <v>48</v>
      </c>
      <c r="B54" s="37" t="s">
        <v>198</v>
      </c>
      <c r="C54" s="47" t="s">
        <v>313</v>
      </c>
      <c r="D54" s="38" t="s">
        <v>7</v>
      </c>
      <c r="E54" s="36" t="s">
        <v>12</v>
      </c>
      <c r="F54" s="38" t="s">
        <v>3</v>
      </c>
      <c r="G54" s="114">
        <f t="shared" si="4"/>
        <v>16643483</v>
      </c>
      <c r="H54" s="114">
        <f t="shared" si="5"/>
        <v>14146960</v>
      </c>
      <c r="I54" s="121">
        <v>14146960</v>
      </c>
      <c r="J54" s="123">
        <v>0</v>
      </c>
      <c r="K54" s="121">
        <v>0</v>
      </c>
      <c r="L54" s="116">
        <f t="shared" si="0"/>
        <v>0.84999996695403235</v>
      </c>
      <c r="M54" s="115">
        <f t="shared" si="6"/>
        <v>2496523</v>
      </c>
      <c r="N54" s="121">
        <v>2496523</v>
      </c>
      <c r="O54" s="116">
        <f t="shared" si="1"/>
        <v>0.1500000330459676</v>
      </c>
      <c r="P54" s="121">
        <v>0</v>
      </c>
      <c r="Q54" s="116">
        <f t="shared" si="2"/>
        <v>0</v>
      </c>
      <c r="R54" s="121">
        <v>0</v>
      </c>
      <c r="S54" s="116">
        <f t="shared" si="3"/>
        <v>0</v>
      </c>
      <c r="T54" s="21" t="s">
        <v>132</v>
      </c>
      <c r="U54" s="21" t="s">
        <v>132</v>
      </c>
      <c r="V54" s="21" t="s">
        <v>132</v>
      </c>
      <c r="W54" s="139" t="s">
        <v>231</v>
      </c>
      <c r="X54" s="96" t="s">
        <v>373</v>
      </c>
      <c r="Y54" s="139" t="s">
        <v>231</v>
      </c>
      <c r="Z54" s="96" t="s">
        <v>373</v>
      </c>
      <c r="AA54" s="139" t="s">
        <v>235</v>
      </c>
      <c r="AB54" s="94" t="s">
        <v>373</v>
      </c>
      <c r="AC54" s="107" t="s">
        <v>127</v>
      </c>
      <c r="AD54" s="93" t="s">
        <v>372</v>
      </c>
      <c r="AE54" s="139" t="s">
        <v>127</v>
      </c>
      <c r="AF54" s="97" t="s">
        <v>372</v>
      </c>
      <c r="AG54" s="138" t="s">
        <v>127</v>
      </c>
      <c r="AH54" s="138" t="s">
        <v>156</v>
      </c>
      <c r="AI54" s="147"/>
    </row>
    <row r="55" spans="1:35" ht="54.75" customHeight="1" x14ac:dyDescent="0.2">
      <c r="A55" s="10">
        <v>49</v>
      </c>
      <c r="B55" s="48" t="s">
        <v>46</v>
      </c>
      <c r="C55" s="50" t="s">
        <v>337</v>
      </c>
      <c r="D55" s="32" t="s">
        <v>7</v>
      </c>
      <c r="E55" s="34" t="s">
        <v>14</v>
      </c>
      <c r="F55" s="32" t="s">
        <v>4</v>
      </c>
      <c r="G55" s="117">
        <f t="shared" si="4"/>
        <v>23753594</v>
      </c>
      <c r="H55" s="117">
        <f t="shared" si="5"/>
        <v>20190555</v>
      </c>
      <c r="I55" s="120">
        <v>0</v>
      </c>
      <c r="J55" s="120">
        <v>20190555</v>
      </c>
      <c r="K55" s="120">
        <v>0</v>
      </c>
      <c r="L55" s="118">
        <f t="shared" si="0"/>
        <v>0.8500000042098893</v>
      </c>
      <c r="M55" s="117">
        <f t="shared" si="6"/>
        <v>3563039</v>
      </c>
      <c r="N55" s="120">
        <v>3563039</v>
      </c>
      <c r="O55" s="118">
        <f t="shared" si="1"/>
        <v>0.14999999579011075</v>
      </c>
      <c r="P55" s="120">
        <v>0</v>
      </c>
      <c r="Q55" s="118">
        <f t="shared" si="2"/>
        <v>0</v>
      </c>
      <c r="R55" s="120">
        <v>0</v>
      </c>
      <c r="S55" s="118">
        <f t="shared" si="3"/>
        <v>0</v>
      </c>
      <c r="T55" s="33">
        <v>42173</v>
      </c>
      <c r="U55" s="42" t="s">
        <v>254</v>
      </c>
      <c r="V55" s="42" t="s">
        <v>435</v>
      </c>
      <c r="W55" s="159" t="s">
        <v>246</v>
      </c>
      <c r="X55" s="92" t="s">
        <v>559</v>
      </c>
      <c r="Y55" s="159" t="s">
        <v>246</v>
      </c>
      <c r="Z55" s="92" t="s">
        <v>559</v>
      </c>
      <c r="AA55" s="159" t="s">
        <v>232</v>
      </c>
      <c r="AB55" s="92" t="s">
        <v>569</v>
      </c>
      <c r="AC55" s="159" t="s">
        <v>127</v>
      </c>
      <c r="AD55" s="93" t="s">
        <v>372</v>
      </c>
      <c r="AE55" s="159" t="s">
        <v>127</v>
      </c>
      <c r="AF55" s="93" t="s">
        <v>372</v>
      </c>
      <c r="AG55" s="159" t="s">
        <v>127</v>
      </c>
      <c r="AH55" s="157" t="s">
        <v>156</v>
      </c>
    </row>
    <row r="56" spans="1:35" ht="53.25" customHeight="1" x14ac:dyDescent="0.2">
      <c r="A56" s="10">
        <v>50</v>
      </c>
      <c r="B56" s="48" t="s">
        <v>46</v>
      </c>
      <c r="C56" s="50" t="s">
        <v>338</v>
      </c>
      <c r="D56" s="32" t="s">
        <v>7</v>
      </c>
      <c r="E56" s="34" t="s">
        <v>14</v>
      </c>
      <c r="F56" s="32" t="s">
        <v>4</v>
      </c>
      <c r="G56" s="117">
        <f t="shared" si="4"/>
        <v>17647059</v>
      </c>
      <c r="H56" s="117">
        <f t="shared" si="5"/>
        <v>15000000</v>
      </c>
      <c r="I56" s="120">
        <v>0</v>
      </c>
      <c r="J56" s="120">
        <v>15000000</v>
      </c>
      <c r="K56" s="120">
        <v>0</v>
      </c>
      <c r="L56" s="118">
        <f t="shared" si="0"/>
        <v>0.84999999150000005</v>
      </c>
      <c r="M56" s="117">
        <f t="shared" si="6"/>
        <v>2647059</v>
      </c>
      <c r="N56" s="120">
        <v>2647059</v>
      </c>
      <c r="O56" s="118">
        <f t="shared" si="1"/>
        <v>0.15000000849999992</v>
      </c>
      <c r="P56" s="120">
        <v>0</v>
      </c>
      <c r="Q56" s="118">
        <f t="shared" si="2"/>
        <v>0</v>
      </c>
      <c r="R56" s="120">
        <v>0</v>
      </c>
      <c r="S56" s="118">
        <f t="shared" si="3"/>
        <v>0</v>
      </c>
      <c r="T56" s="33">
        <v>42173</v>
      </c>
      <c r="U56" s="42" t="s">
        <v>254</v>
      </c>
      <c r="V56" s="42" t="s">
        <v>435</v>
      </c>
      <c r="W56" s="159" t="s">
        <v>246</v>
      </c>
      <c r="X56" s="92" t="s">
        <v>559</v>
      </c>
      <c r="Y56" s="159" t="s">
        <v>246</v>
      </c>
      <c r="Z56" s="92" t="s">
        <v>559</v>
      </c>
      <c r="AA56" s="159" t="s">
        <v>232</v>
      </c>
      <c r="AB56" s="92" t="s">
        <v>569</v>
      </c>
      <c r="AC56" s="159" t="s">
        <v>156</v>
      </c>
      <c r="AD56" s="93" t="s">
        <v>372</v>
      </c>
      <c r="AE56" s="159" t="s">
        <v>156</v>
      </c>
      <c r="AF56" s="93" t="s">
        <v>372</v>
      </c>
      <c r="AG56" s="159" t="s">
        <v>160</v>
      </c>
      <c r="AH56" s="159" t="s">
        <v>160</v>
      </c>
    </row>
    <row r="57" spans="1:35" s="35" customFormat="1" ht="45" customHeight="1" x14ac:dyDescent="0.2">
      <c r="A57" s="10">
        <v>51</v>
      </c>
      <c r="B57" s="52" t="s">
        <v>47</v>
      </c>
      <c r="C57" s="51" t="s">
        <v>114</v>
      </c>
      <c r="D57" s="38" t="s">
        <v>7</v>
      </c>
      <c r="E57" s="36" t="s">
        <v>14</v>
      </c>
      <c r="F57" s="38" t="s">
        <v>4</v>
      </c>
      <c r="G57" s="114">
        <f t="shared" si="4"/>
        <v>94567990</v>
      </c>
      <c r="H57" s="114">
        <f t="shared" si="5"/>
        <v>80382791</v>
      </c>
      <c r="I57" s="121">
        <v>0</v>
      </c>
      <c r="J57" s="114">
        <v>80382791</v>
      </c>
      <c r="K57" s="121">
        <v>0</v>
      </c>
      <c r="L57" s="116">
        <f t="shared" si="0"/>
        <v>0.84999999471279875</v>
      </c>
      <c r="M57" s="115">
        <f t="shared" si="6"/>
        <v>14185199</v>
      </c>
      <c r="N57" s="121">
        <v>14185199</v>
      </c>
      <c r="O57" s="116">
        <f t="shared" si="1"/>
        <v>0.15000000528720131</v>
      </c>
      <c r="P57" s="121">
        <v>0</v>
      </c>
      <c r="Q57" s="116">
        <f t="shared" si="2"/>
        <v>0</v>
      </c>
      <c r="R57" s="121">
        <v>0</v>
      </c>
      <c r="S57" s="116">
        <f t="shared" si="3"/>
        <v>0</v>
      </c>
      <c r="T57" s="21" t="s">
        <v>517</v>
      </c>
      <c r="U57" s="21" t="s">
        <v>255</v>
      </c>
      <c r="V57" s="21" t="s">
        <v>435</v>
      </c>
      <c r="W57" s="14" t="s">
        <v>235</v>
      </c>
      <c r="X57" s="92" t="s">
        <v>564</v>
      </c>
      <c r="Y57" s="14" t="s">
        <v>246</v>
      </c>
      <c r="Z57" s="92" t="s">
        <v>564</v>
      </c>
      <c r="AA57" s="14" t="s">
        <v>232</v>
      </c>
      <c r="AB57" s="92" t="s">
        <v>565</v>
      </c>
      <c r="AC57" s="14" t="s">
        <v>232</v>
      </c>
      <c r="AD57" s="93" t="s">
        <v>372</v>
      </c>
      <c r="AE57" s="14" t="s">
        <v>127</v>
      </c>
      <c r="AF57" s="93" t="s">
        <v>372</v>
      </c>
      <c r="AG57" s="14" t="s">
        <v>127</v>
      </c>
      <c r="AH57" s="138" t="s">
        <v>156</v>
      </c>
      <c r="AI57" s="147"/>
    </row>
    <row r="58" spans="1:35" ht="55.5" customHeight="1" x14ac:dyDescent="0.2">
      <c r="A58" s="10">
        <v>52</v>
      </c>
      <c r="B58" s="48" t="s">
        <v>70</v>
      </c>
      <c r="C58" s="50" t="s">
        <v>339</v>
      </c>
      <c r="D58" s="32" t="s">
        <v>7</v>
      </c>
      <c r="E58" s="34" t="s">
        <v>12</v>
      </c>
      <c r="F58" s="32" t="s">
        <v>4</v>
      </c>
      <c r="G58" s="117">
        <f t="shared" si="4"/>
        <v>108398439</v>
      </c>
      <c r="H58" s="117">
        <f t="shared" si="5"/>
        <v>92138673</v>
      </c>
      <c r="I58" s="120">
        <v>0</v>
      </c>
      <c r="J58" s="120">
        <v>92138673</v>
      </c>
      <c r="K58" s="120">
        <v>0</v>
      </c>
      <c r="L58" s="118">
        <f t="shared" si="0"/>
        <v>0.84999999861621622</v>
      </c>
      <c r="M58" s="117">
        <f t="shared" si="6"/>
        <v>16259766</v>
      </c>
      <c r="N58" s="120">
        <v>0</v>
      </c>
      <c r="O58" s="118">
        <f t="shared" si="1"/>
        <v>0</v>
      </c>
      <c r="P58" s="120">
        <v>16259766</v>
      </c>
      <c r="Q58" s="118">
        <f t="shared" si="2"/>
        <v>0.15000000138378378</v>
      </c>
      <c r="R58" s="120">
        <v>0</v>
      </c>
      <c r="S58" s="118">
        <f t="shared" si="3"/>
        <v>0</v>
      </c>
      <c r="T58" s="30" t="s">
        <v>132</v>
      </c>
      <c r="U58" s="30" t="s">
        <v>132</v>
      </c>
      <c r="V58" s="30" t="s">
        <v>132</v>
      </c>
      <c r="W58" s="33" t="s">
        <v>233</v>
      </c>
      <c r="X58" s="92" t="s">
        <v>387</v>
      </c>
      <c r="Y58" s="33" t="s">
        <v>233</v>
      </c>
      <c r="Z58" s="92" t="s">
        <v>387</v>
      </c>
      <c r="AA58" s="33" t="s">
        <v>233</v>
      </c>
      <c r="AB58" s="92" t="s">
        <v>387</v>
      </c>
      <c r="AC58" s="159" t="s">
        <v>584</v>
      </c>
      <c r="AD58" s="92" t="s">
        <v>564</v>
      </c>
      <c r="AE58" s="159" t="s">
        <v>127</v>
      </c>
      <c r="AF58" s="93" t="s">
        <v>372</v>
      </c>
      <c r="AG58" s="159" t="s">
        <v>152</v>
      </c>
      <c r="AH58" s="157" t="s">
        <v>156</v>
      </c>
    </row>
    <row r="59" spans="1:35" ht="55.5" customHeight="1" x14ac:dyDescent="0.2">
      <c r="A59" s="10">
        <v>53</v>
      </c>
      <c r="B59" s="48" t="s">
        <v>70</v>
      </c>
      <c r="C59" s="50" t="s">
        <v>340</v>
      </c>
      <c r="D59" s="32" t="s">
        <v>7</v>
      </c>
      <c r="E59" s="34" t="s">
        <v>12</v>
      </c>
      <c r="F59" s="32" t="s">
        <v>4</v>
      </c>
      <c r="G59" s="117">
        <f t="shared" si="4"/>
        <v>108398439</v>
      </c>
      <c r="H59" s="117">
        <f t="shared" si="5"/>
        <v>92138673</v>
      </c>
      <c r="I59" s="120">
        <v>0</v>
      </c>
      <c r="J59" s="120">
        <v>92138673</v>
      </c>
      <c r="K59" s="120">
        <v>0</v>
      </c>
      <c r="L59" s="118">
        <f t="shared" si="0"/>
        <v>0.84999999861621622</v>
      </c>
      <c r="M59" s="117">
        <f t="shared" si="6"/>
        <v>16259766</v>
      </c>
      <c r="N59" s="120">
        <v>0</v>
      </c>
      <c r="O59" s="118">
        <f t="shared" si="1"/>
        <v>0</v>
      </c>
      <c r="P59" s="120">
        <v>16259766</v>
      </c>
      <c r="Q59" s="118">
        <f t="shared" si="2"/>
        <v>0.15000000138378378</v>
      </c>
      <c r="R59" s="120">
        <v>0</v>
      </c>
      <c r="S59" s="118">
        <f t="shared" si="3"/>
        <v>0</v>
      </c>
      <c r="T59" s="135" t="s">
        <v>132</v>
      </c>
      <c r="U59" s="30" t="s">
        <v>132</v>
      </c>
      <c r="V59" s="30" t="s">
        <v>132</v>
      </c>
      <c r="W59" s="33" t="s">
        <v>233</v>
      </c>
      <c r="X59" s="92" t="s">
        <v>387</v>
      </c>
      <c r="Y59" s="33" t="s">
        <v>233</v>
      </c>
      <c r="Z59" s="92" t="s">
        <v>387</v>
      </c>
      <c r="AA59" s="33" t="s">
        <v>233</v>
      </c>
      <c r="AB59" s="92" t="s">
        <v>387</v>
      </c>
      <c r="AC59" s="159" t="s">
        <v>246</v>
      </c>
      <c r="AD59" s="92" t="s">
        <v>564</v>
      </c>
      <c r="AE59" s="159" t="s">
        <v>127</v>
      </c>
      <c r="AF59" s="93" t="s">
        <v>372</v>
      </c>
      <c r="AG59" s="159" t="s">
        <v>152</v>
      </c>
      <c r="AH59" s="157" t="s">
        <v>156</v>
      </c>
    </row>
    <row r="60" spans="1:35" ht="55.5" customHeight="1" x14ac:dyDescent="0.2">
      <c r="A60" s="10">
        <v>54</v>
      </c>
      <c r="B60" s="48" t="s">
        <v>70</v>
      </c>
      <c r="C60" s="50" t="s">
        <v>341</v>
      </c>
      <c r="D60" s="32" t="s">
        <v>7</v>
      </c>
      <c r="E60" s="34" t="s">
        <v>12</v>
      </c>
      <c r="F60" s="32" t="s">
        <v>4</v>
      </c>
      <c r="G60" s="117">
        <f t="shared" si="4"/>
        <v>61467089</v>
      </c>
      <c r="H60" s="117">
        <f t="shared" si="5"/>
        <v>52247026</v>
      </c>
      <c r="I60" s="120">
        <v>0</v>
      </c>
      <c r="J60" s="120">
        <v>52247026</v>
      </c>
      <c r="K60" s="120">
        <v>0</v>
      </c>
      <c r="L60" s="118">
        <f t="shared" si="0"/>
        <v>0.85000000569410405</v>
      </c>
      <c r="M60" s="117">
        <f t="shared" si="6"/>
        <v>9220063</v>
      </c>
      <c r="N60" s="120">
        <v>0</v>
      </c>
      <c r="O60" s="118">
        <f t="shared" si="1"/>
        <v>0</v>
      </c>
      <c r="P60" s="120">
        <v>9220063</v>
      </c>
      <c r="Q60" s="118">
        <f t="shared" si="2"/>
        <v>0.14999999430589595</v>
      </c>
      <c r="R60" s="120">
        <v>0</v>
      </c>
      <c r="S60" s="118">
        <f t="shared" si="3"/>
        <v>0</v>
      </c>
      <c r="T60" s="135" t="s">
        <v>132</v>
      </c>
      <c r="U60" s="30" t="s">
        <v>132</v>
      </c>
      <c r="V60" s="30" t="s">
        <v>132</v>
      </c>
      <c r="W60" s="33" t="s">
        <v>233</v>
      </c>
      <c r="X60" s="92" t="s">
        <v>387</v>
      </c>
      <c r="Y60" s="33" t="s">
        <v>233</v>
      </c>
      <c r="Z60" s="92" t="s">
        <v>387</v>
      </c>
      <c r="AA60" s="33" t="s">
        <v>233</v>
      </c>
      <c r="AB60" s="92" t="s">
        <v>387</v>
      </c>
      <c r="AC60" s="159" t="s">
        <v>246</v>
      </c>
      <c r="AD60" s="92" t="s">
        <v>564</v>
      </c>
      <c r="AE60" s="159" t="s">
        <v>127</v>
      </c>
      <c r="AF60" s="93" t="s">
        <v>372</v>
      </c>
      <c r="AG60" s="159" t="s">
        <v>152</v>
      </c>
      <c r="AH60" s="157" t="s">
        <v>156</v>
      </c>
    </row>
    <row r="61" spans="1:35" s="35" customFormat="1" ht="97.5" customHeight="1" x14ac:dyDescent="0.2">
      <c r="A61" s="10">
        <v>55</v>
      </c>
      <c r="B61" s="52" t="s">
        <v>48</v>
      </c>
      <c r="C61" s="51" t="s">
        <v>94</v>
      </c>
      <c r="D61" s="38" t="s">
        <v>7</v>
      </c>
      <c r="E61" s="36" t="s">
        <v>16</v>
      </c>
      <c r="F61" s="38" t="s">
        <v>3</v>
      </c>
      <c r="G61" s="114">
        <f t="shared" si="4"/>
        <v>87191324</v>
      </c>
      <c r="H61" s="114">
        <f t="shared" si="5"/>
        <v>74112625</v>
      </c>
      <c r="I61" s="121">
        <v>74112625</v>
      </c>
      <c r="J61" s="121">
        <v>0</v>
      </c>
      <c r="K61" s="121">
        <v>0</v>
      </c>
      <c r="L61" s="116">
        <f t="shared" si="0"/>
        <v>0.84999999541238758</v>
      </c>
      <c r="M61" s="115">
        <f t="shared" si="6"/>
        <v>13078699</v>
      </c>
      <c r="N61" s="121">
        <v>0</v>
      </c>
      <c r="O61" s="116">
        <f t="shared" si="1"/>
        <v>0</v>
      </c>
      <c r="P61" s="121">
        <v>0</v>
      </c>
      <c r="Q61" s="116">
        <f t="shared" si="2"/>
        <v>0</v>
      </c>
      <c r="R61" s="121">
        <v>13078699</v>
      </c>
      <c r="S61" s="116">
        <f t="shared" si="3"/>
        <v>0.15000000458761242</v>
      </c>
      <c r="T61" s="17" t="s">
        <v>518</v>
      </c>
      <c r="U61" s="37" t="s">
        <v>236</v>
      </c>
      <c r="V61" s="28" t="s">
        <v>467</v>
      </c>
      <c r="W61" s="14" t="s">
        <v>235</v>
      </c>
      <c r="X61" s="92" t="s">
        <v>389</v>
      </c>
      <c r="Y61" s="39" t="s">
        <v>235</v>
      </c>
      <c r="Z61" s="92" t="s">
        <v>389</v>
      </c>
      <c r="AA61" s="14" t="s">
        <v>246</v>
      </c>
      <c r="AB61" s="94" t="s">
        <v>373</v>
      </c>
      <c r="AC61" s="14" t="s">
        <v>127</v>
      </c>
      <c r="AD61" s="93" t="s">
        <v>372</v>
      </c>
      <c r="AE61" s="39" t="s">
        <v>127</v>
      </c>
      <c r="AF61" s="93" t="s">
        <v>372</v>
      </c>
      <c r="AG61" s="39" t="s">
        <v>152</v>
      </c>
      <c r="AH61" s="14" t="s">
        <v>160</v>
      </c>
      <c r="AI61" s="147"/>
    </row>
    <row r="62" spans="1:35" ht="84.75" customHeight="1" x14ac:dyDescent="0.2">
      <c r="A62" s="10">
        <v>56</v>
      </c>
      <c r="B62" s="48" t="s">
        <v>49</v>
      </c>
      <c r="C62" s="50" t="s">
        <v>95</v>
      </c>
      <c r="D62" s="32" t="s">
        <v>7</v>
      </c>
      <c r="E62" s="34" t="s">
        <v>16</v>
      </c>
      <c r="F62" s="32" t="s">
        <v>3</v>
      </c>
      <c r="G62" s="117">
        <f t="shared" si="4"/>
        <v>13511489</v>
      </c>
      <c r="H62" s="117">
        <f t="shared" si="5"/>
        <v>11484765</v>
      </c>
      <c r="I62" s="120">
        <v>11484765</v>
      </c>
      <c r="J62" s="120">
        <v>0</v>
      </c>
      <c r="K62" s="120">
        <v>0</v>
      </c>
      <c r="L62" s="118">
        <f t="shared" si="0"/>
        <v>0.84999995189279287</v>
      </c>
      <c r="M62" s="117">
        <f t="shared" si="6"/>
        <v>2026724</v>
      </c>
      <c r="N62" s="120">
        <v>0</v>
      </c>
      <c r="O62" s="118">
        <f t="shared" si="1"/>
        <v>0</v>
      </c>
      <c r="P62" s="120">
        <v>0</v>
      </c>
      <c r="Q62" s="118">
        <f t="shared" si="2"/>
        <v>0</v>
      </c>
      <c r="R62" s="120">
        <v>2026724</v>
      </c>
      <c r="S62" s="118">
        <f t="shared" si="3"/>
        <v>0.15000004810720713</v>
      </c>
      <c r="T62" s="27" t="s">
        <v>518</v>
      </c>
      <c r="U62" s="31" t="s">
        <v>236</v>
      </c>
      <c r="V62" s="28" t="s">
        <v>467</v>
      </c>
      <c r="W62" s="159" t="s">
        <v>231</v>
      </c>
      <c r="X62" s="92" t="s">
        <v>563</v>
      </c>
      <c r="Y62" s="159" t="s">
        <v>231</v>
      </c>
      <c r="Z62" s="92" t="s">
        <v>563</v>
      </c>
      <c r="AA62" s="33" t="s">
        <v>235</v>
      </c>
      <c r="AB62" s="94" t="s">
        <v>373</v>
      </c>
      <c r="AC62" s="159" t="s">
        <v>127</v>
      </c>
      <c r="AD62" s="93" t="s">
        <v>372</v>
      </c>
      <c r="AE62" s="33" t="s">
        <v>127</v>
      </c>
      <c r="AF62" s="93" t="s">
        <v>372</v>
      </c>
      <c r="AG62" s="33" t="s">
        <v>152</v>
      </c>
      <c r="AH62" s="159" t="s">
        <v>305</v>
      </c>
    </row>
    <row r="63" spans="1:35" s="35" customFormat="1" ht="80.25" customHeight="1" x14ac:dyDescent="0.2">
      <c r="A63" s="10">
        <v>57</v>
      </c>
      <c r="B63" s="37" t="s">
        <v>157</v>
      </c>
      <c r="C63" s="54" t="s">
        <v>570</v>
      </c>
      <c r="D63" s="38" t="s">
        <v>7</v>
      </c>
      <c r="E63" s="36" t="s">
        <v>16</v>
      </c>
      <c r="F63" s="38" t="s">
        <v>3</v>
      </c>
      <c r="G63" s="114">
        <f t="shared" si="4"/>
        <v>88364076</v>
      </c>
      <c r="H63" s="114">
        <f t="shared" si="5"/>
        <v>75109464</v>
      </c>
      <c r="I63" s="121">
        <v>75109464</v>
      </c>
      <c r="J63" s="121">
        <v>0</v>
      </c>
      <c r="K63" s="121">
        <v>0</v>
      </c>
      <c r="L63" s="116">
        <f t="shared" si="0"/>
        <v>0.84999999320991038</v>
      </c>
      <c r="M63" s="115">
        <f t="shared" si="6"/>
        <v>13254612</v>
      </c>
      <c r="N63" s="121">
        <v>0</v>
      </c>
      <c r="O63" s="116">
        <f t="shared" si="1"/>
        <v>0</v>
      </c>
      <c r="P63" s="121">
        <v>13254612</v>
      </c>
      <c r="Q63" s="116">
        <f t="shared" si="2"/>
        <v>0.15000000679008968</v>
      </c>
      <c r="R63" s="121">
        <v>0</v>
      </c>
      <c r="S63" s="116">
        <f t="shared" si="3"/>
        <v>0</v>
      </c>
      <c r="T63" s="17" t="s">
        <v>518</v>
      </c>
      <c r="U63" s="37" t="s">
        <v>236</v>
      </c>
      <c r="V63" s="37" t="s">
        <v>467</v>
      </c>
      <c r="W63" s="14" t="s">
        <v>132</v>
      </c>
      <c r="X63" s="14" t="s">
        <v>132</v>
      </c>
      <c r="Y63" s="14" t="s">
        <v>153</v>
      </c>
      <c r="Z63" s="92" t="s">
        <v>385</v>
      </c>
      <c r="AA63" s="14" t="s">
        <v>231</v>
      </c>
      <c r="AB63" s="92" t="s">
        <v>569</v>
      </c>
      <c r="AC63" s="14" t="s">
        <v>246</v>
      </c>
      <c r="AD63" s="94" t="s">
        <v>373</v>
      </c>
      <c r="AE63" s="14" t="s">
        <v>232</v>
      </c>
      <c r="AF63" s="93" t="s">
        <v>372</v>
      </c>
      <c r="AG63" s="14" t="s">
        <v>152</v>
      </c>
      <c r="AH63" s="14" t="s">
        <v>156</v>
      </c>
      <c r="AI63" s="147"/>
    </row>
    <row r="64" spans="1:35" s="35" customFormat="1" ht="81" customHeight="1" x14ac:dyDescent="0.2">
      <c r="A64" s="10">
        <v>58</v>
      </c>
      <c r="B64" s="37" t="s">
        <v>158</v>
      </c>
      <c r="C64" s="54" t="s">
        <v>159</v>
      </c>
      <c r="D64" s="38" t="s">
        <v>7</v>
      </c>
      <c r="E64" s="36" t="s">
        <v>16</v>
      </c>
      <c r="F64" s="38" t="s">
        <v>3</v>
      </c>
      <c r="G64" s="114">
        <f t="shared" si="4"/>
        <v>8345106</v>
      </c>
      <c r="H64" s="114">
        <f t="shared" si="5"/>
        <v>7093340</v>
      </c>
      <c r="I64" s="121">
        <v>7093340</v>
      </c>
      <c r="J64" s="121">
        <v>0</v>
      </c>
      <c r="K64" s="121">
        <v>0</v>
      </c>
      <c r="L64" s="116">
        <f t="shared" si="0"/>
        <v>0.84999998801692878</v>
      </c>
      <c r="M64" s="115">
        <f t="shared" si="6"/>
        <v>1251766</v>
      </c>
      <c r="N64" s="121">
        <v>0</v>
      </c>
      <c r="O64" s="116">
        <f t="shared" si="1"/>
        <v>0</v>
      </c>
      <c r="P64" s="121">
        <v>1251766</v>
      </c>
      <c r="Q64" s="116">
        <f t="shared" si="2"/>
        <v>0.15000001198307128</v>
      </c>
      <c r="R64" s="121">
        <v>0</v>
      </c>
      <c r="S64" s="116">
        <f t="shared" si="3"/>
        <v>0</v>
      </c>
      <c r="T64" s="17" t="s">
        <v>518</v>
      </c>
      <c r="U64" s="37" t="s">
        <v>236</v>
      </c>
      <c r="V64" s="37" t="s">
        <v>467</v>
      </c>
      <c r="W64" s="14" t="s">
        <v>232</v>
      </c>
      <c r="X64" s="93" t="s">
        <v>372</v>
      </c>
      <c r="Y64" s="14" t="s">
        <v>232</v>
      </c>
      <c r="Z64" s="93" t="s">
        <v>372</v>
      </c>
      <c r="AA64" s="14" t="s">
        <v>303</v>
      </c>
      <c r="AB64" s="93" t="s">
        <v>372</v>
      </c>
      <c r="AC64" s="14" t="s">
        <v>156</v>
      </c>
      <c r="AD64" s="93" t="s">
        <v>372</v>
      </c>
      <c r="AE64" s="14" t="s">
        <v>156</v>
      </c>
      <c r="AF64" s="93" t="s">
        <v>372</v>
      </c>
      <c r="AG64" s="14" t="s">
        <v>152</v>
      </c>
      <c r="AH64" s="14" t="s">
        <v>160</v>
      </c>
      <c r="AI64" s="147"/>
    </row>
    <row r="65" spans="1:36" ht="76.5" customHeight="1" x14ac:dyDescent="0.2">
      <c r="A65" s="10">
        <v>59</v>
      </c>
      <c r="B65" s="31" t="s">
        <v>216</v>
      </c>
      <c r="C65" s="49" t="s">
        <v>217</v>
      </c>
      <c r="D65" s="32" t="s">
        <v>7</v>
      </c>
      <c r="E65" s="34" t="s">
        <v>16</v>
      </c>
      <c r="F65" s="32" t="s">
        <v>3</v>
      </c>
      <c r="G65" s="117">
        <f t="shared" si="4"/>
        <v>54603887</v>
      </c>
      <c r="H65" s="117">
        <f t="shared" si="5"/>
        <v>46413304</v>
      </c>
      <c r="I65" s="120">
        <v>46413304</v>
      </c>
      <c r="J65" s="120">
        <v>0</v>
      </c>
      <c r="K65" s="120">
        <v>0</v>
      </c>
      <c r="L65" s="118">
        <f t="shared" si="0"/>
        <v>0.85000000091568573</v>
      </c>
      <c r="M65" s="117">
        <f t="shared" si="6"/>
        <v>8190583</v>
      </c>
      <c r="N65" s="120">
        <v>0</v>
      </c>
      <c r="O65" s="118">
        <f t="shared" si="1"/>
        <v>0</v>
      </c>
      <c r="P65" s="120">
        <v>8190583</v>
      </c>
      <c r="Q65" s="118">
        <f t="shared" si="2"/>
        <v>0.14999999908431427</v>
      </c>
      <c r="R65" s="120">
        <v>0</v>
      </c>
      <c r="S65" s="118">
        <f t="shared" si="3"/>
        <v>0</v>
      </c>
      <c r="T65" s="27" t="s">
        <v>518</v>
      </c>
      <c r="U65" s="31" t="s">
        <v>236</v>
      </c>
      <c r="V65" s="31" t="s">
        <v>467</v>
      </c>
      <c r="W65" s="159" t="s">
        <v>235</v>
      </c>
      <c r="X65" s="92" t="s">
        <v>453</v>
      </c>
      <c r="Y65" s="159" t="s">
        <v>235</v>
      </c>
      <c r="Z65" s="92" t="s">
        <v>453</v>
      </c>
      <c r="AA65" s="159" t="s">
        <v>303</v>
      </c>
      <c r="AB65" s="93" t="s">
        <v>372</v>
      </c>
      <c r="AC65" s="159" t="s">
        <v>156</v>
      </c>
      <c r="AD65" s="93" t="s">
        <v>372</v>
      </c>
      <c r="AE65" s="159" t="s">
        <v>304</v>
      </c>
      <c r="AF65" s="93" t="s">
        <v>372</v>
      </c>
      <c r="AG65" s="33" t="s">
        <v>152</v>
      </c>
      <c r="AH65" s="159" t="s">
        <v>305</v>
      </c>
    </row>
    <row r="66" spans="1:36" ht="93.75" customHeight="1" x14ac:dyDescent="0.2">
      <c r="A66" s="10">
        <v>60</v>
      </c>
      <c r="B66" s="31" t="s">
        <v>218</v>
      </c>
      <c r="C66" s="49" t="s">
        <v>219</v>
      </c>
      <c r="D66" s="32" t="s">
        <v>7</v>
      </c>
      <c r="E66" s="34" t="s">
        <v>16</v>
      </c>
      <c r="F66" s="32" t="s">
        <v>3</v>
      </c>
      <c r="G66" s="117">
        <f t="shared" si="4"/>
        <v>44357210</v>
      </c>
      <c r="H66" s="117">
        <f t="shared" si="5"/>
        <v>37703628</v>
      </c>
      <c r="I66" s="120">
        <v>37703628</v>
      </c>
      <c r="J66" s="120">
        <v>0</v>
      </c>
      <c r="K66" s="120">
        <v>0</v>
      </c>
      <c r="L66" s="118">
        <f t="shared" si="0"/>
        <v>0.84999998872787541</v>
      </c>
      <c r="M66" s="117">
        <f t="shared" si="6"/>
        <v>6653582</v>
      </c>
      <c r="N66" s="117">
        <v>4620148</v>
      </c>
      <c r="O66" s="118">
        <f t="shared" si="1"/>
        <v>0.1041577682636036</v>
      </c>
      <c r="P66" s="117">
        <v>2033434</v>
      </c>
      <c r="Q66" s="118">
        <f t="shared" si="2"/>
        <v>4.584224300852105E-2</v>
      </c>
      <c r="R66" s="120">
        <v>0</v>
      </c>
      <c r="S66" s="118">
        <f t="shared" si="3"/>
        <v>0</v>
      </c>
      <c r="T66" s="28" t="s">
        <v>519</v>
      </c>
      <c r="U66" s="31" t="s">
        <v>465</v>
      </c>
      <c r="V66" s="31" t="s">
        <v>468</v>
      </c>
      <c r="W66" s="159" t="s">
        <v>232</v>
      </c>
      <c r="X66" s="93" t="s">
        <v>372</v>
      </c>
      <c r="Y66" s="159" t="s">
        <v>232</v>
      </c>
      <c r="Z66" s="93" t="s">
        <v>372</v>
      </c>
      <c r="AA66" s="159" t="s">
        <v>127</v>
      </c>
      <c r="AB66" s="93" t="s">
        <v>372</v>
      </c>
      <c r="AC66" s="159" t="s">
        <v>156</v>
      </c>
      <c r="AD66" s="93" t="s">
        <v>372</v>
      </c>
      <c r="AE66" s="159" t="s">
        <v>156</v>
      </c>
      <c r="AF66" s="93" t="s">
        <v>372</v>
      </c>
      <c r="AG66" s="159" t="s">
        <v>152</v>
      </c>
      <c r="AH66" s="159" t="s">
        <v>160</v>
      </c>
    </row>
    <row r="67" spans="1:36" s="35" customFormat="1" ht="79.5" customHeight="1" x14ac:dyDescent="0.2">
      <c r="A67" s="10">
        <v>61</v>
      </c>
      <c r="B67" s="52" t="s">
        <v>50</v>
      </c>
      <c r="C67" s="51" t="s">
        <v>96</v>
      </c>
      <c r="D67" s="38" t="s">
        <v>7</v>
      </c>
      <c r="E67" s="36" t="s">
        <v>16</v>
      </c>
      <c r="F67" s="38" t="s">
        <v>3</v>
      </c>
      <c r="G67" s="114">
        <f t="shared" si="4"/>
        <v>256999769</v>
      </c>
      <c r="H67" s="114">
        <f t="shared" si="5"/>
        <v>218449803</v>
      </c>
      <c r="I67" s="121">
        <v>218449803</v>
      </c>
      <c r="J67" s="121">
        <v>0</v>
      </c>
      <c r="K67" s="121">
        <v>0</v>
      </c>
      <c r="L67" s="116">
        <f t="shared" si="0"/>
        <v>0.84999999747081489</v>
      </c>
      <c r="M67" s="115">
        <f t="shared" si="6"/>
        <v>38549966</v>
      </c>
      <c r="N67" s="121">
        <v>38549966</v>
      </c>
      <c r="O67" s="116">
        <f t="shared" si="1"/>
        <v>0.15000000252918516</v>
      </c>
      <c r="P67" s="121">
        <v>0</v>
      </c>
      <c r="Q67" s="116">
        <f t="shared" si="2"/>
        <v>0</v>
      </c>
      <c r="R67" s="121">
        <v>0</v>
      </c>
      <c r="S67" s="116">
        <f t="shared" si="3"/>
        <v>0</v>
      </c>
      <c r="T67" s="17" t="s">
        <v>518</v>
      </c>
      <c r="U67" s="37" t="s">
        <v>236</v>
      </c>
      <c r="V67" s="37" t="s">
        <v>467</v>
      </c>
      <c r="W67" s="14" t="s">
        <v>132</v>
      </c>
      <c r="X67" s="14" t="s">
        <v>132</v>
      </c>
      <c r="Y67" s="14" t="s">
        <v>154</v>
      </c>
      <c r="Z67" s="92" t="s">
        <v>384</v>
      </c>
      <c r="AA67" s="14" t="s">
        <v>229</v>
      </c>
      <c r="AB67" s="92" t="s">
        <v>419</v>
      </c>
      <c r="AC67" s="14" t="s">
        <v>361</v>
      </c>
      <c r="AD67" s="92" t="s">
        <v>475</v>
      </c>
      <c r="AE67" s="14" t="s">
        <v>401</v>
      </c>
      <c r="AF67" s="92" t="s">
        <v>459</v>
      </c>
      <c r="AG67" s="14" t="s">
        <v>152</v>
      </c>
      <c r="AH67" s="14" t="s">
        <v>234</v>
      </c>
      <c r="AI67" s="147"/>
    </row>
    <row r="68" spans="1:36" ht="81" customHeight="1" x14ac:dyDescent="0.2">
      <c r="A68" s="10">
        <v>62</v>
      </c>
      <c r="B68" s="31" t="s">
        <v>213</v>
      </c>
      <c r="C68" s="49" t="s">
        <v>214</v>
      </c>
      <c r="D68" s="32" t="s">
        <v>7</v>
      </c>
      <c r="E68" s="34" t="s">
        <v>16</v>
      </c>
      <c r="F68" s="32" t="s">
        <v>3</v>
      </c>
      <c r="G68" s="117">
        <f t="shared" si="4"/>
        <v>407810999</v>
      </c>
      <c r="H68" s="117">
        <f t="shared" si="5"/>
        <v>346639348</v>
      </c>
      <c r="I68" s="120">
        <v>346639348</v>
      </c>
      <c r="J68" s="120">
        <v>0</v>
      </c>
      <c r="K68" s="120">
        <v>0</v>
      </c>
      <c r="L68" s="118">
        <f t="shared" si="0"/>
        <v>0.84999999718006625</v>
      </c>
      <c r="M68" s="117">
        <f t="shared" si="6"/>
        <v>61171651</v>
      </c>
      <c r="N68" s="120">
        <v>0</v>
      </c>
      <c r="O68" s="118">
        <f t="shared" si="1"/>
        <v>0</v>
      </c>
      <c r="P68" s="120">
        <v>0</v>
      </c>
      <c r="Q68" s="118">
        <f t="shared" si="2"/>
        <v>0</v>
      </c>
      <c r="R68" s="120">
        <v>61171651</v>
      </c>
      <c r="S68" s="118">
        <f t="shared" si="3"/>
        <v>0.15000000281993375</v>
      </c>
      <c r="T68" s="27" t="s">
        <v>518</v>
      </c>
      <c r="U68" s="31" t="s">
        <v>236</v>
      </c>
      <c r="V68" s="31" t="s">
        <v>467</v>
      </c>
      <c r="W68" s="159" t="s">
        <v>231</v>
      </c>
      <c r="X68" s="94" t="s">
        <v>373</v>
      </c>
      <c r="Y68" s="159" t="s">
        <v>231</v>
      </c>
      <c r="Z68" s="94" t="s">
        <v>373</v>
      </c>
      <c r="AA68" s="159" t="s">
        <v>235</v>
      </c>
      <c r="AB68" s="94" t="s">
        <v>373</v>
      </c>
      <c r="AC68" s="159" t="s">
        <v>127</v>
      </c>
      <c r="AD68" s="93" t="s">
        <v>372</v>
      </c>
      <c r="AE68" s="159" t="s">
        <v>127</v>
      </c>
      <c r="AF68" s="93" t="s">
        <v>372</v>
      </c>
      <c r="AG68" s="33" t="s">
        <v>152</v>
      </c>
      <c r="AH68" s="159" t="s">
        <v>156</v>
      </c>
    </row>
    <row r="69" spans="1:36" ht="78.75" customHeight="1" x14ac:dyDescent="0.2">
      <c r="A69" s="10">
        <v>63</v>
      </c>
      <c r="B69" s="31" t="s">
        <v>215</v>
      </c>
      <c r="C69" s="49" t="s">
        <v>268</v>
      </c>
      <c r="D69" s="32" t="s">
        <v>7</v>
      </c>
      <c r="E69" s="34" t="s">
        <v>16</v>
      </c>
      <c r="F69" s="32" t="s">
        <v>3</v>
      </c>
      <c r="G69" s="117">
        <f t="shared" si="4"/>
        <v>126221197</v>
      </c>
      <c r="H69" s="117">
        <f t="shared" si="5"/>
        <v>107288018</v>
      </c>
      <c r="I69" s="120">
        <v>107288018</v>
      </c>
      <c r="J69" s="120">
        <v>0</v>
      </c>
      <c r="K69" s="120">
        <v>0</v>
      </c>
      <c r="L69" s="118">
        <f t="shared" si="0"/>
        <v>0.85000000435742973</v>
      </c>
      <c r="M69" s="117">
        <f t="shared" si="6"/>
        <v>18933179</v>
      </c>
      <c r="N69" s="120">
        <v>0</v>
      </c>
      <c r="O69" s="118">
        <f t="shared" si="1"/>
        <v>0</v>
      </c>
      <c r="P69" s="120">
        <v>0</v>
      </c>
      <c r="Q69" s="118">
        <f t="shared" si="2"/>
        <v>0</v>
      </c>
      <c r="R69" s="120">
        <v>18933179</v>
      </c>
      <c r="S69" s="118">
        <f t="shared" si="3"/>
        <v>0.14999999564257024</v>
      </c>
      <c r="T69" s="27" t="s">
        <v>518</v>
      </c>
      <c r="U69" s="31" t="s">
        <v>236</v>
      </c>
      <c r="V69" s="31" t="s">
        <v>467</v>
      </c>
      <c r="W69" s="159" t="s">
        <v>234</v>
      </c>
      <c r="X69" s="92" t="s">
        <v>389</v>
      </c>
      <c r="Y69" s="159" t="s">
        <v>234</v>
      </c>
      <c r="Z69" s="92" t="s">
        <v>389</v>
      </c>
      <c r="AA69" s="159" t="s">
        <v>231</v>
      </c>
      <c r="AB69" s="94" t="s">
        <v>373</v>
      </c>
      <c r="AC69" s="159" t="s">
        <v>246</v>
      </c>
      <c r="AD69" s="94" t="s">
        <v>373</v>
      </c>
      <c r="AE69" s="159" t="s">
        <v>232</v>
      </c>
      <c r="AF69" s="93" t="s">
        <v>372</v>
      </c>
      <c r="AG69" s="33" t="s">
        <v>152</v>
      </c>
      <c r="AH69" s="159" t="s">
        <v>160</v>
      </c>
    </row>
    <row r="70" spans="1:36" s="35" customFormat="1" ht="84" customHeight="1" x14ac:dyDescent="0.2">
      <c r="A70" s="10">
        <v>64</v>
      </c>
      <c r="B70" s="52" t="s">
        <v>52</v>
      </c>
      <c r="C70" s="51" t="s">
        <v>51</v>
      </c>
      <c r="D70" s="38" t="s">
        <v>7</v>
      </c>
      <c r="E70" s="36" t="s">
        <v>16</v>
      </c>
      <c r="F70" s="38" t="s">
        <v>4</v>
      </c>
      <c r="G70" s="114">
        <f t="shared" si="4"/>
        <v>277032428</v>
      </c>
      <c r="H70" s="114">
        <f t="shared" si="5"/>
        <v>235477563</v>
      </c>
      <c r="I70" s="121">
        <v>0</v>
      </c>
      <c r="J70" s="121">
        <v>235477563</v>
      </c>
      <c r="K70" s="121">
        <v>0</v>
      </c>
      <c r="L70" s="116">
        <f t="shared" si="0"/>
        <v>0.84999999711225138</v>
      </c>
      <c r="M70" s="115">
        <f t="shared" si="6"/>
        <v>41554865</v>
      </c>
      <c r="N70" s="121">
        <v>41554865</v>
      </c>
      <c r="O70" s="116">
        <f t="shared" si="1"/>
        <v>0.15000000288774859</v>
      </c>
      <c r="P70" s="121">
        <v>0</v>
      </c>
      <c r="Q70" s="116">
        <f t="shared" si="2"/>
        <v>0</v>
      </c>
      <c r="R70" s="121">
        <v>0</v>
      </c>
      <c r="S70" s="116">
        <f t="shared" si="3"/>
        <v>0</v>
      </c>
      <c r="T70" s="29" t="s">
        <v>520</v>
      </c>
      <c r="U70" s="37" t="s">
        <v>466</v>
      </c>
      <c r="V70" s="37" t="s">
        <v>616</v>
      </c>
      <c r="W70" s="14" t="s">
        <v>232</v>
      </c>
      <c r="X70" s="93" t="s">
        <v>372</v>
      </c>
      <c r="Y70" s="14" t="s">
        <v>153</v>
      </c>
      <c r="Z70" s="92" t="s">
        <v>385</v>
      </c>
      <c r="AA70" s="14" t="s">
        <v>127</v>
      </c>
      <c r="AB70" s="93" t="s">
        <v>372</v>
      </c>
      <c r="AC70" s="14" t="s">
        <v>156</v>
      </c>
      <c r="AD70" s="93" t="s">
        <v>372</v>
      </c>
      <c r="AE70" s="14" t="s">
        <v>156</v>
      </c>
      <c r="AF70" s="93" t="s">
        <v>372</v>
      </c>
      <c r="AG70" s="14" t="s">
        <v>152</v>
      </c>
      <c r="AH70" s="44" t="s">
        <v>305</v>
      </c>
      <c r="AI70" s="147"/>
    </row>
    <row r="71" spans="1:36" ht="45.75" customHeight="1" x14ac:dyDescent="0.2">
      <c r="A71" s="10">
        <v>65</v>
      </c>
      <c r="B71" s="48" t="s">
        <v>36</v>
      </c>
      <c r="C71" s="50" t="s">
        <v>82</v>
      </c>
      <c r="D71" s="32" t="s">
        <v>7</v>
      </c>
      <c r="E71" s="34" t="s">
        <v>18</v>
      </c>
      <c r="F71" s="32" t="s">
        <v>5</v>
      </c>
      <c r="G71" s="117">
        <f t="shared" si="4"/>
        <v>96428049</v>
      </c>
      <c r="H71" s="117">
        <f t="shared" si="5"/>
        <v>81963841</v>
      </c>
      <c r="I71" s="120">
        <v>0</v>
      </c>
      <c r="J71" s="120">
        <v>0</v>
      </c>
      <c r="K71" s="120">
        <v>81963841</v>
      </c>
      <c r="L71" s="118">
        <f t="shared" si="0"/>
        <v>0.84999999325922271</v>
      </c>
      <c r="M71" s="117">
        <f t="shared" si="6"/>
        <v>14464208</v>
      </c>
      <c r="N71" s="120">
        <v>12185719</v>
      </c>
      <c r="O71" s="118">
        <f t="shared" si="1"/>
        <v>0.12637110390981776</v>
      </c>
      <c r="P71" s="120">
        <v>0</v>
      </c>
      <c r="Q71" s="118">
        <f t="shared" si="2"/>
        <v>0</v>
      </c>
      <c r="R71" s="120">
        <v>2278489</v>
      </c>
      <c r="S71" s="118">
        <f t="shared" si="3"/>
        <v>2.3628902830959485E-2</v>
      </c>
      <c r="T71" s="30" t="s">
        <v>132</v>
      </c>
      <c r="U71" s="30" t="s">
        <v>132</v>
      </c>
      <c r="V71" s="30" t="s">
        <v>132</v>
      </c>
      <c r="W71" s="159" t="s">
        <v>133</v>
      </c>
      <c r="X71" s="92" t="s">
        <v>397</v>
      </c>
      <c r="Y71" s="159" t="s">
        <v>133</v>
      </c>
      <c r="Z71" s="92" t="s">
        <v>397</v>
      </c>
      <c r="AA71" s="159" t="s">
        <v>133</v>
      </c>
      <c r="AB71" s="92" t="s">
        <v>413</v>
      </c>
      <c r="AC71" s="159" t="s">
        <v>317</v>
      </c>
      <c r="AD71" s="92" t="s">
        <v>475</v>
      </c>
      <c r="AE71" s="159" t="s">
        <v>230</v>
      </c>
      <c r="AF71" s="92" t="s">
        <v>464</v>
      </c>
      <c r="AG71" s="159" t="s">
        <v>242</v>
      </c>
      <c r="AH71" s="159" t="s">
        <v>231</v>
      </c>
    </row>
    <row r="72" spans="1:36" s="35" customFormat="1" ht="36" customHeight="1" x14ac:dyDescent="0.2">
      <c r="A72" s="10">
        <v>66</v>
      </c>
      <c r="B72" s="37" t="s">
        <v>30</v>
      </c>
      <c r="C72" s="55" t="s">
        <v>0</v>
      </c>
      <c r="D72" s="38" t="s">
        <v>7</v>
      </c>
      <c r="E72" s="36" t="s">
        <v>18</v>
      </c>
      <c r="F72" s="38" t="s">
        <v>5</v>
      </c>
      <c r="G72" s="114">
        <f t="shared" si="4"/>
        <v>504300</v>
      </c>
      <c r="H72" s="114">
        <f t="shared" si="5"/>
        <v>428655</v>
      </c>
      <c r="I72" s="121">
        <v>0</v>
      </c>
      <c r="J72" s="121">
        <v>0</v>
      </c>
      <c r="K72" s="121">
        <v>428655</v>
      </c>
      <c r="L72" s="116">
        <f t="shared" si="0"/>
        <v>0.85</v>
      </c>
      <c r="M72" s="115">
        <f t="shared" si="6"/>
        <v>75645</v>
      </c>
      <c r="N72" s="121">
        <v>75645</v>
      </c>
      <c r="O72" s="116">
        <f t="shared" si="1"/>
        <v>0.15</v>
      </c>
      <c r="P72" s="121">
        <v>0</v>
      </c>
      <c r="Q72" s="116">
        <f t="shared" si="2"/>
        <v>0</v>
      </c>
      <c r="R72" s="121">
        <v>0</v>
      </c>
      <c r="S72" s="116">
        <f t="shared" si="3"/>
        <v>0</v>
      </c>
      <c r="T72" s="21" t="s">
        <v>132</v>
      </c>
      <c r="U72" s="21" t="s">
        <v>132</v>
      </c>
      <c r="V72" s="21" t="s">
        <v>132</v>
      </c>
      <c r="W72" s="14" t="s">
        <v>153</v>
      </c>
      <c r="X72" s="92" t="s">
        <v>421</v>
      </c>
      <c r="Y72" s="14" t="s">
        <v>153</v>
      </c>
      <c r="Z72" s="92" t="s">
        <v>421</v>
      </c>
      <c r="AA72" s="14" t="s">
        <v>153</v>
      </c>
      <c r="AB72" s="92" t="s">
        <v>414</v>
      </c>
      <c r="AC72" s="14" t="s">
        <v>318</v>
      </c>
      <c r="AD72" s="92" t="s">
        <v>475</v>
      </c>
      <c r="AE72" s="14" t="s">
        <v>244</v>
      </c>
      <c r="AF72" s="92" t="s">
        <v>537</v>
      </c>
      <c r="AG72" s="14" t="s">
        <v>229</v>
      </c>
      <c r="AH72" s="14" t="s">
        <v>231</v>
      </c>
      <c r="AI72" s="147"/>
    </row>
    <row r="73" spans="1:36" s="35" customFormat="1" ht="46.5" customHeight="1" x14ac:dyDescent="0.2">
      <c r="A73" s="10">
        <v>67</v>
      </c>
      <c r="B73" s="37" t="s">
        <v>138</v>
      </c>
      <c r="C73" s="47" t="s">
        <v>1</v>
      </c>
      <c r="D73" s="38" t="s">
        <v>7</v>
      </c>
      <c r="E73" s="36" t="s">
        <v>18</v>
      </c>
      <c r="F73" s="38" t="s">
        <v>5</v>
      </c>
      <c r="G73" s="114">
        <f t="shared" ref="G73:G134" si="7">H73+M73</f>
        <v>1487720</v>
      </c>
      <c r="H73" s="114">
        <f t="shared" ref="H73:H134" si="8">I73+J73+K73</f>
        <v>1264562</v>
      </c>
      <c r="I73" s="121">
        <v>0</v>
      </c>
      <c r="J73" s="121">
        <v>0</v>
      </c>
      <c r="K73" s="121">
        <v>1264562</v>
      </c>
      <c r="L73" s="116">
        <f t="shared" si="0"/>
        <v>0.85</v>
      </c>
      <c r="M73" s="115">
        <f t="shared" ref="M73:M134" si="9">N73+P73+R73</f>
        <v>223158</v>
      </c>
      <c r="N73" s="121">
        <v>223158</v>
      </c>
      <c r="O73" s="116">
        <f t="shared" si="1"/>
        <v>0.15</v>
      </c>
      <c r="P73" s="121">
        <v>0</v>
      </c>
      <c r="Q73" s="116">
        <f t="shared" si="2"/>
        <v>0</v>
      </c>
      <c r="R73" s="121">
        <v>0</v>
      </c>
      <c r="S73" s="116">
        <f t="shared" si="3"/>
        <v>0</v>
      </c>
      <c r="T73" s="21" t="s">
        <v>132</v>
      </c>
      <c r="U73" s="21" t="s">
        <v>132</v>
      </c>
      <c r="V73" s="21" t="s">
        <v>557</v>
      </c>
      <c r="W73" s="14" t="s">
        <v>235</v>
      </c>
      <c r="X73" s="92" t="s">
        <v>559</v>
      </c>
      <c r="Y73" s="14" t="s">
        <v>235</v>
      </c>
      <c r="Z73" s="92" t="s">
        <v>559</v>
      </c>
      <c r="AA73" s="14" t="s">
        <v>246</v>
      </c>
      <c r="AB73" s="92" t="s">
        <v>562</v>
      </c>
      <c r="AC73" s="14" t="s">
        <v>127</v>
      </c>
      <c r="AD73" s="93" t="s">
        <v>372</v>
      </c>
      <c r="AE73" s="14" t="s">
        <v>127</v>
      </c>
      <c r="AF73" s="93" t="s">
        <v>372</v>
      </c>
      <c r="AG73" s="14" t="s">
        <v>160</v>
      </c>
      <c r="AH73" s="14" t="s">
        <v>160</v>
      </c>
      <c r="AI73" s="147"/>
    </row>
    <row r="74" spans="1:36" ht="62.25" customHeight="1" x14ac:dyDescent="0.2">
      <c r="A74" s="10">
        <v>68</v>
      </c>
      <c r="B74" s="31" t="s">
        <v>31</v>
      </c>
      <c r="C74" s="49" t="s">
        <v>139</v>
      </c>
      <c r="D74" s="32" t="s">
        <v>7</v>
      </c>
      <c r="E74" s="34" t="s">
        <v>18</v>
      </c>
      <c r="F74" s="32" t="s">
        <v>5</v>
      </c>
      <c r="G74" s="117">
        <f t="shared" si="7"/>
        <v>18461601</v>
      </c>
      <c r="H74" s="117">
        <f t="shared" si="8"/>
        <v>15692361</v>
      </c>
      <c r="I74" s="120">
        <v>0</v>
      </c>
      <c r="J74" s="120">
        <v>0</v>
      </c>
      <c r="K74" s="120">
        <v>15692361</v>
      </c>
      <c r="L74" s="118">
        <f t="shared" ref="L74:L135" si="10">H74/G74</f>
        <v>0.85000000812497245</v>
      </c>
      <c r="M74" s="117">
        <f t="shared" si="9"/>
        <v>2769240</v>
      </c>
      <c r="N74" s="120">
        <v>1625667</v>
      </c>
      <c r="O74" s="118">
        <f t="shared" ref="O74:O135" si="11">N74/G74</f>
        <v>8.8056664208050001E-2</v>
      </c>
      <c r="P74" s="120">
        <v>0</v>
      </c>
      <c r="Q74" s="118">
        <f t="shared" ref="Q74:Q135" si="12">P74/G74</f>
        <v>0</v>
      </c>
      <c r="R74" s="120">
        <v>1143573</v>
      </c>
      <c r="S74" s="118">
        <f t="shared" ref="S74:S135" si="13">R74/G74</f>
        <v>6.1943327666977528E-2</v>
      </c>
      <c r="T74" s="30" t="s">
        <v>132</v>
      </c>
      <c r="U74" s="30" t="s">
        <v>132</v>
      </c>
      <c r="V74" s="30" t="s">
        <v>132</v>
      </c>
      <c r="W74" s="159" t="s">
        <v>132</v>
      </c>
      <c r="X74" s="159" t="s">
        <v>132</v>
      </c>
      <c r="Y74" s="159" t="s">
        <v>310</v>
      </c>
      <c r="Z74" s="92" t="s">
        <v>430</v>
      </c>
      <c r="AA74" s="159" t="s">
        <v>133</v>
      </c>
      <c r="AB74" s="92" t="s">
        <v>428</v>
      </c>
      <c r="AC74" s="159" t="s">
        <v>363</v>
      </c>
      <c r="AD74" s="92" t="s">
        <v>475</v>
      </c>
      <c r="AE74" s="159" t="s">
        <v>245</v>
      </c>
      <c r="AF74" s="92" t="s">
        <v>429</v>
      </c>
      <c r="AG74" s="159" t="s">
        <v>152</v>
      </c>
      <c r="AH74" s="159" t="s">
        <v>235</v>
      </c>
    </row>
    <row r="75" spans="1:36" ht="58.5" customHeight="1" x14ac:dyDescent="0.2">
      <c r="A75" s="10">
        <v>69</v>
      </c>
      <c r="B75" s="31" t="s">
        <v>32</v>
      </c>
      <c r="C75" s="49" t="s">
        <v>140</v>
      </c>
      <c r="D75" s="32" t="s">
        <v>7</v>
      </c>
      <c r="E75" s="34" t="s">
        <v>18</v>
      </c>
      <c r="F75" s="32" t="s">
        <v>5</v>
      </c>
      <c r="G75" s="117">
        <f t="shared" si="7"/>
        <v>15926563</v>
      </c>
      <c r="H75" s="117">
        <f t="shared" si="8"/>
        <v>13537578</v>
      </c>
      <c r="I75" s="120">
        <v>0</v>
      </c>
      <c r="J75" s="120">
        <v>0</v>
      </c>
      <c r="K75" s="120">
        <v>13537578</v>
      </c>
      <c r="L75" s="118">
        <f t="shared" si="10"/>
        <v>0.8499999654664977</v>
      </c>
      <c r="M75" s="117">
        <f t="shared" si="9"/>
        <v>2388985</v>
      </c>
      <c r="N75" s="124">
        <v>2388985</v>
      </c>
      <c r="O75" s="118">
        <f t="shared" si="11"/>
        <v>0.1500000345335023</v>
      </c>
      <c r="P75" s="120">
        <v>0</v>
      </c>
      <c r="Q75" s="118">
        <f t="shared" si="12"/>
        <v>0</v>
      </c>
      <c r="R75" s="120">
        <v>0</v>
      </c>
      <c r="S75" s="118">
        <f t="shared" si="13"/>
        <v>0</v>
      </c>
      <c r="T75" s="30" t="s">
        <v>132</v>
      </c>
      <c r="U75" s="30" t="s">
        <v>132</v>
      </c>
      <c r="V75" s="30" t="s">
        <v>132</v>
      </c>
      <c r="W75" s="159" t="s">
        <v>132</v>
      </c>
      <c r="X75" s="159" t="s">
        <v>132</v>
      </c>
      <c r="Y75" s="159" t="s">
        <v>310</v>
      </c>
      <c r="Z75" s="92" t="s">
        <v>430</v>
      </c>
      <c r="AA75" s="159" t="s">
        <v>133</v>
      </c>
      <c r="AB75" s="92" t="s">
        <v>428</v>
      </c>
      <c r="AC75" s="159" t="s">
        <v>363</v>
      </c>
      <c r="AD75" s="92" t="s">
        <v>475</v>
      </c>
      <c r="AE75" s="159" t="s">
        <v>245</v>
      </c>
      <c r="AF75" s="92" t="s">
        <v>429</v>
      </c>
      <c r="AG75" s="159" t="s">
        <v>154</v>
      </c>
      <c r="AH75" s="159" t="s">
        <v>235</v>
      </c>
    </row>
    <row r="76" spans="1:36" ht="36.75" customHeight="1" x14ac:dyDescent="0.2">
      <c r="A76" s="10">
        <v>70</v>
      </c>
      <c r="B76" s="31" t="s">
        <v>223</v>
      </c>
      <c r="C76" s="49" t="s">
        <v>224</v>
      </c>
      <c r="D76" s="32" t="s">
        <v>7</v>
      </c>
      <c r="E76" s="34" t="s">
        <v>18</v>
      </c>
      <c r="F76" s="32" t="s">
        <v>5</v>
      </c>
      <c r="G76" s="117">
        <f t="shared" si="7"/>
        <v>3258896</v>
      </c>
      <c r="H76" s="117">
        <f t="shared" si="8"/>
        <v>2770061</v>
      </c>
      <c r="I76" s="120">
        <v>0</v>
      </c>
      <c r="J76" s="120">
        <v>0</v>
      </c>
      <c r="K76" s="120">
        <v>2770061</v>
      </c>
      <c r="L76" s="118">
        <f t="shared" si="10"/>
        <v>0.84999981588857088</v>
      </c>
      <c r="M76" s="117">
        <f t="shared" si="9"/>
        <v>488835</v>
      </c>
      <c r="N76" s="120">
        <v>488835</v>
      </c>
      <c r="O76" s="118">
        <f t="shared" si="11"/>
        <v>0.15000018411142915</v>
      </c>
      <c r="P76" s="120">
        <v>0</v>
      </c>
      <c r="Q76" s="118">
        <f t="shared" si="12"/>
        <v>0</v>
      </c>
      <c r="R76" s="120">
        <v>0</v>
      </c>
      <c r="S76" s="118">
        <f t="shared" si="13"/>
        <v>0</v>
      </c>
      <c r="T76" s="30" t="s">
        <v>132</v>
      </c>
      <c r="U76" s="30" t="s">
        <v>132</v>
      </c>
      <c r="V76" s="30" t="s">
        <v>132</v>
      </c>
      <c r="W76" s="159" t="s">
        <v>170</v>
      </c>
      <c r="X76" s="93" t="s">
        <v>372</v>
      </c>
      <c r="Y76" s="159" t="s">
        <v>170</v>
      </c>
      <c r="Z76" s="93" t="s">
        <v>372</v>
      </c>
      <c r="AA76" s="159" t="s">
        <v>170</v>
      </c>
      <c r="AB76" s="93" t="s">
        <v>372</v>
      </c>
      <c r="AC76" s="159" t="s">
        <v>156</v>
      </c>
      <c r="AD76" s="93" t="s">
        <v>372</v>
      </c>
      <c r="AE76" s="159" t="s">
        <v>135</v>
      </c>
      <c r="AF76" s="93" t="s">
        <v>372</v>
      </c>
      <c r="AG76" s="159" t="s">
        <v>136</v>
      </c>
      <c r="AH76" s="159" t="s">
        <v>136</v>
      </c>
    </row>
    <row r="77" spans="1:36" ht="36.75" customHeight="1" x14ac:dyDescent="0.2">
      <c r="A77" s="10">
        <v>71</v>
      </c>
      <c r="B77" s="52" t="s">
        <v>37</v>
      </c>
      <c r="C77" s="51" t="s">
        <v>83</v>
      </c>
      <c r="D77" s="38" t="s">
        <v>7</v>
      </c>
      <c r="E77" s="36" t="s">
        <v>18</v>
      </c>
      <c r="F77" s="38" t="s">
        <v>5</v>
      </c>
      <c r="G77" s="114">
        <f t="shared" si="7"/>
        <v>12643472</v>
      </c>
      <c r="H77" s="114">
        <f t="shared" si="8"/>
        <v>10746951</v>
      </c>
      <c r="I77" s="121">
        <v>0</v>
      </c>
      <c r="J77" s="121">
        <v>0</v>
      </c>
      <c r="K77" s="121">
        <v>10746951</v>
      </c>
      <c r="L77" s="116">
        <f t="shared" si="10"/>
        <v>0.84999998418156031</v>
      </c>
      <c r="M77" s="115">
        <f t="shared" si="9"/>
        <v>1896521</v>
      </c>
      <c r="N77" s="121">
        <v>1896521</v>
      </c>
      <c r="O77" s="116">
        <f t="shared" si="11"/>
        <v>0.15000001581843975</v>
      </c>
      <c r="P77" s="121">
        <v>0</v>
      </c>
      <c r="Q77" s="116">
        <f t="shared" si="12"/>
        <v>0</v>
      </c>
      <c r="R77" s="121">
        <v>0</v>
      </c>
      <c r="S77" s="116">
        <f t="shared" si="13"/>
        <v>0</v>
      </c>
      <c r="T77" s="21" t="s">
        <v>132</v>
      </c>
      <c r="U77" s="21" t="s">
        <v>132</v>
      </c>
      <c r="V77" s="21" t="s">
        <v>132</v>
      </c>
      <c r="W77" s="39" t="s">
        <v>245</v>
      </c>
      <c r="X77" s="92" t="s">
        <v>389</v>
      </c>
      <c r="Y77" s="39" t="s">
        <v>245</v>
      </c>
      <c r="Z77" s="92" t="s">
        <v>454</v>
      </c>
      <c r="AA77" s="14" t="s">
        <v>234</v>
      </c>
      <c r="AB77" s="92" t="s">
        <v>444</v>
      </c>
      <c r="AC77" s="14" t="s">
        <v>127</v>
      </c>
      <c r="AD77" s="93" t="s">
        <v>372</v>
      </c>
      <c r="AE77" s="14" t="s">
        <v>127</v>
      </c>
      <c r="AF77" s="93" t="s">
        <v>372</v>
      </c>
      <c r="AG77" s="14" t="s">
        <v>156</v>
      </c>
      <c r="AH77" s="14" t="s">
        <v>156</v>
      </c>
    </row>
    <row r="78" spans="1:36" s="35" customFormat="1" ht="57" customHeight="1" x14ac:dyDescent="0.25">
      <c r="A78" s="10">
        <v>72</v>
      </c>
      <c r="B78" s="48" t="s">
        <v>54</v>
      </c>
      <c r="C78" s="50" t="s">
        <v>125</v>
      </c>
      <c r="D78" s="32" t="s">
        <v>7</v>
      </c>
      <c r="E78" s="34" t="s">
        <v>18</v>
      </c>
      <c r="F78" s="32" t="s">
        <v>5</v>
      </c>
      <c r="G78" s="117">
        <f t="shared" si="7"/>
        <v>10596211</v>
      </c>
      <c r="H78" s="117">
        <f t="shared" si="8"/>
        <v>9006779</v>
      </c>
      <c r="I78" s="120">
        <v>0</v>
      </c>
      <c r="J78" s="120">
        <v>0</v>
      </c>
      <c r="K78" s="120">
        <v>9006779</v>
      </c>
      <c r="L78" s="118">
        <f t="shared" si="10"/>
        <v>0.84999996696932512</v>
      </c>
      <c r="M78" s="117">
        <f t="shared" si="9"/>
        <v>1589432</v>
      </c>
      <c r="N78" s="120">
        <v>1589432</v>
      </c>
      <c r="O78" s="118">
        <f t="shared" si="11"/>
        <v>0.15000003303067483</v>
      </c>
      <c r="P78" s="120">
        <v>0</v>
      </c>
      <c r="Q78" s="118">
        <f t="shared" si="12"/>
        <v>0</v>
      </c>
      <c r="R78" s="120">
        <v>0</v>
      </c>
      <c r="S78" s="118">
        <f t="shared" si="13"/>
        <v>0</v>
      </c>
      <c r="T78" s="30" t="s">
        <v>132</v>
      </c>
      <c r="U78" s="30" t="s">
        <v>132</v>
      </c>
      <c r="V78" s="30" t="s">
        <v>132</v>
      </c>
      <c r="W78" s="159" t="s">
        <v>156</v>
      </c>
      <c r="X78" s="93" t="s">
        <v>372</v>
      </c>
      <c r="Y78" s="159" t="s">
        <v>156</v>
      </c>
      <c r="Z78" s="93" t="s">
        <v>372</v>
      </c>
      <c r="AA78" s="159" t="s">
        <v>156</v>
      </c>
      <c r="AB78" s="93" t="s">
        <v>372</v>
      </c>
      <c r="AC78" s="159" t="s">
        <v>160</v>
      </c>
      <c r="AD78" s="93" t="s">
        <v>372</v>
      </c>
      <c r="AE78" s="159" t="s">
        <v>161</v>
      </c>
      <c r="AF78" s="93" t="s">
        <v>372</v>
      </c>
      <c r="AG78" s="159" t="s">
        <v>160</v>
      </c>
      <c r="AH78" s="159" t="s">
        <v>155</v>
      </c>
      <c r="AI78" s="153"/>
      <c r="AJ78"/>
    </row>
    <row r="79" spans="1:36" ht="96" customHeight="1" x14ac:dyDescent="0.25">
      <c r="A79" s="10">
        <v>73</v>
      </c>
      <c r="B79" s="52" t="s">
        <v>34</v>
      </c>
      <c r="C79" s="51" t="s">
        <v>104</v>
      </c>
      <c r="D79" s="38" t="s">
        <v>7</v>
      </c>
      <c r="E79" s="36" t="s">
        <v>17</v>
      </c>
      <c r="F79" s="38" t="s">
        <v>4</v>
      </c>
      <c r="G79" s="114">
        <f t="shared" si="7"/>
        <v>44641656</v>
      </c>
      <c r="H79" s="114">
        <f t="shared" si="8"/>
        <v>37945407</v>
      </c>
      <c r="I79" s="121">
        <v>0</v>
      </c>
      <c r="J79" s="125">
        <v>37945407</v>
      </c>
      <c r="K79" s="121">
        <v>0</v>
      </c>
      <c r="L79" s="116">
        <f t="shared" si="10"/>
        <v>0.84999998655963838</v>
      </c>
      <c r="M79" s="115">
        <f t="shared" si="9"/>
        <v>6696249</v>
      </c>
      <c r="N79" s="121">
        <v>6696249</v>
      </c>
      <c r="O79" s="116">
        <f t="shared" si="11"/>
        <v>0.15000001344036162</v>
      </c>
      <c r="P79" s="121">
        <v>0</v>
      </c>
      <c r="Q79" s="116">
        <f t="shared" si="12"/>
        <v>0</v>
      </c>
      <c r="R79" s="121">
        <v>0</v>
      </c>
      <c r="S79" s="116">
        <f t="shared" si="13"/>
        <v>0</v>
      </c>
      <c r="T79" s="136" t="s">
        <v>521</v>
      </c>
      <c r="U79" s="21" t="s">
        <v>324</v>
      </c>
      <c r="V79" s="101" t="s">
        <v>548</v>
      </c>
      <c r="W79" s="39" t="s">
        <v>232</v>
      </c>
      <c r="X79" s="95" t="s">
        <v>372</v>
      </c>
      <c r="Y79" s="39" t="s">
        <v>127</v>
      </c>
      <c r="Z79" s="95" t="s">
        <v>372</v>
      </c>
      <c r="AA79" s="39" t="s">
        <v>127</v>
      </c>
      <c r="AB79" s="95" t="s">
        <v>372</v>
      </c>
      <c r="AC79" s="39" t="s">
        <v>156</v>
      </c>
      <c r="AD79" s="93" t="s">
        <v>372</v>
      </c>
      <c r="AE79" s="39" t="s">
        <v>156</v>
      </c>
      <c r="AF79" s="95" t="s">
        <v>372</v>
      </c>
      <c r="AG79" s="14" t="s">
        <v>161</v>
      </c>
      <c r="AH79" s="39" t="s">
        <v>161</v>
      </c>
      <c r="AI79" s="148"/>
      <c r="AJ79"/>
    </row>
    <row r="80" spans="1:36" s="35" customFormat="1" ht="77.25" customHeight="1" x14ac:dyDescent="0.25">
      <c r="A80" s="10">
        <v>74</v>
      </c>
      <c r="B80" s="7" t="s">
        <v>166</v>
      </c>
      <c r="C80" s="7" t="s">
        <v>253</v>
      </c>
      <c r="D80" s="12" t="s">
        <v>7</v>
      </c>
      <c r="E80" s="34" t="s">
        <v>17</v>
      </c>
      <c r="F80" s="32" t="s">
        <v>4</v>
      </c>
      <c r="G80" s="117">
        <f t="shared" si="7"/>
        <v>68390000</v>
      </c>
      <c r="H80" s="117">
        <f t="shared" si="8"/>
        <v>58131500</v>
      </c>
      <c r="I80" s="120">
        <v>0</v>
      </c>
      <c r="J80" s="120">
        <v>58131500</v>
      </c>
      <c r="K80" s="120">
        <v>0</v>
      </c>
      <c r="L80" s="118">
        <f t="shared" si="10"/>
        <v>0.85</v>
      </c>
      <c r="M80" s="117">
        <f t="shared" si="9"/>
        <v>10258500</v>
      </c>
      <c r="N80" s="120">
        <v>0</v>
      </c>
      <c r="O80" s="118">
        <f t="shared" si="11"/>
        <v>0</v>
      </c>
      <c r="P80" s="120">
        <v>10258500</v>
      </c>
      <c r="Q80" s="118">
        <f t="shared" si="12"/>
        <v>0.15</v>
      </c>
      <c r="R80" s="120">
        <v>0</v>
      </c>
      <c r="S80" s="118">
        <f t="shared" si="13"/>
        <v>0</v>
      </c>
      <c r="T80" s="137" t="s">
        <v>522</v>
      </c>
      <c r="U80" s="19" t="s">
        <v>311</v>
      </c>
      <c r="V80" s="19" t="s">
        <v>544</v>
      </c>
      <c r="W80" s="140" t="s">
        <v>246</v>
      </c>
      <c r="X80" s="92" t="s">
        <v>574</v>
      </c>
      <c r="Y80" s="140" t="s">
        <v>232</v>
      </c>
      <c r="Z80" s="95" t="s">
        <v>372</v>
      </c>
      <c r="AA80" s="140" t="s">
        <v>127</v>
      </c>
      <c r="AB80" s="95" t="s">
        <v>372</v>
      </c>
      <c r="AC80" s="33" t="s">
        <v>156</v>
      </c>
      <c r="AD80" s="93" t="s">
        <v>372</v>
      </c>
      <c r="AE80" s="140" t="s">
        <v>156</v>
      </c>
      <c r="AF80" s="95" t="s">
        <v>372</v>
      </c>
      <c r="AG80" s="12" t="s">
        <v>160</v>
      </c>
      <c r="AH80" s="12" t="s">
        <v>160</v>
      </c>
      <c r="AI80" s="147"/>
      <c r="AJ80"/>
    </row>
    <row r="81" spans="1:36" s="35" customFormat="1" ht="76.5" customHeight="1" x14ac:dyDescent="0.25">
      <c r="A81" s="10">
        <v>75</v>
      </c>
      <c r="B81" s="7" t="s">
        <v>167</v>
      </c>
      <c r="C81" s="60" t="s">
        <v>249</v>
      </c>
      <c r="D81" s="12" t="s">
        <v>7</v>
      </c>
      <c r="E81" s="34" t="s">
        <v>17</v>
      </c>
      <c r="F81" s="32" t="s">
        <v>4</v>
      </c>
      <c r="G81" s="117">
        <f t="shared" si="7"/>
        <v>94420957</v>
      </c>
      <c r="H81" s="117">
        <f t="shared" si="8"/>
        <v>80257813</v>
      </c>
      <c r="I81" s="120">
        <v>0</v>
      </c>
      <c r="J81" s="120">
        <v>80257813</v>
      </c>
      <c r="K81" s="120">
        <v>0</v>
      </c>
      <c r="L81" s="118">
        <f t="shared" si="10"/>
        <v>0.84999999523410885</v>
      </c>
      <c r="M81" s="117">
        <f t="shared" si="9"/>
        <v>14163144</v>
      </c>
      <c r="N81" s="120">
        <v>0</v>
      </c>
      <c r="O81" s="118">
        <f t="shared" si="11"/>
        <v>0</v>
      </c>
      <c r="P81" s="120">
        <v>14163144</v>
      </c>
      <c r="Q81" s="118">
        <f t="shared" si="12"/>
        <v>0.15000000476589112</v>
      </c>
      <c r="R81" s="120">
        <v>0</v>
      </c>
      <c r="S81" s="118">
        <f t="shared" si="13"/>
        <v>0</v>
      </c>
      <c r="T81" s="137" t="s">
        <v>522</v>
      </c>
      <c r="U81" s="19" t="s">
        <v>311</v>
      </c>
      <c r="V81" s="19" t="s">
        <v>545</v>
      </c>
      <c r="W81" s="33" t="s">
        <v>246</v>
      </c>
      <c r="X81" s="92" t="s">
        <v>574</v>
      </c>
      <c r="Y81" s="33" t="s">
        <v>127</v>
      </c>
      <c r="Z81" s="95" t="s">
        <v>372</v>
      </c>
      <c r="AA81" s="33" t="s">
        <v>127</v>
      </c>
      <c r="AB81" s="95" t="s">
        <v>372</v>
      </c>
      <c r="AC81" s="33" t="s">
        <v>156</v>
      </c>
      <c r="AD81" s="93" t="s">
        <v>372</v>
      </c>
      <c r="AE81" s="12" t="s">
        <v>247</v>
      </c>
      <c r="AF81" s="95" t="s">
        <v>372</v>
      </c>
      <c r="AG81" s="12" t="s">
        <v>161</v>
      </c>
      <c r="AH81" s="12" t="s">
        <v>161</v>
      </c>
      <c r="AI81" s="148"/>
      <c r="AJ81"/>
    </row>
    <row r="82" spans="1:36" ht="69" customHeight="1" x14ac:dyDescent="0.25">
      <c r="A82" s="10">
        <v>76</v>
      </c>
      <c r="B82" s="52" t="s">
        <v>35</v>
      </c>
      <c r="C82" s="51" t="s">
        <v>342</v>
      </c>
      <c r="D82" s="38" t="s">
        <v>7</v>
      </c>
      <c r="E82" s="36" t="s">
        <v>17</v>
      </c>
      <c r="F82" s="38" t="s">
        <v>4</v>
      </c>
      <c r="G82" s="114">
        <f>H82+M82</f>
        <v>104786645</v>
      </c>
      <c r="H82" s="114">
        <f>I82+J82+K82</f>
        <v>89068648</v>
      </c>
      <c r="I82" s="121">
        <v>0</v>
      </c>
      <c r="J82" s="121">
        <v>89068648</v>
      </c>
      <c r="K82" s="121">
        <v>0</v>
      </c>
      <c r="L82" s="116">
        <f t="shared" si="10"/>
        <v>0.84999999761419975</v>
      </c>
      <c r="M82" s="115">
        <f t="shared" si="9"/>
        <v>15717997</v>
      </c>
      <c r="N82" s="114">
        <v>15717997</v>
      </c>
      <c r="O82" s="116">
        <f t="shared" si="11"/>
        <v>0.15000000238580022</v>
      </c>
      <c r="P82" s="121">
        <v>0</v>
      </c>
      <c r="Q82" s="116">
        <f t="shared" si="12"/>
        <v>0</v>
      </c>
      <c r="R82" s="121">
        <v>0</v>
      </c>
      <c r="S82" s="116">
        <f t="shared" si="13"/>
        <v>0</v>
      </c>
      <c r="T82" s="136" t="s">
        <v>523</v>
      </c>
      <c r="U82" s="21" t="s">
        <v>300</v>
      </c>
      <c r="V82" s="101" t="s">
        <v>546</v>
      </c>
      <c r="W82" s="16" t="s">
        <v>231</v>
      </c>
      <c r="X82" s="109" t="s">
        <v>526</v>
      </c>
      <c r="Y82" s="14" t="s">
        <v>231</v>
      </c>
      <c r="Z82" s="109" t="s">
        <v>526</v>
      </c>
      <c r="AA82" s="16" t="s">
        <v>235</v>
      </c>
      <c r="AB82" s="109" t="s">
        <v>558</v>
      </c>
      <c r="AC82" s="39" t="s">
        <v>127</v>
      </c>
      <c r="AD82" s="93" t="s">
        <v>372</v>
      </c>
      <c r="AE82" s="16" t="s">
        <v>127</v>
      </c>
      <c r="AF82" s="95" t="s">
        <v>372</v>
      </c>
      <c r="AG82" s="39" t="s">
        <v>165</v>
      </c>
      <c r="AH82" s="39" t="s">
        <v>165</v>
      </c>
      <c r="AI82" s="148"/>
      <c r="AJ82"/>
    </row>
    <row r="83" spans="1:36" s="35" customFormat="1" ht="91.5" customHeight="1" x14ac:dyDescent="0.25">
      <c r="A83" s="10">
        <v>77</v>
      </c>
      <c r="B83" s="48" t="s">
        <v>55</v>
      </c>
      <c r="C83" s="50" t="s">
        <v>97</v>
      </c>
      <c r="D83" s="32" t="s">
        <v>7</v>
      </c>
      <c r="E83" s="34" t="s">
        <v>17</v>
      </c>
      <c r="F83" s="32" t="s">
        <v>4</v>
      </c>
      <c r="G83" s="117">
        <f t="shared" si="7"/>
        <v>14185198</v>
      </c>
      <c r="H83" s="117">
        <f t="shared" si="8"/>
        <v>12057418</v>
      </c>
      <c r="I83" s="120">
        <v>0</v>
      </c>
      <c r="J83" s="120">
        <v>12057418</v>
      </c>
      <c r="K83" s="120">
        <v>0</v>
      </c>
      <c r="L83" s="118">
        <f t="shared" si="10"/>
        <v>0.84999997885119405</v>
      </c>
      <c r="M83" s="117">
        <f t="shared" si="9"/>
        <v>2127780</v>
      </c>
      <c r="N83" s="120">
        <v>2127780</v>
      </c>
      <c r="O83" s="118">
        <f t="shared" si="11"/>
        <v>0.15000002114880595</v>
      </c>
      <c r="P83" s="120">
        <v>0</v>
      </c>
      <c r="Q83" s="118">
        <f t="shared" si="12"/>
        <v>0</v>
      </c>
      <c r="R83" s="120">
        <v>0</v>
      </c>
      <c r="S83" s="118">
        <f t="shared" si="13"/>
        <v>0</v>
      </c>
      <c r="T83" s="137" t="s">
        <v>523</v>
      </c>
      <c r="U83" s="69" t="s">
        <v>322</v>
      </c>
      <c r="V83" s="19" t="s">
        <v>547</v>
      </c>
      <c r="W83" s="159" t="s">
        <v>231</v>
      </c>
      <c r="X83" s="94" t="s">
        <v>373</v>
      </c>
      <c r="Y83" s="159" t="s">
        <v>246</v>
      </c>
      <c r="Z83" s="94" t="s">
        <v>373</v>
      </c>
      <c r="AA83" s="159" t="s">
        <v>232</v>
      </c>
      <c r="AB83" s="95" t="s">
        <v>372</v>
      </c>
      <c r="AC83" s="33" t="s">
        <v>127</v>
      </c>
      <c r="AD83" s="93" t="s">
        <v>372</v>
      </c>
      <c r="AE83" s="33" t="s">
        <v>127</v>
      </c>
      <c r="AF83" s="95" t="s">
        <v>372</v>
      </c>
      <c r="AG83" s="159" t="s">
        <v>127</v>
      </c>
      <c r="AH83" s="33" t="s">
        <v>160</v>
      </c>
      <c r="AI83" s="149"/>
      <c r="AJ83" s="142"/>
    </row>
    <row r="84" spans="1:36" ht="47.25" customHeight="1" x14ac:dyDescent="0.2">
      <c r="A84" s="10">
        <v>78</v>
      </c>
      <c r="B84" s="52" t="s">
        <v>33</v>
      </c>
      <c r="C84" s="51" t="s">
        <v>343</v>
      </c>
      <c r="D84" s="38" t="s">
        <v>162</v>
      </c>
      <c r="E84" s="36" t="s">
        <v>17</v>
      </c>
      <c r="F84" s="38" t="s">
        <v>5</v>
      </c>
      <c r="G84" s="114">
        <f t="shared" si="7"/>
        <v>5407500</v>
      </c>
      <c r="H84" s="114">
        <f t="shared" si="8"/>
        <v>4596375</v>
      </c>
      <c r="I84" s="121">
        <v>0</v>
      </c>
      <c r="J84" s="121">
        <v>0</v>
      </c>
      <c r="K84" s="115">
        <v>4596375</v>
      </c>
      <c r="L84" s="116">
        <f t="shared" si="10"/>
        <v>0.85</v>
      </c>
      <c r="M84" s="115">
        <f t="shared" si="9"/>
        <v>811125</v>
      </c>
      <c r="N84" s="115">
        <v>811125</v>
      </c>
      <c r="O84" s="116">
        <f t="shared" si="11"/>
        <v>0.15</v>
      </c>
      <c r="P84" s="121">
        <v>0</v>
      </c>
      <c r="Q84" s="116">
        <f t="shared" si="12"/>
        <v>0</v>
      </c>
      <c r="R84" s="121">
        <v>0</v>
      </c>
      <c r="S84" s="116">
        <f t="shared" si="13"/>
        <v>0</v>
      </c>
      <c r="T84" s="21" t="s">
        <v>132</v>
      </c>
      <c r="U84" s="21" t="s">
        <v>132</v>
      </c>
      <c r="V84" s="21" t="s">
        <v>132</v>
      </c>
      <c r="W84" s="39" t="s">
        <v>161</v>
      </c>
      <c r="X84" s="95" t="s">
        <v>372</v>
      </c>
      <c r="Y84" s="39" t="s">
        <v>155</v>
      </c>
      <c r="Z84" s="95" t="s">
        <v>372</v>
      </c>
      <c r="AA84" s="39" t="s">
        <v>155</v>
      </c>
      <c r="AB84" s="95" t="s">
        <v>372</v>
      </c>
      <c r="AC84" s="39" t="s">
        <v>163</v>
      </c>
      <c r="AD84" s="93" t="s">
        <v>372</v>
      </c>
      <c r="AE84" s="39" t="s">
        <v>163</v>
      </c>
      <c r="AF84" s="95" t="s">
        <v>372</v>
      </c>
      <c r="AG84" s="39" t="s">
        <v>164</v>
      </c>
      <c r="AH84" s="39" t="s">
        <v>164</v>
      </c>
    </row>
    <row r="85" spans="1:36" ht="48" customHeight="1" x14ac:dyDescent="0.2">
      <c r="A85" s="10">
        <v>79</v>
      </c>
      <c r="B85" s="52" t="s">
        <v>33</v>
      </c>
      <c r="C85" s="51" t="s">
        <v>344</v>
      </c>
      <c r="D85" s="38" t="s">
        <v>162</v>
      </c>
      <c r="E85" s="36" t="s">
        <v>17</v>
      </c>
      <c r="F85" s="38" t="s">
        <v>5</v>
      </c>
      <c r="G85" s="114">
        <f t="shared" si="7"/>
        <v>5407500</v>
      </c>
      <c r="H85" s="114">
        <f t="shared" si="8"/>
        <v>4596375</v>
      </c>
      <c r="I85" s="121">
        <v>0</v>
      </c>
      <c r="J85" s="121">
        <v>0</v>
      </c>
      <c r="K85" s="115">
        <v>4596375</v>
      </c>
      <c r="L85" s="116">
        <f t="shared" si="10"/>
        <v>0.85</v>
      </c>
      <c r="M85" s="115">
        <f t="shared" si="9"/>
        <v>811125</v>
      </c>
      <c r="N85" s="115">
        <v>811125</v>
      </c>
      <c r="O85" s="116">
        <f t="shared" si="11"/>
        <v>0.15</v>
      </c>
      <c r="P85" s="121">
        <v>0</v>
      </c>
      <c r="Q85" s="116">
        <f t="shared" si="12"/>
        <v>0</v>
      </c>
      <c r="R85" s="121">
        <v>0</v>
      </c>
      <c r="S85" s="116">
        <f t="shared" si="13"/>
        <v>0</v>
      </c>
      <c r="T85" s="21" t="s">
        <v>132</v>
      </c>
      <c r="U85" s="21" t="s">
        <v>132</v>
      </c>
      <c r="V85" s="21" t="s">
        <v>132</v>
      </c>
      <c r="W85" s="14" t="s">
        <v>161</v>
      </c>
      <c r="X85" s="95" t="s">
        <v>372</v>
      </c>
      <c r="Y85" s="14" t="s">
        <v>155</v>
      </c>
      <c r="Z85" s="95" t="s">
        <v>372</v>
      </c>
      <c r="AA85" s="14" t="s">
        <v>155</v>
      </c>
      <c r="AB85" s="95" t="s">
        <v>372</v>
      </c>
      <c r="AC85" s="39" t="s">
        <v>328</v>
      </c>
      <c r="AD85" s="93" t="s">
        <v>372</v>
      </c>
      <c r="AE85" s="14" t="s">
        <v>328</v>
      </c>
      <c r="AF85" s="95" t="s">
        <v>372</v>
      </c>
      <c r="AG85" s="39" t="s">
        <v>173</v>
      </c>
      <c r="AH85" s="39" t="s">
        <v>173</v>
      </c>
    </row>
    <row r="86" spans="1:36" s="35" customFormat="1" ht="51.75" customHeight="1" x14ac:dyDescent="0.2">
      <c r="A86" s="10">
        <v>80</v>
      </c>
      <c r="B86" s="48" t="s">
        <v>67</v>
      </c>
      <c r="C86" s="50" t="s">
        <v>345</v>
      </c>
      <c r="D86" s="32" t="s">
        <v>162</v>
      </c>
      <c r="E86" s="34" t="s">
        <v>17</v>
      </c>
      <c r="F86" s="32" t="s">
        <v>5</v>
      </c>
      <c r="G86" s="117">
        <f t="shared" si="7"/>
        <v>11446897</v>
      </c>
      <c r="H86" s="117">
        <f t="shared" si="8"/>
        <v>9729862</v>
      </c>
      <c r="I86" s="120">
        <v>0</v>
      </c>
      <c r="J86" s="120">
        <v>0</v>
      </c>
      <c r="K86" s="120">
        <v>9729862</v>
      </c>
      <c r="L86" s="118">
        <f t="shared" si="10"/>
        <v>0.84999996068803629</v>
      </c>
      <c r="M86" s="117">
        <f t="shared" si="9"/>
        <v>1717035</v>
      </c>
      <c r="N86" s="120">
        <v>1717035</v>
      </c>
      <c r="O86" s="118">
        <f t="shared" si="11"/>
        <v>0.15000003931196376</v>
      </c>
      <c r="P86" s="120">
        <v>0</v>
      </c>
      <c r="Q86" s="118">
        <f t="shared" si="12"/>
        <v>0</v>
      </c>
      <c r="R86" s="120">
        <v>0</v>
      </c>
      <c r="S86" s="118">
        <f t="shared" si="13"/>
        <v>0</v>
      </c>
      <c r="T86" s="30" t="s">
        <v>132</v>
      </c>
      <c r="U86" s="30" t="s">
        <v>132</v>
      </c>
      <c r="V86" s="30" t="s">
        <v>132</v>
      </c>
      <c r="W86" s="33" t="s">
        <v>161</v>
      </c>
      <c r="X86" s="95" t="s">
        <v>372</v>
      </c>
      <c r="Y86" s="33" t="s">
        <v>155</v>
      </c>
      <c r="Z86" s="95" t="s">
        <v>372</v>
      </c>
      <c r="AA86" s="33" t="s">
        <v>155</v>
      </c>
      <c r="AB86" s="95" t="s">
        <v>372</v>
      </c>
      <c r="AC86" s="33" t="s">
        <v>163</v>
      </c>
      <c r="AD86" s="93" t="s">
        <v>372</v>
      </c>
      <c r="AE86" s="33" t="s">
        <v>163</v>
      </c>
      <c r="AF86" s="95" t="s">
        <v>372</v>
      </c>
      <c r="AG86" s="33" t="s">
        <v>164</v>
      </c>
      <c r="AH86" s="33" t="s">
        <v>164</v>
      </c>
      <c r="AI86" s="147"/>
    </row>
    <row r="87" spans="1:36" s="35" customFormat="1" ht="51.75" customHeight="1" x14ac:dyDescent="0.2">
      <c r="A87" s="10">
        <v>81</v>
      </c>
      <c r="B87" s="48" t="s">
        <v>67</v>
      </c>
      <c r="C87" s="50" t="s">
        <v>346</v>
      </c>
      <c r="D87" s="32" t="s">
        <v>162</v>
      </c>
      <c r="E87" s="34" t="s">
        <v>17</v>
      </c>
      <c r="F87" s="32" t="s">
        <v>5</v>
      </c>
      <c r="G87" s="117">
        <f t="shared" si="7"/>
        <v>11446895</v>
      </c>
      <c r="H87" s="117">
        <f t="shared" si="8"/>
        <v>9729861</v>
      </c>
      <c r="I87" s="120">
        <v>0</v>
      </c>
      <c r="J87" s="120">
        <v>0</v>
      </c>
      <c r="K87" s="120">
        <v>9729861</v>
      </c>
      <c r="L87" s="118">
        <f t="shared" si="10"/>
        <v>0.85000002183998369</v>
      </c>
      <c r="M87" s="117">
        <f t="shared" si="9"/>
        <v>1717034</v>
      </c>
      <c r="N87" s="120">
        <v>1717034</v>
      </c>
      <c r="O87" s="118">
        <f t="shared" si="11"/>
        <v>0.14999997816001631</v>
      </c>
      <c r="P87" s="120">
        <v>0</v>
      </c>
      <c r="Q87" s="118">
        <f t="shared" si="12"/>
        <v>0</v>
      </c>
      <c r="R87" s="120">
        <v>0</v>
      </c>
      <c r="S87" s="118">
        <f t="shared" si="13"/>
        <v>0</v>
      </c>
      <c r="T87" s="30" t="s">
        <v>132</v>
      </c>
      <c r="U87" s="30" t="s">
        <v>132</v>
      </c>
      <c r="V87" s="30" t="s">
        <v>132</v>
      </c>
      <c r="W87" s="159" t="s">
        <v>161</v>
      </c>
      <c r="X87" s="95" t="s">
        <v>372</v>
      </c>
      <c r="Y87" s="159" t="s">
        <v>155</v>
      </c>
      <c r="Z87" s="95" t="s">
        <v>372</v>
      </c>
      <c r="AA87" s="159" t="s">
        <v>155</v>
      </c>
      <c r="AB87" s="95" t="s">
        <v>372</v>
      </c>
      <c r="AC87" s="33" t="s">
        <v>328</v>
      </c>
      <c r="AD87" s="93" t="s">
        <v>372</v>
      </c>
      <c r="AE87" s="159" t="s">
        <v>328</v>
      </c>
      <c r="AF87" s="95" t="s">
        <v>372</v>
      </c>
      <c r="AG87" s="33" t="s">
        <v>173</v>
      </c>
      <c r="AH87" s="33" t="s">
        <v>173</v>
      </c>
      <c r="AI87" s="147"/>
    </row>
    <row r="88" spans="1:36" s="35" customFormat="1" ht="51.75" customHeight="1" x14ac:dyDescent="0.2">
      <c r="A88" s="10">
        <v>82</v>
      </c>
      <c r="B88" s="48" t="s">
        <v>67</v>
      </c>
      <c r="C88" s="50" t="s">
        <v>347</v>
      </c>
      <c r="D88" s="32" t="s">
        <v>162</v>
      </c>
      <c r="E88" s="34" t="s">
        <v>17</v>
      </c>
      <c r="F88" s="32" t="s">
        <v>5</v>
      </c>
      <c r="G88" s="117">
        <f t="shared" si="7"/>
        <v>11446894</v>
      </c>
      <c r="H88" s="117">
        <f t="shared" si="8"/>
        <v>9729860</v>
      </c>
      <c r="I88" s="120">
        <v>0</v>
      </c>
      <c r="J88" s="120">
        <v>0</v>
      </c>
      <c r="K88" s="120">
        <v>9729860</v>
      </c>
      <c r="L88" s="118">
        <f t="shared" si="10"/>
        <v>0.85000000873599424</v>
      </c>
      <c r="M88" s="117">
        <f t="shared" si="9"/>
        <v>1717034</v>
      </c>
      <c r="N88" s="120">
        <v>1717034</v>
      </c>
      <c r="O88" s="118">
        <f t="shared" si="11"/>
        <v>0.14999999126400576</v>
      </c>
      <c r="P88" s="120">
        <v>0</v>
      </c>
      <c r="Q88" s="118">
        <f t="shared" si="12"/>
        <v>0</v>
      </c>
      <c r="R88" s="120">
        <v>0</v>
      </c>
      <c r="S88" s="118">
        <f t="shared" si="13"/>
        <v>0</v>
      </c>
      <c r="T88" s="30" t="s">
        <v>132</v>
      </c>
      <c r="U88" s="30" t="s">
        <v>132</v>
      </c>
      <c r="V88" s="30" t="s">
        <v>132</v>
      </c>
      <c r="W88" s="159" t="s">
        <v>161</v>
      </c>
      <c r="X88" s="95" t="s">
        <v>372</v>
      </c>
      <c r="Y88" s="159" t="s">
        <v>155</v>
      </c>
      <c r="Z88" s="95" t="s">
        <v>372</v>
      </c>
      <c r="AA88" s="159" t="s">
        <v>155</v>
      </c>
      <c r="AB88" s="95" t="s">
        <v>372</v>
      </c>
      <c r="AC88" s="33" t="s">
        <v>329</v>
      </c>
      <c r="AD88" s="93" t="s">
        <v>372</v>
      </c>
      <c r="AE88" s="159" t="s">
        <v>329</v>
      </c>
      <c r="AF88" s="95" t="s">
        <v>372</v>
      </c>
      <c r="AG88" s="159" t="s">
        <v>178</v>
      </c>
      <c r="AH88" s="33" t="s">
        <v>178</v>
      </c>
      <c r="AI88" s="147"/>
    </row>
    <row r="89" spans="1:36" ht="37.5" customHeight="1" x14ac:dyDescent="0.2">
      <c r="A89" s="10">
        <v>83</v>
      </c>
      <c r="B89" s="56" t="s">
        <v>105</v>
      </c>
      <c r="C89" s="57" t="s">
        <v>115</v>
      </c>
      <c r="D89" s="38" t="s">
        <v>162</v>
      </c>
      <c r="E89" s="36" t="s">
        <v>17</v>
      </c>
      <c r="F89" s="38" t="s">
        <v>5</v>
      </c>
      <c r="G89" s="114">
        <f t="shared" si="7"/>
        <v>20000000</v>
      </c>
      <c r="H89" s="114">
        <f t="shared" si="8"/>
        <v>17000000</v>
      </c>
      <c r="I89" s="121">
        <v>0</v>
      </c>
      <c r="J89" s="121">
        <v>0</v>
      </c>
      <c r="K89" s="115">
        <v>17000000</v>
      </c>
      <c r="L89" s="116">
        <f t="shared" si="10"/>
        <v>0.85</v>
      </c>
      <c r="M89" s="115">
        <f t="shared" si="9"/>
        <v>3000000</v>
      </c>
      <c r="N89" s="115">
        <v>3000000</v>
      </c>
      <c r="O89" s="116">
        <f t="shared" si="11"/>
        <v>0.15</v>
      </c>
      <c r="P89" s="121">
        <v>0</v>
      </c>
      <c r="Q89" s="116">
        <f t="shared" si="12"/>
        <v>0</v>
      </c>
      <c r="R89" s="121">
        <v>0</v>
      </c>
      <c r="S89" s="116">
        <f t="shared" si="13"/>
        <v>0</v>
      </c>
      <c r="T89" s="40" t="s">
        <v>132</v>
      </c>
      <c r="U89" s="21" t="s">
        <v>132</v>
      </c>
      <c r="V89" s="21" t="s">
        <v>132</v>
      </c>
      <c r="W89" s="39" t="s">
        <v>232</v>
      </c>
      <c r="X89" s="95" t="s">
        <v>372</v>
      </c>
      <c r="Y89" s="39" t="s">
        <v>232</v>
      </c>
      <c r="Z89" s="95" t="s">
        <v>372</v>
      </c>
      <c r="AA89" s="14" t="s">
        <v>127</v>
      </c>
      <c r="AB89" s="95" t="s">
        <v>372</v>
      </c>
      <c r="AC89" s="39" t="s">
        <v>156</v>
      </c>
      <c r="AD89" s="93" t="s">
        <v>372</v>
      </c>
      <c r="AE89" s="14" t="s">
        <v>156</v>
      </c>
      <c r="AF89" s="95" t="s">
        <v>372</v>
      </c>
      <c r="AG89" s="14" t="s">
        <v>161</v>
      </c>
      <c r="AH89" s="14" t="s">
        <v>161</v>
      </c>
    </row>
    <row r="90" spans="1:36" s="35" customFormat="1" ht="40.5" customHeight="1" x14ac:dyDescent="0.2">
      <c r="A90" s="10">
        <v>84</v>
      </c>
      <c r="B90" s="48" t="s">
        <v>106</v>
      </c>
      <c r="C90" s="50" t="s">
        <v>107</v>
      </c>
      <c r="D90" s="32" t="s">
        <v>7</v>
      </c>
      <c r="E90" s="34" t="s">
        <v>17</v>
      </c>
      <c r="F90" s="32" t="s">
        <v>5</v>
      </c>
      <c r="G90" s="117">
        <f t="shared" si="7"/>
        <v>1500000</v>
      </c>
      <c r="H90" s="117">
        <f t="shared" si="8"/>
        <v>1275000</v>
      </c>
      <c r="I90" s="120">
        <v>0</v>
      </c>
      <c r="J90" s="120">
        <v>0</v>
      </c>
      <c r="K90" s="120">
        <v>1275000</v>
      </c>
      <c r="L90" s="118">
        <f t="shared" si="10"/>
        <v>0.85</v>
      </c>
      <c r="M90" s="117">
        <f t="shared" si="9"/>
        <v>225000</v>
      </c>
      <c r="N90" s="120">
        <v>225000</v>
      </c>
      <c r="O90" s="118">
        <f t="shared" si="11"/>
        <v>0.15</v>
      </c>
      <c r="P90" s="120">
        <v>0</v>
      </c>
      <c r="Q90" s="118">
        <f t="shared" si="12"/>
        <v>0</v>
      </c>
      <c r="R90" s="120">
        <v>0</v>
      </c>
      <c r="S90" s="118">
        <f t="shared" si="13"/>
        <v>0</v>
      </c>
      <c r="T90" s="30" t="s">
        <v>132</v>
      </c>
      <c r="U90" s="30" t="s">
        <v>132</v>
      </c>
      <c r="V90" s="30" t="s">
        <v>132</v>
      </c>
      <c r="W90" s="159" t="s">
        <v>233</v>
      </c>
      <c r="X90" s="92" t="s">
        <v>402</v>
      </c>
      <c r="Y90" s="159" t="s">
        <v>233</v>
      </c>
      <c r="Z90" s="92" t="s">
        <v>402</v>
      </c>
      <c r="AA90" s="159" t="s">
        <v>233</v>
      </c>
      <c r="AB90" s="92" t="s">
        <v>404</v>
      </c>
      <c r="AC90" s="159" t="s">
        <v>458</v>
      </c>
      <c r="AD90" s="92" t="s">
        <v>475</v>
      </c>
      <c r="AE90" s="159" t="s">
        <v>235</v>
      </c>
      <c r="AF90" s="92" t="s">
        <v>534</v>
      </c>
      <c r="AG90" s="159" t="s">
        <v>232</v>
      </c>
      <c r="AH90" s="159" t="s">
        <v>232</v>
      </c>
      <c r="AI90" s="147"/>
    </row>
    <row r="91" spans="1:36" ht="41.25" customHeight="1" x14ac:dyDescent="0.2">
      <c r="A91" s="10">
        <v>85</v>
      </c>
      <c r="B91" s="52" t="s">
        <v>294</v>
      </c>
      <c r="C91" s="47" t="s">
        <v>295</v>
      </c>
      <c r="D91" s="38" t="s">
        <v>7</v>
      </c>
      <c r="E91" s="36" t="s">
        <v>17</v>
      </c>
      <c r="F91" s="38" t="s">
        <v>5</v>
      </c>
      <c r="G91" s="121">
        <v>13960884</v>
      </c>
      <c r="H91" s="114">
        <f t="shared" si="8"/>
        <v>11866751</v>
      </c>
      <c r="I91" s="121">
        <v>0</v>
      </c>
      <c r="J91" s="121">
        <v>0</v>
      </c>
      <c r="K91" s="114">
        <v>11866751</v>
      </c>
      <c r="L91" s="119">
        <f t="shared" si="10"/>
        <v>0.84999997134851923</v>
      </c>
      <c r="M91" s="114">
        <f t="shared" si="9"/>
        <v>2094133</v>
      </c>
      <c r="N91" s="114">
        <v>2094133</v>
      </c>
      <c r="O91" s="119">
        <f t="shared" si="11"/>
        <v>0.15000002865148082</v>
      </c>
      <c r="P91" s="121">
        <v>0</v>
      </c>
      <c r="Q91" s="119">
        <f t="shared" si="12"/>
        <v>0</v>
      </c>
      <c r="R91" s="114">
        <v>0</v>
      </c>
      <c r="S91" s="119">
        <f t="shared" si="13"/>
        <v>0</v>
      </c>
      <c r="T91" s="40" t="s">
        <v>132</v>
      </c>
      <c r="U91" s="40" t="s">
        <v>132</v>
      </c>
      <c r="V91" s="21" t="s">
        <v>132</v>
      </c>
      <c r="W91" s="14" t="s">
        <v>242</v>
      </c>
      <c r="X91" s="92" t="s">
        <v>403</v>
      </c>
      <c r="Y91" s="14" t="s">
        <v>242</v>
      </c>
      <c r="Z91" s="92" t="s">
        <v>403</v>
      </c>
      <c r="AA91" s="14" t="s">
        <v>244</v>
      </c>
      <c r="AB91" s="92" t="s">
        <v>405</v>
      </c>
      <c r="AC91" s="14" t="s">
        <v>531</v>
      </c>
      <c r="AD91" s="155" t="s">
        <v>576</v>
      </c>
      <c r="AE91" s="14" t="s">
        <v>246</v>
      </c>
      <c r="AF91" s="94" t="s">
        <v>373</v>
      </c>
      <c r="AG91" s="14" t="s">
        <v>127</v>
      </c>
      <c r="AH91" s="14" t="s">
        <v>127</v>
      </c>
    </row>
    <row r="92" spans="1:36" ht="39" customHeight="1" x14ac:dyDescent="0.2">
      <c r="A92" s="10">
        <v>86</v>
      </c>
      <c r="B92" s="37" t="s">
        <v>293</v>
      </c>
      <c r="C92" s="47" t="s">
        <v>348</v>
      </c>
      <c r="D92" s="38" t="s">
        <v>162</v>
      </c>
      <c r="E92" s="36" t="s">
        <v>17</v>
      </c>
      <c r="F92" s="38" t="s">
        <v>5</v>
      </c>
      <c r="G92" s="121">
        <v>3090262</v>
      </c>
      <c r="H92" s="114">
        <f t="shared" si="8"/>
        <v>2626723</v>
      </c>
      <c r="I92" s="121">
        <v>0</v>
      </c>
      <c r="J92" s="121">
        <v>0</v>
      </c>
      <c r="K92" s="121">
        <v>2626723</v>
      </c>
      <c r="L92" s="119">
        <f t="shared" si="10"/>
        <v>0.85000009707914737</v>
      </c>
      <c r="M92" s="114">
        <f t="shared" si="9"/>
        <v>463539</v>
      </c>
      <c r="N92" s="121">
        <v>0</v>
      </c>
      <c r="O92" s="119">
        <f t="shared" si="11"/>
        <v>0</v>
      </c>
      <c r="P92" s="121">
        <v>0</v>
      </c>
      <c r="Q92" s="119">
        <f t="shared" si="12"/>
        <v>0</v>
      </c>
      <c r="R92" s="121">
        <v>463539</v>
      </c>
      <c r="S92" s="119">
        <f t="shared" si="13"/>
        <v>0.14999990292085266</v>
      </c>
      <c r="T92" s="40" t="s">
        <v>132</v>
      </c>
      <c r="U92" s="40" t="s">
        <v>132</v>
      </c>
      <c r="V92" s="21" t="s">
        <v>132</v>
      </c>
      <c r="W92" s="39" t="s">
        <v>232</v>
      </c>
      <c r="X92" s="95" t="s">
        <v>372</v>
      </c>
      <c r="Y92" s="39" t="s">
        <v>232</v>
      </c>
      <c r="Z92" s="95" t="s">
        <v>372</v>
      </c>
      <c r="AA92" s="39" t="s">
        <v>232</v>
      </c>
      <c r="AB92" s="95" t="s">
        <v>372</v>
      </c>
      <c r="AC92" s="39" t="s">
        <v>156</v>
      </c>
      <c r="AD92" s="93" t="s">
        <v>372</v>
      </c>
      <c r="AE92" s="39" t="s">
        <v>156</v>
      </c>
      <c r="AF92" s="95" t="s">
        <v>372</v>
      </c>
      <c r="AG92" s="39" t="s">
        <v>160</v>
      </c>
      <c r="AH92" s="39" t="s">
        <v>160</v>
      </c>
    </row>
    <row r="93" spans="1:36" ht="35.25" customHeight="1" x14ac:dyDescent="0.2">
      <c r="A93" s="10">
        <v>87</v>
      </c>
      <c r="B93" s="37" t="s">
        <v>293</v>
      </c>
      <c r="C93" s="47" t="s">
        <v>349</v>
      </c>
      <c r="D93" s="38" t="s">
        <v>162</v>
      </c>
      <c r="E93" s="36" t="s">
        <v>17</v>
      </c>
      <c r="F93" s="38" t="s">
        <v>5</v>
      </c>
      <c r="G93" s="121">
        <v>1130925</v>
      </c>
      <c r="H93" s="114">
        <f t="shared" si="8"/>
        <v>961286</v>
      </c>
      <c r="I93" s="121">
        <v>0</v>
      </c>
      <c r="J93" s="121">
        <v>0</v>
      </c>
      <c r="K93" s="121">
        <v>961286</v>
      </c>
      <c r="L93" s="119">
        <f t="shared" si="10"/>
        <v>0.8499997789420165</v>
      </c>
      <c r="M93" s="114">
        <f t="shared" si="9"/>
        <v>169639</v>
      </c>
      <c r="N93" s="121">
        <v>0</v>
      </c>
      <c r="O93" s="119">
        <f t="shared" si="11"/>
        <v>0</v>
      </c>
      <c r="P93" s="121">
        <v>0</v>
      </c>
      <c r="Q93" s="119">
        <f t="shared" si="12"/>
        <v>0</v>
      </c>
      <c r="R93" s="121">
        <v>169639</v>
      </c>
      <c r="S93" s="119">
        <f t="shared" si="13"/>
        <v>0.1500002210579835</v>
      </c>
      <c r="T93" s="40" t="s">
        <v>132</v>
      </c>
      <c r="U93" s="40" t="s">
        <v>132</v>
      </c>
      <c r="V93" s="21" t="s">
        <v>132</v>
      </c>
      <c r="W93" s="39" t="s">
        <v>232</v>
      </c>
      <c r="X93" s="95" t="s">
        <v>372</v>
      </c>
      <c r="Y93" s="39" t="s">
        <v>232</v>
      </c>
      <c r="Z93" s="95" t="s">
        <v>372</v>
      </c>
      <c r="AA93" s="39" t="s">
        <v>232</v>
      </c>
      <c r="AB93" s="95" t="s">
        <v>372</v>
      </c>
      <c r="AC93" s="39" t="s">
        <v>161</v>
      </c>
      <c r="AD93" s="93" t="s">
        <v>372</v>
      </c>
      <c r="AE93" s="39" t="s">
        <v>161</v>
      </c>
      <c r="AF93" s="95" t="s">
        <v>372</v>
      </c>
      <c r="AG93" s="39" t="s">
        <v>155</v>
      </c>
      <c r="AH93" s="39" t="s">
        <v>155</v>
      </c>
    </row>
    <row r="94" spans="1:36" s="35" customFormat="1" ht="45.75" customHeight="1" x14ac:dyDescent="0.2">
      <c r="A94" s="10">
        <v>88</v>
      </c>
      <c r="B94" s="31" t="s">
        <v>296</v>
      </c>
      <c r="C94" s="49" t="s">
        <v>297</v>
      </c>
      <c r="D94" s="32" t="s">
        <v>7</v>
      </c>
      <c r="E94" s="34" t="s">
        <v>17</v>
      </c>
      <c r="F94" s="32" t="s">
        <v>5</v>
      </c>
      <c r="G94" s="117">
        <f t="shared" si="7"/>
        <v>3287350</v>
      </c>
      <c r="H94" s="117">
        <f t="shared" si="8"/>
        <v>2794247</v>
      </c>
      <c r="I94" s="120">
        <v>0</v>
      </c>
      <c r="J94" s="120">
        <v>0</v>
      </c>
      <c r="K94" s="120">
        <v>2794247</v>
      </c>
      <c r="L94" s="118">
        <f t="shared" si="10"/>
        <v>0.84999984790180538</v>
      </c>
      <c r="M94" s="117">
        <f t="shared" si="9"/>
        <v>493103</v>
      </c>
      <c r="N94" s="120">
        <v>493103</v>
      </c>
      <c r="O94" s="118">
        <f t="shared" si="11"/>
        <v>0.15000015209819459</v>
      </c>
      <c r="P94" s="120">
        <v>0</v>
      </c>
      <c r="Q94" s="118">
        <f t="shared" si="12"/>
        <v>0</v>
      </c>
      <c r="R94" s="120">
        <v>0</v>
      </c>
      <c r="S94" s="118">
        <f t="shared" si="13"/>
        <v>0</v>
      </c>
      <c r="T94" s="30" t="s">
        <v>132</v>
      </c>
      <c r="U94" s="30" t="s">
        <v>132</v>
      </c>
      <c r="V94" s="30" t="s">
        <v>132</v>
      </c>
      <c r="W94" s="33" t="s">
        <v>235</v>
      </c>
      <c r="X94" s="94" t="s">
        <v>373</v>
      </c>
      <c r="Y94" s="33" t="s">
        <v>235</v>
      </c>
      <c r="Z94" s="94" t="s">
        <v>373</v>
      </c>
      <c r="AA94" s="33" t="s">
        <v>246</v>
      </c>
      <c r="AB94" s="143" t="s">
        <v>373</v>
      </c>
      <c r="AC94" s="33" t="s">
        <v>127</v>
      </c>
      <c r="AD94" s="93" t="s">
        <v>372</v>
      </c>
      <c r="AE94" s="33" t="s">
        <v>127</v>
      </c>
      <c r="AF94" s="95" t="s">
        <v>372</v>
      </c>
      <c r="AG94" s="33" t="s">
        <v>127</v>
      </c>
      <c r="AH94" s="159" t="s">
        <v>156</v>
      </c>
      <c r="AI94" s="147"/>
    </row>
    <row r="95" spans="1:36" s="35" customFormat="1" ht="36.75" customHeight="1" x14ac:dyDescent="0.2">
      <c r="A95" s="10">
        <v>89</v>
      </c>
      <c r="B95" s="31" t="s">
        <v>298</v>
      </c>
      <c r="C95" s="49" t="s">
        <v>350</v>
      </c>
      <c r="D95" s="32" t="s">
        <v>162</v>
      </c>
      <c r="E95" s="34" t="s">
        <v>17</v>
      </c>
      <c r="F95" s="32" t="s">
        <v>5</v>
      </c>
      <c r="G95" s="117">
        <f t="shared" si="7"/>
        <v>12614969</v>
      </c>
      <c r="H95" s="117">
        <f t="shared" si="8"/>
        <v>10722723</v>
      </c>
      <c r="I95" s="120">
        <v>0</v>
      </c>
      <c r="J95" s="120">
        <v>0</v>
      </c>
      <c r="K95" s="120">
        <v>10722723</v>
      </c>
      <c r="L95" s="118">
        <f t="shared" si="10"/>
        <v>0.84999994847391225</v>
      </c>
      <c r="M95" s="117">
        <f t="shared" si="9"/>
        <v>1892246</v>
      </c>
      <c r="N95" s="120">
        <v>1892246</v>
      </c>
      <c r="O95" s="118">
        <f t="shared" si="11"/>
        <v>0.15000005152608778</v>
      </c>
      <c r="P95" s="120">
        <v>0</v>
      </c>
      <c r="Q95" s="118">
        <f t="shared" si="12"/>
        <v>0</v>
      </c>
      <c r="R95" s="120">
        <v>0</v>
      </c>
      <c r="S95" s="118">
        <f t="shared" si="13"/>
        <v>0</v>
      </c>
      <c r="T95" s="30" t="s">
        <v>132</v>
      </c>
      <c r="U95" s="30" t="s">
        <v>132</v>
      </c>
      <c r="V95" s="30" t="s">
        <v>132</v>
      </c>
      <c r="W95" s="33" t="s">
        <v>235</v>
      </c>
      <c r="X95" s="94" t="s">
        <v>373</v>
      </c>
      <c r="Y95" s="33" t="s">
        <v>235</v>
      </c>
      <c r="Z95" s="94" t="s">
        <v>373</v>
      </c>
      <c r="AA95" s="33" t="s">
        <v>246</v>
      </c>
      <c r="AB95" s="143" t="s">
        <v>373</v>
      </c>
      <c r="AC95" s="33" t="s">
        <v>127</v>
      </c>
      <c r="AD95" s="93" t="s">
        <v>372</v>
      </c>
      <c r="AE95" s="33" t="s">
        <v>127</v>
      </c>
      <c r="AF95" s="95" t="s">
        <v>372</v>
      </c>
      <c r="AG95" s="33" t="s">
        <v>127</v>
      </c>
      <c r="AH95" s="159" t="s">
        <v>156</v>
      </c>
      <c r="AI95" s="147"/>
    </row>
    <row r="96" spans="1:36" s="35" customFormat="1" ht="41.25" customHeight="1" x14ac:dyDescent="0.2">
      <c r="A96" s="10">
        <v>90</v>
      </c>
      <c r="B96" s="31" t="s">
        <v>298</v>
      </c>
      <c r="C96" s="49" t="s">
        <v>351</v>
      </c>
      <c r="D96" s="32" t="s">
        <v>162</v>
      </c>
      <c r="E96" s="34" t="s">
        <v>17</v>
      </c>
      <c r="F96" s="32" t="s">
        <v>5</v>
      </c>
      <c r="G96" s="117">
        <f t="shared" si="7"/>
        <v>12614969</v>
      </c>
      <c r="H96" s="117">
        <f t="shared" si="8"/>
        <v>10722724</v>
      </c>
      <c r="I96" s="120">
        <v>0</v>
      </c>
      <c r="J96" s="120">
        <v>0</v>
      </c>
      <c r="K96" s="120">
        <v>10722724</v>
      </c>
      <c r="L96" s="118">
        <f t="shared" si="10"/>
        <v>0.85000002774481653</v>
      </c>
      <c r="M96" s="117">
        <f t="shared" si="9"/>
        <v>1892245</v>
      </c>
      <c r="N96" s="120">
        <v>1892245</v>
      </c>
      <c r="O96" s="118">
        <f t="shared" si="11"/>
        <v>0.14999997225518349</v>
      </c>
      <c r="P96" s="120">
        <v>0</v>
      </c>
      <c r="Q96" s="118">
        <f t="shared" si="12"/>
        <v>0</v>
      </c>
      <c r="R96" s="120">
        <v>0</v>
      </c>
      <c r="S96" s="118">
        <f t="shared" si="13"/>
        <v>0</v>
      </c>
      <c r="T96" s="30" t="s">
        <v>132</v>
      </c>
      <c r="U96" s="30" t="s">
        <v>132</v>
      </c>
      <c r="V96" s="30" t="s">
        <v>132</v>
      </c>
      <c r="W96" s="159" t="s">
        <v>235</v>
      </c>
      <c r="X96" s="94" t="s">
        <v>373</v>
      </c>
      <c r="Y96" s="159" t="s">
        <v>160</v>
      </c>
      <c r="Z96" s="95" t="s">
        <v>372</v>
      </c>
      <c r="AA96" s="159" t="s">
        <v>161</v>
      </c>
      <c r="AB96" s="95" t="s">
        <v>372</v>
      </c>
      <c r="AC96" s="33" t="s">
        <v>161</v>
      </c>
      <c r="AD96" s="93" t="s">
        <v>372</v>
      </c>
      <c r="AE96" s="159" t="s">
        <v>161</v>
      </c>
      <c r="AF96" s="95" t="s">
        <v>372</v>
      </c>
      <c r="AG96" s="159" t="s">
        <v>155</v>
      </c>
      <c r="AH96" s="159" t="s">
        <v>155</v>
      </c>
      <c r="AI96" s="147"/>
    </row>
    <row r="97" spans="1:35" ht="77.25" customHeight="1" x14ac:dyDescent="0.2">
      <c r="A97" s="10">
        <v>91</v>
      </c>
      <c r="B97" s="52" t="s">
        <v>68</v>
      </c>
      <c r="C97" s="51" t="s">
        <v>116</v>
      </c>
      <c r="D97" s="38" t="s">
        <v>7</v>
      </c>
      <c r="E97" s="36" t="s">
        <v>17</v>
      </c>
      <c r="F97" s="38" t="s">
        <v>5</v>
      </c>
      <c r="G97" s="114">
        <f t="shared" si="7"/>
        <v>9000000</v>
      </c>
      <c r="H97" s="114">
        <f t="shared" si="8"/>
        <v>7650000</v>
      </c>
      <c r="I97" s="121">
        <v>0</v>
      </c>
      <c r="J97" s="121">
        <v>0</v>
      </c>
      <c r="K97" s="122">
        <v>7650000</v>
      </c>
      <c r="L97" s="116">
        <f t="shared" si="10"/>
        <v>0.85</v>
      </c>
      <c r="M97" s="115">
        <f t="shared" si="9"/>
        <v>1350000</v>
      </c>
      <c r="N97" s="121">
        <v>1350000</v>
      </c>
      <c r="O97" s="116">
        <f t="shared" si="11"/>
        <v>0.15</v>
      </c>
      <c r="P97" s="121">
        <v>0</v>
      </c>
      <c r="Q97" s="116">
        <f t="shared" si="12"/>
        <v>0</v>
      </c>
      <c r="R97" s="121">
        <v>0</v>
      </c>
      <c r="S97" s="116">
        <f t="shared" si="13"/>
        <v>0</v>
      </c>
      <c r="T97" s="40" t="s">
        <v>132</v>
      </c>
      <c r="U97" s="40" t="s">
        <v>132</v>
      </c>
      <c r="V97" s="40" t="s">
        <v>132</v>
      </c>
      <c r="W97" s="39" t="s">
        <v>132</v>
      </c>
      <c r="X97" s="39" t="s">
        <v>132</v>
      </c>
      <c r="Y97" s="39" t="s">
        <v>133</v>
      </c>
      <c r="Z97" s="92" t="s">
        <v>434</v>
      </c>
      <c r="AA97" s="39" t="s">
        <v>242</v>
      </c>
      <c r="AB97" s="92" t="s">
        <v>406</v>
      </c>
      <c r="AC97" s="14" t="s">
        <v>442</v>
      </c>
      <c r="AD97" s="92" t="s">
        <v>475</v>
      </c>
      <c r="AE97" s="14" t="s">
        <v>231</v>
      </c>
      <c r="AF97" s="92" t="s">
        <v>535</v>
      </c>
      <c r="AG97" s="39" t="s">
        <v>443</v>
      </c>
      <c r="AH97" s="14" t="s">
        <v>246</v>
      </c>
    </row>
    <row r="98" spans="1:35" s="35" customFormat="1" ht="182.25" customHeight="1" x14ac:dyDescent="0.2">
      <c r="A98" s="10">
        <v>92</v>
      </c>
      <c r="B98" s="48" t="s">
        <v>81</v>
      </c>
      <c r="C98" s="50" t="s">
        <v>117</v>
      </c>
      <c r="D98" s="32" t="s">
        <v>7</v>
      </c>
      <c r="E98" s="34" t="s">
        <v>17</v>
      </c>
      <c r="F98" s="32" t="s">
        <v>5</v>
      </c>
      <c r="G98" s="32">
        <f t="shared" si="7"/>
        <v>55690405</v>
      </c>
      <c r="H98" s="32">
        <f t="shared" si="8"/>
        <v>47336844</v>
      </c>
      <c r="I98" s="120">
        <v>0</v>
      </c>
      <c r="J98" s="120">
        <v>0</v>
      </c>
      <c r="K98" s="120">
        <v>47336844</v>
      </c>
      <c r="L98" s="118">
        <f t="shared" si="10"/>
        <v>0.84999999551089633</v>
      </c>
      <c r="M98" s="126">
        <f t="shared" si="9"/>
        <v>8353561</v>
      </c>
      <c r="N98" s="120">
        <v>8353561</v>
      </c>
      <c r="O98" s="118">
        <f t="shared" si="11"/>
        <v>0.15000000448910364</v>
      </c>
      <c r="P98" s="120">
        <v>0</v>
      </c>
      <c r="Q98" s="118">
        <f t="shared" si="12"/>
        <v>0</v>
      </c>
      <c r="R98" s="120">
        <v>0</v>
      </c>
      <c r="S98" s="118">
        <f t="shared" si="13"/>
        <v>0</v>
      </c>
      <c r="T98" s="27" t="s">
        <v>502</v>
      </c>
      <c r="U98" s="67" t="s">
        <v>374</v>
      </c>
      <c r="V98" s="67" t="s">
        <v>620</v>
      </c>
      <c r="W98" s="33" t="s">
        <v>246</v>
      </c>
      <c r="X98" s="143" t="s">
        <v>373</v>
      </c>
      <c r="Y98" s="33" t="s">
        <v>246</v>
      </c>
      <c r="Z98" s="143" t="s">
        <v>373</v>
      </c>
      <c r="AA98" s="33" t="s">
        <v>246</v>
      </c>
      <c r="AB98" s="143" t="s">
        <v>373</v>
      </c>
      <c r="AC98" s="33" t="s">
        <v>127</v>
      </c>
      <c r="AD98" s="93" t="s">
        <v>372</v>
      </c>
      <c r="AE98" s="33" t="s">
        <v>127</v>
      </c>
      <c r="AF98" s="95" t="s">
        <v>372</v>
      </c>
      <c r="AG98" s="33" t="s">
        <v>156</v>
      </c>
      <c r="AH98" s="33" t="s">
        <v>156</v>
      </c>
      <c r="AI98" s="147"/>
    </row>
    <row r="99" spans="1:35" ht="83.25" customHeight="1" x14ac:dyDescent="0.2">
      <c r="A99" s="10">
        <v>93</v>
      </c>
      <c r="B99" s="52" t="s">
        <v>108</v>
      </c>
      <c r="C99" s="51" t="s">
        <v>118</v>
      </c>
      <c r="D99" s="38" t="s">
        <v>7</v>
      </c>
      <c r="E99" s="36" t="s">
        <v>17</v>
      </c>
      <c r="F99" s="38" t="s">
        <v>5</v>
      </c>
      <c r="G99" s="114">
        <f t="shared" si="7"/>
        <v>23080688</v>
      </c>
      <c r="H99" s="114">
        <f t="shared" si="8"/>
        <v>19618584</v>
      </c>
      <c r="I99" s="121">
        <v>0</v>
      </c>
      <c r="J99" s="121">
        <v>0</v>
      </c>
      <c r="K99" s="121">
        <v>19618584</v>
      </c>
      <c r="L99" s="116">
        <f t="shared" si="10"/>
        <v>0.84999996533898814</v>
      </c>
      <c r="M99" s="115">
        <f t="shared" si="9"/>
        <v>3462104</v>
      </c>
      <c r="N99" s="121">
        <v>3462104</v>
      </c>
      <c r="O99" s="116">
        <f t="shared" si="11"/>
        <v>0.15000003466101183</v>
      </c>
      <c r="P99" s="121">
        <v>0</v>
      </c>
      <c r="Q99" s="116">
        <f t="shared" si="12"/>
        <v>0</v>
      </c>
      <c r="R99" s="121">
        <v>0</v>
      </c>
      <c r="S99" s="116">
        <f t="shared" si="13"/>
        <v>0</v>
      </c>
      <c r="T99" s="41" t="s">
        <v>512</v>
      </c>
      <c r="U99" s="41" t="s">
        <v>299</v>
      </c>
      <c r="V99" s="41" t="s">
        <v>438</v>
      </c>
      <c r="W99" s="14" t="s">
        <v>246</v>
      </c>
      <c r="X99" s="143" t="s">
        <v>577</v>
      </c>
      <c r="Y99" s="14" t="s">
        <v>483</v>
      </c>
      <c r="Z99" s="143" t="s">
        <v>373</v>
      </c>
      <c r="AA99" s="14" t="s">
        <v>246</v>
      </c>
      <c r="AB99" s="143" t="s">
        <v>373</v>
      </c>
      <c r="AC99" s="39" t="s">
        <v>127</v>
      </c>
      <c r="AD99" s="93" t="s">
        <v>372</v>
      </c>
      <c r="AE99" s="14" t="s">
        <v>127</v>
      </c>
      <c r="AF99" s="95" t="s">
        <v>372</v>
      </c>
      <c r="AG99" s="14" t="s">
        <v>156</v>
      </c>
      <c r="AH99" s="14" t="s">
        <v>156</v>
      </c>
    </row>
    <row r="100" spans="1:35" s="35" customFormat="1" ht="39" customHeight="1" x14ac:dyDescent="0.2">
      <c r="A100" s="10">
        <v>94</v>
      </c>
      <c r="B100" s="31" t="s">
        <v>281</v>
      </c>
      <c r="C100" s="49" t="s">
        <v>368</v>
      </c>
      <c r="D100" s="32" t="s">
        <v>7</v>
      </c>
      <c r="E100" s="34" t="s">
        <v>17</v>
      </c>
      <c r="F100" s="32" t="s">
        <v>5</v>
      </c>
      <c r="G100" s="32">
        <f>H100+M100</f>
        <v>5850000</v>
      </c>
      <c r="H100" s="32">
        <v>4972500</v>
      </c>
      <c r="I100" s="120">
        <v>0</v>
      </c>
      <c r="J100" s="120">
        <v>0</v>
      </c>
      <c r="K100" s="120">
        <v>7947500</v>
      </c>
      <c r="L100" s="118">
        <f t="shared" si="10"/>
        <v>0.85</v>
      </c>
      <c r="M100" s="126">
        <v>877500</v>
      </c>
      <c r="N100" s="120">
        <v>1402500</v>
      </c>
      <c r="O100" s="118">
        <f t="shared" si="11"/>
        <v>0.23974358974358975</v>
      </c>
      <c r="P100" s="120">
        <v>0</v>
      </c>
      <c r="Q100" s="118">
        <f t="shared" si="12"/>
        <v>0</v>
      </c>
      <c r="R100" s="120">
        <v>0</v>
      </c>
      <c r="S100" s="118">
        <f t="shared" si="13"/>
        <v>0</v>
      </c>
      <c r="T100" s="30" t="s">
        <v>132</v>
      </c>
      <c r="U100" s="30" t="s">
        <v>132</v>
      </c>
      <c r="V100" s="30" t="s">
        <v>132</v>
      </c>
      <c r="W100" s="33" t="s">
        <v>230</v>
      </c>
      <c r="X100" s="92" t="s">
        <v>407</v>
      </c>
      <c r="Y100" s="33" t="s">
        <v>230</v>
      </c>
      <c r="Z100" s="92" t="s">
        <v>408</v>
      </c>
      <c r="AA100" s="33" t="s">
        <v>245</v>
      </c>
      <c r="AB100" s="92" t="s">
        <v>409</v>
      </c>
      <c r="AC100" s="159" t="s">
        <v>235</v>
      </c>
      <c r="AD100" s="143" t="s">
        <v>373</v>
      </c>
      <c r="AE100" s="159" t="s">
        <v>246</v>
      </c>
      <c r="AF100" s="94" t="s">
        <v>373</v>
      </c>
      <c r="AG100" s="159" t="s">
        <v>127</v>
      </c>
      <c r="AH100" s="159" t="s">
        <v>127</v>
      </c>
      <c r="AI100" s="147"/>
    </row>
    <row r="101" spans="1:35" s="35" customFormat="1" ht="39.75" customHeight="1" x14ac:dyDescent="0.2">
      <c r="A101" s="10">
        <v>95</v>
      </c>
      <c r="B101" s="31" t="s">
        <v>280</v>
      </c>
      <c r="C101" s="49" t="s">
        <v>369</v>
      </c>
      <c r="D101" s="32" t="s">
        <v>7</v>
      </c>
      <c r="E101" s="34" t="s">
        <v>17</v>
      </c>
      <c r="F101" s="32" t="s">
        <v>5</v>
      </c>
      <c r="G101" s="32">
        <f t="shared" si="7"/>
        <v>5214359</v>
      </c>
      <c r="H101" s="32">
        <v>4432205</v>
      </c>
      <c r="I101" s="120">
        <v>0</v>
      </c>
      <c r="J101" s="120">
        <v>0</v>
      </c>
      <c r="K101" s="120">
        <v>1457205</v>
      </c>
      <c r="L101" s="118">
        <f t="shared" si="10"/>
        <v>0.84999997123328097</v>
      </c>
      <c r="M101" s="126">
        <v>782154</v>
      </c>
      <c r="N101" s="120">
        <v>257154</v>
      </c>
      <c r="O101" s="118">
        <f t="shared" si="11"/>
        <v>4.9316512346004558E-2</v>
      </c>
      <c r="P101" s="120">
        <v>0</v>
      </c>
      <c r="Q101" s="118">
        <f t="shared" si="12"/>
        <v>0</v>
      </c>
      <c r="R101" s="120">
        <v>0</v>
      </c>
      <c r="S101" s="118">
        <f t="shared" si="13"/>
        <v>0</v>
      </c>
      <c r="T101" s="30" t="s">
        <v>132</v>
      </c>
      <c r="U101" s="30" t="s">
        <v>132</v>
      </c>
      <c r="V101" s="30" t="s">
        <v>132</v>
      </c>
      <c r="W101" s="33" t="s">
        <v>156</v>
      </c>
      <c r="X101" s="95" t="s">
        <v>372</v>
      </c>
      <c r="Y101" s="33" t="s">
        <v>160</v>
      </c>
      <c r="Z101" s="95" t="s">
        <v>372</v>
      </c>
      <c r="AA101" s="33" t="s">
        <v>160</v>
      </c>
      <c r="AB101" s="95" t="s">
        <v>372</v>
      </c>
      <c r="AC101" s="33" t="s">
        <v>155</v>
      </c>
      <c r="AD101" s="93" t="s">
        <v>372</v>
      </c>
      <c r="AE101" s="33" t="s">
        <v>155</v>
      </c>
      <c r="AF101" s="95" t="s">
        <v>372</v>
      </c>
      <c r="AG101" s="33" t="s">
        <v>155</v>
      </c>
      <c r="AH101" s="159" t="s">
        <v>532</v>
      </c>
      <c r="AI101" s="147"/>
    </row>
    <row r="102" spans="1:35" s="35" customFormat="1" ht="57" customHeight="1" x14ac:dyDescent="0.2">
      <c r="A102" s="10">
        <v>96</v>
      </c>
      <c r="B102" s="37" t="s">
        <v>289</v>
      </c>
      <c r="C102" s="47" t="s">
        <v>291</v>
      </c>
      <c r="D102" s="38" t="s">
        <v>7</v>
      </c>
      <c r="E102" s="36" t="s">
        <v>17</v>
      </c>
      <c r="F102" s="38" t="s">
        <v>5</v>
      </c>
      <c r="G102" s="114">
        <f t="shared" si="7"/>
        <v>2500000</v>
      </c>
      <c r="H102" s="114">
        <f t="shared" si="8"/>
        <v>2125000</v>
      </c>
      <c r="I102" s="121">
        <v>0</v>
      </c>
      <c r="J102" s="121">
        <v>0</v>
      </c>
      <c r="K102" s="121">
        <v>2125000</v>
      </c>
      <c r="L102" s="116">
        <f t="shared" si="10"/>
        <v>0.85</v>
      </c>
      <c r="M102" s="115">
        <f t="shared" si="9"/>
        <v>375000</v>
      </c>
      <c r="N102" s="121">
        <v>375000</v>
      </c>
      <c r="O102" s="116">
        <f t="shared" si="11"/>
        <v>0.15</v>
      </c>
      <c r="P102" s="121">
        <v>0</v>
      </c>
      <c r="Q102" s="116">
        <f t="shared" si="12"/>
        <v>0</v>
      </c>
      <c r="R102" s="121">
        <v>0</v>
      </c>
      <c r="S102" s="116">
        <f t="shared" si="13"/>
        <v>0</v>
      </c>
      <c r="T102" s="40" t="s">
        <v>132</v>
      </c>
      <c r="U102" s="40" t="s">
        <v>292</v>
      </c>
      <c r="V102" s="41" t="s">
        <v>439</v>
      </c>
      <c r="W102" s="14" t="s">
        <v>245</v>
      </c>
      <c r="X102" s="92" t="s">
        <v>383</v>
      </c>
      <c r="Y102" s="14" t="s">
        <v>245</v>
      </c>
      <c r="Z102" s="92" t="s">
        <v>383</v>
      </c>
      <c r="AA102" s="14" t="s">
        <v>234</v>
      </c>
      <c r="AB102" s="92" t="s">
        <v>410</v>
      </c>
      <c r="AC102" s="14" t="s">
        <v>246</v>
      </c>
      <c r="AD102" s="94" t="s">
        <v>373</v>
      </c>
      <c r="AE102" s="14" t="s">
        <v>232</v>
      </c>
      <c r="AF102" s="95" t="s">
        <v>372</v>
      </c>
      <c r="AG102" s="39" t="s">
        <v>127</v>
      </c>
      <c r="AH102" s="39" t="s">
        <v>127</v>
      </c>
      <c r="AI102" s="147"/>
    </row>
    <row r="103" spans="1:35" ht="213.75" customHeight="1" x14ac:dyDescent="0.2">
      <c r="A103" s="10">
        <v>97</v>
      </c>
      <c r="B103" s="37" t="s">
        <v>290</v>
      </c>
      <c r="C103" s="47" t="s">
        <v>119</v>
      </c>
      <c r="D103" s="38" t="s">
        <v>7</v>
      </c>
      <c r="E103" s="36" t="s">
        <v>17</v>
      </c>
      <c r="F103" s="38" t="s">
        <v>5</v>
      </c>
      <c r="G103" s="114">
        <f t="shared" si="7"/>
        <v>24534565</v>
      </c>
      <c r="H103" s="114">
        <f t="shared" si="8"/>
        <v>20854380</v>
      </c>
      <c r="I103" s="121">
        <v>0</v>
      </c>
      <c r="J103" s="121">
        <v>0</v>
      </c>
      <c r="K103" s="121">
        <v>20854380</v>
      </c>
      <c r="L103" s="116">
        <f t="shared" si="10"/>
        <v>0.84999998981029412</v>
      </c>
      <c r="M103" s="115">
        <f t="shared" si="9"/>
        <v>3680185</v>
      </c>
      <c r="N103" s="127">
        <v>3680185</v>
      </c>
      <c r="O103" s="116">
        <f t="shared" si="11"/>
        <v>0.15000001018970582</v>
      </c>
      <c r="P103" s="121">
        <v>0</v>
      </c>
      <c r="Q103" s="116">
        <f t="shared" si="12"/>
        <v>0</v>
      </c>
      <c r="R103" s="121">
        <v>0</v>
      </c>
      <c r="S103" s="116">
        <f t="shared" si="13"/>
        <v>0</v>
      </c>
      <c r="T103" s="29" t="s">
        <v>511</v>
      </c>
      <c r="U103" s="29" t="s">
        <v>316</v>
      </c>
      <c r="V103" s="29" t="s">
        <v>439</v>
      </c>
      <c r="W103" s="14" t="s">
        <v>246</v>
      </c>
      <c r="X103" s="143" t="s">
        <v>373</v>
      </c>
      <c r="Y103" s="14" t="s">
        <v>246</v>
      </c>
      <c r="Z103" s="143" t="s">
        <v>373</v>
      </c>
      <c r="AA103" s="39" t="s">
        <v>232</v>
      </c>
      <c r="AB103" s="143" t="s">
        <v>373</v>
      </c>
      <c r="AC103" s="39" t="s">
        <v>127</v>
      </c>
      <c r="AD103" s="93" t="s">
        <v>372</v>
      </c>
      <c r="AE103" s="39" t="s">
        <v>127</v>
      </c>
      <c r="AF103" s="95" t="s">
        <v>372</v>
      </c>
      <c r="AG103" s="39" t="s">
        <v>156</v>
      </c>
      <c r="AH103" s="39" t="s">
        <v>156</v>
      </c>
    </row>
    <row r="104" spans="1:35" s="35" customFormat="1" ht="54" customHeight="1" x14ac:dyDescent="0.2">
      <c r="A104" s="10">
        <v>98</v>
      </c>
      <c r="B104" s="48" t="s">
        <v>56</v>
      </c>
      <c r="C104" s="50" t="s">
        <v>120</v>
      </c>
      <c r="D104" s="32" t="s">
        <v>7</v>
      </c>
      <c r="E104" s="34" t="s">
        <v>17</v>
      </c>
      <c r="F104" s="32" t="s">
        <v>5</v>
      </c>
      <c r="G104" s="117">
        <f t="shared" si="7"/>
        <v>21937153</v>
      </c>
      <c r="H104" s="117">
        <f t="shared" si="8"/>
        <v>18646580</v>
      </c>
      <c r="I104" s="120">
        <v>0</v>
      </c>
      <c r="J104" s="120">
        <v>0</v>
      </c>
      <c r="K104" s="120">
        <v>18646580</v>
      </c>
      <c r="L104" s="118">
        <f t="shared" si="10"/>
        <v>0.84999999772076162</v>
      </c>
      <c r="M104" s="117">
        <f t="shared" si="9"/>
        <v>3290573</v>
      </c>
      <c r="N104" s="120">
        <v>3290573</v>
      </c>
      <c r="O104" s="118">
        <f t="shared" si="11"/>
        <v>0.15000000227923832</v>
      </c>
      <c r="P104" s="120">
        <v>0</v>
      </c>
      <c r="Q104" s="118">
        <f t="shared" si="12"/>
        <v>0</v>
      </c>
      <c r="R104" s="120">
        <v>0</v>
      </c>
      <c r="S104" s="118">
        <f t="shared" si="13"/>
        <v>0</v>
      </c>
      <c r="T104" s="30" t="s">
        <v>132</v>
      </c>
      <c r="U104" s="30" t="s">
        <v>132</v>
      </c>
      <c r="V104" s="30" t="s">
        <v>132</v>
      </c>
      <c r="W104" s="159" t="s">
        <v>246</v>
      </c>
      <c r="X104" s="143" t="s">
        <v>373</v>
      </c>
      <c r="Y104" s="159" t="s">
        <v>246</v>
      </c>
      <c r="Z104" s="143" t="s">
        <v>373</v>
      </c>
      <c r="AA104" s="33" t="s">
        <v>232</v>
      </c>
      <c r="AB104" s="95" t="s">
        <v>372</v>
      </c>
      <c r="AC104" s="33" t="s">
        <v>127</v>
      </c>
      <c r="AD104" s="93" t="s">
        <v>372</v>
      </c>
      <c r="AE104" s="33" t="s">
        <v>127</v>
      </c>
      <c r="AF104" s="95" t="s">
        <v>372</v>
      </c>
      <c r="AG104" s="33" t="s">
        <v>127</v>
      </c>
      <c r="AH104" s="159" t="s">
        <v>156</v>
      </c>
      <c r="AI104" s="147"/>
    </row>
    <row r="105" spans="1:35" ht="41.25" customHeight="1" x14ac:dyDescent="0.2">
      <c r="A105" s="10">
        <v>99</v>
      </c>
      <c r="B105" s="52" t="s">
        <v>69</v>
      </c>
      <c r="C105" s="51" t="s">
        <v>110</v>
      </c>
      <c r="D105" s="38" t="s">
        <v>7</v>
      </c>
      <c r="E105" s="36" t="s">
        <v>17</v>
      </c>
      <c r="F105" s="38" t="s">
        <v>5</v>
      </c>
      <c r="G105" s="114">
        <f t="shared" si="7"/>
        <v>12936510</v>
      </c>
      <c r="H105" s="114">
        <f t="shared" si="8"/>
        <v>10996033</v>
      </c>
      <c r="I105" s="121">
        <v>0</v>
      </c>
      <c r="J105" s="121">
        <v>0</v>
      </c>
      <c r="K105" s="121">
        <v>10996033</v>
      </c>
      <c r="L105" s="116">
        <f t="shared" si="10"/>
        <v>0.84999996134969946</v>
      </c>
      <c r="M105" s="115">
        <f t="shared" si="9"/>
        <v>1940477</v>
      </c>
      <c r="N105" s="121">
        <v>1940477</v>
      </c>
      <c r="O105" s="116">
        <f t="shared" si="11"/>
        <v>0.15000003865030059</v>
      </c>
      <c r="P105" s="121">
        <v>0</v>
      </c>
      <c r="Q105" s="116">
        <f t="shared" si="12"/>
        <v>0</v>
      </c>
      <c r="R105" s="121">
        <v>0</v>
      </c>
      <c r="S105" s="116">
        <f t="shared" si="13"/>
        <v>0</v>
      </c>
      <c r="T105" s="40" t="s">
        <v>132</v>
      </c>
      <c r="U105" s="40" t="s">
        <v>132</v>
      </c>
      <c r="V105" s="40" t="s">
        <v>132</v>
      </c>
      <c r="W105" s="14" t="s">
        <v>244</v>
      </c>
      <c r="X105" s="92" t="s">
        <v>386</v>
      </c>
      <c r="Y105" s="14" t="s">
        <v>244</v>
      </c>
      <c r="Z105" s="92" t="s">
        <v>386</v>
      </c>
      <c r="AA105" s="14" t="s">
        <v>245</v>
      </c>
      <c r="AB105" s="92" t="s">
        <v>409</v>
      </c>
      <c r="AC105" s="14" t="s">
        <v>235</v>
      </c>
      <c r="AD105" s="143" t="s">
        <v>373</v>
      </c>
      <c r="AE105" s="14" t="s">
        <v>246</v>
      </c>
      <c r="AF105" s="143" t="s">
        <v>373</v>
      </c>
      <c r="AG105" s="14" t="s">
        <v>127</v>
      </c>
      <c r="AH105" s="14" t="s">
        <v>127</v>
      </c>
    </row>
    <row r="106" spans="1:35" ht="53.25" customHeight="1" x14ac:dyDescent="0.2">
      <c r="A106" s="10">
        <v>100</v>
      </c>
      <c r="B106" s="48" t="s">
        <v>109</v>
      </c>
      <c r="C106" s="50" t="s">
        <v>121</v>
      </c>
      <c r="D106" s="32" t="s">
        <v>7</v>
      </c>
      <c r="E106" s="34" t="s">
        <v>17</v>
      </c>
      <c r="F106" s="32" t="s">
        <v>5</v>
      </c>
      <c r="G106" s="117">
        <f t="shared" si="7"/>
        <v>6490095</v>
      </c>
      <c r="H106" s="117">
        <f t="shared" si="8"/>
        <v>5516580</v>
      </c>
      <c r="I106" s="120">
        <v>0</v>
      </c>
      <c r="J106" s="120">
        <v>0</v>
      </c>
      <c r="K106" s="120">
        <v>5516580</v>
      </c>
      <c r="L106" s="118">
        <f t="shared" si="10"/>
        <v>0.84999988443928787</v>
      </c>
      <c r="M106" s="117">
        <f t="shared" si="9"/>
        <v>973515</v>
      </c>
      <c r="N106" s="120">
        <v>973515</v>
      </c>
      <c r="O106" s="118">
        <f t="shared" si="11"/>
        <v>0.15000011556071213</v>
      </c>
      <c r="P106" s="120">
        <v>0</v>
      </c>
      <c r="Q106" s="118">
        <f t="shared" si="12"/>
        <v>0</v>
      </c>
      <c r="R106" s="120">
        <v>0</v>
      </c>
      <c r="S106" s="118">
        <f t="shared" si="13"/>
        <v>0</v>
      </c>
      <c r="T106" s="30" t="s">
        <v>132</v>
      </c>
      <c r="U106" s="30" t="s">
        <v>132</v>
      </c>
      <c r="V106" s="30" t="s">
        <v>132</v>
      </c>
      <c r="W106" s="159" t="s">
        <v>245</v>
      </c>
      <c r="X106" s="92" t="s">
        <v>383</v>
      </c>
      <c r="Y106" s="159" t="s">
        <v>245</v>
      </c>
      <c r="Z106" s="92" t="s">
        <v>383</v>
      </c>
      <c r="AA106" s="33" t="s">
        <v>234</v>
      </c>
      <c r="AB106" s="92" t="s">
        <v>456</v>
      </c>
      <c r="AC106" s="159" t="s">
        <v>235</v>
      </c>
      <c r="AD106" s="94" t="s">
        <v>373</v>
      </c>
      <c r="AE106" s="159" t="s">
        <v>246</v>
      </c>
      <c r="AF106" s="143" t="s">
        <v>373</v>
      </c>
      <c r="AG106" s="159" t="s">
        <v>127</v>
      </c>
      <c r="AH106" s="159" t="s">
        <v>127</v>
      </c>
    </row>
    <row r="107" spans="1:35" ht="47.25" customHeight="1" x14ac:dyDescent="0.2">
      <c r="A107" s="10">
        <v>101</v>
      </c>
      <c r="B107" s="37" t="s">
        <v>25</v>
      </c>
      <c r="C107" s="47" t="s">
        <v>227</v>
      </c>
      <c r="D107" s="38" t="s">
        <v>7</v>
      </c>
      <c r="E107" s="36" t="s">
        <v>18</v>
      </c>
      <c r="F107" s="38" t="s">
        <v>5</v>
      </c>
      <c r="G107" s="114">
        <f t="shared" si="7"/>
        <v>29205260</v>
      </c>
      <c r="H107" s="114">
        <f t="shared" si="8"/>
        <v>24824471</v>
      </c>
      <c r="I107" s="121">
        <v>0</v>
      </c>
      <c r="J107" s="121">
        <v>0</v>
      </c>
      <c r="K107" s="121">
        <v>24824471</v>
      </c>
      <c r="L107" s="116">
        <f t="shared" si="10"/>
        <v>0.85</v>
      </c>
      <c r="M107" s="115">
        <f t="shared" si="9"/>
        <v>4380789</v>
      </c>
      <c r="N107" s="121">
        <v>2625393</v>
      </c>
      <c r="O107" s="116">
        <f t="shared" si="11"/>
        <v>8.9894525849110743E-2</v>
      </c>
      <c r="P107" s="121">
        <v>0</v>
      </c>
      <c r="Q107" s="116">
        <f t="shared" si="12"/>
        <v>0</v>
      </c>
      <c r="R107" s="121">
        <v>1755396</v>
      </c>
      <c r="S107" s="116">
        <f t="shared" si="13"/>
        <v>6.0105474150889258E-2</v>
      </c>
      <c r="T107" s="40" t="s">
        <v>132</v>
      </c>
      <c r="U107" s="40" t="s">
        <v>132</v>
      </c>
      <c r="V107" s="40" t="s">
        <v>132</v>
      </c>
      <c r="W107" s="39" t="s">
        <v>153</v>
      </c>
      <c r="X107" s="92" t="s">
        <v>421</v>
      </c>
      <c r="Y107" s="39" t="s">
        <v>153</v>
      </c>
      <c r="Z107" s="92" t="s">
        <v>421</v>
      </c>
      <c r="AA107" s="39" t="s">
        <v>153</v>
      </c>
      <c r="AB107" s="92" t="s">
        <v>414</v>
      </c>
      <c r="AC107" s="14" t="s">
        <v>319</v>
      </c>
      <c r="AD107" s="92" t="s">
        <v>475</v>
      </c>
      <c r="AE107" s="14" t="s">
        <v>230</v>
      </c>
      <c r="AF107" s="92" t="s">
        <v>389</v>
      </c>
      <c r="AG107" s="39" t="s">
        <v>243</v>
      </c>
      <c r="AH107" s="14" t="s">
        <v>231</v>
      </c>
    </row>
    <row r="108" spans="1:35" ht="34.5" customHeight="1" x14ac:dyDescent="0.2">
      <c r="A108" s="10">
        <v>102</v>
      </c>
      <c r="B108" s="37" t="s">
        <v>144</v>
      </c>
      <c r="C108" s="47" t="s">
        <v>314</v>
      </c>
      <c r="D108" s="38" t="s">
        <v>7</v>
      </c>
      <c r="E108" s="36" t="s">
        <v>18</v>
      </c>
      <c r="F108" s="38" t="s">
        <v>5</v>
      </c>
      <c r="G108" s="114">
        <f t="shared" si="7"/>
        <v>40043677</v>
      </c>
      <c r="H108" s="114">
        <f t="shared" si="8"/>
        <v>34037125</v>
      </c>
      <c r="I108" s="121">
        <v>0</v>
      </c>
      <c r="J108" s="121">
        <v>0</v>
      </c>
      <c r="K108" s="121">
        <v>34037125</v>
      </c>
      <c r="L108" s="116">
        <f t="shared" si="10"/>
        <v>0.84999998876227079</v>
      </c>
      <c r="M108" s="115">
        <f t="shared" si="9"/>
        <v>6006552</v>
      </c>
      <c r="N108" s="121">
        <v>6006552</v>
      </c>
      <c r="O108" s="116">
        <f t="shared" si="11"/>
        <v>0.15000001123772924</v>
      </c>
      <c r="P108" s="121">
        <v>0</v>
      </c>
      <c r="Q108" s="116">
        <f t="shared" si="12"/>
        <v>0</v>
      </c>
      <c r="R108" s="121">
        <v>0</v>
      </c>
      <c r="S108" s="116">
        <f t="shared" si="13"/>
        <v>0</v>
      </c>
      <c r="T108" s="40" t="s">
        <v>132</v>
      </c>
      <c r="U108" s="40" t="s">
        <v>132</v>
      </c>
      <c r="V108" s="40" t="s">
        <v>132</v>
      </c>
      <c r="W108" s="39" t="s">
        <v>242</v>
      </c>
      <c r="X108" s="92" t="s">
        <v>422</v>
      </c>
      <c r="Y108" s="39" t="s">
        <v>242</v>
      </c>
      <c r="Z108" s="92" t="s">
        <v>422</v>
      </c>
      <c r="AA108" s="14" t="s">
        <v>243</v>
      </c>
      <c r="AB108" s="92" t="s">
        <v>415</v>
      </c>
      <c r="AC108" s="14" t="s">
        <v>469</v>
      </c>
      <c r="AD108" s="92" t="s">
        <v>475</v>
      </c>
      <c r="AE108" s="14" t="s">
        <v>231</v>
      </c>
      <c r="AF108" s="92" t="s">
        <v>527</v>
      </c>
      <c r="AG108" s="14" t="s">
        <v>234</v>
      </c>
      <c r="AH108" s="14" t="s">
        <v>246</v>
      </c>
    </row>
    <row r="109" spans="1:35" ht="34.5" customHeight="1" x14ac:dyDescent="0.2">
      <c r="A109" s="10">
        <v>103</v>
      </c>
      <c r="B109" s="37" t="s">
        <v>142</v>
      </c>
      <c r="C109" s="47" t="s">
        <v>228</v>
      </c>
      <c r="D109" s="38" t="s">
        <v>7</v>
      </c>
      <c r="E109" s="36" t="s">
        <v>18</v>
      </c>
      <c r="F109" s="38" t="s">
        <v>5</v>
      </c>
      <c r="G109" s="114">
        <f t="shared" si="7"/>
        <v>19920206</v>
      </c>
      <c r="H109" s="114">
        <f t="shared" si="8"/>
        <v>16932175</v>
      </c>
      <c r="I109" s="121">
        <v>0</v>
      </c>
      <c r="J109" s="121">
        <v>0</v>
      </c>
      <c r="K109" s="121">
        <v>16932175</v>
      </c>
      <c r="L109" s="116">
        <f t="shared" si="10"/>
        <v>0.84999999497997158</v>
      </c>
      <c r="M109" s="115">
        <f t="shared" si="9"/>
        <v>2988031</v>
      </c>
      <c r="N109" s="121">
        <v>2988031</v>
      </c>
      <c r="O109" s="116">
        <f t="shared" si="11"/>
        <v>0.15000000502002842</v>
      </c>
      <c r="P109" s="121">
        <v>0</v>
      </c>
      <c r="Q109" s="116">
        <f t="shared" si="12"/>
        <v>0</v>
      </c>
      <c r="R109" s="121">
        <v>0</v>
      </c>
      <c r="S109" s="116">
        <f t="shared" si="13"/>
        <v>0</v>
      </c>
      <c r="T109" s="40" t="s">
        <v>132</v>
      </c>
      <c r="U109" s="40" t="s">
        <v>132</v>
      </c>
      <c r="V109" s="40" t="s">
        <v>132</v>
      </c>
      <c r="W109" s="39" t="s">
        <v>243</v>
      </c>
      <c r="X109" s="92" t="s">
        <v>411</v>
      </c>
      <c r="Y109" s="39" t="s">
        <v>243</v>
      </c>
      <c r="Z109" s="92" t="s">
        <v>411</v>
      </c>
      <c r="AA109" s="14" t="s">
        <v>229</v>
      </c>
      <c r="AB109" s="92" t="s">
        <v>396</v>
      </c>
      <c r="AC109" s="14" t="s">
        <v>470</v>
      </c>
      <c r="AD109" s="92" t="s">
        <v>475</v>
      </c>
      <c r="AE109" s="14" t="s">
        <v>235</v>
      </c>
      <c r="AF109" s="92" t="s">
        <v>538</v>
      </c>
      <c r="AG109" s="14" t="s">
        <v>533</v>
      </c>
      <c r="AH109" s="14" t="s">
        <v>246</v>
      </c>
    </row>
    <row r="110" spans="1:35" s="35" customFormat="1" ht="133.5" customHeight="1" x14ac:dyDescent="0.2">
      <c r="A110" s="10">
        <v>104</v>
      </c>
      <c r="B110" s="48" t="s">
        <v>98</v>
      </c>
      <c r="C110" s="50" t="s">
        <v>122</v>
      </c>
      <c r="D110" s="32" t="s">
        <v>7</v>
      </c>
      <c r="E110" s="34" t="s">
        <v>2</v>
      </c>
      <c r="F110" s="32" t="s">
        <v>5</v>
      </c>
      <c r="G110" s="117">
        <f t="shared" si="7"/>
        <v>5175000</v>
      </c>
      <c r="H110" s="117">
        <f t="shared" si="8"/>
        <v>4398750</v>
      </c>
      <c r="I110" s="120">
        <v>0</v>
      </c>
      <c r="J110" s="120">
        <v>0</v>
      </c>
      <c r="K110" s="120">
        <v>4398750</v>
      </c>
      <c r="L110" s="118">
        <f t="shared" si="10"/>
        <v>0.85</v>
      </c>
      <c r="M110" s="117">
        <f t="shared" si="9"/>
        <v>776250</v>
      </c>
      <c r="N110" s="120">
        <v>776250</v>
      </c>
      <c r="O110" s="118">
        <f t="shared" si="11"/>
        <v>0.15</v>
      </c>
      <c r="P110" s="120">
        <v>0</v>
      </c>
      <c r="Q110" s="118">
        <f t="shared" si="12"/>
        <v>0</v>
      </c>
      <c r="R110" s="120">
        <v>0</v>
      </c>
      <c r="S110" s="118">
        <f t="shared" si="13"/>
        <v>0</v>
      </c>
      <c r="T110" s="27" t="s">
        <v>524</v>
      </c>
      <c r="U110" s="67" t="s">
        <v>248</v>
      </c>
      <c r="V110" s="67" t="s">
        <v>437</v>
      </c>
      <c r="W110" s="159" t="s">
        <v>127</v>
      </c>
      <c r="X110" s="93" t="s">
        <v>372</v>
      </c>
      <c r="Y110" s="159" t="s">
        <v>127</v>
      </c>
      <c r="Z110" s="93" t="s">
        <v>372</v>
      </c>
      <c r="AA110" s="33" t="s">
        <v>127</v>
      </c>
      <c r="AB110" s="93" t="s">
        <v>372</v>
      </c>
      <c r="AC110" s="159" t="s">
        <v>156</v>
      </c>
      <c r="AD110" s="93" t="s">
        <v>372</v>
      </c>
      <c r="AE110" s="159" t="s">
        <v>156</v>
      </c>
      <c r="AF110" s="93" t="s">
        <v>372</v>
      </c>
      <c r="AG110" s="159" t="s">
        <v>161</v>
      </c>
      <c r="AH110" s="159" t="s">
        <v>161</v>
      </c>
      <c r="AI110" s="147"/>
    </row>
    <row r="111" spans="1:35" ht="131.25" customHeight="1" x14ac:dyDescent="0.2">
      <c r="A111" s="10">
        <v>105</v>
      </c>
      <c r="B111" s="52" t="s">
        <v>99</v>
      </c>
      <c r="C111" s="51" t="s">
        <v>112</v>
      </c>
      <c r="D111" s="38" t="s">
        <v>7</v>
      </c>
      <c r="E111" s="36" t="s">
        <v>2</v>
      </c>
      <c r="F111" s="38" t="s">
        <v>5</v>
      </c>
      <c r="G111" s="114">
        <f t="shared" si="7"/>
        <v>4232693</v>
      </c>
      <c r="H111" s="114">
        <f t="shared" si="8"/>
        <v>3597789</v>
      </c>
      <c r="I111" s="121">
        <v>0</v>
      </c>
      <c r="J111" s="121">
        <v>0</v>
      </c>
      <c r="K111" s="121">
        <v>3597789</v>
      </c>
      <c r="L111" s="116">
        <f t="shared" si="10"/>
        <v>0.84999998818718958</v>
      </c>
      <c r="M111" s="115">
        <f t="shared" si="9"/>
        <v>634904</v>
      </c>
      <c r="N111" s="121">
        <v>634904</v>
      </c>
      <c r="O111" s="116">
        <f t="shared" si="11"/>
        <v>0.15000001181281042</v>
      </c>
      <c r="P111" s="121">
        <v>0</v>
      </c>
      <c r="Q111" s="116">
        <f t="shared" si="12"/>
        <v>0</v>
      </c>
      <c r="R111" s="121">
        <v>0</v>
      </c>
      <c r="S111" s="116">
        <f t="shared" si="13"/>
        <v>0</v>
      </c>
      <c r="T111" s="17" t="s">
        <v>524</v>
      </c>
      <c r="U111" s="63" t="s">
        <v>248</v>
      </c>
      <c r="V111" s="100" t="s">
        <v>437</v>
      </c>
      <c r="W111" s="39" t="s">
        <v>127</v>
      </c>
      <c r="X111" s="93" t="s">
        <v>372</v>
      </c>
      <c r="Y111" s="39" t="s">
        <v>127</v>
      </c>
      <c r="Z111" s="93" t="s">
        <v>372</v>
      </c>
      <c r="AA111" s="14" t="s">
        <v>127</v>
      </c>
      <c r="AB111" s="93" t="s">
        <v>372</v>
      </c>
      <c r="AC111" s="14" t="s">
        <v>160</v>
      </c>
      <c r="AD111" s="93" t="s">
        <v>372</v>
      </c>
      <c r="AE111" s="39" t="s">
        <v>160</v>
      </c>
      <c r="AF111" s="93" t="s">
        <v>372</v>
      </c>
      <c r="AG111" s="14" t="s">
        <v>161</v>
      </c>
      <c r="AH111" s="39" t="s">
        <v>161</v>
      </c>
    </row>
    <row r="112" spans="1:35" s="35" customFormat="1" ht="34.5" customHeight="1" x14ac:dyDescent="0.2">
      <c r="A112" s="10">
        <v>106</v>
      </c>
      <c r="B112" s="31" t="s">
        <v>146</v>
      </c>
      <c r="C112" s="49" t="s">
        <v>307</v>
      </c>
      <c r="D112" s="32" t="s">
        <v>7</v>
      </c>
      <c r="E112" s="34" t="s">
        <v>18</v>
      </c>
      <c r="F112" s="32" t="s">
        <v>5</v>
      </c>
      <c r="G112" s="117">
        <f t="shared" si="7"/>
        <v>1252127</v>
      </c>
      <c r="H112" s="117">
        <f t="shared" si="8"/>
        <v>1064308</v>
      </c>
      <c r="I112" s="120">
        <v>0</v>
      </c>
      <c r="J112" s="120">
        <v>0</v>
      </c>
      <c r="K112" s="120">
        <v>1064308</v>
      </c>
      <c r="L112" s="118">
        <f t="shared" si="10"/>
        <v>0.85000003993205164</v>
      </c>
      <c r="M112" s="117">
        <f t="shared" si="9"/>
        <v>187819</v>
      </c>
      <c r="N112" s="120">
        <v>187819</v>
      </c>
      <c r="O112" s="118">
        <f t="shared" si="11"/>
        <v>0.14999996006794838</v>
      </c>
      <c r="P112" s="120">
        <v>0</v>
      </c>
      <c r="Q112" s="118">
        <f t="shared" si="12"/>
        <v>0</v>
      </c>
      <c r="R112" s="120">
        <v>0</v>
      </c>
      <c r="S112" s="118">
        <f t="shared" si="13"/>
        <v>0</v>
      </c>
      <c r="T112" s="30" t="s">
        <v>132</v>
      </c>
      <c r="U112" s="30" t="s">
        <v>132</v>
      </c>
      <c r="V112" s="30" t="s">
        <v>132</v>
      </c>
      <c r="W112" s="33" t="s">
        <v>243</v>
      </c>
      <c r="X112" s="92" t="s">
        <v>423</v>
      </c>
      <c r="Y112" s="33" t="s">
        <v>243</v>
      </c>
      <c r="Z112" s="92" t="s">
        <v>423</v>
      </c>
      <c r="AA112" s="159" t="s">
        <v>229</v>
      </c>
      <c r="AB112" s="92" t="s">
        <v>416</v>
      </c>
      <c r="AC112" s="159" t="s">
        <v>375</v>
      </c>
      <c r="AD112" s="92" t="s">
        <v>475</v>
      </c>
      <c r="AE112" s="159" t="s">
        <v>231</v>
      </c>
      <c r="AF112" s="92" t="s">
        <v>457</v>
      </c>
      <c r="AG112" s="159" t="s">
        <v>245</v>
      </c>
      <c r="AH112" s="159" t="s">
        <v>246</v>
      </c>
      <c r="AI112" s="147"/>
    </row>
    <row r="113" spans="1:35" s="35" customFormat="1" ht="60" customHeight="1" x14ac:dyDescent="0.2">
      <c r="A113" s="10">
        <v>107</v>
      </c>
      <c r="B113" s="31" t="s">
        <v>147</v>
      </c>
      <c r="C113" s="49" t="s">
        <v>308</v>
      </c>
      <c r="D113" s="32" t="s">
        <v>7</v>
      </c>
      <c r="E113" s="34" t="s">
        <v>18</v>
      </c>
      <c r="F113" s="32" t="s">
        <v>5</v>
      </c>
      <c r="G113" s="117">
        <f t="shared" si="7"/>
        <v>1323271</v>
      </c>
      <c r="H113" s="117">
        <f t="shared" si="8"/>
        <v>1124780</v>
      </c>
      <c r="I113" s="120">
        <v>0</v>
      </c>
      <c r="J113" s="120">
        <v>0</v>
      </c>
      <c r="K113" s="120">
        <v>1124780</v>
      </c>
      <c r="L113" s="118">
        <f t="shared" si="10"/>
        <v>0.84999973550391417</v>
      </c>
      <c r="M113" s="117">
        <f t="shared" si="9"/>
        <v>198491</v>
      </c>
      <c r="N113" s="120">
        <v>198491</v>
      </c>
      <c r="O113" s="118">
        <f t="shared" si="11"/>
        <v>0.15000026449608583</v>
      </c>
      <c r="P113" s="120">
        <v>0</v>
      </c>
      <c r="Q113" s="118">
        <f t="shared" si="12"/>
        <v>0</v>
      </c>
      <c r="R113" s="120">
        <v>0</v>
      </c>
      <c r="S113" s="118">
        <f t="shared" si="13"/>
        <v>0</v>
      </c>
      <c r="T113" s="30" t="s">
        <v>132</v>
      </c>
      <c r="U113" s="30" t="s">
        <v>132</v>
      </c>
      <c r="V113" s="30" t="s">
        <v>132</v>
      </c>
      <c r="W113" s="159" t="s">
        <v>233</v>
      </c>
      <c r="X113" s="92" t="s">
        <v>424</v>
      </c>
      <c r="Y113" s="159" t="s">
        <v>233</v>
      </c>
      <c r="Z113" s="92" t="s">
        <v>424</v>
      </c>
      <c r="AA113" s="159" t="s">
        <v>233</v>
      </c>
      <c r="AB113" s="92" t="s">
        <v>417</v>
      </c>
      <c r="AC113" s="159" t="s">
        <v>555</v>
      </c>
      <c r="AD113" s="92" t="s">
        <v>475</v>
      </c>
      <c r="AE113" s="159" t="s">
        <v>246</v>
      </c>
      <c r="AF113" s="92" t="s">
        <v>592</v>
      </c>
      <c r="AG113" s="159" t="s">
        <v>127</v>
      </c>
      <c r="AH113" s="33" t="s">
        <v>127</v>
      </c>
      <c r="AI113" s="147"/>
    </row>
    <row r="114" spans="1:35" s="35" customFormat="1" ht="37.5" customHeight="1" x14ac:dyDescent="0.2">
      <c r="A114" s="10">
        <v>108</v>
      </c>
      <c r="B114" s="31" t="s">
        <v>148</v>
      </c>
      <c r="C114" s="49" t="s">
        <v>286</v>
      </c>
      <c r="D114" s="32" t="s">
        <v>7</v>
      </c>
      <c r="E114" s="34" t="s">
        <v>18</v>
      </c>
      <c r="F114" s="32" t="s">
        <v>5</v>
      </c>
      <c r="G114" s="117">
        <f t="shared" si="7"/>
        <v>318054</v>
      </c>
      <c r="H114" s="117">
        <f t="shared" si="8"/>
        <v>270346</v>
      </c>
      <c r="I114" s="120">
        <v>0</v>
      </c>
      <c r="J114" s="120">
        <v>0</v>
      </c>
      <c r="K114" s="120">
        <v>270346</v>
      </c>
      <c r="L114" s="118">
        <f t="shared" si="10"/>
        <v>0.85000031441201807</v>
      </c>
      <c r="M114" s="117">
        <f t="shared" si="9"/>
        <v>47708</v>
      </c>
      <c r="N114" s="120">
        <v>47708</v>
      </c>
      <c r="O114" s="118">
        <f t="shared" si="11"/>
        <v>0.14999968558798191</v>
      </c>
      <c r="P114" s="120">
        <v>0</v>
      </c>
      <c r="Q114" s="118">
        <f t="shared" si="12"/>
        <v>0</v>
      </c>
      <c r="R114" s="120">
        <v>0</v>
      </c>
      <c r="S114" s="118">
        <f t="shared" si="13"/>
        <v>0</v>
      </c>
      <c r="T114" s="30" t="s">
        <v>132</v>
      </c>
      <c r="U114" s="30" t="s">
        <v>132</v>
      </c>
      <c r="V114" s="30" t="s">
        <v>132</v>
      </c>
      <c r="W114" s="33" t="s">
        <v>127</v>
      </c>
      <c r="X114" s="93" t="s">
        <v>372</v>
      </c>
      <c r="Y114" s="33" t="s">
        <v>127</v>
      </c>
      <c r="Z114" s="93" t="s">
        <v>372</v>
      </c>
      <c r="AA114" s="33" t="s">
        <v>127</v>
      </c>
      <c r="AB114" s="93" t="s">
        <v>372</v>
      </c>
      <c r="AC114" s="159" t="s">
        <v>160</v>
      </c>
      <c r="AD114" s="93" t="s">
        <v>372</v>
      </c>
      <c r="AE114" s="159" t="s">
        <v>160</v>
      </c>
      <c r="AF114" s="93" t="s">
        <v>372</v>
      </c>
      <c r="AG114" s="159" t="s">
        <v>161</v>
      </c>
      <c r="AH114" s="159" t="s">
        <v>161</v>
      </c>
      <c r="AI114" s="147"/>
    </row>
    <row r="115" spans="1:35" s="35" customFormat="1" ht="40.5" customHeight="1" x14ac:dyDescent="0.2">
      <c r="A115" s="10">
        <v>109</v>
      </c>
      <c r="B115" s="31" t="s">
        <v>279</v>
      </c>
      <c r="C115" s="49" t="s">
        <v>225</v>
      </c>
      <c r="D115" s="32" t="s">
        <v>7</v>
      </c>
      <c r="E115" s="34" t="s">
        <v>18</v>
      </c>
      <c r="F115" s="32" t="s">
        <v>5</v>
      </c>
      <c r="G115" s="117">
        <f t="shared" si="7"/>
        <v>6813045</v>
      </c>
      <c r="H115" s="117">
        <f t="shared" si="8"/>
        <v>5791088</v>
      </c>
      <c r="I115" s="120">
        <v>0</v>
      </c>
      <c r="J115" s="120">
        <v>0</v>
      </c>
      <c r="K115" s="120">
        <v>5791088</v>
      </c>
      <c r="L115" s="118">
        <f t="shared" si="10"/>
        <v>0.84999996330568783</v>
      </c>
      <c r="M115" s="117">
        <f t="shared" si="9"/>
        <v>1021957</v>
      </c>
      <c r="N115" s="120">
        <v>1021957</v>
      </c>
      <c r="O115" s="118">
        <f t="shared" si="11"/>
        <v>0.15000003669431217</v>
      </c>
      <c r="P115" s="120">
        <v>0</v>
      </c>
      <c r="Q115" s="118">
        <f t="shared" si="12"/>
        <v>0</v>
      </c>
      <c r="R115" s="120">
        <v>0</v>
      </c>
      <c r="S115" s="118">
        <f t="shared" si="13"/>
        <v>0</v>
      </c>
      <c r="T115" s="30" t="s">
        <v>132</v>
      </c>
      <c r="U115" s="30" t="s">
        <v>132</v>
      </c>
      <c r="V115" s="30" t="s">
        <v>132</v>
      </c>
      <c r="W115" s="159" t="s">
        <v>246</v>
      </c>
      <c r="X115" s="92" t="s">
        <v>563</v>
      </c>
      <c r="Y115" s="159" t="s">
        <v>246</v>
      </c>
      <c r="Z115" s="92" t="s">
        <v>563</v>
      </c>
      <c r="AA115" s="159" t="s">
        <v>246</v>
      </c>
      <c r="AB115" s="92" t="s">
        <v>575</v>
      </c>
      <c r="AC115" s="159" t="s">
        <v>156</v>
      </c>
      <c r="AD115" s="93" t="s">
        <v>372</v>
      </c>
      <c r="AE115" s="33" t="s">
        <v>156</v>
      </c>
      <c r="AF115" s="93" t="s">
        <v>372</v>
      </c>
      <c r="AG115" s="159" t="s">
        <v>160</v>
      </c>
      <c r="AH115" s="33" t="s">
        <v>160</v>
      </c>
      <c r="AI115" s="147"/>
    </row>
    <row r="116" spans="1:35" ht="40.5" customHeight="1" x14ac:dyDescent="0.2">
      <c r="A116" s="10">
        <v>110</v>
      </c>
      <c r="B116" s="37" t="s">
        <v>26</v>
      </c>
      <c r="C116" s="47" t="s">
        <v>226</v>
      </c>
      <c r="D116" s="38" t="s">
        <v>7</v>
      </c>
      <c r="E116" s="36" t="s">
        <v>18</v>
      </c>
      <c r="F116" s="38" t="s">
        <v>5</v>
      </c>
      <c r="G116" s="114">
        <f t="shared" si="7"/>
        <v>8526615</v>
      </c>
      <c r="H116" s="114">
        <f t="shared" si="8"/>
        <v>7247622</v>
      </c>
      <c r="I116" s="121">
        <v>0</v>
      </c>
      <c r="J116" s="121">
        <v>0</v>
      </c>
      <c r="K116" s="121">
        <v>7247622</v>
      </c>
      <c r="L116" s="116">
        <f t="shared" si="10"/>
        <v>0.84999991204012382</v>
      </c>
      <c r="M116" s="115">
        <f t="shared" si="9"/>
        <v>1278993</v>
      </c>
      <c r="N116" s="121">
        <v>1278993</v>
      </c>
      <c r="O116" s="116">
        <f t="shared" si="11"/>
        <v>0.15000008795987621</v>
      </c>
      <c r="P116" s="121">
        <v>0</v>
      </c>
      <c r="Q116" s="116">
        <f t="shared" si="12"/>
        <v>0</v>
      </c>
      <c r="R116" s="121">
        <v>0</v>
      </c>
      <c r="S116" s="116">
        <f t="shared" si="13"/>
        <v>0</v>
      </c>
      <c r="T116" s="40" t="s">
        <v>132</v>
      </c>
      <c r="U116" s="40" t="s">
        <v>132</v>
      </c>
      <c r="V116" s="40" t="s">
        <v>132</v>
      </c>
      <c r="W116" s="39" t="s">
        <v>133</v>
      </c>
      <c r="X116" s="92" t="s">
        <v>425</v>
      </c>
      <c r="Y116" s="39" t="s">
        <v>133</v>
      </c>
      <c r="Z116" s="92" t="s">
        <v>425</v>
      </c>
      <c r="AA116" s="39" t="s">
        <v>133</v>
      </c>
      <c r="AB116" s="92" t="s">
        <v>418</v>
      </c>
      <c r="AC116" s="14" t="s">
        <v>320</v>
      </c>
      <c r="AD116" s="92" t="s">
        <v>475</v>
      </c>
      <c r="AE116" s="14" t="s">
        <v>230</v>
      </c>
      <c r="AF116" s="92" t="s">
        <v>539</v>
      </c>
      <c r="AG116" s="14" t="s">
        <v>233</v>
      </c>
      <c r="AH116" s="14" t="s">
        <v>231</v>
      </c>
    </row>
    <row r="117" spans="1:35" ht="40.5" customHeight="1" x14ac:dyDescent="0.2">
      <c r="A117" s="10">
        <v>111</v>
      </c>
      <c r="B117" s="37" t="s">
        <v>145</v>
      </c>
      <c r="C117" s="47" t="s">
        <v>315</v>
      </c>
      <c r="D117" s="38" t="s">
        <v>7</v>
      </c>
      <c r="E117" s="36" t="s">
        <v>18</v>
      </c>
      <c r="F117" s="38" t="s">
        <v>5</v>
      </c>
      <c r="G117" s="114">
        <f t="shared" si="7"/>
        <v>1079960</v>
      </c>
      <c r="H117" s="114">
        <f t="shared" si="8"/>
        <v>917966</v>
      </c>
      <c r="I117" s="121">
        <v>0</v>
      </c>
      <c r="J117" s="121">
        <v>0</v>
      </c>
      <c r="K117" s="121">
        <v>917966</v>
      </c>
      <c r="L117" s="116">
        <f t="shared" si="10"/>
        <v>0.85</v>
      </c>
      <c r="M117" s="115">
        <f t="shared" si="9"/>
        <v>161994</v>
      </c>
      <c r="N117" s="121">
        <v>161994</v>
      </c>
      <c r="O117" s="116">
        <f t="shared" si="11"/>
        <v>0.15</v>
      </c>
      <c r="P117" s="121">
        <v>0</v>
      </c>
      <c r="Q117" s="116">
        <f t="shared" si="12"/>
        <v>0</v>
      </c>
      <c r="R117" s="121">
        <v>0</v>
      </c>
      <c r="S117" s="116">
        <f t="shared" si="13"/>
        <v>0</v>
      </c>
      <c r="T117" s="40" t="s">
        <v>132</v>
      </c>
      <c r="U117" s="40" t="s">
        <v>132</v>
      </c>
      <c r="V117" s="40" t="s">
        <v>132</v>
      </c>
      <c r="W117" s="39" t="s">
        <v>229</v>
      </c>
      <c r="X117" s="92" t="s">
        <v>426</v>
      </c>
      <c r="Y117" s="39" t="s">
        <v>229</v>
      </c>
      <c r="Z117" s="92" t="s">
        <v>426</v>
      </c>
      <c r="AA117" s="39" t="s">
        <v>229</v>
      </c>
      <c r="AB117" s="92" t="s">
        <v>419</v>
      </c>
      <c r="AC117" s="14" t="s">
        <v>376</v>
      </c>
      <c r="AD117" s="92" t="s">
        <v>475</v>
      </c>
      <c r="AE117" s="14" t="s">
        <v>231</v>
      </c>
      <c r="AF117" s="92" t="s">
        <v>477</v>
      </c>
      <c r="AG117" s="14" t="s">
        <v>245</v>
      </c>
      <c r="AH117" s="14" t="s">
        <v>246</v>
      </c>
    </row>
    <row r="118" spans="1:35" ht="46.5" customHeight="1" x14ac:dyDescent="0.2">
      <c r="A118" s="10">
        <v>112</v>
      </c>
      <c r="B118" s="37" t="s">
        <v>143</v>
      </c>
      <c r="C118" s="47" t="s">
        <v>149</v>
      </c>
      <c r="D118" s="38" t="s">
        <v>7</v>
      </c>
      <c r="E118" s="36" t="s">
        <v>18</v>
      </c>
      <c r="F118" s="38" t="s">
        <v>5</v>
      </c>
      <c r="G118" s="114">
        <f t="shared" si="7"/>
        <v>2347737</v>
      </c>
      <c r="H118" s="114">
        <f t="shared" si="8"/>
        <v>1995577</v>
      </c>
      <c r="I118" s="121">
        <v>0</v>
      </c>
      <c r="J118" s="121">
        <v>0</v>
      </c>
      <c r="K118" s="121">
        <v>1995577</v>
      </c>
      <c r="L118" s="116">
        <f t="shared" si="10"/>
        <v>0.85000023426814841</v>
      </c>
      <c r="M118" s="115">
        <f t="shared" si="9"/>
        <v>352160</v>
      </c>
      <c r="N118" s="121">
        <v>352160</v>
      </c>
      <c r="O118" s="116">
        <f t="shared" si="11"/>
        <v>0.14999976573185156</v>
      </c>
      <c r="P118" s="121">
        <v>0</v>
      </c>
      <c r="Q118" s="116">
        <f t="shared" si="12"/>
        <v>0</v>
      </c>
      <c r="R118" s="121">
        <v>0</v>
      </c>
      <c r="S118" s="116">
        <f t="shared" si="13"/>
        <v>0</v>
      </c>
      <c r="T118" s="40" t="s">
        <v>132</v>
      </c>
      <c r="U118" s="40" t="s">
        <v>132</v>
      </c>
      <c r="V118" s="40" t="s">
        <v>132</v>
      </c>
      <c r="W118" s="39" t="s">
        <v>230</v>
      </c>
      <c r="X118" s="92" t="s">
        <v>383</v>
      </c>
      <c r="Y118" s="39" t="s">
        <v>230</v>
      </c>
      <c r="Z118" s="92" t="s">
        <v>383</v>
      </c>
      <c r="AA118" s="14" t="s">
        <v>245</v>
      </c>
      <c r="AB118" s="92" t="s">
        <v>460</v>
      </c>
      <c r="AC118" s="14" t="s">
        <v>528</v>
      </c>
      <c r="AD118" s="92" t="s">
        <v>475</v>
      </c>
      <c r="AE118" s="14" t="s">
        <v>246</v>
      </c>
      <c r="AF118" s="143" t="s">
        <v>373</v>
      </c>
      <c r="AG118" s="14" t="s">
        <v>127</v>
      </c>
      <c r="AH118" s="39" t="s">
        <v>127</v>
      </c>
    </row>
    <row r="119" spans="1:35" s="35" customFormat="1" ht="52.5" customHeight="1" x14ac:dyDescent="0.2">
      <c r="A119" s="10">
        <v>113</v>
      </c>
      <c r="B119" s="31" t="s">
        <v>150</v>
      </c>
      <c r="C119" s="49" t="s">
        <v>20</v>
      </c>
      <c r="D119" s="32" t="s">
        <v>7</v>
      </c>
      <c r="E119" s="34" t="s">
        <v>18</v>
      </c>
      <c r="F119" s="32" t="s">
        <v>5</v>
      </c>
      <c r="G119" s="117">
        <f t="shared" si="7"/>
        <v>47209260</v>
      </c>
      <c r="H119" s="117">
        <f t="shared" si="8"/>
        <v>40127871</v>
      </c>
      <c r="I119" s="120">
        <v>0</v>
      </c>
      <c r="J119" s="120">
        <v>0</v>
      </c>
      <c r="K119" s="120">
        <v>40127871</v>
      </c>
      <c r="L119" s="118">
        <f t="shared" si="10"/>
        <v>0.85</v>
      </c>
      <c r="M119" s="117">
        <f t="shared" si="9"/>
        <v>7081389</v>
      </c>
      <c r="N119" s="120">
        <v>7081389</v>
      </c>
      <c r="O119" s="118">
        <f t="shared" si="11"/>
        <v>0.15</v>
      </c>
      <c r="P119" s="120">
        <v>0</v>
      </c>
      <c r="Q119" s="118">
        <f t="shared" si="12"/>
        <v>0</v>
      </c>
      <c r="R119" s="120">
        <v>0</v>
      </c>
      <c r="S119" s="118">
        <f t="shared" si="13"/>
        <v>0</v>
      </c>
      <c r="T119" s="30" t="s">
        <v>132</v>
      </c>
      <c r="U119" s="42" t="s">
        <v>270</v>
      </c>
      <c r="V119" s="42" t="s">
        <v>440</v>
      </c>
      <c r="W119" s="33" t="s">
        <v>133</v>
      </c>
      <c r="X119" s="92" t="s">
        <v>427</v>
      </c>
      <c r="Y119" s="33" t="s">
        <v>133</v>
      </c>
      <c r="Z119" s="92" t="s">
        <v>427</v>
      </c>
      <c r="AA119" s="33" t="s">
        <v>133</v>
      </c>
      <c r="AB119" s="92" t="s">
        <v>420</v>
      </c>
      <c r="AC119" s="159" t="s">
        <v>377</v>
      </c>
      <c r="AD119" s="92" t="s">
        <v>475</v>
      </c>
      <c r="AE119" s="159" t="s">
        <v>231</v>
      </c>
      <c r="AF119" s="92" t="s">
        <v>476</v>
      </c>
      <c r="AG119" s="159" t="s">
        <v>245</v>
      </c>
      <c r="AH119" s="33" t="s">
        <v>246</v>
      </c>
      <c r="AI119" s="147"/>
    </row>
    <row r="120" spans="1:35" s="35" customFormat="1" ht="45.75" customHeight="1" x14ac:dyDescent="0.2">
      <c r="A120" s="10">
        <v>114</v>
      </c>
      <c r="B120" s="31" t="s">
        <v>141</v>
      </c>
      <c r="C120" s="49" t="s">
        <v>287</v>
      </c>
      <c r="D120" s="32" t="s">
        <v>7</v>
      </c>
      <c r="E120" s="34" t="s">
        <v>18</v>
      </c>
      <c r="F120" s="32" t="s">
        <v>5</v>
      </c>
      <c r="G120" s="117">
        <f t="shared" si="7"/>
        <v>4727073</v>
      </c>
      <c r="H120" s="117">
        <f t="shared" si="8"/>
        <v>4018012</v>
      </c>
      <c r="I120" s="120">
        <v>0</v>
      </c>
      <c r="J120" s="120">
        <v>0</v>
      </c>
      <c r="K120" s="120">
        <v>4018012</v>
      </c>
      <c r="L120" s="118">
        <f t="shared" si="10"/>
        <v>0.84999998942263</v>
      </c>
      <c r="M120" s="117">
        <f t="shared" si="9"/>
        <v>709061</v>
      </c>
      <c r="N120" s="120">
        <v>709061</v>
      </c>
      <c r="O120" s="118">
        <f t="shared" si="11"/>
        <v>0.15000001057736997</v>
      </c>
      <c r="P120" s="120">
        <v>0</v>
      </c>
      <c r="Q120" s="118">
        <f t="shared" si="12"/>
        <v>0</v>
      </c>
      <c r="R120" s="120">
        <v>0</v>
      </c>
      <c r="S120" s="118">
        <f t="shared" si="13"/>
        <v>0</v>
      </c>
      <c r="T120" s="30" t="s">
        <v>132</v>
      </c>
      <c r="U120" s="30" t="s">
        <v>132</v>
      </c>
      <c r="V120" s="42" t="s">
        <v>557</v>
      </c>
      <c r="W120" s="159" t="s">
        <v>235</v>
      </c>
      <c r="X120" s="92" t="s">
        <v>559</v>
      </c>
      <c r="Y120" s="33" t="s">
        <v>235</v>
      </c>
      <c r="Z120" s="92" t="s">
        <v>559</v>
      </c>
      <c r="AA120" s="33" t="s">
        <v>235</v>
      </c>
      <c r="AB120" s="92" t="s">
        <v>562</v>
      </c>
      <c r="AC120" s="159" t="s">
        <v>156</v>
      </c>
      <c r="AD120" s="93" t="s">
        <v>372</v>
      </c>
      <c r="AE120" s="159" t="s">
        <v>156</v>
      </c>
      <c r="AF120" s="93" t="s">
        <v>372</v>
      </c>
      <c r="AG120" s="159" t="s">
        <v>160</v>
      </c>
      <c r="AH120" s="159" t="s">
        <v>160</v>
      </c>
      <c r="AI120" s="147"/>
    </row>
    <row r="121" spans="1:35" ht="117.75" customHeight="1" x14ac:dyDescent="0.2">
      <c r="A121" s="10">
        <v>115</v>
      </c>
      <c r="B121" s="52" t="s">
        <v>100</v>
      </c>
      <c r="C121" s="51" t="s">
        <v>113</v>
      </c>
      <c r="D121" s="38" t="s">
        <v>7</v>
      </c>
      <c r="E121" s="36" t="s">
        <v>19</v>
      </c>
      <c r="F121" s="38" t="s">
        <v>5</v>
      </c>
      <c r="G121" s="114">
        <f t="shared" si="7"/>
        <v>4352315</v>
      </c>
      <c r="H121" s="114">
        <f t="shared" si="8"/>
        <v>3699467</v>
      </c>
      <c r="I121" s="121">
        <v>0</v>
      </c>
      <c r="J121" s="121">
        <v>0</v>
      </c>
      <c r="K121" s="122">
        <v>3699467</v>
      </c>
      <c r="L121" s="116">
        <f t="shared" si="10"/>
        <v>0.84999982767791393</v>
      </c>
      <c r="M121" s="115">
        <f t="shared" si="9"/>
        <v>652848</v>
      </c>
      <c r="N121" s="121">
        <v>652848</v>
      </c>
      <c r="O121" s="116">
        <f t="shared" si="11"/>
        <v>0.15000017232208607</v>
      </c>
      <c r="P121" s="121">
        <v>0</v>
      </c>
      <c r="Q121" s="116">
        <f t="shared" si="12"/>
        <v>0</v>
      </c>
      <c r="R121" s="121">
        <v>0</v>
      </c>
      <c r="S121" s="116">
        <f t="shared" si="13"/>
        <v>0</v>
      </c>
      <c r="T121" s="17" t="s">
        <v>132</v>
      </c>
      <c r="U121" s="17" t="s">
        <v>132</v>
      </c>
      <c r="V121" s="17" t="s">
        <v>132</v>
      </c>
      <c r="W121" s="39" t="s">
        <v>132</v>
      </c>
      <c r="X121" s="39" t="s">
        <v>132</v>
      </c>
      <c r="Y121" s="39" t="s">
        <v>132</v>
      </c>
      <c r="Z121" s="39" t="s">
        <v>132</v>
      </c>
      <c r="AA121" s="39" t="s">
        <v>152</v>
      </c>
      <c r="AB121" s="92" t="s">
        <v>412</v>
      </c>
      <c r="AC121" s="14" t="s">
        <v>321</v>
      </c>
      <c r="AD121" s="92" t="s">
        <v>475</v>
      </c>
      <c r="AE121" s="44" t="s">
        <v>246</v>
      </c>
      <c r="AF121" s="92" t="s">
        <v>578</v>
      </c>
      <c r="AG121" s="43" t="s">
        <v>445</v>
      </c>
      <c r="AH121" s="44" t="s">
        <v>484</v>
      </c>
    </row>
    <row r="122" spans="1:35" s="35" customFormat="1" ht="39" customHeight="1" x14ac:dyDescent="0.2">
      <c r="A122" s="10">
        <v>116</v>
      </c>
      <c r="B122" s="58" t="s">
        <v>282</v>
      </c>
      <c r="C122" s="50" t="s">
        <v>283</v>
      </c>
      <c r="D122" s="32" t="s">
        <v>7</v>
      </c>
      <c r="E122" s="34" t="s">
        <v>19</v>
      </c>
      <c r="F122" s="32" t="s">
        <v>5</v>
      </c>
      <c r="G122" s="117">
        <f t="shared" si="7"/>
        <v>16692798</v>
      </c>
      <c r="H122" s="117">
        <f t="shared" si="8"/>
        <v>14188878</v>
      </c>
      <c r="I122" s="120">
        <v>0</v>
      </c>
      <c r="J122" s="120">
        <v>0</v>
      </c>
      <c r="K122" s="120">
        <v>14188878</v>
      </c>
      <c r="L122" s="118">
        <f t="shared" si="10"/>
        <v>0.84999998202817761</v>
      </c>
      <c r="M122" s="117">
        <f t="shared" si="9"/>
        <v>2503920</v>
      </c>
      <c r="N122" s="120">
        <v>2503920</v>
      </c>
      <c r="O122" s="118">
        <f t="shared" si="11"/>
        <v>0.15000001797182233</v>
      </c>
      <c r="P122" s="120">
        <v>0</v>
      </c>
      <c r="Q122" s="118">
        <f t="shared" si="12"/>
        <v>0</v>
      </c>
      <c r="R122" s="120">
        <v>0</v>
      </c>
      <c r="S122" s="118">
        <f t="shared" si="13"/>
        <v>0</v>
      </c>
      <c r="T122" s="27" t="s">
        <v>132</v>
      </c>
      <c r="U122" s="27" t="s">
        <v>132</v>
      </c>
      <c r="V122" s="27" t="s">
        <v>132</v>
      </c>
      <c r="W122" s="159" t="s">
        <v>235</v>
      </c>
      <c r="X122" s="92" t="s">
        <v>563</v>
      </c>
      <c r="Y122" s="159" t="s">
        <v>235</v>
      </c>
      <c r="Z122" s="92" t="s">
        <v>563</v>
      </c>
      <c r="AA122" s="159" t="s">
        <v>246</v>
      </c>
      <c r="AB122" s="92" t="s">
        <v>567</v>
      </c>
      <c r="AC122" s="159" t="s">
        <v>127</v>
      </c>
      <c r="AD122" s="93" t="s">
        <v>372</v>
      </c>
      <c r="AE122" s="159" t="s">
        <v>127</v>
      </c>
      <c r="AF122" s="93" t="s">
        <v>372</v>
      </c>
      <c r="AG122" s="159" t="s">
        <v>127</v>
      </c>
      <c r="AH122" s="159" t="s">
        <v>156</v>
      </c>
      <c r="AI122" s="147"/>
    </row>
    <row r="123" spans="1:35" s="35" customFormat="1" ht="39" customHeight="1" x14ac:dyDescent="0.2">
      <c r="A123" s="10">
        <v>117</v>
      </c>
      <c r="B123" s="58" t="s">
        <v>284</v>
      </c>
      <c r="C123" s="50" t="s">
        <v>285</v>
      </c>
      <c r="D123" s="32" t="s">
        <v>162</v>
      </c>
      <c r="E123" s="34" t="s">
        <v>19</v>
      </c>
      <c r="F123" s="32" t="s">
        <v>5</v>
      </c>
      <c r="G123" s="117">
        <f t="shared" si="7"/>
        <v>38949860</v>
      </c>
      <c r="H123" s="117">
        <f t="shared" si="8"/>
        <v>33107381</v>
      </c>
      <c r="I123" s="120">
        <v>0</v>
      </c>
      <c r="J123" s="120">
        <v>0</v>
      </c>
      <c r="K123" s="120">
        <v>33107381</v>
      </c>
      <c r="L123" s="118">
        <f t="shared" si="10"/>
        <v>0.85</v>
      </c>
      <c r="M123" s="117">
        <f t="shared" si="9"/>
        <v>5842479</v>
      </c>
      <c r="N123" s="120">
        <v>5842479</v>
      </c>
      <c r="O123" s="118">
        <f t="shared" si="11"/>
        <v>0.15</v>
      </c>
      <c r="P123" s="120">
        <v>0</v>
      </c>
      <c r="Q123" s="118">
        <f t="shared" si="12"/>
        <v>0</v>
      </c>
      <c r="R123" s="120">
        <v>0</v>
      </c>
      <c r="S123" s="118">
        <f t="shared" si="13"/>
        <v>0</v>
      </c>
      <c r="T123" s="27" t="s">
        <v>132</v>
      </c>
      <c r="U123" s="27" t="s">
        <v>132</v>
      </c>
      <c r="V123" s="27" t="s">
        <v>132</v>
      </c>
      <c r="W123" s="159" t="s">
        <v>235</v>
      </c>
      <c r="X123" s="92" t="s">
        <v>563</v>
      </c>
      <c r="Y123" s="159" t="s">
        <v>235</v>
      </c>
      <c r="Z123" s="92" t="s">
        <v>563</v>
      </c>
      <c r="AA123" s="159" t="s">
        <v>246</v>
      </c>
      <c r="AB123" s="92" t="s">
        <v>567</v>
      </c>
      <c r="AC123" s="159" t="s">
        <v>127</v>
      </c>
      <c r="AD123" s="93" t="s">
        <v>372</v>
      </c>
      <c r="AE123" s="33" t="s">
        <v>127</v>
      </c>
      <c r="AF123" s="93" t="s">
        <v>372</v>
      </c>
      <c r="AG123" s="33" t="s">
        <v>127</v>
      </c>
      <c r="AH123" s="159" t="s">
        <v>156</v>
      </c>
      <c r="AI123" s="147"/>
    </row>
    <row r="124" spans="1:35" ht="66" customHeight="1" x14ac:dyDescent="0.2">
      <c r="A124" s="10">
        <v>118</v>
      </c>
      <c r="B124" s="52" t="s">
        <v>101</v>
      </c>
      <c r="C124" s="51" t="s">
        <v>123</v>
      </c>
      <c r="D124" s="38" t="s">
        <v>7</v>
      </c>
      <c r="E124" s="36" t="s">
        <v>19</v>
      </c>
      <c r="F124" s="38" t="s">
        <v>5</v>
      </c>
      <c r="G124" s="114">
        <f t="shared" si="7"/>
        <v>9960103</v>
      </c>
      <c r="H124" s="114">
        <f t="shared" si="8"/>
        <v>8466087</v>
      </c>
      <c r="I124" s="121">
        <v>0</v>
      </c>
      <c r="J124" s="121">
        <v>0</v>
      </c>
      <c r="K124" s="121">
        <v>8466087</v>
      </c>
      <c r="L124" s="116">
        <f t="shared" si="10"/>
        <v>0.84999994477968754</v>
      </c>
      <c r="M124" s="115">
        <f t="shared" si="9"/>
        <v>1494016</v>
      </c>
      <c r="N124" s="121">
        <v>1494016</v>
      </c>
      <c r="O124" s="116">
        <f t="shared" si="11"/>
        <v>0.15000005522031248</v>
      </c>
      <c r="P124" s="121">
        <v>0</v>
      </c>
      <c r="Q124" s="116">
        <f t="shared" si="12"/>
        <v>0</v>
      </c>
      <c r="R124" s="121">
        <v>0</v>
      </c>
      <c r="S124" s="116">
        <f t="shared" si="13"/>
        <v>0</v>
      </c>
      <c r="T124" s="17" t="s">
        <v>525</v>
      </c>
      <c r="U124" s="66" t="s">
        <v>237</v>
      </c>
      <c r="V124" s="17" t="s">
        <v>372</v>
      </c>
      <c r="W124" s="39" t="s">
        <v>235</v>
      </c>
      <c r="X124" s="94" t="s">
        <v>373</v>
      </c>
      <c r="Y124" s="39" t="s">
        <v>235</v>
      </c>
      <c r="Z124" s="94" t="s">
        <v>373</v>
      </c>
      <c r="AA124" s="14" t="s">
        <v>246</v>
      </c>
      <c r="AB124" s="94" t="s">
        <v>373</v>
      </c>
      <c r="AC124" s="14" t="s">
        <v>156</v>
      </c>
      <c r="AD124" s="93" t="s">
        <v>372</v>
      </c>
      <c r="AE124" s="39" t="s">
        <v>156</v>
      </c>
      <c r="AF124" s="93" t="s">
        <v>372</v>
      </c>
      <c r="AG124" s="44" t="s">
        <v>160</v>
      </c>
      <c r="AH124" s="44" t="s">
        <v>160</v>
      </c>
    </row>
    <row r="125" spans="1:35" s="35" customFormat="1" ht="34.5" customHeight="1" x14ac:dyDescent="0.2">
      <c r="A125" s="10">
        <v>119</v>
      </c>
      <c r="B125" s="48" t="s">
        <v>102</v>
      </c>
      <c r="C125" s="50" t="s">
        <v>124</v>
      </c>
      <c r="D125" s="32" t="s">
        <v>7</v>
      </c>
      <c r="E125" s="34" t="s">
        <v>19</v>
      </c>
      <c r="F125" s="32" t="s">
        <v>5</v>
      </c>
      <c r="G125" s="117">
        <f t="shared" si="7"/>
        <v>22765950</v>
      </c>
      <c r="H125" s="117">
        <f t="shared" si="8"/>
        <v>19351057</v>
      </c>
      <c r="I125" s="120">
        <v>0</v>
      </c>
      <c r="J125" s="120">
        <v>0</v>
      </c>
      <c r="K125" s="120">
        <v>19351057</v>
      </c>
      <c r="L125" s="118">
        <f t="shared" si="10"/>
        <v>0.84999997803737604</v>
      </c>
      <c r="M125" s="117">
        <f t="shared" si="9"/>
        <v>3414893</v>
      </c>
      <c r="N125" s="120">
        <v>3414893</v>
      </c>
      <c r="O125" s="118">
        <f t="shared" si="11"/>
        <v>0.15000002196262402</v>
      </c>
      <c r="P125" s="120">
        <v>0</v>
      </c>
      <c r="Q125" s="118">
        <f t="shared" si="12"/>
        <v>0</v>
      </c>
      <c r="R125" s="120">
        <v>0</v>
      </c>
      <c r="S125" s="118">
        <f t="shared" si="13"/>
        <v>0</v>
      </c>
      <c r="T125" s="27" t="s">
        <v>525</v>
      </c>
      <c r="U125" s="70" t="s">
        <v>237</v>
      </c>
      <c r="V125" s="27" t="s">
        <v>372</v>
      </c>
      <c r="W125" s="159" t="s">
        <v>235</v>
      </c>
      <c r="X125" s="94" t="s">
        <v>373</v>
      </c>
      <c r="Y125" s="159" t="s">
        <v>235</v>
      </c>
      <c r="Z125" s="94" t="s">
        <v>373</v>
      </c>
      <c r="AA125" s="159" t="s">
        <v>246</v>
      </c>
      <c r="AB125" s="94" t="s">
        <v>373</v>
      </c>
      <c r="AC125" s="159" t="s">
        <v>127</v>
      </c>
      <c r="AD125" s="93" t="s">
        <v>372</v>
      </c>
      <c r="AE125" s="33" t="s">
        <v>127</v>
      </c>
      <c r="AF125" s="93" t="s">
        <v>372</v>
      </c>
      <c r="AG125" s="159" t="s">
        <v>156</v>
      </c>
      <c r="AH125" s="159" t="s">
        <v>156</v>
      </c>
      <c r="AI125" s="147"/>
    </row>
    <row r="126" spans="1:35" ht="70.5" customHeight="1" x14ac:dyDescent="0.2">
      <c r="A126" s="10">
        <v>120</v>
      </c>
      <c r="B126" s="37" t="s">
        <v>27</v>
      </c>
      <c r="C126" s="47" t="s">
        <v>24</v>
      </c>
      <c r="D126" s="38" t="s">
        <v>7</v>
      </c>
      <c r="E126" s="36" t="s">
        <v>18</v>
      </c>
      <c r="F126" s="38" t="s">
        <v>4</v>
      </c>
      <c r="G126" s="114">
        <f t="shared" si="7"/>
        <v>44441977</v>
      </c>
      <c r="H126" s="114">
        <f t="shared" si="8"/>
        <v>37775681</v>
      </c>
      <c r="I126" s="121">
        <v>0</v>
      </c>
      <c r="J126" s="121">
        <v>37775681</v>
      </c>
      <c r="K126" s="121">
        <v>0</v>
      </c>
      <c r="L126" s="116">
        <f t="shared" si="10"/>
        <v>0.85000001237568712</v>
      </c>
      <c r="M126" s="115">
        <f t="shared" si="9"/>
        <v>6666296</v>
      </c>
      <c r="N126" s="121">
        <v>4188081</v>
      </c>
      <c r="O126" s="116">
        <f t="shared" si="11"/>
        <v>9.4237054305662413E-2</v>
      </c>
      <c r="P126" s="121">
        <v>2478215</v>
      </c>
      <c r="Q126" s="116">
        <f t="shared" si="12"/>
        <v>5.5762933318650516E-2</v>
      </c>
      <c r="R126" s="121">
        <v>0</v>
      </c>
      <c r="S126" s="116">
        <f t="shared" si="13"/>
        <v>0</v>
      </c>
      <c r="T126" s="17" t="s">
        <v>132</v>
      </c>
      <c r="U126" s="29" t="s">
        <v>269</v>
      </c>
      <c r="V126" s="40" t="s">
        <v>132</v>
      </c>
      <c r="W126" s="39" t="s">
        <v>156</v>
      </c>
      <c r="X126" s="93" t="s">
        <v>372</v>
      </c>
      <c r="Y126" s="39" t="s">
        <v>156</v>
      </c>
      <c r="Z126" s="93" t="s">
        <v>372</v>
      </c>
      <c r="AA126" s="39" t="s">
        <v>156</v>
      </c>
      <c r="AB126" s="93" t="s">
        <v>372</v>
      </c>
      <c r="AC126" s="14" t="s">
        <v>161</v>
      </c>
      <c r="AD126" s="93" t="s">
        <v>372</v>
      </c>
      <c r="AE126" s="39" t="s">
        <v>161</v>
      </c>
      <c r="AF126" s="93" t="s">
        <v>372</v>
      </c>
      <c r="AG126" s="14" t="s">
        <v>155</v>
      </c>
      <c r="AH126" s="39" t="s">
        <v>155</v>
      </c>
    </row>
    <row r="127" spans="1:35" ht="149.25" customHeight="1" x14ac:dyDescent="0.2">
      <c r="A127" s="10">
        <v>121</v>
      </c>
      <c r="B127" s="37" t="s">
        <v>151</v>
      </c>
      <c r="C127" s="47" t="s">
        <v>309</v>
      </c>
      <c r="D127" s="38" t="s">
        <v>7</v>
      </c>
      <c r="E127" s="36" t="s">
        <v>18</v>
      </c>
      <c r="F127" s="38" t="s">
        <v>4</v>
      </c>
      <c r="G127" s="114">
        <f t="shared" si="7"/>
        <v>4077075</v>
      </c>
      <c r="H127" s="114">
        <f t="shared" si="8"/>
        <v>3465513</v>
      </c>
      <c r="I127" s="121">
        <v>0</v>
      </c>
      <c r="J127" s="121">
        <v>3465513</v>
      </c>
      <c r="K127" s="121">
        <v>0</v>
      </c>
      <c r="L127" s="116">
        <f t="shared" si="10"/>
        <v>0.84999981604459074</v>
      </c>
      <c r="M127" s="115">
        <f t="shared" si="9"/>
        <v>611562</v>
      </c>
      <c r="N127" s="121">
        <v>611562</v>
      </c>
      <c r="O127" s="116">
        <f t="shared" si="11"/>
        <v>0.15000018395540921</v>
      </c>
      <c r="P127" s="121">
        <v>0</v>
      </c>
      <c r="Q127" s="116">
        <f t="shared" si="12"/>
        <v>0</v>
      </c>
      <c r="R127" s="121">
        <v>0</v>
      </c>
      <c r="S127" s="116">
        <f t="shared" si="13"/>
        <v>0</v>
      </c>
      <c r="T127" s="17" t="s">
        <v>132</v>
      </c>
      <c r="U127" s="29" t="s">
        <v>274</v>
      </c>
      <c r="V127" s="40" t="s">
        <v>132</v>
      </c>
      <c r="W127" s="14" t="s">
        <v>233</v>
      </c>
      <c r="X127" s="92" t="s">
        <v>424</v>
      </c>
      <c r="Y127" s="14" t="s">
        <v>233</v>
      </c>
      <c r="Z127" s="92" t="s">
        <v>424</v>
      </c>
      <c r="AA127" s="14" t="s">
        <v>233</v>
      </c>
      <c r="AB127" s="92" t="s">
        <v>417</v>
      </c>
      <c r="AC127" s="14" t="s">
        <v>556</v>
      </c>
      <c r="AD127" s="92" t="s">
        <v>475</v>
      </c>
      <c r="AE127" s="14" t="s">
        <v>246</v>
      </c>
      <c r="AF127" s="143" t="s">
        <v>373</v>
      </c>
      <c r="AG127" s="14" t="s">
        <v>127</v>
      </c>
      <c r="AH127" s="39" t="s">
        <v>127</v>
      </c>
    </row>
    <row r="128" spans="1:35" s="35" customFormat="1" ht="69.75" customHeight="1" x14ac:dyDescent="0.2">
      <c r="A128" s="10">
        <v>122</v>
      </c>
      <c r="B128" s="48" t="s">
        <v>103</v>
      </c>
      <c r="C128" s="50" t="s">
        <v>84</v>
      </c>
      <c r="D128" s="32" t="s">
        <v>7</v>
      </c>
      <c r="E128" s="34" t="s">
        <v>19</v>
      </c>
      <c r="F128" s="32" t="s">
        <v>4</v>
      </c>
      <c r="G128" s="117">
        <f t="shared" si="7"/>
        <v>178983828</v>
      </c>
      <c r="H128" s="117">
        <f t="shared" si="8"/>
        <v>152136253</v>
      </c>
      <c r="I128" s="120">
        <v>0</v>
      </c>
      <c r="J128" s="120">
        <v>152136253</v>
      </c>
      <c r="K128" s="120">
        <v>0</v>
      </c>
      <c r="L128" s="118">
        <f t="shared" si="10"/>
        <v>0.84999999553032246</v>
      </c>
      <c r="M128" s="117">
        <f t="shared" si="9"/>
        <v>26847575</v>
      </c>
      <c r="N128" s="120">
        <v>16199965</v>
      </c>
      <c r="O128" s="118">
        <f t="shared" si="11"/>
        <v>9.0510775085221665E-2</v>
      </c>
      <c r="P128" s="120">
        <v>0</v>
      </c>
      <c r="Q128" s="118">
        <f t="shared" si="12"/>
        <v>0</v>
      </c>
      <c r="R128" s="120">
        <v>10647610</v>
      </c>
      <c r="S128" s="118">
        <f t="shared" si="13"/>
        <v>5.9489229384455895E-2</v>
      </c>
      <c r="T128" s="27" t="s">
        <v>525</v>
      </c>
      <c r="U128" s="70" t="s">
        <v>237</v>
      </c>
      <c r="V128" s="27" t="s">
        <v>372</v>
      </c>
      <c r="W128" s="32" t="s">
        <v>127</v>
      </c>
      <c r="X128" s="93" t="s">
        <v>372</v>
      </c>
      <c r="Y128" s="32" t="s">
        <v>127</v>
      </c>
      <c r="Z128" s="93" t="s">
        <v>372</v>
      </c>
      <c r="AA128" s="31" t="s">
        <v>127</v>
      </c>
      <c r="AB128" s="93" t="s">
        <v>372</v>
      </c>
      <c r="AC128" s="159" t="s">
        <v>160</v>
      </c>
      <c r="AD128" s="93" t="s">
        <v>372</v>
      </c>
      <c r="AE128" s="32" t="s">
        <v>160</v>
      </c>
      <c r="AF128" s="93" t="s">
        <v>372</v>
      </c>
      <c r="AG128" s="32" t="s">
        <v>161</v>
      </c>
      <c r="AH128" s="32" t="s">
        <v>161</v>
      </c>
      <c r="AI128" s="147"/>
    </row>
    <row r="129" spans="1:40" ht="47.25" customHeight="1" x14ac:dyDescent="0.2">
      <c r="A129" s="10">
        <v>123</v>
      </c>
      <c r="B129" s="52" t="s">
        <v>131</v>
      </c>
      <c r="C129" s="51" t="s">
        <v>352</v>
      </c>
      <c r="D129" s="38" t="s">
        <v>7</v>
      </c>
      <c r="E129" s="36" t="s">
        <v>13</v>
      </c>
      <c r="F129" s="38" t="s">
        <v>5</v>
      </c>
      <c r="G129" s="114">
        <f t="shared" si="7"/>
        <v>4500000</v>
      </c>
      <c r="H129" s="114">
        <f t="shared" si="8"/>
        <v>3825000</v>
      </c>
      <c r="I129" s="121">
        <v>0</v>
      </c>
      <c r="J129" s="121">
        <v>0</v>
      </c>
      <c r="K129" s="121">
        <v>3825000</v>
      </c>
      <c r="L129" s="116">
        <f t="shared" si="10"/>
        <v>0.85</v>
      </c>
      <c r="M129" s="115">
        <f t="shared" si="9"/>
        <v>675000</v>
      </c>
      <c r="N129" s="121">
        <v>675000</v>
      </c>
      <c r="O129" s="116">
        <f t="shared" si="11"/>
        <v>0.15</v>
      </c>
      <c r="P129" s="121">
        <v>0</v>
      </c>
      <c r="Q129" s="116">
        <f t="shared" si="12"/>
        <v>0</v>
      </c>
      <c r="R129" s="121">
        <v>0</v>
      </c>
      <c r="S129" s="116">
        <f t="shared" si="13"/>
        <v>0</v>
      </c>
      <c r="T129" s="40" t="s">
        <v>132</v>
      </c>
      <c r="U129" s="40" t="s">
        <v>132</v>
      </c>
      <c r="V129" s="40" t="s">
        <v>132</v>
      </c>
      <c r="W129" s="38" t="s">
        <v>132</v>
      </c>
      <c r="X129" s="92" t="s">
        <v>446</v>
      </c>
      <c r="Y129" s="14" t="s">
        <v>244</v>
      </c>
      <c r="Z129" s="92" t="s">
        <v>446</v>
      </c>
      <c r="AA129" s="37" t="s">
        <v>230</v>
      </c>
      <c r="AB129" s="92" t="s">
        <v>471</v>
      </c>
      <c r="AC129" s="14" t="s">
        <v>474</v>
      </c>
      <c r="AD129" s="92" t="s">
        <v>475</v>
      </c>
      <c r="AE129" s="37" t="s">
        <v>235</v>
      </c>
      <c r="AF129" s="92" t="s">
        <v>540</v>
      </c>
      <c r="AG129" s="38" t="s">
        <v>127</v>
      </c>
      <c r="AH129" s="37" t="s">
        <v>232</v>
      </c>
    </row>
    <row r="130" spans="1:40" ht="44.25" customHeight="1" x14ac:dyDescent="0.2">
      <c r="A130" s="10">
        <v>124</v>
      </c>
      <c r="B130" s="52" t="s">
        <v>131</v>
      </c>
      <c r="C130" s="51" t="s">
        <v>353</v>
      </c>
      <c r="D130" s="38" t="s">
        <v>7</v>
      </c>
      <c r="E130" s="36" t="s">
        <v>13</v>
      </c>
      <c r="F130" s="38" t="s">
        <v>5</v>
      </c>
      <c r="G130" s="114">
        <f t="shared" si="7"/>
        <v>13500000</v>
      </c>
      <c r="H130" s="114">
        <f t="shared" si="8"/>
        <v>11475000</v>
      </c>
      <c r="I130" s="121">
        <v>0</v>
      </c>
      <c r="J130" s="121">
        <v>0</v>
      </c>
      <c r="K130" s="121">
        <v>11475000</v>
      </c>
      <c r="L130" s="116">
        <f t="shared" si="10"/>
        <v>0.85</v>
      </c>
      <c r="M130" s="115">
        <f t="shared" si="9"/>
        <v>2025000</v>
      </c>
      <c r="N130" s="121">
        <v>2025000</v>
      </c>
      <c r="O130" s="116">
        <f t="shared" si="11"/>
        <v>0.15</v>
      </c>
      <c r="P130" s="121">
        <v>0</v>
      </c>
      <c r="Q130" s="116">
        <f t="shared" si="12"/>
        <v>0</v>
      </c>
      <c r="R130" s="121">
        <v>0</v>
      </c>
      <c r="S130" s="116">
        <f t="shared" si="13"/>
        <v>0</v>
      </c>
      <c r="T130" s="40" t="s">
        <v>132</v>
      </c>
      <c r="U130" s="40" t="s">
        <v>132</v>
      </c>
      <c r="V130" s="40" t="s">
        <v>132</v>
      </c>
      <c r="W130" s="38" t="s">
        <v>132</v>
      </c>
      <c r="X130" s="93" t="s">
        <v>372</v>
      </c>
      <c r="Y130" s="38" t="s">
        <v>134</v>
      </c>
      <c r="Z130" s="93" t="s">
        <v>372</v>
      </c>
      <c r="AA130" s="38" t="s">
        <v>135</v>
      </c>
      <c r="AB130" s="93" t="s">
        <v>372</v>
      </c>
      <c r="AC130" s="38" t="s">
        <v>136</v>
      </c>
      <c r="AD130" s="93" t="s">
        <v>372</v>
      </c>
      <c r="AE130" s="38" t="s">
        <v>136</v>
      </c>
      <c r="AF130" s="93" t="s">
        <v>372</v>
      </c>
      <c r="AG130" s="38" t="s">
        <v>137</v>
      </c>
      <c r="AH130" s="38" t="s">
        <v>137</v>
      </c>
    </row>
    <row r="131" spans="1:40" s="35" customFormat="1" ht="66.75" customHeight="1" x14ac:dyDescent="0.2">
      <c r="A131" s="10">
        <v>125</v>
      </c>
      <c r="B131" s="48" t="s">
        <v>130</v>
      </c>
      <c r="C131" s="50" t="s">
        <v>354</v>
      </c>
      <c r="D131" s="32" t="s">
        <v>7</v>
      </c>
      <c r="E131" s="34" t="s">
        <v>13</v>
      </c>
      <c r="F131" s="32" t="s">
        <v>5</v>
      </c>
      <c r="G131" s="117">
        <f t="shared" si="7"/>
        <v>2300000</v>
      </c>
      <c r="H131" s="117">
        <f t="shared" si="8"/>
        <v>1955000</v>
      </c>
      <c r="I131" s="120">
        <v>0</v>
      </c>
      <c r="J131" s="120">
        <v>0</v>
      </c>
      <c r="K131" s="120">
        <v>1955000</v>
      </c>
      <c r="L131" s="118">
        <f t="shared" si="10"/>
        <v>0.85</v>
      </c>
      <c r="M131" s="117">
        <f t="shared" si="9"/>
        <v>345000</v>
      </c>
      <c r="N131" s="120">
        <v>345000</v>
      </c>
      <c r="O131" s="118">
        <f t="shared" si="11"/>
        <v>0.15</v>
      </c>
      <c r="P131" s="120">
        <v>0</v>
      </c>
      <c r="Q131" s="118">
        <f t="shared" si="12"/>
        <v>0</v>
      </c>
      <c r="R131" s="120">
        <v>0</v>
      </c>
      <c r="S131" s="118">
        <f t="shared" si="13"/>
        <v>0</v>
      </c>
      <c r="T131" s="32" t="s">
        <v>132</v>
      </c>
      <c r="U131" s="32" t="s">
        <v>132</v>
      </c>
      <c r="V131" s="32" t="s">
        <v>132</v>
      </c>
      <c r="W131" s="32" t="s">
        <v>132</v>
      </c>
      <c r="X131" s="92" t="s">
        <v>446</v>
      </c>
      <c r="Y131" s="159" t="s">
        <v>244</v>
      </c>
      <c r="Z131" s="92" t="s">
        <v>446</v>
      </c>
      <c r="AA131" s="31" t="s">
        <v>230</v>
      </c>
      <c r="AB131" s="92" t="s">
        <v>471</v>
      </c>
      <c r="AC131" s="159" t="s">
        <v>474</v>
      </c>
      <c r="AD131" s="92" t="s">
        <v>475</v>
      </c>
      <c r="AE131" s="31" t="s">
        <v>235</v>
      </c>
      <c r="AF131" s="92" t="s">
        <v>540</v>
      </c>
      <c r="AG131" s="32" t="s">
        <v>127</v>
      </c>
      <c r="AH131" s="31" t="s">
        <v>232</v>
      </c>
      <c r="AI131" s="147"/>
    </row>
    <row r="132" spans="1:40" s="35" customFormat="1" ht="63" customHeight="1" x14ac:dyDescent="0.2">
      <c r="A132" s="10">
        <v>126</v>
      </c>
      <c r="B132" s="48" t="s">
        <v>130</v>
      </c>
      <c r="C132" s="50" t="s">
        <v>355</v>
      </c>
      <c r="D132" s="32" t="s">
        <v>7</v>
      </c>
      <c r="E132" s="34" t="s">
        <v>13</v>
      </c>
      <c r="F132" s="32" t="s">
        <v>5</v>
      </c>
      <c r="G132" s="117">
        <f t="shared" si="7"/>
        <v>4900048</v>
      </c>
      <c r="H132" s="117">
        <f t="shared" si="8"/>
        <v>4165040</v>
      </c>
      <c r="I132" s="120">
        <v>0</v>
      </c>
      <c r="J132" s="120">
        <v>0</v>
      </c>
      <c r="K132" s="120">
        <v>4165040</v>
      </c>
      <c r="L132" s="118">
        <f t="shared" si="10"/>
        <v>0.8499998367362932</v>
      </c>
      <c r="M132" s="117">
        <f t="shared" si="9"/>
        <v>735008</v>
      </c>
      <c r="N132" s="120">
        <v>735008</v>
      </c>
      <c r="O132" s="118">
        <f t="shared" si="11"/>
        <v>0.1500001632637068</v>
      </c>
      <c r="P132" s="120">
        <v>0</v>
      </c>
      <c r="Q132" s="118">
        <f t="shared" si="12"/>
        <v>0</v>
      </c>
      <c r="R132" s="120">
        <v>0</v>
      </c>
      <c r="S132" s="118">
        <f t="shared" si="13"/>
        <v>0</v>
      </c>
      <c r="T132" s="32" t="s">
        <v>132</v>
      </c>
      <c r="U132" s="32" t="s">
        <v>132</v>
      </c>
      <c r="V132" s="32" t="s">
        <v>132</v>
      </c>
      <c r="W132" s="32" t="s">
        <v>132</v>
      </c>
      <c r="X132" s="93" t="s">
        <v>372</v>
      </c>
      <c r="Y132" s="32" t="s">
        <v>134</v>
      </c>
      <c r="Z132" s="93" t="s">
        <v>372</v>
      </c>
      <c r="AA132" s="32" t="s">
        <v>135</v>
      </c>
      <c r="AB132" s="93" t="s">
        <v>372</v>
      </c>
      <c r="AC132" s="32" t="s">
        <v>136</v>
      </c>
      <c r="AD132" s="93" t="s">
        <v>372</v>
      </c>
      <c r="AE132" s="32" t="s">
        <v>136</v>
      </c>
      <c r="AF132" s="93" t="s">
        <v>372</v>
      </c>
      <c r="AG132" s="32" t="s">
        <v>137</v>
      </c>
      <c r="AH132" s="32" t="s">
        <v>137</v>
      </c>
      <c r="AI132" s="147"/>
    </row>
    <row r="133" spans="1:40" ht="61.5" customHeight="1" x14ac:dyDescent="0.2">
      <c r="A133" s="10">
        <v>127</v>
      </c>
      <c r="B133" s="52" t="s">
        <v>129</v>
      </c>
      <c r="C133" s="51" t="s">
        <v>356</v>
      </c>
      <c r="D133" s="38" t="s">
        <v>7</v>
      </c>
      <c r="E133" s="36" t="s">
        <v>13</v>
      </c>
      <c r="F133" s="38" t="s">
        <v>4</v>
      </c>
      <c r="G133" s="114">
        <f t="shared" si="7"/>
        <v>23047384</v>
      </c>
      <c r="H133" s="114">
        <f t="shared" si="8"/>
        <v>19590276</v>
      </c>
      <c r="I133" s="121">
        <v>0</v>
      </c>
      <c r="J133" s="121">
        <v>19590276</v>
      </c>
      <c r="K133" s="121">
        <v>0</v>
      </c>
      <c r="L133" s="116">
        <f t="shared" si="10"/>
        <v>0.84999998264445109</v>
      </c>
      <c r="M133" s="115">
        <f t="shared" si="9"/>
        <v>3457108</v>
      </c>
      <c r="N133" s="121">
        <v>3457108</v>
      </c>
      <c r="O133" s="116">
        <f t="shared" si="11"/>
        <v>0.15000001735554891</v>
      </c>
      <c r="P133" s="121">
        <v>0</v>
      </c>
      <c r="Q133" s="116">
        <f t="shared" si="12"/>
        <v>0</v>
      </c>
      <c r="R133" s="121">
        <v>0</v>
      </c>
      <c r="S133" s="116">
        <f t="shared" si="13"/>
        <v>0</v>
      </c>
      <c r="T133" s="40" t="s">
        <v>132</v>
      </c>
      <c r="U133" s="40" t="s">
        <v>132</v>
      </c>
      <c r="V133" s="40" t="s">
        <v>132</v>
      </c>
      <c r="W133" s="38" t="s">
        <v>132</v>
      </c>
      <c r="X133" s="92" t="s">
        <v>446</v>
      </c>
      <c r="Y133" s="14" t="s">
        <v>244</v>
      </c>
      <c r="Z133" s="92" t="s">
        <v>446</v>
      </c>
      <c r="AA133" s="37" t="s">
        <v>230</v>
      </c>
      <c r="AB133" s="92" t="s">
        <v>471</v>
      </c>
      <c r="AC133" s="37" t="s">
        <v>474</v>
      </c>
      <c r="AD133" s="92" t="s">
        <v>475</v>
      </c>
      <c r="AE133" s="37" t="s">
        <v>235</v>
      </c>
      <c r="AF133" s="92" t="s">
        <v>540</v>
      </c>
      <c r="AG133" s="38" t="s">
        <v>127</v>
      </c>
      <c r="AH133" s="37" t="s">
        <v>232</v>
      </c>
    </row>
    <row r="134" spans="1:40" ht="56.25" customHeight="1" x14ac:dyDescent="0.2">
      <c r="A134" s="10">
        <v>128</v>
      </c>
      <c r="B134" s="52" t="s">
        <v>129</v>
      </c>
      <c r="C134" s="51" t="s">
        <v>357</v>
      </c>
      <c r="D134" s="38" t="s">
        <v>7</v>
      </c>
      <c r="E134" s="36" t="s">
        <v>13</v>
      </c>
      <c r="F134" s="38" t="s">
        <v>4</v>
      </c>
      <c r="G134" s="114">
        <f t="shared" si="7"/>
        <v>23047385</v>
      </c>
      <c r="H134" s="114">
        <f t="shared" si="8"/>
        <v>19590277</v>
      </c>
      <c r="I134" s="121">
        <v>0</v>
      </c>
      <c r="J134" s="121">
        <v>19590277</v>
      </c>
      <c r="K134" s="121">
        <v>0</v>
      </c>
      <c r="L134" s="116">
        <f t="shared" si="10"/>
        <v>0.84999998915278241</v>
      </c>
      <c r="M134" s="115">
        <f t="shared" si="9"/>
        <v>3457108</v>
      </c>
      <c r="N134" s="121">
        <v>3457108</v>
      </c>
      <c r="O134" s="116">
        <f t="shared" si="11"/>
        <v>0.15000001084721759</v>
      </c>
      <c r="P134" s="121">
        <v>0</v>
      </c>
      <c r="Q134" s="116">
        <f t="shared" si="12"/>
        <v>0</v>
      </c>
      <c r="R134" s="121">
        <v>0</v>
      </c>
      <c r="S134" s="116">
        <f t="shared" si="13"/>
        <v>0</v>
      </c>
      <c r="T134" s="40" t="s">
        <v>132</v>
      </c>
      <c r="U134" s="40" t="s">
        <v>132</v>
      </c>
      <c r="V134" s="40" t="s">
        <v>132</v>
      </c>
      <c r="W134" s="38" t="s">
        <v>132</v>
      </c>
      <c r="X134" s="93" t="s">
        <v>372</v>
      </c>
      <c r="Y134" s="38" t="s">
        <v>134</v>
      </c>
      <c r="Z134" s="93" t="s">
        <v>372</v>
      </c>
      <c r="AA134" s="38" t="s">
        <v>135</v>
      </c>
      <c r="AB134" s="93" t="s">
        <v>372</v>
      </c>
      <c r="AC134" s="38" t="s">
        <v>136</v>
      </c>
      <c r="AD134" s="93" t="s">
        <v>372</v>
      </c>
      <c r="AE134" s="38" t="s">
        <v>136</v>
      </c>
      <c r="AF134" s="93" t="s">
        <v>372</v>
      </c>
      <c r="AG134" s="38" t="s">
        <v>137</v>
      </c>
      <c r="AH134" s="38" t="s">
        <v>137</v>
      </c>
    </row>
    <row r="135" spans="1:40" ht="74.25" customHeight="1" x14ac:dyDescent="0.2">
      <c r="A135" s="10">
        <v>129</v>
      </c>
      <c r="B135" s="48" t="s">
        <v>128</v>
      </c>
      <c r="C135" s="59" t="s">
        <v>358</v>
      </c>
      <c r="D135" s="32" t="s">
        <v>7</v>
      </c>
      <c r="E135" s="34" t="s">
        <v>13</v>
      </c>
      <c r="F135" s="32" t="s">
        <v>3</v>
      </c>
      <c r="G135" s="117">
        <f t="shared" ref="G135:G136" si="14">H135+M135</f>
        <v>23950418</v>
      </c>
      <c r="H135" s="117">
        <f t="shared" ref="H135:H136" si="15">I135+J135+K135</f>
        <v>20357855</v>
      </c>
      <c r="I135" s="120">
        <v>20357855</v>
      </c>
      <c r="J135" s="120">
        <v>0</v>
      </c>
      <c r="K135" s="120">
        <v>0</v>
      </c>
      <c r="L135" s="118">
        <f t="shared" si="10"/>
        <v>0.84999998747412253</v>
      </c>
      <c r="M135" s="117">
        <f t="shared" ref="M135:M136" si="16">N135+P135+R135</f>
        <v>3592563</v>
      </c>
      <c r="N135" s="120">
        <v>3592563</v>
      </c>
      <c r="O135" s="118">
        <f t="shared" si="11"/>
        <v>0.15000001252587741</v>
      </c>
      <c r="P135" s="120">
        <v>0</v>
      </c>
      <c r="Q135" s="118">
        <f t="shared" si="12"/>
        <v>0</v>
      </c>
      <c r="R135" s="120">
        <v>0</v>
      </c>
      <c r="S135" s="118">
        <f t="shared" si="13"/>
        <v>0</v>
      </c>
      <c r="T135" s="32" t="s">
        <v>132</v>
      </c>
      <c r="U135" s="32" t="s">
        <v>132</v>
      </c>
      <c r="V135" s="32" t="s">
        <v>132</v>
      </c>
      <c r="W135" s="32" t="s">
        <v>132</v>
      </c>
      <c r="X135" s="92" t="s">
        <v>446</v>
      </c>
      <c r="Y135" s="159" t="s">
        <v>244</v>
      </c>
      <c r="Z135" s="92" t="s">
        <v>446</v>
      </c>
      <c r="AA135" s="31" t="s">
        <v>230</v>
      </c>
      <c r="AB135" s="92" t="s">
        <v>471</v>
      </c>
      <c r="AC135" s="159" t="s">
        <v>474</v>
      </c>
      <c r="AD135" s="92" t="s">
        <v>475</v>
      </c>
      <c r="AE135" s="31" t="s">
        <v>235</v>
      </c>
      <c r="AF135" s="92" t="s">
        <v>540</v>
      </c>
      <c r="AG135" s="32" t="s">
        <v>127</v>
      </c>
      <c r="AH135" s="31" t="s">
        <v>232</v>
      </c>
    </row>
    <row r="136" spans="1:40" s="35" customFormat="1" ht="61.5" customHeight="1" x14ac:dyDescent="0.2">
      <c r="A136" s="10">
        <v>130</v>
      </c>
      <c r="B136" s="48" t="s">
        <v>128</v>
      </c>
      <c r="C136" s="50" t="s">
        <v>359</v>
      </c>
      <c r="D136" s="32" t="s">
        <v>7</v>
      </c>
      <c r="E136" s="34" t="s">
        <v>13</v>
      </c>
      <c r="F136" s="32" t="s">
        <v>3</v>
      </c>
      <c r="G136" s="117">
        <f t="shared" si="14"/>
        <v>23950418</v>
      </c>
      <c r="H136" s="117">
        <f t="shared" si="15"/>
        <v>20357855</v>
      </c>
      <c r="I136" s="120">
        <v>20357855</v>
      </c>
      <c r="J136" s="120">
        <v>0</v>
      </c>
      <c r="K136" s="120">
        <v>0</v>
      </c>
      <c r="L136" s="118">
        <f t="shared" ref="L136" si="17">H136/G136</f>
        <v>0.84999998747412253</v>
      </c>
      <c r="M136" s="117">
        <f t="shared" si="16"/>
        <v>3592563</v>
      </c>
      <c r="N136" s="120">
        <v>3592563</v>
      </c>
      <c r="O136" s="118">
        <f t="shared" ref="O136" si="18">N136/G136</f>
        <v>0.15000001252587741</v>
      </c>
      <c r="P136" s="120">
        <v>0</v>
      </c>
      <c r="Q136" s="118">
        <f t="shared" ref="Q136" si="19">P136/G136</f>
        <v>0</v>
      </c>
      <c r="R136" s="120">
        <v>0</v>
      </c>
      <c r="S136" s="118">
        <f t="shared" ref="S136" si="20">R136/G136</f>
        <v>0</v>
      </c>
      <c r="T136" s="32" t="s">
        <v>132</v>
      </c>
      <c r="U136" s="32" t="s">
        <v>132</v>
      </c>
      <c r="V136" s="32" t="s">
        <v>132</v>
      </c>
      <c r="W136" s="32" t="s">
        <v>132</v>
      </c>
      <c r="X136" s="93" t="s">
        <v>372</v>
      </c>
      <c r="Y136" s="32" t="s">
        <v>134</v>
      </c>
      <c r="Z136" s="93" t="s">
        <v>372</v>
      </c>
      <c r="AA136" s="32" t="s">
        <v>135</v>
      </c>
      <c r="AB136" s="93" t="s">
        <v>372</v>
      </c>
      <c r="AC136" s="32" t="s">
        <v>136</v>
      </c>
      <c r="AD136" s="93" t="s">
        <v>372</v>
      </c>
      <c r="AE136" s="32" t="s">
        <v>136</v>
      </c>
      <c r="AF136" s="93" t="s">
        <v>372</v>
      </c>
      <c r="AG136" s="32" t="s">
        <v>137</v>
      </c>
      <c r="AH136" s="32" t="s">
        <v>137</v>
      </c>
      <c r="AI136" s="147"/>
    </row>
    <row r="137" spans="1:40" ht="27" customHeight="1" x14ac:dyDescent="0.2">
      <c r="B137" s="188" t="s">
        <v>371</v>
      </c>
      <c r="C137" s="188"/>
      <c r="D137" s="188"/>
      <c r="E137" s="188"/>
      <c r="F137" s="188"/>
      <c r="G137" s="188"/>
      <c r="H137" s="188"/>
      <c r="I137" s="188"/>
      <c r="J137" s="188"/>
      <c r="K137" s="188"/>
      <c r="L137" s="188"/>
      <c r="M137" s="188"/>
      <c r="N137" s="188"/>
      <c r="O137" s="188"/>
      <c r="P137" s="188"/>
      <c r="Q137" s="188"/>
      <c r="R137" s="188"/>
      <c r="S137" s="188"/>
      <c r="T137" s="188"/>
      <c r="U137" s="188"/>
      <c r="AF137" s="23"/>
    </row>
    <row r="138" spans="1:40" ht="16.5" customHeight="1" x14ac:dyDescent="0.2">
      <c r="B138" s="9" t="s">
        <v>589</v>
      </c>
      <c r="C138" s="156"/>
      <c r="D138" s="156"/>
      <c r="E138" s="156"/>
      <c r="F138" s="156"/>
      <c r="G138" s="156"/>
      <c r="H138" s="156"/>
      <c r="I138" s="156"/>
      <c r="J138" s="156"/>
      <c r="K138" s="156"/>
      <c r="L138" s="156"/>
      <c r="M138" s="156"/>
      <c r="N138" s="156"/>
      <c r="O138" s="156"/>
      <c r="P138" s="156"/>
      <c r="Q138" s="156"/>
      <c r="R138" s="156"/>
      <c r="S138" s="156"/>
      <c r="T138" s="156"/>
      <c r="U138" s="156"/>
      <c r="AF138" s="23"/>
    </row>
    <row r="139" spans="1:40" ht="9" customHeight="1" x14ac:dyDescent="0.2">
      <c r="B139" s="187"/>
      <c r="C139" s="187"/>
      <c r="D139" s="187"/>
      <c r="E139" s="187"/>
      <c r="F139" s="187"/>
      <c r="G139" s="187"/>
      <c r="H139" s="187"/>
      <c r="I139" s="187"/>
      <c r="J139" s="187"/>
      <c r="K139" s="187"/>
      <c r="L139" s="187"/>
      <c r="M139" s="187"/>
      <c r="N139" s="187"/>
      <c r="O139" s="187"/>
      <c r="P139" s="187"/>
      <c r="Q139" s="187"/>
      <c r="R139" s="187"/>
      <c r="S139" s="187"/>
      <c r="T139" s="187"/>
      <c r="U139" s="187"/>
      <c r="AF139" s="23"/>
    </row>
    <row r="140" spans="1:40" ht="15" customHeight="1" x14ac:dyDescent="0.2">
      <c r="B140" s="92"/>
      <c r="C140" s="9" t="s">
        <v>478</v>
      </c>
      <c r="AF140" s="23"/>
    </row>
    <row r="141" spans="1:40" ht="15" customHeight="1" x14ac:dyDescent="0.2">
      <c r="B141" s="94"/>
      <c r="C141" s="9" t="s">
        <v>479</v>
      </c>
      <c r="AF141" s="23"/>
    </row>
    <row r="142" spans="1:40" ht="15" customHeight="1" x14ac:dyDescent="0.2">
      <c r="B142" s="93"/>
      <c r="C142" s="9" t="s">
        <v>480</v>
      </c>
      <c r="AF142" s="23"/>
    </row>
    <row r="143" spans="1:40" ht="15" customHeight="1" x14ac:dyDescent="0.2">
      <c r="B143" s="108"/>
      <c r="AF143" s="23"/>
    </row>
    <row r="144" spans="1:40" ht="28.5" customHeight="1" x14ac:dyDescent="0.5">
      <c r="B144" s="73"/>
      <c r="C144" s="74"/>
      <c r="D144" s="2"/>
      <c r="E144" s="2"/>
      <c r="F144" s="2"/>
      <c r="G144" s="2"/>
      <c r="H144" s="2"/>
      <c r="I144" s="2"/>
      <c r="J144" s="2"/>
      <c r="K144" s="2"/>
      <c r="L144" s="2"/>
      <c r="M144" s="2"/>
      <c r="N144" s="2"/>
      <c r="O144" s="2"/>
      <c r="P144" s="2"/>
      <c r="Q144" s="2"/>
      <c r="R144" s="2"/>
      <c r="S144" s="75"/>
      <c r="T144" s="75"/>
      <c r="U144" s="2"/>
      <c r="V144" s="2"/>
      <c r="W144" s="91" t="s">
        <v>617</v>
      </c>
      <c r="X144" s="91"/>
      <c r="Y144" s="76"/>
      <c r="Z144" s="76"/>
      <c r="AA144" s="73"/>
      <c r="AB144" s="73"/>
      <c r="AC144" s="73"/>
      <c r="AD144" s="73"/>
      <c r="AE144" s="162"/>
      <c r="AF144" s="162"/>
      <c r="AG144" s="91" t="s">
        <v>618</v>
      </c>
      <c r="AH144" s="90"/>
      <c r="AI144" s="150"/>
      <c r="AJ144" s="78"/>
      <c r="AK144" s="79"/>
      <c r="AL144" s="79"/>
      <c r="AM144" s="79"/>
      <c r="AN144" s="79"/>
    </row>
    <row r="145" spans="2:42" ht="18.75" customHeight="1" x14ac:dyDescent="0.35">
      <c r="B145" s="86" t="s">
        <v>619</v>
      </c>
      <c r="C145" s="87"/>
      <c r="D145" s="2"/>
      <c r="E145" s="2"/>
      <c r="F145" s="2"/>
      <c r="G145" s="2"/>
      <c r="H145" s="2"/>
      <c r="I145" s="2"/>
      <c r="J145" s="2"/>
      <c r="K145" s="2"/>
      <c r="L145" s="2"/>
      <c r="M145" s="2"/>
      <c r="N145" s="2"/>
      <c r="O145" s="2"/>
      <c r="P145" s="2"/>
      <c r="Q145" s="2"/>
      <c r="R145" s="2"/>
      <c r="S145" s="2"/>
      <c r="T145" s="2"/>
      <c r="U145" s="2"/>
      <c r="V145" s="2"/>
      <c r="W145" s="80"/>
      <c r="X145" s="80"/>
      <c r="Y145" s="81"/>
      <c r="Z145" s="81"/>
      <c r="AA145" s="82"/>
      <c r="AB145" s="82"/>
      <c r="AC145" s="82"/>
      <c r="AD145" s="82"/>
      <c r="AE145" s="88"/>
      <c r="AF145" s="88"/>
      <c r="AG145" s="83"/>
      <c r="AH145" s="83"/>
      <c r="AI145" s="151"/>
      <c r="AJ145" s="83"/>
      <c r="AK145" s="84"/>
      <c r="AL145" s="84"/>
      <c r="AM145" s="84"/>
      <c r="AN145" s="84"/>
      <c r="AO145" s="89"/>
      <c r="AP145" s="84"/>
    </row>
    <row r="146" spans="2:42" ht="19.5" customHeight="1" x14ac:dyDescent="0.35">
      <c r="B146" s="86" t="s">
        <v>485</v>
      </c>
      <c r="C146" s="87"/>
      <c r="D146" s="77"/>
      <c r="E146" s="77"/>
      <c r="F146" s="77"/>
      <c r="G146" s="77"/>
      <c r="H146" s="77"/>
      <c r="I146" s="77"/>
      <c r="J146" s="77"/>
      <c r="K146" s="77"/>
      <c r="L146" s="77"/>
      <c r="M146" s="77"/>
      <c r="N146" s="77"/>
      <c r="O146" s="77"/>
      <c r="P146" s="77"/>
      <c r="Q146" s="77"/>
      <c r="R146" s="77"/>
      <c r="S146" s="77"/>
      <c r="T146" s="77"/>
      <c r="U146" s="77"/>
      <c r="V146" s="77"/>
      <c r="W146" s="162"/>
      <c r="X146" s="162"/>
      <c r="Y146" s="162"/>
      <c r="Z146" s="162"/>
      <c r="AA146" s="163"/>
      <c r="AB146" s="163"/>
      <c r="AC146" s="163"/>
      <c r="AD146" s="163"/>
      <c r="AE146" s="162"/>
      <c r="AF146" s="162"/>
      <c r="AG146" s="162"/>
      <c r="AH146" s="164"/>
      <c r="AI146" s="152"/>
      <c r="AJ146" s="77"/>
      <c r="AK146" s="77"/>
      <c r="AL146" s="77"/>
      <c r="AM146" s="77"/>
      <c r="AN146" s="77"/>
      <c r="AO146" s="85"/>
      <c r="AP146" s="77"/>
    </row>
    <row r="147" spans="2:42" ht="17.25" customHeight="1" x14ac:dyDescent="0.35">
      <c r="B147" s="86" t="s">
        <v>486</v>
      </c>
      <c r="C147" s="87"/>
      <c r="D147" s="77"/>
      <c r="E147" s="77"/>
      <c r="F147" s="77"/>
      <c r="G147" s="77"/>
      <c r="H147" s="77"/>
      <c r="I147" s="77"/>
      <c r="J147" s="77"/>
      <c r="K147" s="77"/>
      <c r="L147" s="77"/>
      <c r="M147" s="77"/>
      <c r="N147" s="77"/>
      <c r="O147" s="77"/>
      <c r="P147" s="77"/>
      <c r="Q147" s="77"/>
      <c r="R147" s="77"/>
      <c r="S147" s="77"/>
      <c r="T147" s="77"/>
      <c r="U147" s="77"/>
      <c r="V147" s="77"/>
      <c r="W147" s="162"/>
      <c r="X147" s="162"/>
      <c r="Y147" s="162"/>
      <c r="Z147" s="162"/>
      <c r="AA147" s="163"/>
      <c r="AB147" s="163"/>
      <c r="AC147" s="163"/>
      <c r="AD147" s="163"/>
      <c r="AE147" s="162"/>
      <c r="AF147" s="162"/>
      <c r="AG147" s="162"/>
      <c r="AH147" s="164"/>
      <c r="AI147" s="152"/>
      <c r="AJ147" s="77"/>
      <c r="AK147" s="77"/>
      <c r="AL147" s="77"/>
      <c r="AM147" s="77"/>
      <c r="AN147" s="77"/>
      <c r="AO147" s="85"/>
      <c r="AP147" s="77"/>
    </row>
    <row r="148" spans="2:42" ht="12.75" x14ac:dyDescent="0.2">
      <c r="H148" s="154"/>
      <c r="S148" s="9"/>
      <c r="T148" s="9"/>
      <c r="U148" s="9"/>
      <c r="V148" s="9"/>
      <c r="AF148" s="23"/>
    </row>
    <row r="149" spans="2:42" ht="12.75" x14ac:dyDescent="0.2">
      <c r="B149" s="61"/>
      <c r="S149" s="9"/>
      <c r="T149" s="9"/>
      <c r="U149" s="9"/>
      <c r="V149" s="9"/>
      <c r="AF149" s="23"/>
    </row>
    <row r="150" spans="2:42" ht="12.75" x14ac:dyDescent="0.2">
      <c r="S150" s="9"/>
      <c r="T150" s="9"/>
      <c r="U150" s="9"/>
      <c r="V150" s="9"/>
      <c r="AF150" s="23"/>
    </row>
    <row r="151" spans="2:42" ht="12.75" collapsed="1" x14ac:dyDescent="0.2">
      <c r="S151" s="9"/>
      <c r="T151" s="9"/>
      <c r="U151" s="9"/>
      <c r="V151" s="9"/>
      <c r="AF151" s="23"/>
    </row>
    <row r="152" spans="2:42" ht="12.75" hidden="1" outlineLevel="1" x14ac:dyDescent="0.2">
      <c r="D152" s="13"/>
      <c r="S152" s="9"/>
      <c r="T152" s="9"/>
      <c r="U152" s="9"/>
      <c r="V152" s="9"/>
      <c r="AF152" s="23"/>
    </row>
    <row r="153" spans="2:42" ht="12.75" hidden="1" outlineLevel="1" x14ac:dyDescent="0.2">
      <c r="D153" s="13"/>
      <c r="S153" s="24"/>
      <c r="T153" s="24"/>
      <c r="U153" s="24"/>
      <c r="V153" s="99"/>
      <c r="AF153" s="23"/>
    </row>
    <row r="154" spans="2:42" ht="12.75" hidden="1" outlineLevel="1" x14ac:dyDescent="0.2">
      <c r="D154" s="13"/>
      <c r="S154" s="24"/>
      <c r="T154" s="24"/>
      <c r="U154" s="24"/>
      <c r="V154" s="99"/>
      <c r="AF154" s="23"/>
    </row>
    <row r="155" spans="2:42" ht="12.75" hidden="1" outlineLevel="1" x14ac:dyDescent="0.2">
      <c r="D155" s="13"/>
      <c r="S155" s="24"/>
      <c r="T155" s="24"/>
      <c r="U155" s="24"/>
      <c r="V155" s="99"/>
      <c r="AF155" s="23"/>
    </row>
    <row r="156" spans="2:42" ht="12.75" hidden="1" outlineLevel="1" x14ac:dyDescent="0.2">
      <c r="D156" s="13"/>
      <c r="S156" s="24"/>
      <c r="T156" s="24"/>
      <c r="U156" s="24"/>
      <c r="V156" s="99"/>
      <c r="AF156" s="23"/>
    </row>
    <row r="157" spans="2:42" ht="12.75" hidden="1" outlineLevel="1" x14ac:dyDescent="0.2">
      <c r="D157" s="13"/>
      <c r="AF157" s="23"/>
    </row>
    <row r="158" spans="2:42" ht="12.75" hidden="1" outlineLevel="1" x14ac:dyDescent="0.2">
      <c r="D158" s="13"/>
      <c r="AF158" s="23"/>
    </row>
    <row r="159" spans="2:42" ht="12.75" hidden="1" outlineLevel="1" x14ac:dyDescent="0.2">
      <c r="D159" s="13"/>
      <c r="AF159" s="23"/>
    </row>
    <row r="160" spans="2:42" ht="12.75" hidden="1" outlineLevel="1" x14ac:dyDescent="0.2">
      <c r="D160" s="13"/>
      <c r="AF160" s="23"/>
    </row>
    <row r="161" spans="4:32" ht="12.75" hidden="1" outlineLevel="1" x14ac:dyDescent="0.2">
      <c r="D161" s="13"/>
      <c r="AF161" s="23"/>
    </row>
    <row r="162" spans="4:32" ht="12.75" hidden="1" outlineLevel="1" x14ac:dyDescent="0.2">
      <c r="D162" s="13"/>
      <c r="AF162" s="23"/>
    </row>
    <row r="163" spans="4:32" ht="12.75" hidden="1" outlineLevel="1" x14ac:dyDescent="0.2">
      <c r="D163" s="13"/>
      <c r="AF163" s="23"/>
    </row>
    <row r="164" spans="4:32" ht="12.75" hidden="1" outlineLevel="1" x14ac:dyDescent="0.2">
      <c r="D164" s="13"/>
      <c r="AF164" s="23"/>
    </row>
    <row r="165" spans="4:32" ht="12.75" hidden="1" outlineLevel="1" x14ac:dyDescent="0.2">
      <c r="D165" s="13"/>
      <c r="AF165" s="23"/>
    </row>
    <row r="166" spans="4:32" ht="12.75" hidden="1" outlineLevel="1" x14ac:dyDescent="0.2">
      <c r="D166" s="13"/>
      <c r="AF166" s="23"/>
    </row>
    <row r="167" spans="4:32" ht="12.75" hidden="1" outlineLevel="1" x14ac:dyDescent="0.2">
      <c r="D167" s="13"/>
      <c r="AF167" s="23"/>
    </row>
    <row r="168" spans="4:32" ht="12.75" hidden="1" outlineLevel="1" x14ac:dyDescent="0.2">
      <c r="D168" s="13"/>
      <c r="AF168" s="23"/>
    </row>
    <row r="169" spans="4:32" ht="12.75" hidden="1" outlineLevel="1" x14ac:dyDescent="0.2">
      <c r="D169" s="13"/>
      <c r="AF169" s="23"/>
    </row>
    <row r="170" spans="4:32" ht="12.75" hidden="1" outlineLevel="1" x14ac:dyDescent="0.2">
      <c r="D170" s="13"/>
      <c r="AF170" s="23"/>
    </row>
    <row r="171" spans="4:32" ht="12.75" hidden="1" outlineLevel="1" x14ac:dyDescent="0.2">
      <c r="D171" s="13"/>
      <c r="AF171" s="23"/>
    </row>
    <row r="172" spans="4:32" ht="12.75" hidden="1" outlineLevel="1" x14ac:dyDescent="0.2">
      <c r="D172" s="13"/>
      <c r="AF172" s="23"/>
    </row>
    <row r="173" spans="4:32" ht="12.75" hidden="1" outlineLevel="1" x14ac:dyDescent="0.2">
      <c r="D173" s="13"/>
      <c r="AF173" s="23"/>
    </row>
    <row r="174" spans="4:32" ht="12.75" hidden="1" outlineLevel="1" x14ac:dyDescent="0.2">
      <c r="D174" s="13"/>
      <c r="AF174" s="23"/>
    </row>
    <row r="175" spans="4:32" ht="12.75" hidden="1" outlineLevel="1" x14ac:dyDescent="0.2">
      <c r="D175" s="13"/>
      <c r="AF175" s="23"/>
    </row>
    <row r="176" spans="4:32" ht="12.75" hidden="1" outlineLevel="1" x14ac:dyDescent="0.2">
      <c r="D176" s="13"/>
      <c r="AF176" s="23"/>
    </row>
    <row r="177" spans="4:32" ht="12.75" hidden="1" outlineLevel="1" x14ac:dyDescent="0.2">
      <c r="D177" s="13"/>
      <c r="AF177" s="23"/>
    </row>
    <row r="178" spans="4:32" ht="12.75" hidden="1" outlineLevel="1" x14ac:dyDescent="0.2">
      <c r="D178" s="13"/>
      <c r="AF178" s="23"/>
    </row>
    <row r="179" spans="4:32" ht="12.75" hidden="1" outlineLevel="1" x14ac:dyDescent="0.2">
      <c r="D179" s="13"/>
      <c r="AF179" s="23"/>
    </row>
    <row r="180" spans="4:32" ht="12.75" hidden="1" outlineLevel="1" x14ac:dyDescent="0.2">
      <c r="D180" s="13"/>
      <c r="AF180" s="23"/>
    </row>
    <row r="181" spans="4:32" ht="12.75" hidden="1" outlineLevel="1" x14ac:dyDescent="0.2">
      <c r="D181" s="10"/>
      <c r="AF181" s="23"/>
    </row>
    <row r="182" spans="4:32" ht="12.75" hidden="1" outlineLevel="1" x14ac:dyDescent="0.2">
      <c r="AF182" s="23"/>
    </row>
    <row r="183" spans="4:32" ht="12.75" hidden="1" outlineLevel="1" x14ac:dyDescent="0.2">
      <c r="AF183" s="23"/>
    </row>
    <row r="184" spans="4:32" ht="12.75" hidden="1" outlineLevel="1" x14ac:dyDescent="0.2">
      <c r="AF184" s="23"/>
    </row>
    <row r="185" spans="4:32" ht="12.75" x14ac:dyDescent="0.2">
      <c r="AF185" s="23"/>
    </row>
  </sheetData>
  <autoFilter ref="B5:AP147"/>
  <dataConsolidate/>
  <mergeCells count="45">
    <mergeCell ref="B1:AH1"/>
    <mergeCell ref="U39:U40"/>
    <mergeCell ref="U7:U17"/>
    <mergeCell ref="B3:AH3"/>
    <mergeCell ref="V7:V17"/>
    <mergeCell ref="U21:U24"/>
    <mergeCell ref="U28:U29"/>
    <mergeCell ref="V21:V24"/>
    <mergeCell ref="V28:V29"/>
    <mergeCell ref="V39:V40"/>
    <mergeCell ref="W4:X4"/>
    <mergeCell ref="AE4:AF4"/>
    <mergeCell ref="AG4:AG5"/>
    <mergeCell ref="AH4:AH5"/>
    <mergeCell ref="AD30:AD31"/>
    <mergeCell ref="AE30:AE31"/>
    <mergeCell ref="AF30:AF31"/>
    <mergeCell ref="AG30:AG31"/>
    <mergeCell ref="AH30:AH31"/>
    <mergeCell ref="B139:U139"/>
    <mergeCell ref="B4:B5"/>
    <mergeCell ref="B137:U137"/>
    <mergeCell ref="AA4:AC4"/>
    <mergeCell ref="D4:D5"/>
    <mergeCell ref="E4:E5"/>
    <mergeCell ref="C4:C5"/>
    <mergeCell ref="Y4:Z4"/>
    <mergeCell ref="G4:G5"/>
    <mergeCell ref="H4:H5"/>
    <mergeCell ref="I4:I5"/>
    <mergeCell ref="J4:J5"/>
    <mergeCell ref="K4:K5"/>
    <mergeCell ref="AK5:AK6"/>
    <mergeCell ref="A4:A5"/>
    <mergeCell ref="AC2:AH2"/>
    <mergeCell ref="S4:S5"/>
    <mergeCell ref="T4:V4"/>
    <mergeCell ref="AI4:AI5"/>
    <mergeCell ref="P4:P5"/>
    <mergeCell ref="N4:N5"/>
    <mergeCell ref="Q4:Q5"/>
    <mergeCell ref="R4:R5"/>
    <mergeCell ref="L4:L5"/>
    <mergeCell ref="M4:M5"/>
    <mergeCell ref="O4:O5"/>
  </mergeCells>
  <dataValidations disablePrompts="1" count="1">
    <dataValidation type="list" errorStyle="warning" allowBlank="1" showInputMessage="1" showErrorMessage="1" errorTitle="Izvēle tikai no saraksta!" error="Lūdzu izvēlēties vienu no vērtībām sarakstā." sqref="T45:V45">
      <formula1>$D$158:$D$186</formula1>
    </dataValidation>
  </dataValidations>
  <pageMargins left="0.25" right="0.25" top="0.75" bottom="0.75" header="0.3" footer="0.3"/>
  <pageSetup paperSize="9" scale="39" fitToHeight="0" orientation="landscape" r:id="rId1"/>
  <headerFooter>
    <oddFooter>&amp;LFMzinop1_231215_specifisko_atbalsta_merku_laika_grafiks&amp;C&amp;P no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R148"/>
  <sheetViews>
    <sheetView topLeftCell="A134" zoomScale="70" zoomScaleNormal="70" workbookViewId="0">
      <selection activeCell="G157" sqref="G157"/>
    </sheetView>
  </sheetViews>
  <sheetFormatPr defaultRowHeight="15.75" x14ac:dyDescent="0.25"/>
  <cols>
    <col min="3" max="3" width="32.75" customWidth="1"/>
    <col min="7" max="8" width="10.625" customWidth="1"/>
    <col min="9" max="9" width="11.625" customWidth="1"/>
    <col min="10" max="10" width="22.875" customWidth="1"/>
    <col min="11" max="11" width="22.375" customWidth="1"/>
    <col min="12" max="23" width="13" customWidth="1"/>
  </cols>
  <sheetData>
    <row r="1" spans="1:16372" ht="100.5" customHeight="1" x14ac:dyDescent="0.25">
      <c r="A1" s="9"/>
      <c r="B1" s="166"/>
      <c r="C1" s="166"/>
      <c r="D1" s="166"/>
      <c r="E1" s="166"/>
      <c r="F1" s="166"/>
      <c r="G1" s="166"/>
      <c r="H1" s="166"/>
      <c r="I1" s="166"/>
      <c r="J1" s="166"/>
      <c r="K1" s="166"/>
      <c r="L1" s="161"/>
      <c r="M1" s="174" t="s">
        <v>585</v>
      </c>
      <c r="N1" s="174"/>
      <c r="O1" s="174"/>
      <c r="P1" s="174"/>
      <c r="Q1" s="174"/>
      <c r="R1" s="174"/>
      <c r="S1" s="174"/>
      <c r="T1" s="174"/>
      <c r="U1" s="174"/>
      <c r="V1" s="174"/>
      <c r="W1" s="174"/>
    </row>
    <row r="2" spans="1:16372" ht="16.5" thickBot="1" x14ac:dyDescent="0.3">
      <c r="A2" s="9"/>
      <c r="B2" s="198" t="s">
        <v>586</v>
      </c>
      <c r="C2" s="198"/>
      <c r="D2" s="198"/>
      <c r="E2" s="198"/>
      <c r="F2" s="198"/>
      <c r="G2" s="198"/>
      <c r="H2" s="198"/>
      <c r="I2" s="198"/>
      <c r="J2" s="198"/>
      <c r="K2" s="198"/>
      <c r="L2" s="198"/>
      <c r="M2" s="198"/>
      <c r="N2" s="198"/>
      <c r="O2" s="198"/>
      <c r="P2" s="198"/>
      <c r="Q2" s="198"/>
      <c r="R2" s="198"/>
      <c r="S2" s="198"/>
      <c r="T2" s="198"/>
      <c r="U2" s="198"/>
      <c r="V2" s="198"/>
      <c r="W2" s="198"/>
    </row>
    <row r="3" spans="1:16372" ht="27" customHeight="1" x14ac:dyDescent="0.25">
      <c r="A3" s="172" t="s">
        <v>541</v>
      </c>
      <c r="B3" s="172" t="s">
        <v>366</v>
      </c>
      <c r="C3" s="172" t="s">
        <v>330</v>
      </c>
      <c r="D3" s="172" t="s">
        <v>306</v>
      </c>
      <c r="E3" s="172" t="s">
        <v>367</v>
      </c>
      <c r="F3" s="209" t="s">
        <v>23</v>
      </c>
      <c r="G3" s="181" t="s">
        <v>487</v>
      </c>
      <c r="H3" s="181" t="s">
        <v>488</v>
      </c>
      <c r="I3" s="177" t="s">
        <v>449</v>
      </c>
      <c r="J3" s="178"/>
      <c r="K3" s="179"/>
      <c r="L3" s="189" t="s">
        <v>441</v>
      </c>
      <c r="M3" s="191"/>
      <c r="N3" s="189" t="s">
        <v>615</v>
      </c>
      <c r="O3" s="191"/>
      <c r="P3" s="189" t="s">
        <v>472</v>
      </c>
      <c r="Q3" s="190"/>
      <c r="R3" s="190"/>
      <c r="S3" s="170"/>
      <c r="T3" s="189" t="s">
        <v>587</v>
      </c>
      <c r="U3" s="191"/>
      <c r="V3" s="205" t="s">
        <v>600</v>
      </c>
      <c r="W3" s="180" t="s">
        <v>588</v>
      </c>
    </row>
    <row r="4" spans="1:16372" ht="123.75" x14ac:dyDescent="0.25">
      <c r="A4" s="173" t="s">
        <v>541</v>
      </c>
      <c r="B4" s="173"/>
      <c r="C4" s="173"/>
      <c r="D4" s="173"/>
      <c r="E4" s="173"/>
      <c r="F4" s="173"/>
      <c r="G4" s="176"/>
      <c r="H4" s="176"/>
      <c r="I4" s="128" t="s">
        <v>500</v>
      </c>
      <c r="J4" s="105" t="s">
        <v>450</v>
      </c>
      <c r="K4" s="105" t="s">
        <v>451</v>
      </c>
      <c r="L4" s="167" t="s">
        <v>597</v>
      </c>
      <c r="M4" s="167" t="s">
        <v>447</v>
      </c>
      <c r="N4" s="167" t="s">
        <v>598</v>
      </c>
      <c r="O4" s="167" t="s">
        <v>447</v>
      </c>
      <c r="P4" s="167" t="s">
        <v>529</v>
      </c>
      <c r="Q4" s="167" t="s">
        <v>448</v>
      </c>
      <c r="R4" s="167" t="s">
        <v>473</v>
      </c>
      <c r="S4" s="167" t="s">
        <v>566</v>
      </c>
      <c r="T4" s="167" t="s">
        <v>599</v>
      </c>
      <c r="U4" s="167" t="s">
        <v>447</v>
      </c>
      <c r="V4" s="206"/>
      <c r="W4" s="180"/>
    </row>
    <row r="5" spans="1:16372" x14ac:dyDescent="0.25">
      <c r="A5" s="169">
        <v>1</v>
      </c>
      <c r="B5" s="169">
        <v>2</v>
      </c>
      <c r="C5" s="169">
        <v>3</v>
      </c>
      <c r="D5" s="169">
        <v>4</v>
      </c>
      <c r="E5" s="169">
        <v>5</v>
      </c>
      <c r="F5" s="145">
        <v>6</v>
      </c>
      <c r="G5" s="169">
        <v>7</v>
      </c>
      <c r="H5" s="169">
        <v>8</v>
      </c>
      <c r="I5" s="169">
        <v>9</v>
      </c>
      <c r="J5" s="169">
        <v>10</v>
      </c>
      <c r="K5" s="169">
        <v>11</v>
      </c>
      <c r="L5" s="169">
        <v>12</v>
      </c>
      <c r="M5" s="169">
        <v>13</v>
      </c>
      <c r="N5" s="169">
        <v>14</v>
      </c>
      <c r="O5" s="169">
        <v>15</v>
      </c>
      <c r="P5" s="169">
        <v>16</v>
      </c>
      <c r="Q5" s="169">
        <v>17</v>
      </c>
      <c r="R5" s="169">
        <v>18</v>
      </c>
      <c r="S5" s="169">
        <v>19</v>
      </c>
      <c r="T5" s="169">
        <v>20</v>
      </c>
      <c r="U5" s="169">
        <v>21</v>
      </c>
      <c r="V5" s="169">
        <v>22</v>
      </c>
      <c r="W5" s="169">
        <v>23</v>
      </c>
    </row>
    <row r="6" spans="1:16372" ht="103.5" customHeight="1" x14ac:dyDescent="0.25">
      <c r="A6" s="10">
        <v>1</v>
      </c>
      <c r="B6" s="48" t="s">
        <v>179</v>
      </c>
      <c r="C6" s="49" t="s">
        <v>183</v>
      </c>
      <c r="D6" s="31" t="s">
        <v>162</v>
      </c>
      <c r="E6" s="18" t="s">
        <v>11</v>
      </c>
      <c r="F6" s="31" t="s">
        <v>4</v>
      </c>
      <c r="G6" s="117">
        <v>90958697</v>
      </c>
      <c r="H6" s="117">
        <v>77314892</v>
      </c>
      <c r="I6" s="130" t="s">
        <v>501</v>
      </c>
      <c r="J6" s="195" t="s">
        <v>326</v>
      </c>
      <c r="K6" s="199" t="s">
        <v>542</v>
      </c>
      <c r="L6" s="168" t="s">
        <v>325</v>
      </c>
      <c r="M6" s="92" t="s">
        <v>383</v>
      </c>
      <c r="N6" s="168" t="s">
        <v>230</v>
      </c>
      <c r="O6" s="92" t="s">
        <v>383</v>
      </c>
      <c r="P6" s="168" t="s">
        <v>230</v>
      </c>
      <c r="Q6" s="92" t="s">
        <v>460</v>
      </c>
      <c r="R6" s="168" t="s">
        <v>613</v>
      </c>
      <c r="S6" s="94" t="s">
        <v>601</v>
      </c>
      <c r="T6" s="168" t="s">
        <v>596</v>
      </c>
      <c r="U6" s="94" t="s">
        <v>604</v>
      </c>
      <c r="V6" s="168" t="s">
        <v>605</v>
      </c>
      <c r="W6" s="168" t="s">
        <v>127</v>
      </c>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row>
    <row r="7" spans="1:16372" ht="25.5" x14ac:dyDescent="0.25">
      <c r="A7" s="10">
        <v>2</v>
      </c>
      <c r="B7" s="48" t="s">
        <v>180</v>
      </c>
      <c r="C7" s="49" t="s">
        <v>184</v>
      </c>
      <c r="D7" s="31" t="s">
        <v>162</v>
      </c>
      <c r="E7" s="18" t="s">
        <v>11</v>
      </c>
      <c r="F7" s="31" t="s">
        <v>4</v>
      </c>
      <c r="G7" s="117">
        <v>28823529</v>
      </c>
      <c r="H7" s="117">
        <v>24500000</v>
      </c>
      <c r="I7" s="130" t="s">
        <v>501</v>
      </c>
      <c r="J7" s="196"/>
      <c r="K7" s="200"/>
      <c r="L7" s="168" t="s">
        <v>232</v>
      </c>
      <c r="M7" s="93" t="s">
        <v>372</v>
      </c>
      <c r="N7" s="168" t="s">
        <v>232</v>
      </c>
      <c r="O7" s="93" t="s">
        <v>372</v>
      </c>
      <c r="P7" s="168" t="s">
        <v>127</v>
      </c>
      <c r="Q7" s="93" t="s">
        <v>372</v>
      </c>
      <c r="R7" s="168" t="s">
        <v>156</v>
      </c>
      <c r="S7" s="93" t="s">
        <v>372</v>
      </c>
      <c r="T7" s="168" t="s">
        <v>156</v>
      </c>
      <c r="U7" s="93" t="s">
        <v>372</v>
      </c>
      <c r="V7" s="168" t="s">
        <v>160</v>
      </c>
      <c r="W7" s="168" t="s">
        <v>160</v>
      </c>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row>
    <row r="8" spans="1:16372" ht="25.5" x14ac:dyDescent="0.25">
      <c r="A8" s="10">
        <v>3</v>
      </c>
      <c r="B8" s="48" t="s">
        <v>181</v>
      </c>
      <c r="C8" s="49" t="s">
        <v>185</v>
      </c>
      <c r="D8" s="31" t="s">
        <v>162</v>
      </c>
      <c r="E8" s="18" t="s">
        <v>11</v>
      </c>
      <c r="F8" s="31" t="s">
        <v>4</v>
      </c>
      <c r="G8" s="117">
        <v>8235294</v>
      </c>
      <c r="H8" s="117">
        <v>7000000</v>
      </c>
      <c r="I8" s="130" t="s">
        <v>501</v>
      </c>
      <c r="J8" s="196"/>
      <c r="K8" s="200"/>
      <c r="L8" s="168" t="s">
        <v>232</v>
      </c>
      <c r="M8" s="93" t="s">
        <v>372</v>
      </c>
      <c r="N8" s="168" t="s">
        <v>232</v>
      </c>
      <c r="O8" s="93" t="s">
        <v>372</v>
      </c>
      <c r="P8" s="168" t="s">
        <v>127</v>
      </c>
      <c r="Q8" s="93" t="s">
        <v>372</v>
      </c>
      <c r="R8" s="168" t="s">
        <v>156</v>
      </c>
      <c r="S8" s="93" t="s">
        <v>372</v>
      </c>
      <c r="T8" s="168" t="s">
        <v>156</v>
      </c>
      <c r="U8" s="93" t="s">
        <v>372</v>
      </c>
      <c r="V8" s="168" t="s">
        <v>160</v>
      </c>
      <c r="W8" s="168" t="s">
        <v>160</v>
      </c>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row>
    <row r="9" spans="1:16372" ht="25.5" x14ac:dyDescent="0.25">
      <c r="A9" s="10">
        <v>4</v>
      </c>
      <c r="B9" s="48" t="s">
        <v>182</v>
      </c>
      <c r="C9" s="49" t="s">
        <v>186</v>
      </c>
      <c r="D9" s="31" t="s">
        <v>162</v>
      </c>
      <c r="E9" s="18" t="s">
        <v>11</v>
      </c>
      <c r="F9" s="31" t="s">
        <v>4</v>
      </c>
      <c r="G9" s="117">
        <v>58823530</v>
      </c>
      <c r="H9" s="117">
        <v>50000000</v>
      </c>
      <c r="I9" s="130" t="s">
        <v>501</v>
      </c>
      <c r="J9" s="196"/>
      <c r="K9" s="200"/>
      <c r="L9" s="168" t="s">
        <v>233</v>
      </c>
      <c r="M9" s="92" t="s">
        <v>386</v>
      </c>
      <c r="N9" s="168" t="s">
        <v>233</v>
      </c>
      <c r="O9" s="92" t="s">
        <v>386</v>
      </c>
      <c r="P9" s="168" t="s">
        <v>606</v>
      </c>
      <c r="Q9" s="93" t="s">
        <v>372</v>
      </c>
      <c r="R9" s="168" t="s">
        <v>607</v>
      </c>
      <c r="S9" s="93" t="s">
        <v>372</v>
      </c>
      <c r="T9" s="168" t="s">
        <v>608</v>
      </c>
      <c r="U9" s="93" t="s">
        <v>372</v>
      </c>
      <c r="V9" s="168" t="s">
        <v>127</v>
      </c>
      <c r="W9" s="168" t="s">
        <v>127</v>
      </c>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c r="XCV9" s="9"/>
      <c r="XCW9" s="9"/>
      <c r="XCX9" s="9"/>
      <c r="XCY9" s="9"/>
      <c r="XCZ9" s="9"/>
      <c r="XDA9" s="9"/>
      <c r="XDB9" s="9"/>
      <c r="XDC9" s="9"/>
      <c r="XDD9" s="9"/>
      <c r="XDE9" s="9"/>
      <c r="XDF9" s="9"/>
      <c r="XDG9" s="9"/>
      <c r="XDH9" s="9"/>
      <c r="XDI9" s="9"/>
      <c r="XDJ9" s="9"/>
      <c r="XDK9" s="9"/>
      <c r="XDL9" s="9"/>
      <c r="XDM9" s="9"/>
      <c r="XDN9" s="9"/>
      <c r="XDO9" s="9"/>
      <c r="XDP9" s="9"/>
      <c r="XDQ9" s="9"/>
      <c r="XDR9" s="9"/>
      <c r="XDS9" s="9"/>
      <c r="XDT9" s="9"/>
      <c r="XDU9" s="9"/>
      <c r="XDV9" s="9"/>
      <c r="XDW9" s="9"/>
      <c r="XDX9" s="9"/>
      <c r="XDY9" s="9"/>
      <c r="XDZ9" s="9"/>
      <c r="XEA9" s="9"/>
      <c r="XEB9" s="9"/>
      <c r="XEC9" s="9"/>
      <c r="XED9" s="9"/>
      <c r="XEE9" s="9"/>
      <c r="XEF9" s="9"/>
      <c r="XEG9" s="9"/>
      <c r="XEH9" s="9"/>
      <c r="XEI9" s="9"/>
      <c r="XEJ9" s="9"/>
      <c r="XEK9" s="9"/>
      <c r="XEL9" s="9"/>
      <c r="XEM9" s="9"/>
      <c r="XEN9" s="9"/>
      <c r="XEO9" s="9"/>
      <c r="XEP9" s="9"/>
      <c r="XEQ9" s="9"/>
      <c r="XER9" s="9"/>
    </row>
    <row r="10" spans="1:16372" ht="25.5" x14ac:dyDescent="0.25">
      <c r="A10" s="10">
        <v>5</v>
      </c>
      <c r="B10" s="37" t="s">
        <v>187</v>
      </c>
      <c r="C10" s="47" t="s">
        <v>265</v>
      </c>
      <c r="D10" s="15" t="s">
        <v>162</v>
      </c>
      <c r="E10" s="20" t="s">
        <v>11</v>
      </c>
      <c r="F10" s="37" t="s">
        <v>4</v>
      </c>
      <c r="G10" s="114">
        <v>35186166</v>
      </c>
      <c r="H10" s="114">
        <v>29908242</v>
      </c>
      <c r="I10" s="22" t="s">
        <v>501</v>
      </c>
      <c r="J10" s="196"/>
      <c r="K10" s="200"/>
      <c r="L10" s="14" t="s">
        <v>233</v>
      </c>
      <c r="M10" s="92" t="s">
        <v>386</v>
      </c>
      <c r="N10" s="14" t="s">
        <v>233</v>
      </c>
      <c r="O10" s="92" t="s">
        <v>386</v>
      </c>
      <c r="P10" s="14" t="s">
        <v>233</v>
      </c>
      <c r="Q10" s="92" t="s">
        <v>390</v>
      </c>
      <c r="R10" s="44" t="s">
        <v>579</v>
      </c>
      <c r="S10" s="92" t="s">
        <v>554</v>
      </c>
      <c r="T10" s="44" t="s">
        <v>246</v>
      </c>
      <c r="U10" s="94" t="s">
        <v>373</v>
      </c>
      <c r="V10" s="14" t="s">
        <v>127</v>
      </c>
      <c r="W10" s="14" t="s">
        <v>127</v>
      </c>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c r="SX10" s="9"/>
      <c r="SY10" s="9"/>
      <c r="SZ10" s="9"/>
      <c r="TA10" s="9"/>
      <c r="TB10" s="9"/>
      <c r="TC10" s="9"/>
      <c r="TD10" s="9"/>
      <c r="TE10" s="9"/>
      <c r="TF10" s="9"/>
      <c r="TG10" s="9"/>
      <c r="TH10" s="9"/>
      <c r="TI10" s="9"/>
      <c r="TJ10" s="9"/>
      <c r="TK10" s="9"/>
      <c r="TL10" s="9"/>
      <c r="TM10" s="9"/>
      <c r="TN10" s="9"/>
      <c r="TO10" s="9"/>
      <c r="TP10" s="9"/>
      <c r="TQ10" s="9"/>
      <c r="TR10" s="9"/>
      <c r="TS10" s="9"/>
      <c r="TT10" s="9"/>
      <c r="TU10" s="9"/>
      <c r="TV10" s="9"/>
      <c r="TW10" s="9"/>
      <c r="TX10" s="9"/>
      <c r="TY10" s="9"/>
      <c r="TZ10" s="9"/>
      <c r="UA10" s="9"/>
      <c r="UB10" s="9"/>
      <c r="UC10" s="9"/>
      <c r="UD10" s="9"/>
      <c r="UE10" s="9"/>
      <c r="UF10" s="9"/>
      <c r="UG10" s="9"/>
      <c r="UH10" s="9"/>
      <c r="UI10" s="9"/>
      <c r="UJ10" s="9"/>
      <c r="UK10" s="9"/>
      <c r="UL10" s="9"/>
      <c r="UM10" s="9"/>
      <c r="UN10" s="9"/>
      <c r="UO10" s="9"/>
      <c r="UP10" s="9"/>
      <c r="UQ10" s="9"/>
      <c r="UR10" s="9"/>
      <c r="US10" s="9"/>
      <c r="UT10" s="9"/>
      <c r="UU10" s="9"/>
      <c r="UV10" s="9"/>
      <c r="UW10" s="9"/>
      <c r="UX10" s="9"/>
      <c r="UY10" s="9"/>
      <c r="UZ10" s="9"/>
      <c r="VA10" s="9"/>
      <c r="VB10" s="9"/>
      <c r="VC10" s="9"/>
      <c r="VD10" s="9"/>
      <c r="VE10" s="9"/>
      <c r="VF10" s="9"/>
      <c r="VG10" s="9"/>
      <c r="VH10" s="9"/>
      <c r="VI10" s="9"/>
      <c r="VJ10" s="9"/>
      <c r="VK10" s="9"/>
      <c r="VL10" s="9"/>
      <c r="VM10" s="9"/>
      <c r="VN10" s="9"/>
      <c r="VO10" s="9"/>
      <c r="VP10" s="9"/>
      <c r="VQ10" s="9"/>
      <c r="VR10" s="9"/>
      <c r="VS10" s="9"/>
      <c r="VT10" s="9"/>
      <c r="VU10" s="9"/>
      <c r="VV10" s="9"/>
      <c r="VW10" s="9"/>
      <c r="VX10" s="9"/>
      <c r="VY10" s="9"/>
      <c r="VZ10" s="9"/>
      <c r="WA10" s="9"/>
      <c r="WB10" s="9"/>
      <c r="WC10" s="9"/>
      <c r="WD10" s="9"/>
      <c r="WE10" s="9"/>
      <c r="WF10" s="9"/>
      <c r="WG10" s="9"/>
      <c r="WH10" s="9"/>
      <c r="WI10" s="9"/>
      <c r="WJ10" s="9"/>
      <c r="WK10" s="9"/>
      <c r="WL10" s="9"/>
      <c r="WM10" s="9"/>
      <c r="WN10" s="9"/>
      <c r="WO10" s="9"/>
      <c r="WP10" s="9"/>
      <c r="WQ10" s="9"/>
      <c r="WR10" s="9"/>
      <c r="WS10" s="9"/>
      <c r="WT10" s="9"/>
      <c r="WU10" s="9"/>
      <c r="WV10" s="9"/>
      <c r="WW10" s="9"/>
      <c r="WX10" s="9"/>
      <c r="WY10" s="9"/>
      <c r="WZ10" s="9"/>
      <c r="XA10" s="9"/>
      <c r="XB10" s="9"/>
      <c r="XC10" s="9"/>
      <c r="XD10" s="9"/>
      <c r="XE10" s="9"/>
      <c r="XF10" s="9"/>
      <c r="XG10" s="9"/>
      <c r="XH10" s="9"/>
      <c r="XI10" s="9"/>
      <c r="XJ10" s="9"/>
      <c r="XK10" s="9"/>
      <c r="XL10" s="9"/>
      <c r="XM10" s="9"/>
      <c r="XN10" s="9"/>
      <c r="XO10" s="9"/>
      <c r="XP10" s="9"/>
      <c r="XQ10" s="9"/>
      <c r="XR10" s="9"/>
      <c r="XS10" s="9"/>
      <c r="XT10" s="9"/>
      <c r="XU10" s="9"/>
      <c r="XV10" s="9"/>
      <c r="XW10" s="9"/>
      <c r="XX10" s="9"/>
      <c r="XY10" s="9"/>
      <c r="XZ10" s="9"/>
      <c r="YA10" s="9"/>
      <c r="YB10" s="9"/>
      <c r="YC10" s="9"/>
      <c r="YD10" s="9"/>
      <c r="YE10" s="9"/>
      <c r="YF10" s="9"/>
      <c r="YG10" s="9"/>
      <c r="YH10" s="9"/>
      <c r="YI10" s="9"/>
      <c r="YJ10" s="9"/>
      <c r="YK10" s="9"/>
      <c r="YL10" s="9"/>
      <c r="YM10" s="9"/>
      <c r="YN10" s="9"/>
      <c r="YO10" s="9"/>
      <c r="YP10" s="9"/>
      <c r="YQ10" s="9"/>
      <c r="YR10" s="9"/>
      <c r="YS10" s="9"/>
      <c r="YT10" s="9"/>
      <c r="YU10" s="9"/>
      <c r="YV10" s="9"/>
      <c r="YW10" s="9"/>
      <c r="YX10" s="9"/>
      <c r="YY10" s="9"/>
      <c r="YZ10" s="9"/>
      <c r="ZA10" s="9"/>
      <c r="ZB10" s="9"/>
      <c r="ZC10" s="9"/>
      <c r="ZD10" s="9"/>
      <c r="ZE10" s="9"/>
      <c r="ZF10" s="9"/>
      <c r="ZG10" s="9"/>
      <c r="ZH10" s="9"/>
      <c r="ZI10" s="9"/>
      <c r="ZJ10" s="9"/>
      <c r="ZK10" s="9"/>
      <c r="ZL10" s="9"/>
      <c r="ZM10" s="9"/>
      <c r="ZN10" s="9"/>
      <c r="ZO10" s="9"/>
      <c r="ZP10" s="9"/>
      <c r="ZQ10" s="9"/>
      <c r="ZR10" s="9"/>
      <c r="ZS10" s="9"/>
      <c r="ZT10" s="9"/>
      <c r="ZU10" s="9"/>
      <c r="ZV10" s="9"/>
      <c r="ZW10" s="9"/>
      <c r="ZX10" s="9"/>
      <c r="ZY10" s="9"/>
      <c r="ZZ10" s="9"/>
      <c r="AAA10" s="9"/>
      <c r="AAB10" s="9"/>
      <c r="AAC10" s="9"/>
      <c r="AAD10" s="9"/>
      <c r="AAE10" s="9"/>
      <c r="AAF10" s="9"/>
      <c r="AAG10" s="9"/>
      <c r="AAH10" s="9"/>
      <c r="AAI10" s="9"/>
      <c r="AAJ10" s="9"/>
      <c r="AAK10" s="9"/>
      <c r="AAL10" s="9"/>
      <c r="AAM10" s="9"/>
      <c r="AAN10" s="9"/>
      <c r="AAO10" s="9"/>
      <c r="AAP10" s="9"/>
      <c r="AAQ10" s="9"/>
      <c r="AAR10" s="9"/>
      <c r="AAS10" s="9"/>
      <c r="AAT10" s="9"/>
      <c r="AAU10" s="9"/>
      <c r="AAV10" s="9"/>
      <c r="AAW10" s="9"/>
      <c r="AAX10" s="9"/>
      <c r="AAY10" s="9"/>
      <c r="AAZ10" s="9"/>
      <c r="ABA10" s="9"/>
      <c r="ABB10" s="9"/>
      <c r="ABC10" s="9"/>
      <c r="ABD10" s="9"/>
      <c r="ABE10" s="9"/>
      <c r="ABF10" s="9"/>
      <c r="ABG10" s="9"/>
      <c r="ABH10" s="9"/>
      <c r="ABI10" s="9"/>
      <c r="ABJ10" s="9"/>
      <c r="ABK10" s="9"/>
      <c r="ABL10" s="9"/>
      <c r="ABM10" s="9"/>
      <c r="ABN10" s="9"/>
      <c r="ABO10" s="9"/>
      <c r="ABP10" s="9"/>
      <c r="ABQ10" s="9"/>
      <c r="ABR10" s="9"/>
      <c r="ABS10" s="9"/>
      <c r="ABT10" s="9"/>
      <c r="ABU10" s="9"/>
      <c r="ABV10" s="9"/>
      <c r="ABW10" s="9"/>
      <c r="ABX10" s="9"/>
      <c r="ABY10" s="9"/>
      <c r="ABZ10" s="9"/>
      <c r="ACA10" s="9"/>
      <c r="ACB10" s="9"/>
      <c r="ACC10" s="9"/>
      <c r="ACD10" s="9"/>
      <c r="ACE10" s="9"/>
      <c r="ACF10" s="9"/>
      <c r="ACG10" s="9"/>
      <c r="ACH10" s="9"/>
      <c r="ACI10" s="9"/>
      <c r="ACJ10" s="9"/>
      <c r="ACK10" s="9"/>
      <c r="ACL10" s="9"/>
      <c r="ACM10" s="9"/>
      <c r="ACN10" s="9"/>
      <c r="ACO10" s="9"/>
      <c r="ACP10" s="9"/>
      <c r="ACQ10" s="9"/>
      <c r="ACR10" s="9"/>
      <c r="ACS10" s="9"/>
      <c r="ACT10" s="9"/>
      <c r="ACU10" s="9"/>
      <c r="ACV10" s="9"/>
      <c r="ACW10" s="9"/>
      <c r="ACX10" s="9"/>
      <c r="ACY10" s="9"/>
      <c r="ACZ10" s="9"/>
      <c r="ADA10" s="9"/>
      <c r="ADB10" s="9"/>
      <c r="ADC10" s="9"/>
      <c r="ADD10" s="9"/>
      <c r="ADE10" s="9"/>
      <c r="ADF10" s="9"/>
      <c r="ADG10" s="9"/>
      <c r="ADH10" s="9"/>
      <c r="ADI10" s="9"/>
      <c r="ADJ10" s="9"/>
      <c r="ADK10" s="9"/>
      <c r="ADL10" s="9"/>
      <c r="ADM10" s="9"/>
      <c r="ADN10" s="9"/>
      <c r="ADO10" s="9"/>
      <c r="ADP10" s="9"/>
      <c r="ADQ10" s="9"/>
      <c r="ADR10" s="9"/>
      <c r="ADS10" s="9"/>
      <c r="ADT10" s="9"/>
      <c r="ADU10" s="9"/>
      <c r="ADV10" s="9"/>
      <c r="ADW10" s="9"/>
      <c r="ADX10" s="9"/>
      <c r="ADY10" s="9"/>
      <c r="ADZ10" s="9"/>
      <c r="AEA10" s="9"/>
      <c r="AEB10" s="9"/>
      <c r="AEC10" s="9"/>
      <c r="AED10" s="9"/>
      <c r="AEE10" s="9"/>
      <c r="AEF10" s="9"/>
      <c r="AEG10" s="9"/>
      <c r="AEH10" s="9"/>
      <c r="AEI10" s="9"/>
      <c r="AEJ10" s="9"/>
      <c r="AEK10" s="9"/>
      <c r="AEL10" s="9"/>
      <c r="AEM10" s="9"/>
      <c r="AEN10" s="9"/>
      <c r="AEO10" s="9"/>
      <c r="AEP10" s="9"/>
      <c r="AEQ10" s="9"/>
      <c r="AER10" s="9"/>
      <c r="AES10" s="9"/>
      <c r="AET10" s="9"/>
      <c r="AEU10" s="9"/>
      <c r="AEV10" s="9"/>
      <c r="AEW10" s="9"/>
      <c r="AEX10" s="9"/>
      <c r="AEY10" s="9"/>
      <c r="AEZ10" s="9"/>
      <c r="AFA10" s="9"/>
      <c r="AFB10" s="9"/>
      <c r="AFC10" s="9"/>
      <c r="AFD10" s="9"/>
      <c r="AFE10" s="9"/>
      <c r="AFF10" s="9"/>
      <c r="AFG10" s="9"/>
      <c r="AFH10" s="9"/>
      <c r="AFI10" s="9"/>
      <c r="AFJ10" s="9"/>
      <c r="AFK10" s="9"/>
      <c r="AFL10" s="9"/>
      <c r="AFM10" s="9"/>
      <c r="AFN10" s="9"/>
      <c r="AFO10" s="9"/>
      <c r="AFP10" s="9"/>
      <c r="AFQ10" s="9"/>
      <c r="AFR10" s="9"/>
      <c r="AFS10" s="9"/>
      <c r="AFT10" s="9"/>
      <c r="AFU10" s="9"/>
      <c r="AFV10" s="9"/>
      <c r="AFW10" s="9"/>
      <c r="AFX10" s="9"/>
      <c r="AFY10" s="9"/>
      <c r="AFZ10" s="9"/>
      <c r="AGA10" s="9"/>
      <c r="AGB10" s="9"/>
      <c r="AGC10" s="9"/>
      <c r="AGD10" s="9"/>
      <c r="AGE10" s="9"/>
      <c r="AGF10" s="9"/>
      <c r="AGG10" s="9"/>
      <c r="AGH10" s="9"/>
      <c r="AGI10" s="9"/>
      <c r="AGJ10" s="9"/>
      <c r="AGK10" s="9"/>
      <c r="AGL10" s="9"/>
      <c r="AGM10" s="9"/>
      <c r="AGN10" s="9"/>
      <c r="AGO10" s="9"/>
      <c r="AGP10" s="9"/>
      <c r="AGQ10" s="9"/>
      <c r="AGR10" s="9"/>
      <c r="AGS10" s="9"/>
      <c r="AGT10" s="9"/>
      <c r="AGU10" s="9"/>
      <c r="AGV10" s="9"/>
      <c r="AGW10" s="9"/>
      <c r="AGX10" s="9"/>
      <c r="AGY10" s="9"/>
      <c r="AGZ10" s="9"/>
      <c r="AHA10" s="9"/>
      <c r="AHB10" s="9"/>
      <c r="AHC10" s="9"/>
      <c r="AHD10" s="9"/>
      <c r="AHE10" s="9"/>
      <c r="AHF10" s="9"/>
      <c r="AHG10" s="9"/>
      <c r="AHH10" s="9"/>
      <c r="AHI10" s="9"/>
      <c r="AHJ10" s="9"/>
      <c r="AHK10" s="9"/>
      <c r="AHL10" s="9"/>
      <c r="AHM10" s="9"/>
      <c r="AHN10" s="9"/>
      <c r="AHO10" s="9"/>
      <c r="AHP10" s="9"/>
      <c r="AHQ10" s="9"/>
      <c r="AHR10" s="9"/>
      <c r="AHS10" s="9"/>
      <c r="AHT10" s="9"/>
      <c r="AHU10" s="9"/>
      <c r="AHV10" s="9"/>
      <c r="AHW10" s="9"/>
      <c r="AHX10" s="9"/>
      <c r="AHY10" s="9"/>
      <c r="AHZ10" s="9"/>
      <c r="AIA10" s="9"/>
      <c r="AIB10" s="9"/>
      <c r="AIC10" s="9"/>
      <c r="AID10" s="9"/>
      <c r="AIE10" s="9"/>
      <c r="AIF10" s="9"/>
      <c r="AIG10" s="9"/>
      <c r="AIH10" s="9"/>
      <c r="AII10" s="9"/>
      <c r="AIJ10" s="9"/>
      <c r="AIK10" s="9"/>
      <c r="AIL10" s="9"/>
      <c r="AIM10" s="9"/>
      <c r="AIN10" s="9"/>
      <c r="AIO10" s="9"/>
      <c r="AIP10" s="9"/>
      <c r="AIQ10" s="9"/>
      <c r="AIR10" s="9"/>
      <c r="AIS10" s="9"/>
      <c r="AIT10" s="9"/>
      <c r="AIU10" s="9"/>
      <c r="AIV10" s="9"/>
      <c r="AIW10" s="9"/>
      <c r="AIX10" s="9"/>
      <c r="AIY10" s="9"/>
      <c r="AIZ10" s="9"/>
      <c r="AJA10" s="9"/>
      <c r="AJB10" s="9"/>
      <c r="AJC10" s="9"/>
      <c r="AJD10" s="9"/>
      <c r="AJE10" s="9"/>
      <c r="AJF10" s="9"/>
      <c r="AJG10" s="9"/>
      <c r="AJH10" s="9"/>
      <c r="AJI10" s="9"/>
      <c r="AJJ10" s="9"/>
      <c r="AJK10" s="9"/>
      <c r="AJL10" s="9"/>
      <c r="AJM10" s="9"/>
      <c r="AJN10" s="9"/>
      <c r="AJO10" s="9"/>
      <c r="AJP10" s="9"/>
      <c r="AJQ10" s="9"/>
      <c r="AJR10" s="9"/>
      <c r="AJS10" s="9"/>
      <c r="AJT10" s="9"/>
      <c r="AJU10" s="9"/>
      <c r="AJV10" s="9"/>
      <c r="AJW10" s="9"/>
      <c r="AJX10" s="9"/>
      <c r="AJY10" s="9"/>
      <c r="AJZ10" s="9"/>
      <c r="AKA10" s="9"/>
      <c r="AKB10" s="9"/>
      <c r="AKC10" s="9"/>
      <c r="AKD10" s="9"/>
      <c r="AKE10" s="9"/>
      <c r="AKF10" s="9"/>
      <c r="AKG10" s="9"/>
      <c r="AKH10" s="9"/>
      <c r="AKI10" s="9"/>
      <c r="AKJ10" s="9"/>
      <c r="AKK10" s="9"/>
      <c r="AKL10" s="9"/>
      <c r="AKM10" s="9"/>
      <c r="AKN10" s="9"/>
      <c r="AKO10" s="9"/>
      <c r="AKP10" s="9"/>
      <c r="AKQ10" s="9"/>
      <c r="AKR10" s="9"/>
      <c r="AKS10" s="9"/>
      <c r="AKT10" s="9"/>
      <c r="AKU10" s="9"/>
      <c r="AKV10" s="9"/>
      <c r="AKW10" s="9"/>
      <c r="AKX10" s="9"/>
      <c r="AKY10" s="9"/>
      <c r="AKZ10" s="9"/>
      <c r="ALA10" s="9"/>
      <c r="ALB10" s="9"/>
      <c r="ALC10" s="9"/>
      <c r="ALD10" s="9"/>
      <c r="ALE10" s="9"/>
      <c r="ALF10" s="9"/>
      <c r="ALG10" s="9"/>
      <c r="ALH10" s="9"/>
      <c r="ALI10" s="9"/>
      <c r="ALJ10" s="9"/>
      <c r="ALK10" s="9"/>
      <c r="ALL10" s="9"/>
      <c r="ALM10" s="9"/>
      <c r="ALN10" s="9"/>
      <c r="ALO10" s="9"/>
      <c r="ALP10" s="9"/>
      <c r="ALQ10" s="9"/>
      <c r="ALR10" s="9"/>
      <c r="ALS10" s="9"/>
      <c r="ALT10" s="9"/>
      <c r="ALU10" s="9"/>
      <c r="ALV10" s="9"/>
      <c r="ALW10" s="9"/>
      <c r="ALX10" s="9"/>
      <c r="ALY10" s="9"/>
      <c r="ALZ10" s="9"/>
      <c r="AMA10" s="9"/>
      <c r="AMB10" s="9"/>
      <c r="AMC10" s="9"/>
      <c r="AMD10" s="9"/>
      <c r="AME10" s="9"/>
      <c r="AMF10" s="9"/>
      <c r="AMG10" s="9"/>
      <c r="AMH10" s="9"/>
      <c r="AMI10" s="9"/>
      <c r="AMJ10" s="9"/>
      <c r="AMK10" s="9"/>
      <c r="AML10" s="9"/>
      <c r="AMM10" s="9"/>
      <c r="AMN10" s="9"/>
      <c r="AMO10" s="9"/>
      <c r="AMP10" s="9"/>
      <c r="AMQ10" s="9"/>
      <c r="AMR10" s="9"/>
      <c r="AMS10" s="9"/>
      <c r="AMT10" s="9"/>
      <c r="AMU10" s="9"/>
      <c r="AMV10" s="9"/>
      <c r="AMW10" s="9"/>
      <c r="AMX10" s="9"/>
      <c r="AMY10" s="9"/>
      <c r="AMZ10" s="9"/>
      <c r="ANA10" s="9"/>
      <c r="ANB10" s="9"/>
      <c r="ANC10" s="9"/>
      <c r="AND10" s="9"/>
      <c r="ANE10" s="9"/>
      <c r="ANF10" s="9"/>
      <c r="ANG10" s="9"/>
      <c r="ANH10" s="9"/>
      <c r="ANI10" s="9"/>
      <c r="ANJ10" s="9"/>
      <c r="ANK10" s="9"/>
      <c r="ANL10" s="9"/>
      <c r="ANM10" s="9"/>
      <c r="ANN10" s="9"/>
      <c r="ANO10" s="9"/>
      <c r="ANP10" s="9"/>
      <c r="ANQ10" s="9"/>
      <c r="ANR10" s="9"/>
      <c r="ANS10" s="9"/>
      <c r="ANT10" s="9"/>
      <c r="ANU10" s="9"/>
      <c r="ANV10" s="9"/>
      <c r="ANW10" s="9"/>
      <c r="ANX10" s="9"/>
      <c r="ANY10" s="9"/>
      <c r="ANZ10" s="9"/>
      <c r="AOA10" s="9"/>
      <c r="AOB10" s="9"/>
      <c r="AOC10" s="9"/>
      <c r="AOD10" s="9"/>
      <c r="AOE10" s="9"/>
      <c r="AOF10" s="9"/>
      <c r="AOG10" s="9"/>
      <c r="AOH10" s="9"/>
      <c r="AOI10" s="9"/>
      <c r="AOJ10" s="9"/>
      <c r="AOK10" s="9"/>
      <c r="AOL10" s="9"/>
      <c r="AOM10" s="9"/>
      <c r="AON10" s="9"/>
      <c r="AOO10" s="9"/>
      <c r="AOP10" s="9"/>
      <c r="AOQ10" s="9"/>
      <c r="AOR10" s="9"/>
      <c r="AOS10" s="9"/>
      <c r="AOT10" s="9"/>
      <c r="AOU10" s="9"/>
      <c r="AOV10" s="9"/>
      <c r="AOW10" s="9"/>
      <c r="AOX10" s="9"/>
      <c r="AOY10" s="9"/>
      <c r="AOZ10" s="9"/>
      <c r="APA10" s="9"/>
      <c r="APB10" s="9"/>
      <c r="APC10" s="9"/>
      <c r="APD10" s="9"/>
      <c r="APE10" s="9"/>
      <c r="APF10" s="9"/>
      <c r="APG10" s="9"/>
      <c r="APH10" s="9"/>
      <c r="API10" s="9"/>
      <c r="APJ10" s="9"/>
      <c r="APK10" s="9"/>
      <c r="APL10" s="9"/>
      <c r="APM10" s="9"/>
      <c r="APN10" s="9"/>
      <c r="APO10" s="9"/>
      <c r="APP10" s="9"/>
      <c r="APQ10" s="9"/>
      <c r="APR10" s="9"/>
      <c r="APS10" s="9"/>
      <c r="APT10" s="9"/>
      <c r="APU10" s="9"/>
      <c r="APV10" s="9"/>
      <c r="APW10" s="9"/>
      <c r="APX10" s="9"/>
      <c r="APY10" s="9"/>
      <c r="APZ10" s="9"/>
      <c r="AQA10" s="9"/>
      <c r="AQB10" s="9"/>
      <c r="AQC10" s="9"/>
      <c r="AQD10" s="9"/>
      <c r="AQE10" s="9"/>
      <c r="AQF10" s="9"/>
      <c r="AQG10" s="9"/>
      <c r="AQH10" s="9"/>
      <c r="AQI10" s="9"/>
      <c r="AQJ10" s="9"/>
      <c r="AQK10" s="9"/>
      <c r="AQL10" s="9"/>
      <c r="AQM10" s="9"/>
      <c r="AQN10" s="9"/>
      <c r="AQO10" s="9"/>
      <c r="AQP10" s="9"/>
      <c r="AQQ10" s="9"/>
      <c r="AQR10" s="9"/>
      <c r="AQS10" s="9"/>
      <c r="AQT10" s="9"/>
      <c r="AQU10" s="9"/>
      <c r="AQV10" s="9"/>
      <c r="AQW10" s="9"/>
      <c r="AQX10" s="9"/>
      <c r="AQY10" s="9"/>
      <c r="AQZ10" s="9"/>
      <c r="ARA10" s="9"/>
      <c r="ARB10" s="9"/>
      <c r="ARC10" s="9"/>
      <c r="ARD10" s="9"/>
      <c r="ARE10" s="9"/>
      <c r="ARF10" s="9"/>
      <c r="ARG10" s="9"/>
      <c r="ARH10" s="9"/>
      <c r="ARI10" s="9"/>
      <c r="ARJ10" s="9"/>
      <c r="ARK10" s="9"/>
      <c r="ARL10" s="9"/>
      <c r="ARM10" s="9"/>
      <c r="ARN10" s="9"/>
      <c r="ARO10" s="9"/>
      <c r="ARP10" s="9"/>
      <c r="ARQ10" s="9"/>
      <c r="ARR10" s="9"/>
      <c r="ARS10" s="9"/>
      <c r="ART10" s="9"/>
      <c r="ARU10" s="9"/>
      <c r="ARV10" s="9"/>
      <c r="ARW10" s="9"/>
      <c r="ARX10" s="9"/>
      <c r="ARY10" s="9"/>
      <c r="ARZ10" s="9"/>
      <c r="ASA10" s="9"/>
      <c r="ASB10" s="9"/>
      <c r="ASC10" s="9"/>
      <c r="ASD10" s="9"/>
      <c r="ASE10" s="9"/>
      <c r="ASF10" s="9"/>
      <c r="ASG10" s="9"/>
      <c r="ASH10" s="9"/>
      <c r="ASI10" s="9"/>
      <c r="ASJ10" s="9"/>
      <c r="ASK10" s="9"/>
      <c r="ASL10" s="9"/>
      <c r="ASM10" s="9"/>
      <c r="ASN10" s="9"/>
      <c r="ASO10" s="9"/>
      <c r="ASP10" s="9"/>
      <c r="ASQ10" s="9"/>
      <c r="ASR10" s="9"/>
      <c r="ASS10" s="9"/>
      <c r="AST10" s="9"/>
      <c r="ASU10" s="9"/>
      <c r="ASV10" s="9"/>
      <c r="ASW10" s="9"/>
      <c r="ASX10" s="9"/>
      <c r="ASY10" s="9"/>
      <c r="ASZ10" s="9"/>
      <c r="ATA10" s="9"/>
      <c r="ATB10" s="9"/>
      <c r="ATC10" s="9"/>
      <c r="ATD10" s="9"/>
      <c r="ATE10" s="9"/>
      <c r="ATF10" s="9"/>
      <c r="ATG10" s="9"/>
      <c r="ATH10" s="9"/>
      <c r="ATI10" s="9"/>
      <c r="ATJ10" s="9"/>
      <c r="ATK10" s="9"/>
      <c r="ATL10" s="9"/>
      <c r="ATM10" s="9"/>
      <c r="ATN10" s="9"/>
      <c r="ATO10" s="9"/>
      <c r="ATP10" s="9"/>
      <c r="ATQ10" s="9"/>
      <c r="ATR10" s="9"/>
      <c r="ATS10" s="9"/>
      <c r="ATT10" s="9"/>
      <c r="ATU10" s="9"/>
      <c r="ATV10" s="9"/>
      <c r="ATW10" s="9"/>
      <c r="ATX10" s="9"/>
      <c r="ATY10" s="9"/>
      <c r="ATZ10" s="9"/>
      <c r="AUA10" s="9"/>
      <c r="AUB10" s="9"/>
      <c r="AUC10" s="9"/>
      <c r="AUD10" s="9"/>
      <c r="AUE10" s="9"/>
      <c r="AUF10" s="9"/>
      <c r="AUG10" s="9"/>
      <c r="AUH10" s="9"/>
      <c r="AUI10" s="9"/>
      <c r="AUJ10" s="9"/>
      <c r="AUK10" s="9"/>
      <c r="AUL10" s="9"/>
      <c r="AUM10" s="9"/>
      <c r="AUN10" s="9"/>
      <c r="AUO10" s="9"/>
      <c r="AUP10" s="9"/>
      <c r="AUQ10" s="9"/>
      <c r="AUR10" s="9"/>
      <c r="AUS10" s="9"/>
      <c r="AUT10" s="9"/>
      <c r="AUU10" s="9"/>
      <c r="AUV10" s="9"/>
      <c r="AUW10" s="9"/>
      <c r="AUX10" s="9"/>
      <c r="AUY10" s="9"/>
      <c r="AUZ10" s="9"/>
      <c r="AVA10" s="9"/>
      <c r="AVB10" s="9"/>
      <c r="AVC10" s="9"/>
      <c r="AVD10" s="9"/>
      <c r="AVE10" s="9"/>
      <c r="AVF10" s="9"/>
      <c r="AVG10" s="9"/>
      <c r="AVH10" s="9"/>
      <c r="AVI10" s="9"/>
      <c r="AVJ10" s="9"/>
      <c r="AVK10" s="9"/>
      <c r="AVL10" s="9"/>
      <c r="AVM10" s="9"/>
      <c r="AVN10" s="9"/>
      <c r="AVO10" s="9"/>
      <c r="AVP10" s="9"/>
      <c r="AVQ10" s="9"/>
      <c r="AVR10" s="9"/>
      <c r="AVS10" s="9"/>
      <c r="AVT10" s="9"/>
      <c r="AVU10" s="9"/>
      <c r="AVV10" s="9"/>
      <c r="AVW10" s="9"/>
      <c r="AVX10" s="9"/>
      <c r="AVY10" s="9"/>
      <c r="AVZ10" s="9"/>
      <c r="AWA10" s="9"/>
      <c r="AWB10" s="9"/>
      <c r="AWC10" s="9"/>
      <c r="AWD10" s="9"/>
      <c r="AWE10" s="9"/>
      <c r="AWF10" s="9"/>
      <c r="AWG10" s="9"/>
      <c r="AWH10" s="9"/>
      <c r="AWI10" s="9"/>
      <c r="AWJ10" s="9"/>
      <c r="AWK10" s="9"/>
      <c r="AWL10" s="9"/>
      <c r="AWM10" s="9"/>
      <c r="AWN10" s="9"/>
      <c r="AWO10" s="9"/>
      <c r="AWP10" s="9"/>
      <c r="AWQ10" s="9"/>
      <c r="AWR10" s="9"/>
      <c r="AWS10" s="9"/>
      <c r="AWT10" s="9"/>
      <c r="AWU10" s="9"/>
      <c r="AWV10" s="9"/>
      <c r="AWW10" s="9"/>
      <c r="AWX10" s="9"/>
      <c r="AWY10" s="9"/>
      <c r="AWZ10" s="9"/>
      <c r="AXA10" s="9"/>
      <c r="AXB10" s="9"/>
      <c r="AXC10" s="9"/>
      <c r="AXD10" s="9"/>
      <c r="AXE10" s="9"/>
      <c r="AXF10" s="9"/>
      <c r="AXG10" s="9"/>
      <c r="AXH10" s="9"/>
      <c r="AXI10" s="9"/>
      <c r="AXJ10" s="9"/>
      <c r="AXK10" s="9"/>
      <c r="AXL10" s="9"/>
      <c r="AXM10" s="9"/>
      <c r="AXN10" s="9"/>
      <c r="AXO10" s="9"/>
      <c r="AXP10" s="9"/>
      <c r="AXQ10" s="9"/>
      <c r="AXR10" s="9"/>
      <c r="AXS10" s="9"/>
      <c r="AXT10" s="9"/>
      <c r="AXU10" s="9"/>
      <c r="AXV10" s="9"/>
      <c r="AXW10" s="9"/>
      <c r="AXX10" s="9"/>
      <c r="AXY10" s="9"/>
      <c r="AXZ10" s="9"/>
      <c r="AYA10" s="9"/>
      <c r="AYB10" s="9"/>
      <c r="AYC10" s="9"/>
      <c r="AYD10" s="9"/>
      <c r="AYE10" s="9"/>
      <c r="AYF10" s="9"/>
      <c r="AYG10" s="9"/>
      <c r="AYH10" s="9"/>
      <c r="AYI10" s="9"/>
      <c r="AYJ10" s="9"/>
      <c r="AYK10" s="9"/>
      <c r="AYL10" s="9"/>
      <c r="AYM10" s="9"/>
      <c r="AYN10" s="9"/>
      <c r="AYO10" s="9"/>
      <c r="AYP10" s="9"/>
      <c r="AYQ10" s="9"/>
      <c r="AYR10" s="9"/>
      <c r="AYS10" s="9"/>
      <c r="AYT10" s="9"/>
      <c r="AYU10" s="9"/>
      <c r="AYV10" s="9"/>
      <c r="AYW10" s="9"/>
      <c r="AYX10" s="9"/>
      <c r="AYY10" s="9"/>
      <c r="AYZ10" s="9"/>
      <c r="AZA10" s="9"/>
      <c r="AZB10" s="9"/>
      <c r="AZC10" s="9"/>
      <c r="AZD10" s="9"/>
      <c r="AZE10" s="9"/>
      <c r="AZF10" s="9"/>
      <c r="AZG10" s="9"/>
      <c r="AZH10" s="9"/>
      <c r="AZI10" s="9"/>
      <c r="AZJ10" s="9"/>
      <c r="AZK10" s="9"/>
      <c r="AZL10" s="9"/>
      <c r="AZM10" s="9"/>
      <c r="AZN10" s="9"/>
      <c r="AZO10" s="9"/>
      <c r="AZP10" s="9"/>
      <c r="AZQ10" s="9"/>
      <c r="AZR10" s="9"/>
      <c r="AZS10" s="9"/>
      <c r="AZT10" s="9"/>
      <c r="AZU10" s="9"/>
      <c r="AZV10" s="9"/>
      <c r="AZW10" s="9"/>
      <c r="AZX10" s="9"/>
      <c r="AZY10" s="9"/>
      <c r="AZZ10" s="9"/>
      <c r="BAA10" s="9"/>
      <c r="BAB10" s="9"/>
      <c r="BAC10" s="9"/>
      <c r="BAD10" s="9"/>
      <c r="BAE10" s="9"/>
      <c r="BAF10" s="9"/>
      <c r="BAG10" s="9"/>
      <c r="BAH10" s="9"/>
      <c r="BAI10" s="9"/>
      <c r="BAJ10" s="9"/>
      <c r="BAK10" s="9"/>
      <c r="BAL10" s="9"/>
      <c r="BAM10" s="9"/>
      <c r="BAN10" s="9"/>
      <c r="BAO10" s="9"/>
      <c r="BAP10" s="9"/>
      <c r="BAQ10" s="9"/>
      <c r="BAR10" s="9"/>
      <c r="BAS10" s="9"/>
      <c r="BAT10" s="9"/>
      <c r="BAU10" s="9"/>
      <c r="BAV10" s="9"/>
      <c r="BAW10" s="9"/>
      <c r="BAX10" s="9"/>
      <c r="BAY10" s="9"/>
      <c r="BAZ10" s="9"/>
      <c r="BBA10" s="9"/>
      <c r="BBB10" s="9"/>
      <c r="BBC10" s="9"/>
      <c r="BBD10" s="9"/>
      <c r="BBE10" s="9"/>
      <c r="BBF10" s="9"/>
      <c r="BBG10" s="9"/>
      <c r="BBH10" s="9"/>
      <c r="BBI10" s="9"/>
      <c r="BBJ10" s="9"/>
      <c r="BBK10" s="9"/>
      <c r="BBL10" s="9"/>
      <c r="BBM10" s="9"/>
      <c r="BBN10" s="9"/>
      <c r="BBO10" s="9"/>
      <c r="BBP10" s="9"/>
      <c r="BBQ10" s="9"/>
      <c r="BBR10" s="9"/>
      <c r="BBS10" s="9"/>
      <c r="BBT10" s="9"/>
      <c r="BBU10" s="9"/>
      <c r="BBV10" s="9"/>
      <c r="BBW10" s="9"/>
      <c r="BBX10" s="9"/>
      <c r="BBY10" s="9"/>
      <c r="BBZ10" s="9"/>
      <c r="BCA10" s="9"/>
      <c r="BCB10" s="9"/>
      <c r="BCC10" s="9"/>
      <c r="BCD10" s="9"/>
      <c r="BCE10" s="9"/>
      <c r="BCF10" s="9"/>
      <c r="BCG10" s="9"/>
      <c r="BCH10" s="9"/>
      <c r="BCI10" s="9"/>
      <c r="BCJ10" s="9"/>
      <c r="BCK10" s="9"/>
      <c r="BCL10" s="9"/>
      <c r="BCM10" s="9"/>
      <c r="BCN10" s="9"/>
      <c r="BCO10" s="9"/>
      <c r="BCP10" s="9"/>
      <c r="BCQ10" s="9"/>
      <c r="BCR10" s="9"/>
      <c r="BCS10" s="9"/>
      <c r="BCT10" s="9"/>
      <c r="BCU10" s="9"/>
      <c r="BCV10" s="9"/>
      <c r="BCW10" s="9"/>
      <c r="BCX10" s="9"/>
      <c r="BCY10" s="9"/>
      <c r="BCZ10" s="9"/>
      <c r="BDA10" s="9"/>
      <c r="BDB10" s="9"/>
      <c r="BDC10" s="9"/>
      <c r="BDD10" s="9"/>
      <c r="BDE10" s="9"/>
      <c r="BDF10" s="9"/>
      <c r="BDG10" s="9"/>
      <c r="BDH10" s="9"/>
      <c r="BDI10" s="9"/>
      <c r="BDJ10" s="9"/>
      <c r="BDK10" s="9"/>
      <c r="BDL10" s="9"/>
      <c r="BDM10" s="9"/>
      <c r="BDN10" s="9"/>
      <c r="BDO10" s="9"/>
      <c r="BDP10" s="9"/>
      <c r="BDQ10" s="9"/>
      <c r="BDR10" s="9"/>
      <c r="BDS10" s="9"/>
      <c r="BDT10" s="9"/>
      <c r="BDU10" s="9"/>
      <c r="BDV10" s="9"/>
      <c r="BDW10" s="9"/>
      <c r="BDX10" s="9"/>
      <c r="BDY10" s="9"/>
      <c r="BDZ10" s="9"/>
      <c r="BEA10" s="9"/>
      <c r="BEB10" s="9"/>
      <c r="BEC10" s="9"/>
      <c r="BED10" s="9"/>
      <c r="BEE10" s="9"/>
      <c r="BEF10" s="9"/>
      <c r="BEG10" s="9"/>
      <c r="BEH10" s="9"/>
      <c r="BEI10" s="9"/>
      <c r="BEJ10" s="9"/>
      <c r="BEK10" s="9"/>
      <c r="BEL10" s="9"/>
      <c r="BEM10" s="9"/>
      <c r="BEN10" s="9"/>
      <c r="BEO10" s="9"/>
      <c r="BEP10" s="9"/>
      <c r="BEQ10" s="9"/>
      <c r="BER10" s="9"/>
      <c r="BES10" s="9"/>
      <c r="BET10" s="9"/>
      <c r="BEU10" s="9"/>
      <c r="BEV10" s="9"/>
      <c r="BEW10" s="9"/>
      <c r="BEX10" s="9"/>
      <c r="BEY10" s="9"/>
      <c r="BEZ10" s="9"/>
      <c r="BFA10" s="9"/>
      <c r="BFB10" s="9"/>
      <c r="BFC10" s="9"/>
      <c r="BFD10" s="9"/>
      <c r="BFE10" s="9"/>
      <c r="BFF10" s="9"/>
      <c r="BFG10" s="9"/>
      <c r="BFH10" s="9"/>
      <c r="BFI10" s="9"/>
      <c r="BFJ10" s="9"/>
      <c r="BFK10" s="9"/>
      <c r="BFL10" s="9"/>
      <c r="BFM10" s="9"/>
      <c r="BFN10" s="9"/>
      <c r="BFO10" s="9"/>
      <c r="BFP10" s="9"/>
      <c r="BFQ10" s="9"/>
      <c r="BFR10" s="9"/>
      <c r="BFS10" s="9"/>
      <c r="BFT10" s="9"/>
      <c r="BFU10" s="9"/>
      <c r="BFV10" s="9"/>
      <c r="BFW10" s="9"/>
      <c r="BFX10" s="9"/>
      <c r="BFY10" s="9"/>
      <c r="BFZ10" s="9"/>
      <c r="BGA10" s="9"/>
      <c r="BGB10" s="9"/>
      <c r="BGC10" s="9"/>
      <c r="BGD10" s="9"/>
      <c r="BGE10" s="9"/>
      <c r="BGF10" s="9"/>
      <c r="BGG10" s="9"/>
      <c r="BGH10" s="9"/>
      <c r="BGI10" s="9"/>
      <c r="BGJ10" s="9"/>
      <c r="BGK10" s="9"/>
      <c r="BGL10" s="9"/>
      <c r="BGM10" s="9"/>
      <c r="BGN10" s="9"/>
      <c r="BGO10" s="9"/>
      <c r="BGP10" s="9"/>
      <c r="BGQ10" s="9"/>
      <c r="BGR10" s="9"/>
      <c r="BGS10" s="9"/>
      <c r="BGT10" s="9"/>
      <c r="BGU10" s="9"/>
      <c r="BGV10" s="9"/>
      <c r="BGW10" s="9"/>
      <c r="BGX10" s="9"/>
      <c r="BGY10" s="9"/>
      <c r="BGZ10" s="9"/>
      <c r="BHA10" s="9"/>
      <c r="BHB10" s="9"/>
      <c r="BHC10" s="9"/>
      <c r="BHD10" s="9"/>
      <c r="BHE10" s="9"/>
      <c r="BHF10" s="9"/>
      <c r="BHG10" s="9"/>
      <c r="BHH10" s="9"/>
      <c r="BHI10" s="9"/>
      <c r="BHJ10" s="9"/>
      <c r="BHK10" s="9"/>
      <c r="BHL10" s="9"/>
      <c r="BHM10" s="9"/>
      <c r="BHN10" s="9"/>
      <c r="BHO10" s="9"/>
      <c r="BHP10" s="9"/>
      <c r="BHQ10" s="9"/>
      <c r="BHR10" s="9"/>
      <c r="BHS10" s="9"/>
      <c r="BHT10" s="9"/>
      <c r="BHU10" s="9"/>
      <c r="BHV10" s="9"/>
      <c r="BHW10" s="9"/>
      <c r="BHX10" s="9"/>
      <c r="BHY10" s="9"/>
      <c r="BHZ10" s="9"/>
      <c r="BIA10" s="9"/>
      <c r="BIB10" s="9"/>
      <c r="BIC10" s="9"/>
      <c r="BID10" s="9"/>
      <c r="BIE10" s="9"/>
      <c r="BIF10" s="9"/>
      <c r="BIG10" s="9"/>
      <c r="BIH10" s="9"/>
      <c r="BII10" s="9"/>
      <c r="BIJ10" s="9"/>
      <c r="BIK10" s="9"/>
      <c r="BIL10" s="9"/>
      <c r="BIM10" s="9"/>
      <c r="BIN10" s="9"/>
      <c r="BIO10" s="9"/>
      <c r="BIP10" s="9"/>
      <c r="BIQ10" s="9"/>
      <c r="BIR10" s="9"/>
      <c r="BIS10" s="9"/>
      <c r="BIT10" s="9"/>
      <c r="BIU10" s="9"/>
      <c r="BIV10" s="9"/>
      <c r="BIW10" s="9"/>
      <c r="BIX10" s="9"/>
      <c r="BIY10" s="9"/>
      <c r="BIZ10" s="9"/>
      <c r="BJA10" s="9"/>
      <c r="BJB10" s="9"/>
      <c r="BJC10" s="9"/>
      <c r="BJD10" s="9"/>
      <c r="BJE10" s="9"/>
      <c r="BJF10" s="9"/>
      <c r="BJG10" s="9"/>
      <c r="BJH10" s="9"/>
      <c r="BJI10" s="9"/>
      <c r="BJJ10" s="9"/>
      <c r="BJK10" s="9"/>
      <c r="BJL10" s="9"/>
      <c r="BJM10" s="9"/>
      <c r="BJN10" s="9"/>
      <c r="BJO10" s="9"/>
      <c r="BJP10" s="9"/>
      <c r="BJQ10" s="9"/>
      <c r="BJR10" s="9"/>
      <c r="BJS10" s="9"/>
      <c r="BJT10" s="9"/>
      <c r="BJU10" s="9"/>
      <c r="BJV10" s="9"/>
      <c r="BJW10" s="9"/>
      <c r="BJX10" s="9"/>
      <c r="BJY10" s="9"/>
      <c r="BJZ10" s="9"/>
      <c r="BKA10" s="9"/>
      <c r="BKB10" s="9"/>
      <c r="BKC10" s="9"/>
      <c r="BKD10" s="9"/>
      <c r="BKE10" s="9"/>
      <c r="BKF10" s="9"/>
      <c r="BKG10" s="9"/>
      <c r="BKH10" s="9"/>
      <c r="BKI10" s="9"/>
      <c r="BKJ10" s="9"/>
      <c r="BKK10" s="9"/>
      <c r="BKL10" s="9"/>
      <c r="BKM10" s="9"/>
      <c r="BKN10" s="9"/>
      <c r="BKO10" s="9"/>
      <c r="BKP10" s="9"/>
      <c r="BKQ10" s="9"/>
      <c r="BKR10" s="9"/>
      <c r="BKS10" s="9"/>
      <c r="BKT10" s="9"/>
      <c r="BKU10" s="9"/>
      <c r="BKV10" s="9"/>
      <c r="BKW10" s="9"/>
      <c r="BKX10" s="9"/>
      <c r="BKY10" s="9"/>
      <c r="BKZ10" s="9"/>
      <c r="BLA10" s="9"/>
      <c r="BLB10" s="9"/>
      <c r="BLC10" s="9"/>
      <c r="BLD10" s="9"/>
      <c r="BLE10" s="9"/>
      <c r="BLF10" s="9"/>
      <c r="BLG10" s="9"/>
      <c r="BLH10" s="9"/>
      <c r="BLI10" s="9"/>
      <c r="BLJ10" s="9"/>
      <c r="BLK10" s="9"/>
      <c r="BLL10" s="9"/>
      <c r="BLM10" s="9"/>
      <c r="BLN10" s="9"/>
      <c r="BLO10" s="9"/>
      <c r="BLP10" s="9"/>
      <c r="BLQ10" s="9"/>
      <c r="BLR10" s="9"/>
      <c r="BLS10" s="9"/>
      <c r="BLT10" s="9"/>
      <c r="BLU10" s="9"/>
      <c r="BLV10" s="9"/>
      <c r="BLW10" s="9"/>
      <c r="BLX10" s="9"/>
      <c r="BLY10" s="9"/>
      <c r="BLZ10" s="9"/>
      <c r="BMA10" s="9"/>
      <c r="BMB10" s="9"/>
      <c r="BMC10" s="9"/>
      <c r="BMD10" s="9"/>
      <c r="BME10" s="9"/>
      <c r="BMF10" s="9"/>
      <c r="BMG10" s="9"/>
      <c r="BMH10" s="9"/>
      <c r="BMI10" s="9"/>
      <c r="BMJ10" s="9"/>
      <c r="BMK10" s="9"/>
      <c r="BML10" s="9"/>
      <c r="BMM10" s="9"/>
      <c r="BMN10" s="9"/>
      <c r="BMO10" s="9"/>
      <c r="BMP10" s="9"/>
      <c r="BMQ10" s="9"/>
      <c r="BMR10" s="9"/>
      <c r="BMS10" s="9"/>
      <c r="BMT10" s="9"/>
      <c r="BMU10" s="9"/>
      <c r="BMV10" s="9"/>
      <c r="BMW10" s="9"/>
      <c r="BMX10" s="9"/>
      <c r="BMY10" s="9"/>
      <c r="BMZ10" s="9"/>
      <c r="BNA10" s="9"/>
      <c r="BNB10" s="9"/>
      <c r="BNC10" s="9"/>
      <c r="BND10" s="9"/>
      <c r="BNE10" s="9"/>
      <c r="BNF10" s="9"/>
      <c r="BNG10" s="9"/>
      <c r="BNH10" s="9"/>
      <c r="BNI10" s="9"/>
      <c r="BNJ10" s="9"/>
      <c r="BNK10" s="9"/>
      <c r="BNL10" s="9"/>
      <c r="BNM10" s="9"/>
      <c r="BNN10" s="9"/>
      <c r="BNO10" s="9"/>
      <c r="BNP10" s="9"/>
      <c r="BNQ10" s="9"/>
      <c r="BNR10" s="9"/>
      <c r="BNS10" s="9"/>
      <c r="BNT10" s="9"/>
      <c r="BNU10" s="9"/>
      <c r="BNV10" s="9"/>
      <c r="BNW10" s="9"/>
      <c r="BNX10" s="9"/>
      <c r="BNY10" s="9"/>
      <c r="BNZ10" s="9"/>
      <c r="BOA10" s="9"/>
      <c r="BOB10" s="9"/>
      <c r="BOC10" s="9"/>
      <c r="BOD10" s="9"/>
      <c r="BOE10" s="9"/>
      <c r="BOF10" s="9"/>
      <c r="BOG10" s="9"/>
      <c r="BOH10" s="9"/>
      <c r="BOI10" s="9"/>
      <c r="BOJ10" s="9"/>
      <c r="BOK10" s="9"/>
      <c r="BOL10" s="9"/>
      <c r="BOM10" s="9"/>
      <c r="BON10" s="9"/>
      <c r="BOO10" s="9"/>
      <c r="BOP10" s="9"/>
      <c r="BOQ10" s="9"/>
      <c r="BOR10" s="9"/>
      <c r="BOS10" s="9"/>
      <c r="BOT10" s="9"/>
      <c r="BOU10" s="9"/>
      <c r="BOV10" s="9"/>
      <c r="BOW10" s="9"/>
      <c r="BOX10" s="9"/>
      <c r="BOY10" s="9"/>
      <c r="BOZ10" s="9"/>
      <c r="BPA10" s="9"/>
      <c r="BPB10" s="9"/>
      <c r="BPC10" s="9"/>
      <c r="BPD10" s="9"/>
      <c r="BPE10" s="9"/>
      <c r="BPF10" s="9"/>
      <c r="BPG10" s="9"/>
      <c r="BPH10" s="9"/>
      <c r="BPI10" s="9"/>
      <c r="BPJ10" s="9"/>
      <c r="BPK10" s="9"/>
      <c r="BPL10" s="9"/>
      <c r="BPM10" s="9"/>
      <c r="BPN10" s="9"/>
      <c r="BPO10" s="9"/>
      <c r="BPP10" s="9"/>
      <c r="BPQ10" s="9"/>
      <c r="BPR10" s="9"/>
      <c r="BPS10" s="9"/>
      <c r="BPT10" s="9"/>
      <c r="BPU10" s="9"/>
      <c r="BPV10" s="9"/>
      <c r="BPW10" s="9"/>
      <c r="BPX10" s="9"/>
      <c r="BPY10" s="9"/>
      <c r="BPZ10" s="9"/>
      <c r="BQA10" s="9"/>
      <c r="BQB10" s="9"/>
      <c r="BQC10" s="9"/>
      <c r="BQD10" s="9"/>
      <c r="BQE10" s="9"/>
      <c r="BQF10" s="9"/>
      <c r="BQG10" s="9"/>
      <c r="BQH10" s="9"/>
      <c r="BQI10" s="9"/>
      <c r="BQJ10" s="9"/>
      <c r="BQK10" s="9"/>
      <c r="BQL10" s="9"/>
      <c r="BQM10" s="9"/>
      <c r="BQN10" s="9"/>
      <c r="BQO10" s="9"/>
      <c r="BQP10" s="9"/>
      <c r="BQQ10" s="9"/>
      <c r="BQR10" s="9"/>
      <c r="BQS10" s="9"/>
      <c r="BQT10" s="9"/>
      <c r="BQU10" s="9"/>
      <c r="BQV10" s="9"/>
      <c r="BQW10" s="9"/>
      <c r="BQX10" s="9"/>
      <c r="BQY10" s="9"/>
      <c r="BQZ10" s="9"/>
      <c r="BRA10" s="9"/>
      <c r="BRB10" s="9"/>
      <c r="BRC10" s="9"/>
      <c r="BRD10" s="9"/>
      <c r="BRE10" s="9"/>
      <c r="BRF10" s="9"/>
      <c r="BRG10" s="9"/>
      <c r="BRH10" s="9"/>
      <c r="BRI10" s="9"/>
      <c r="BRJ10" s="9"/>
      <c r="BRK10" s="9"/>
      <c r="BRL10" s="9"/>
      <c r="BRM10" s="9"/>
      <c r="BRN10" s="9"/>
      <c r="BRO10" s="9"/>
      <c r="BRP10" s="9"/>
      <c r="BRQ10" s="9"/>
      <c r="BRR10" s="9"/>
      <c r="BRS10" s="9"/>
      <c r="BRT10" s="9"/>
      <c r="BRU10" s="9"/>
      <c r="BRV10" s="9"/>
      <c r="BRW10" s="9"/>
      <c r="BRX10" s="9"/>
      <c r="BRY10" s="9"/>
      <c r="BRZ10" s="9"/>
      <c r="BSA10" s="9"/>
      <c r="BSB10" s="9"/>
      <c r="BSC10" s="9"/>
      <c r="BSD10" s="9"/>
      <c r="BSE10" s="9"/>
      <c r="BSF10" s="9"/>
      <c r="BSG10" s="9"/>
      <c r="BSH10" s="9"/>
      <c r="BSI10" s="9"/>
      <c r="BSJ10" s="9"/>
      <c r="BSK10" s="9"/>
      <c r="BSL10" s="9"/>
      <c r="BSM10" s="9"/>
      <c r="BSN10" s="9"/>
      <c r="BSO10" s="9"/>
      <c r="BSP10" s="9"/>
      <c r="BSQ10" s="9"/>
      <c r="BSR10" s="9"/>
      <c r="BSS10" s="9"/>
      <c r="BST10" s="9"/>
      <c r="BSU10" s="9"/>
      <c r="BSV10" s="9"/>
      <c r="BSW10" s="9"/>
      <c r="BSX10" s="9"/>
      <c r="BSY10" s="9"/>
      <c r="BSZ10" s="9"/>
      <c r="BTA10" s="9"/>
      <c r="BTB10" s="9"/>
      <c r="BTC10" s="9"/>
      <c r="BTD10" s="9"/>
      <c r="BTE10" s="9"/>
      <c r="BTF10" s="9"/>
      <c r="BTG10" s="9"/>
      <c r="BTH10" s="9"/>
      <c r="BTI10" s="9"/>
      <c r="BTJ10" s="9"/>
      <c r="BTK10" s="9"/>
      <c r="BTL10" s="9"/>
      <c r="BTM10" s="9"/>
      <c r="BTN10" s="9"/>
      <c r="BTO10" s="9"/>
      <c r="BTP10" s="9"/>
      <c r="BTQ10" s="9"/>
      <c r="BTR10" s="9"/>
      <c r="BTS10" s="9"/>
      <c r="BTT10" s="9"/>
      <c r="BTU10" s="9"/>
      <c r="BTV10" s="9"/>
      <c r="BTW10" s="9"/>
      <c r="BTX10" s="9"/>
      <c r="BTY10" s="9"/>
      <c r="BTZ10" s="9"/>
      <c r="BUA10" s="9"/>
      <c r="BUB10" s="9"/>
      <c r="BUC10" s="9"/>
      <c r="BUD10" s="9"/>
      <c r="BUE10" s="9"/>
      <c r="BUF10" s="9"/>
      <c r="BUG10" s="9"/>
      <c r="BUH10" s="9"/>
      <c r="BUI10" s="9"/>
      <c r="BUJ10" s="9"/>
      <c r="BUK10" s="9"/>
      <c r="BUL10" s="9"/>
      <c r="BUM10" s="9"/>
      <c r="BUN10" s="9"/>
      <c r="BUO10" s="9"/>
      <c r="BUP10" s="9"/>
      <c r="BUQ10" s="9"/>
      <c r="BUR10" s="9"/>
      <c r="BUS10" s="9"/>
      <c r="BUT10" s="9"/>
      <c r="BUU10" s="9"/>
      <c r="BUV10" s="9"/>
      <c r="BUW10" s="9"/>
      <c r="BUX10" s="9"/>
      <c r="BUY10" s="9"/>
      <c r="BUZ10" s="9"/>
      <c r="BVA10" s="9"/>
      <c r="BVB10" s="9"/>
      <c r="BVC10" s="9"/>
      <c r="BVD10" s="9"/>
      <c r="BVE10" s="9"/>
      <c r="BVF10" s="9"/>
      <c r="BVG10" s="9"/>
      <c r="BVH10" s="9"/>
      <c r="BVI10" s="9"/>
      <c r="BVJ10" s="9"/>
      <c r="BVK10" s="9"/>
      <c r="BVL10" s="9"/>
      <c r="BVM10" s="9"/>
      <c r="BVN10" s="9"/>
      <c r="BVO10" s="9"/>
      <c r="BVP10" s="9"/>
      <c r="BVQ10" s="9"/>
      <c r="BVR10" s="9"/>
      <c r="BVS10" s="9"/>
      <c r="BVT10" s="9"/>
      <c r="BVU10" s="9"/>
      <c r="BVV10" s="9"/>
      <c r="BVW10" s="9"/>
      <c r="BVX10" s="9"/>
      <c r="BVY10" s="9"/>
      <c r="BVZ10" s="9"/>
      <c r="BWA10" s="9"/>
      <c r="BWB10" s="9"/>
      <c r="BWC10" s="9"/>
      <c r="BWD10" s="9"/>
      <c r="BWE10" s="9"/>
      <c r="BWF10" s="9"/>
      <c r="BWG10" s="9"/>
      <c r="BWH10" s="9"/>
      <c r="BWI10" s="9"/>
      <c r="BWJ10" s="9"/>
      <c r="BWK10" s="9"/>
      <c r="BWL10" s="9"/>
      <c r="BWM10" s="9"/>
      <c r="BWN10" s="9"/>
      <c r="BWO10" s="9"/>
      <c r="BWP10" s="9"/>
      <c r="BWQ10" s="9"/>
      <c r="BWR10" s="9"/>
      <c r="BWS10" s="9"/>
      <c r="BWT10" s="9"/>
      <c r="BWU10" s="9"/>
      <c r="BWV10" s="9"/>
      <c r="BWW10" s="9"/>
      <c r="BWX10" s="9"/>
      <c r="BWY10" s="9"/>
      <c r="BWZ10" s="9"/>
      <c r="BXA10" s="9"/>
      <c r="BXB10" s="9"/>
      <c r="BXC10" s="9"/>
      <c r="BXD10" s="9"/>
      <c r="BXE10" s="9"/>
      <c r="BXF10" s="9"/>
      <c r="BXG10" s="9"/>
      <c r="BXH10" s="9"/>
      <c r="BXI10" s="9"/>
      <c r="BXJ10" s="9"/>
      <c r="BXK10" s="9"/>
      <c r="BXL10" s="9"/>
      <c r="BXM10" s="9"/>
      <c r="BXN10" s="9"/>
      <c r="BXO10" s="9"/>
      <c r="BXP10" s="9"/>
      <c r="BXQ10" s="9"/>
      <c r="BXR10" s="9"/>
      <c r="BXS10" s="9"/>
      <c r="BXT10" s="9"/>
      <c r="BXU10" s="9"/>
      <c r="BXV10" s="9"/>
      <c r="BXW10" s="9"/>
      <c r="BXX10" s="9"/>
      <c r="BXY10" s="9"/>
      <c r="BXZ10" s="9"/>
      <c r="BYA10" s="9"/>
      <c r="BYB10" s="9"/>
      <c r="BYC10" s="9"/>
      <c r="BYD10" s="9"/>
      <c r="BYE10" s="9"/>
      <c r="BYF10" s="9"/>
      <c r="BYG10" s="9"/>
      <c r="BYH10" s="9"/>
      <c r="BYI10" s="9"/>
      <c r="BYJ10" s="9"/>
      <c r="BYK10" s="9"/>
      <c r="BYL10" s="9"/>
      <c r="BYM10" s="9"/>
      <c r="BYN10" s="9"/>
      <c r="BYO10" s="9"/>
      <c r="BYP10" s="9"/>
      <c r="BYQ10" s="9"/>
      <c r="BYR10" s="9"/>
      <c r="BYS10" s="9"/>
      <c r="BYT10" s="9"/>
      <c r="BYU10" s="9"/>
      <c r="BYV10" s="9"/>
      <c r="BYW10" s="9"/>
      <c r="BYX10" s="9"/>
      <c r="BYY10" s="9"/>
      <c r="BYZ10" s="9"/>
      <c r="BZA10" s="9"/>
      <c r="BZB10" s="9"/>
      <c r="BZC10" s="9"/>
      <c r="BZD10" s="9"/>
      <c r="BZE10" s="9"/>
      <c r="BZF10" s="9"/>
      <c r="BZG10" s="9"/>
      <c r="BZH10" s="9"/>
      <c r="BZI10" s="9"/>
      <c r="BZJ10" s="9"/>
      <c r="BZK10" s="9"/>
      <c r="BZL10" s="9"/>
      <c r="BZM10" s="9"/>
      <c r="BZN10" s="9"/>
      <c r="BZO10" s="9"/>
      <c r="BZP10" s="9"/>
      <c r="BZQ10" s="9"/>
      <c r="BZR10" s="9"/>
      <c r="BZS10" s="9"/>
      <c r="BZT10" s="9"/>
      <c r="BZU10" s="9"/>
      <c r="BZV10" s="9"/>
      <c r="BZW10" s="9"/>
      <c r="BZX10" s="9"/>
      <c r="BZY10" s="9"/>
      <c r="BZZ10" s="9"/>
      <c r="CAA10" s="9"/>
      <c r="CAB10" s="9"/>
      <c r="CAC10" s="9"/>
      <c r="CAD10" s="9"/>
      <c r="CAE10" s="9"/>
      <c r="CAF10" s="9"/>
      <c r="CAG10" s="9"/>
      <c r="CAH10" s="9"/>
      <c r="CAI10" s="9"/>
      <c r="CAJ10" s="9"/>
      <c r="CAK10" s="9"/>
      <c r="CAL10" s="9"/>
      <c r="CAM10" s="9"/>
      <c r="CAN10" s="9"/>
      <c r="CAO10" s="9"/>
      <c r="CAP10" s="9"/>
      <c r="CAQ10" s="9"/>
      <c r="CAR10" s="9"/>
      <c r="CAS10" s="9"/>
      <c r="CAT10" s="9"/>
      <c r="CAU10" s="9"/>
      <c r="CAV10" s="9"/>
      <c r="CAW10" s="9"/>
      <c r="CAX10" s="9"/>
      <c r="CAY10" s="9"/>
      <c r="CAZ10" s="9"/>
      <c r="CBA10" s="9"/>
      <c r="CBB10" s="9"/>
      <c r="CBC10" s="9"/>
      <c r="CBD10" s="9"/>
      <c r="CBE10" s="9"/>
      <c r="CBF10" s="9"/>
      <c r="CBG10" s="9"/>
      <c r="CBH10" s="9"/>
      <c r="CBI10" s="9"/>
      <c r="CBJ10" s="9"/>
      <c r="CBK10" s="9"/>
      <c r="CBL10" s="9"/>
      <c r="CBM10" s="9"/>
      <c r="CBN10" s="9"/>
      <c r="CBO10" s="9"/>
      <c r="CBP10" s="9"/>
      <c r="CBQ10" s="9"/>
      <c r="CBR10" s="9"/>
      <c r="CBS10" s="9"/>
      <c r="CBT10" s="9"/>
      <c r="CBU10" s="9"/>
      <c r="CBV10" s="9"/>
      <c r="CBW10" s="9"/>
      <c r="CBX10" s="9"/>
      <c r="CBY10" s="9"/>
      <c r="CBZ10" s="9"/>
      <c r="CCA10" s="9"/>
      <c r="CCB10" s="9"/>
      <c r="CCC10" s="9"/>
      <c r="CCD10" s="9"/>
      <c r="CCE10" s="9"/>
      <c r="CCF10" s="9"/>
      <c r="CCG10" s="9"/>
      <c r="CCH10" s="9"/>
      <c r="CCI10" s="9"/>
      <c r="CCJ10" s="9"/>
      <c r="CCK10" s="9"/>
      <c r="CCL10" s="9"/>
      <c r="CCM10" s="9"/>
      <c r="CCN10" s="9"/>
      <c r="CCO10" s="9"/>
      <c r="CCP10" s="9"/>
      <c r="CCQ10" s="9"/>
      <c r="CCR10" s="9"/>
      <c r="CCS10" s="9"/>
      <c r="CCT10" s="9"/>
      <c r="CCU10" s="9"/>
      <c r="CCV10" s="9"/>
      <c r="CCW10" s="9"/>
      <c r="CCX10" s="9"/>
      <c r="CCY10" s="9"/>
      <c r="CCZ10" s="9"/>
      <c r="CDA10" s="9"/>
      <c r="CDB10" s="9"/>
      <c r="CDC10" s="9"/>
      <c r="CDD10" s="9"/>
      <c r="CDE10" s="9"/>
      <c r="CDF10" s="9"/>
      <c r="CDG10" s="9"/>
      <c r="CDH10" s="9"/>
      <c r="CDI10" s="9"/>
      <c r="CDJ10" s="9"/>
      <c r="CDK10" s="9"/>
      <c r="CDL10" s="9"/>
      <c r="CDM10" s="9"/>
      <c r="CDN10" s="9"/>
      <c r="CDO10" s="9"/>
      <c r="CDP10" s="9"/>
      <c r="CDQ10" s="9"/>
      <c r="CDR10" s="9"/>
      <c r="CDS10" s="9"/>
      <c r="CDT10" s="9"/>
      <c r="CDU10" s="9"/>
      <c r="CDV10" s="9"/>
      <c r="CDW10" s="9"/>
      <c r="CDX10" s="9"/>
      <c r="CDY10" s="9"/>
      <c r="CDZ10" s="9"/>
      <c r="CEA10" s="9"/>
      <c r="CEB10" s="9"/>
      <c r="CEC10" s="9"/>
      <c r="CED10" s="9"/>
      <c r="CEE10" s="9"/>
      <c r="CEF10" s="9"/>
      <c r="CEG10" s="9"/>
      <c r="CEH10" s="9"/>
      <c r="CEI10" s="9"/>
      <c r="CEJ10" s="9"/>
      <c r="CEK10" s="9"/>
      <c r="CEL10" s="9"/>
      <c r="CEM10" s="9"/>
      <c r="CEN10" s="9"/>
      <c r="CEO10" s="9"/>
      <c r="CEP10" s="9"/>
      <c r="CEQ10" s="9"/>
      <c r="CER10" s="9"/>
      <c r="CES10" s="9"/>
      <c r="CET10" s="9"/>
      <c r="CEU10" s="9"/>
      <c r="CEV10" s="9"/>
      <c r="CEW10" s="9"/>
      <c r="CEX10" s="9"/>
      <c r="CEY10" s="9"/>
      <c r="CEZ10" s="9"/>
      <c r="CFA10" s="9"/>
      <c r="CFB10" s="9"/>
      <c r="CFC10" s="9"/>
      <c r="CFD10" s="9"/>
      <c r="CFE10" s="9"/>
      <c r="CFF10" s="9"/>
      <c r="CFG10" s="9"/>
      <c r="CFH10" s="9"/>
      <c r="CFI10" s="9"/>
      <c r="CFJ10" s="9"/>
      <c r="CFK10" s="9"/>
      <c r="CFL10" s="9"/>
      <c r="CFM10" s="9"/>
      <c r="CFN10" s="9"/>
      <c r="CFO10" s="9"/>
      <c r="CFP10" s="9"/>
      <c r="CFQ10" s="9"/>
      <c r="CFR10" s="9"/>
      <c r="CFS10" s="9"/>
      <c r="CFT10" s="9"/>
      <c r="CFU10" s="9"/>
      <c r="CFV10" s="9"/>
      <c r="CFW10" s="9"/>
      <c r="CFX10" s="9"/>
      <c r="CFY10" s="9"/>
      <c r="CFZ10" s="9"/>
      <c r="CGA10" s="9"/>
      <c r="CGB10" s="9"/>
      <c r="CGC10" s="9"/>
      <c r="CGD10" s="9"/>
      <c r="CGE10" s="9"/>
      <c r="CGF10" s="9"/>
      <c r="CGG10" s="9"/>
      <c r="CGH10" s="9"/>
      <c r="CGI10" s="9"/>
      <c r="CGJ10" s="9"/>
      <c r="CGK10" s="9"/>
      <c r="CGL10" s="9"/>
      <c r="CGM10" s="9"/>
      <c r="CGN10" s="9"/>
      <c r="CGO10" s="9"/>
      <c r="CGP10" s="9"/>
      <c r="CGQ10" s="9"/>
      <c r="CGR10" s="9"/>
      <c r="CGS10" s="9"/>
      <c r="CGT10" s="9"/>
      <c r="CGU10" s="9"/>
      <c r="CGV10" s="9"/>
      <c r="CGW10" s="9"/>
      <c r="CGX10" s="9"/>
      <c r="CGY10" s="9"/>
      <c r="CGZ10" s="9"/>
      <c r="CHA10" s="9"/>
      <c r="CHB10" s="9"/>
      <c r="CHC10" s="9"/>
      <c r="CHD10" s="9"/>
      <c r="CHE10" s="9"/>
      <c r="CHF10" s="9"/>
      <c r="CHG10" s="9"/>
      <c r="CHH10" s="9"/>
      <c r="CHI10" s="9"/>
      <c r="CHJ10" s="9"/>
      <c r="CHK10" s="9"/>
      <c r="CHL10" s="9"/>
      <c r="CHM10" s="9"/>
      <c r="CHN10" s="9"/>
      <c r="CHO10" s="9"/>
      <c r="CHP10" s="9"/>
      <c r="CHQ10" s="9"/>
      <c r="CHR10" s="9"/>
      <c r="CHS10" s="9"/>
      <c r="CHT10" s="9"/>
      <c r="CHU10" s="9"/>
      <c r="CHV10" s="9"/>
      <c r="CHW10" s="9"/>
      <c r="CHX10" s="9"/>
      <c r="CHY10" s="9"/>
      <c r="CHZ10" s="9"/>
      <c r="CIA10" s="9"/>
      <c r="CIB10" s="9"/>
      <c r="CIC10" s="9"/>
      <c r="CID10" s="9"/>
      <c r="CIE10" s="9"/>
      <c r="CIF10" s="9"/>
      <c r="CIG10" s="9"/>
      <c r="CIH10" s="9"/>
      <c r="CII10" s="9"/>
      <c r="CIJ10" s="9"/>
      <c r="CIK10" s="9"/>
      <c r="CIL10" s="9"/>
      <c r="CIM10" s="9"/>
      <c r="CIN10" s="9"/>
      <c r="CIO10" s="9"/>
      <c r="CIP10" s="9"/>
      <c r="CIQ10" s="9"/>
      <c r="CIR10" s="9"/>
      <c r="CIS10" s="9"/>
      <c r="CIT10" s="9"/>
      <c r="CIU10" s="9"/>
      <c r="CIV10" s="9"/>
      <c r="CIW10" s="9"/>
      <c r="CIX10" s="9"/>
      <c r="CIY10" s="9"/>
      <c r="CIZ10" s="9"/>
      <c r="CJA10" s="9"/>
      <c r="CJB10" s="9"/>
      <c r="CJC10" s="9"/>
      <c r="CJD10" s="9"/>
      <c r="CJE10" s="9"/>
      <c r="CJF10" s="9"/>
      <c r="CJG10" s="9"/>
      <c r="CJH10" s="9"/>
      <c r="CJI10" s="9"/>
      <c r="CJJ10" s="9"/>
      <c r="CJK10" s="9"/>
      <c r="CJL10" s="9"/>
      <c r="CJM10" s="9"/>
      <c r="CJN10" s="9"/>
      <c r="CJO10" s="9"/>
      <c r="CJP10" s="9"/>
      <c r="CJQ10" s="9"/>
      <c r="CJR10" s="9"/>
      <c r="CJS10" s="9"/>
      <c r="CJT10" s="9"/>
      <c r="CJU10" s="9"/>
      <c r="CJV10" s="9"/>
      <c r="CJW10" s="9"/>
      <c r="CJX10" s="9"/>
      <c r="CJY10" s="9"/>
      <c r="CJZ10" s="9"/>
      <c r="CKA10" s="9"/>
      <c r="CKB10" s="9"/>
      <c r="CKC10" s="9"/>
      <c r="CKD10" s="9"/>
      <c r="CKE10" s="9"/>
      <c r="CKF10" s="9"/>
      <c r="CKG10" s="9"/>
      <c r="CKH10" s="9"/>
      <c r="CKI10" s="9"/>
      <c r="CKJ10" s="9"/>
      <c r="CKK10" s="9"/>
      <c r="CKL10" s="9"/>
      <c r="CKM10" s="9"/>
      <c r="CKN10" s="9"/>
      <c r="CKO10" s="9"/>
      <c r="CKP10" s="9"/>
      <c r="CKQ10" s="9"/>
      <c r="CKR10" s="9"/>
      <c r="CKS10" s="9"/>
      <c r="CKT10" s="9"/>
      <c r="CKU10" s="9"/>
      <c r="CKV10" s="9"/>
      <c r="CKW10" s="9"/>
      <c r="CKX10" s="9"/>
      <c r="CKY10" s="9"/>
      <c r="CKZ10" s="9"/>
      <c r="CLA10" s="9"/>
      <c r="CLB10" s="9"/>
      <c r="CLC10" s="9"/>
      <c r="CLD10" s="9"/>
      <c r="CLE10" s="9"/>
      <c r="CLF10" s="9"/>
      <c r="CLG10" s="9"/>
      <c r="CLH10" s="9"/>
      <c r="CLI10" s="9"/>
      <c r="CLJ10" s="9"/>
      <c r="CLK10" s="9"/>
      <c r="CLL10" s="9"/>
      <c r="CLM10" s="9"/>
      <c r="CLN10" s="9"/>
      <c r="CLO10" s="9"/>
      <c r="CLP10" s="9"/>
      <c r="CLQ10" s="9"/>
      <c r="CLR10" s="9"/>
      <c r="CLS10" s="9"/>
      <c r="CLT10" s="9"/>
      <c r="CLU10" s="9"/>
      <c r="CLV10" s="9"/>
      <c r="CLW10" s="9"/>
      <c r="CLX10" s="9"/>
      <c r="CLY10" s="9"/>
      <c r="CLZ10" s="9"/>
      <c r="CMA10" s="9"/>
      <c r="CMB10" s="9"/>
      <c r="CMC10" s="9"/>
      <c r="CMD10" s="9"/>
      <c r="CME10" s="9"/>
      <c r="CMF10" s="9"/>
      <c r="CMG10" s="9"/>
      <c r="CMH10" s="9"/>
      <c r="CMI10" s="9"/>
      <c r="CMJ10" s="9"/>
      <c r="CMK10" s="9"/>
      <c r="CML10" s="9"/>
      <c r="CMM10" s="9"/>
      <c r="CMN10" s="9"/>
      <c r="CMO10" s="9"/>
      <c r="CMP10" s="9"/>
      <c r="CMQ10" s="9"/>
      <c r="CMR10" s="9"/>
      <c r="CMS10" s="9"/>
      <c r="CMT10" s="9"/>
      <c r="CMU10" s="9"/>
      <c r="CMV10" s="9"/>
      <c r="CMW10" s="9"/>
      <c r="CMX10" s="9"/>
      <c r="CMY10" s="9"/>
      <c r="CMZ10" s="9"/>
      <c r="CNA10" s="9"/>
      <c r="CNB10" s="9"/>
      <c r="CNC10" s="9"/>
      <c r="CND10" s="9"/>
      <c r="CNE10" s="9"/>
      <c r="CNF10" s="9"/>
      <c r="CNG10" s="9"/>
      <c r="CNH10" s="9"/>
      <c r="CNI10" s="9"/>
      <c r="CNJ10" s="9"/>
      <c r="CNK10" s="9"/>
      <c r="CNL10" s="9"/>
      <c r="CNM10" s="9"/>
      <c r="CNN10" s="9"/>
      <c r="CNO10" s="9"/>
      <c r="CNP10" s="9"/>
      <c r="CNQ10" s="9"/>
      <c r="CNR10" s="9"/>
      <c r="CNS10" s="9"/>
      <c r="CNT10" s="9"/>
      <c r="CNU10" s="9"/>
      <c r="CNV10" s="9"/>
      <c r="CNW10" s="9"/>
      <c r="CNX10" s="9"/>
      <c r="CNY10" s="9"/>
      <c r="CNZ10" s="9"/>
      <c r="COA10" s="9"/>
      <c r="COB10" s="9"/>
      <c r="COC10" s="9"/>
      <c r="COD10" s="9"/>
      <c r="COE10" s="9"/>
      <c r="COF10" s="9"/>
      <c r="COG10" s="9"/>
      <c r="COH10" s="9"/>
      <c r="COI10" s="9"/>
      <c r="COJ10" s="9"/>
      <c r="COK10" s="9"/>
      <c r="COL10" s="9"/>
      <c r="COM10" s="9"/>
      <c r="CON10" s="9"/>
      <c r="COO10" s="9"/>
      <c r="COP10" s="9"/>
      <c r="COQ10" s="9"/>
      <c r="COR10" s="9"/>
      <c r="COS10" s="9"/>
      <c r="COT10" s="9"/>
      <c r="COU10" s="9"/>
      <c r="COV10" s="9"/>
      <c r="COW10" s="9"/>
      <c r="COX10" s="9"/>
      <c r="COY10" s="9"/>
      <c r="COZ10" s="9"/>
      <c r="CPA10" s="9"/>
      <c r="CPB10" s="9"/>
      <c r="CPC10" s="9"/>
      <c r="CPD10" s="9"/>
      <c r="CPE10" s="9"/>
      <c r="CPF10" s="9"/>
      <c r="CPG10" s="9"/>
      <c r="CPH10" s="9"/>
      <c r="CPI10" s="9"/>
      <c r="CPJ10" s="9"/>
      <c r="CPK10" s="9"/>
      <c r="CPL10" s="9"/>
      <c r="CPM10" s="9"/>
      <c r="CPN10" s="9"/>
      <c r="CPO10" s="9"/>
      <c r="CPP10" s="9"/>
      <c r="CPQ10" s="9"/>
      <c r="CPR10" s="9"/>
      <c r="CPS10" s="9"/>
      <c r="CPT10" s="9"/>
      <c r="CPU10" s="9"/>
      <c r="CPV10" s="9"/>
      <c r="CPW10" s="9"/>
      <c r="CPX10" s="9"/>
      <c r="CPY10" s="9"/>
      <c r="CPZ10" s="9"/>
      <c r="CQA10" s="9"/>
      <c r="CQB10" s="9"/>
      <c r="CQC10" s="9"/>
      <c r="CQD10" s="9"/>
      <c r="CQE10" s="9"/>
      <c r="CQF10" s="9"/>
      <c r="CQG10" s="9"/>
      <c r="CQH10" s="9"/>
      <c r="CQI10" s="9"/>
      <c r="CQJ10" s="9"/>
      <c r="CQK10" s="9"/>
      <c r="CQL10" s="9"/>
      <c r="CQM10" s="9"/>
      <c r="CQN10" s="9"/>
      <c r="CQO10" s="9"/>
      <c r="CQP10" s="9"/>
      <c r="CQQ10" s="9"/>
      <c r="CQR10" s="9"/>
      <c r="CQS10" s="9"/>
      <c r="CQT10" s="9"/>
      <c r="CQU10" s="9"/>
      <c r="CQV10" s="9"/>
      <c r="CQW10" s="9"/>
      <c r="CQX10" s="9"/>
      <c r="CQY10" s="9"/>
      <c r="CQZ10" s="9"/>
      <c r="CRA10" s="9"/>
      <c r="CRB10" s="9"/>
      <c r="CRC10" s="9"/>
      <c r="CRD10" s="9"/>
      <c r="CRE10" s="9"/>
      <c r="CRF10" s="9"/>
      <c r="CRG10" s="9"/>
      <c r="CRH10" s="9"/>
      <c r="CRI10" s="9"/>
      <c r="CRJ10" s="9"/>
      <c r="CRK10" s="9"/>
      <c r="CRL10" s="9"/>
      <c r="CRM10" s="9"/>
      <c r="CRN10" s="9"/>
      <c r="CRO10" s="9"/>
      <c r="CRP10" s="9"/>
      <c r="CRQ10" s="9"/>
      <c r="CRR10" s="9"/>
      <c r="CRS10" s="9"/>
      <c r="CRT10" s="9"/>
      <c r="CRU10" s="9"/>
      <c r="CRV10" s="9"/>
      <c r="CRW10" s="9"/>
      <c r="CRX10" s="9"/>
      <c r="CRY10" s="9"/>
      <c r="CRZ10" s="9"/>
      <c r="CSA10" s="9"/>
      <c r="CSB10" s="9"/>
      <c r="CSC10" s="9"/>
      <c r="CSD10" s="9"/>
      <c r="CSE10" s="9"/>
      <c r="CSF10" s="9"/>
      <c r="CSG10" s="9"/>
      <c r="CSH10" s="9"/>
      <c r="CSI10" s="9"/>
      <c r="CSJ10" s="9"/>
      <c r="CSK10" s="9"/>
      <c r="CSL10" s="9"/>
      <c r="CSM10" s="9"/>
      <c r="CSN10" s="9"/>
      <c r="CSO10" s="9"/>
      <c r="CSP10" s="9"/>
      <c r="CSQ10" s="9"/>
      <c r="CSR10" s="9"/>
      <c r="CSS10" s="9"/>
      <c r="CST10" s="9"/>
      <c r="CSU10" s="9"/>
      <c r="CSV10" s="9"/>
      <c r="CSW10" s="9"/>
      <c r="CSX10" s="9"/>
      <c r="CSY10" s="9"/>
      <c r="CSZ10" s="9"/>
      <c r="CTA10" s="9"/>
      <c r="CTB10" s="9"/>
      <c r="CTC10" s="9"/>
      <c r="CTD10" s="9"/>
      <c r="CTE10" s="9"/>
      <c r="CTF10" s="9"/>
      <c r="CTG10" s="9"/>
      <c r="CTH10" s="9"/>
      <c r="CTI10" s="9"/>
      <c r="CTJ10" s="9"/>
      <c r="CTK10" s="9"/>
      <c r="CTL10" s="9"/>
      <c r="CTM10" s="9"/>
      <c r="CTN10" s="9"/>
      <c r="CTO10" s="9"/>
      <c r="CTP10" s="9"/>
      <c r="CTQ10" s="9"/>
      <c r="CTR10" s="9"/>
      <c r="CTS10" s="9"/>
      <c r="CTT10" s="9"/>
      <c r="CTU10" s="9"/>
      <c r="CTV10" s="9"/>
      <c r="CTW10" s="9"/>
      <c r="CTX10" s="9"/>
      <c r="CTY10" s="9"/>
      <c r="CTZ10" s="9"/>
      <c r="CUA10" s="9"/>
      <c r="CUB10" s="9"/>
      <c r="CUC10" s="9"/>
      <c r="CUD10" s="9"/>
      <c r="CUE10" s="9"/>
      <c r="CUF10" s="9"/>
      <c r="CUG10" s="9"/>
      <c r="CUH10" s="9"/>
      <c r="CUI10" s="9"/>
      <c r="CUJ10" s="9"/>
      <c r="CUK10" s="9"/>
      <c r="CUL10" s="9"/>
      <c r="CUM10" s="9"/>
      <c r="CUN10" s="9"/>
      <c r="CUO10" s="9"/>
      <c r="CUP10" s="9"/>
      <c r="CUQ10" s="9"/>
      <c r="CUR10" s="9"/>
      <c r="CUS10" s="9"/>
      <c r="CUT10" s="9"/>
      <c r="CUU10" s="9"/>
      <c r="CUV10" s="9"/>
      <c r="CUW10" s="9"/>
      <c r="CUX10" s="9"/>
      <c r="CUY10" s="9"/>
      <c r="CUZ10" s="9"/>
      <c r="CVA10" s="9"/>
      <c r="CVB10" s="9"/>
      <c r="CVC10" s="9"/>
      <c r="CVD10" s="9"/>
      <c r="CVE10" s="9"/>
      <c r="CVF10" s="9"/>
      <c r="CVG10" s="9"/>
      <c r="CVH10" s="9"/>
      <c r="CVI10" s="9"/>
      <c r="CVJ10" s="9"/>
      <c r="CVK10" s="9"/>
      <c r="CVL10" s="9"/>
      <c r="CVM10" s="9"/>
      <c r="CVN10" s="9"/>
      <c r="CVO10" s="9"/>
      <c r="CVP10" s="9"/>
      <c r="CVQ10" s="9"/>
      <c r="CVR10" s="9"/>
      <c r="CVS10" s="9"/>
      <c r="CVT10" s="9"/>
      <c r="CVU10" s="9"/>
      <c r="CVV10" s="9"/>
      <c r="CVW10" s="9"/>
      <c r="CVX10" s="9"/>
      <c r="CVY10" s="9"/>
      <c r="CVZ10" s="9"/>
      <c r="CWA10" s="9"/>
      <c r="CWB10" s="9"/>
      <c r="CWC10" s="9"/>
      <c r="CWD10" s="9"/>
      <c r="CWE10" s="9"/>
      <c r="CWF10" s="9"/>
      <c r="CWG10" s="9"/>
      <c r="CWH10" s="9"/>
      <c r="CWI10" s="9"/>
      <c r="CWJ10" s="9"/>
      <c r="CWK10" s="9"/>
      <c r="CWL10" s="9"/>
      <c r="CWM10" s="9"/>
      <c r="CWN10" s="9"/>
      <c r="CWO10" s="9"/>
      <c r="CWP10" s="9"/>
      <c r="CWQ10" s="9"/>
      <c r="CWR10" s="9"/>
      <c r="CWS10" s="9"/>
      <c r="CWT10" s="9"/>
      <c r="CWU10" s="9"/>
      <c r="CWV10" s="9"/>
      <c r="CWW10" s="9"/>
      <c r="CWX10" s="9"/>
      <c r="CWY10" s="9"/>
      <c r="CWZ10" s="9"/>
      <c r="CXA10" s="9"/>
      <c r="CXB10" s="9"/>
      <c r="CXC10" s="9"/>
      <c r="CXD10" s="9"/>
      <c r="CXE10" s="9"/>
      <c r="CXF10" s="9"/>
      <c r="CXG10" s="9"/>
      <c r="CXH10" s="9"/>
      <c r="CXI10" s="9"/>
      <c r="CXJ10" s="9"/>
      <c r="CXK10" s="9"/>
      <c r="CXL10" s="9"/>
      <c r="CXM10" s="9"/>
      <c r="CXN10" s="9"/>
      <c r="CXO10" s="9"/>
      <c r="CXP10" s="9"/>
      <c r="CXQ10" s="9"/>
      <c r="CXR10" s="9"/>
      <c r="CXS10" s="9"/>
      <c r="CXT10" s="9"/>
      <c r="CXU10" s="9"/>
      <c r="CXV10" s="9"/>
      <c r="CXW10" s="9"/>
      <c r="CXX10" s="9"/>
      <c r="CXY10" s="9"/>
      <c r="CXZ10" s="9"/>
      <c r="CYA10" s="9"/>
      <c r="CYB10" s="9"/>
      <c r="CYC10" s="9"/>
      <c r="CYD10" s="9"/>
      <c r="CYE10" s="9"/>
      <c r="CYF10" s="9"/>
      <c r="CYG10" s="9"/>
      <c r="CYH10" s="9"/>
      <c r="CYI10" s="9"/>
      <c r="CYJ10" s="9"/>
      <c r="CYK10" s="9"/>
      <c r="CYL10" s="9"/>
      <c r="CYM10" s="9"/>
      <c r="CYN10" s="9"/>
      <c r="CYO10" s="9"/>
      <c r="CYP10" s="9"/>
      <c r="CYQ10" s="9"/>
      <c r="CYR10" s="9"/>
      <c r="CYS10" s="9"/>
      <c r="CYT10" s="9"/>
      <c r="CYU10" s="9"/>
      <c r="CYV10" s="9"/>
      <c r="CYW10" s="9"/>
      <c r="CYX10" s="9"/>
      <c r="CYY10" s="9"/>
      <c r="CYZ10" s="9"/>
      <c r="CZA10" s="9"/>
      <c r="CZB10" s="9"/>
      <c r="CZC10" s="9"/>
      <c r="CZD10" s="9"/>
      <c r="CZE10" s="9"/>
      <c r="CZF10" s="9"/>
      <c r="CZG10" s="9"/>
      <c r="CZH10" s="9"/>
      <c r="CZI10" s="9"/>
      <c r="CZJ10" s="9"/>
      <c r="CZK10" s="9"/>
      <c r="CZL10" s="9"/>
      <c r="CZM10" s="9"/>
      <c r="CZN10" s="9"/>
      <c r="CZO10" s="9"/>
      <c r="CZP10" s="9"/>
      <c r="CZQ10" s="9"/>
      <c r="CZR10" s="9"/>
      <c r="CZS10" s="9"/>
      <c r="CZT10" s="9"/>
      <c r="CZU10" s="9"/>
      <c r="CZV10" s="9"/>
      <c r="CZW10" s="9"/>
      <c r="CZX10" s="9"/>
      <c r="CZY10" s="9"/>
      <c r="CZZ10" s="9"/>
      <c r="DAA10" s="9"/>
      <c r="DAB10" s="9"/>
      <c r="DAC10" s="9"/>
      <c r="DAD10" s="9"/>
      <c r="DAE10" s="9"/>
      <c r="DAF10" s="9"/>
      <c r="DAG10" s="9"/>
      <c r="DAH10" s="9"/>
      <c r="DAI10" s="9"/>
      <c r="DAJ10" s="9"/>
      <c r="DAK10" s="9"/>
      <c r="DAL10" s="9"/>
      <c r="DAM10" s="9"/>
      <c r="DAN10" s="9"/>
      <c r="DAO10" s="9"/>
      <c r="DAP10" s="9"/>
      <c r="DAQ10" s="9"/>
      <c r="DAR10" s="9"/>
      <c r="DAS10" s="9"/>
      <c r="DAT10" s="9"/>
      <c r="DAU10" s="9"/>
      <c r="DAV10" s="9"/>
      <c r="DAW10" s="9"/>
      <c r="DAX10" s="9"/>
      <c r="DAY10" s="9"/>
      <c r="DAZ10" s="9"/>
      <c r="DBA10" s="9"/>
      <c r="DBB10" s="9"/>
      <c r="DBC10" s="9"/>
      <c r="DBD10" s="9"/>
      <c r="DBE10" s="9"/>
      <c r="DBF10" s="9"/>
      <c r="DBG10" s="9"/>
      <c r="DBH10" s="9"/>
      <c r="DBI10" s="9"/>
      <c r="DBJ10" s="9"/>
      <c r="DBK10" s="9"/>
      <c r="DBL10" s="9"/>
      <c r="DBM10" s="9"/>
      <c r="DBN10" s="9"/>
      <c r="DBO10" s="9"/>
      <c r="DBP10" s="9"/>
      <c r="DBQ10" s="9"/>
      <c r="DBR10" s="9"/>
      <c r="DBS10" s="9"/>
      <c r="DBT10" s="9"/>
      <c r="DBU10" s="9"/>
      <c r="DBV10" s="9"/>
      <c r="DBW10" s="9"/>
      <c r="DBX10" s="9"/>
      <c r="DBY10" s="9"/>
      <c r="DBZ10" s="9"/>
      <c r="DCA10" s="9"/>
      <c r="DCB10" s="9"/>
      <c r="DCC10" s="9"/>
      <c r="DCD10" s="9"/>
      <c r="DCE10" s="9"/>
      <c r="DCF10" s="9"/>
      <c r="DCG10" s="9"/>
      <c r="DCH10" s="9"/>
      <c r="DCI10" s="9"/>
      <c r="DCJ10" s="9"/>
      <c r="DCK10" s="9"/>
      <c r="DCL10" s="9"/>
      <c r="DCM10" s="9"/>
      <c r="DCN10" s="9"/>
      <c r="DCO10" s="9"/>
      <c r="DCP10" s="9"/>
      <c r="DCQ10" s="9"/>
      <c r="DCR10" s="9"/>
      <c r="DCS10" s="9"/>
      <c r="DCT10" s="9"/>
      <c r="DCU10" s="9"/>
      <c r="DCV10" s="9"/>
      <c r="DCW10" s="9"/>
      <c r="DCX10" s="9"/>
      <c r="DCY10" s="9"/>
      <c r="DCZ10" s="9"/>
      <c r="DDA10" s="9"/>
      <c r="DDB10" s="9"/>
      <c r="DDC10" s="9"/>
      <c r="DDD10" s="9"/>
      <c r="DDE10" s="9"/>
      <c r="DDF10" s="9"/>
      <c r="DDG10" s="9"/>
      <c r="DDH10" s="9"/>
      <c r="DDI10" s="9"/>
      <c r="DDJ10" s="9"/>
      <c r="DDK10" s="9"/>
      <c r="DDL10" s="9"/>
      <c r="DDM10" s="9"/>
      <c r="DDN10" s="9"/>
      <c r="DDO10" s="9"/>
      <c r="DDP10" s="9"/>
      <c r="DDQ10" s="9"/>
      <c r="DDR10" s="9"/>
      <c r="DDS10" s="9"/>
      <c r="DDT10" s="9"/>
      <c r="DDU10" s="9"/>
      <c r="DDV10" s="9"/>
      <c r="DDW10" s="9"/>
      <c r="DDX10" s="9"/>
      <c r="DDY10" s="9"/>
      <c r="DDZ10" s="9"/>
      <c r="DEA10" s="9"/>
      <c r="DEB10" s="9"/>
      <c r="DEC10" s="9"/>
      <c r="DED10" s="9"/>
      <c r="DEE10" s="9"/>
      <c r="DEF10" s="9"/>
      <c r="DEG10" s="9"/>
      <c r="DEH10" s="9"/>
      <c r="DEI10" s="9"/>
      <c r="DEJ10" s="9"/>
      <c r="DEK10" s="9"/>
      <c r="DEL10" s="9"/>
      <c r="DEM10" s="9"/>
      <c r="DEN10" s="9"/>
      <c r="DEO10" s="9"/>
      <c r="DEP10" s="9"/>
      <c r="DEQ10" s="9"/>
      <c r="DER10" s="9"/>
      <c r="DES10" s="9"/>
      <c r="DET10" s="9"/>
      <c r="DEU10" s="9"/>
      <c r="DEV10" s="9"/>
      <c r="DEW10" s="9"/>
      <c r="DEX10" s="9"/>
      <c r="DEY10" s="9"/>
      <c r="DEZ10" s="9"/>
      <c r="DFA10" s="9"/>
      <c r="DFB10" s="9"/>
      <c r="DFC10" s="9"/>
      <c r="DFD10" s="9"/>
      <c r="DFE10" s="9"/>
      <c r="DFF10" s="9"/>
      <c r="DFG10" s="9"/>
      <c r="DFH10" s="9"/>
      <c r="DFI10" s="9"/>
      <c r="DFJ10" s="9"/>
      <c r="DFK10" s="9"/>
      <c r="DFL10" s="9"/>
      <c r="DFM10" s="9"/>
      <c r="DFN10" s="9"/>
      <c r="DFO10" s="9"/>
      <c r="DFP10" s="9"/>
      <c r="DFQ10" s="9"/>
      <c r="DFR10" s="9"/>
      <c r="DFS10" s="9"/>
      <c r="DFT10" s="9"/>
      <c r="DFU10" s="9"/>
      <c r="DFV10" s="9"/>
      <c r="DFW10" s="9"/>
      <c r="DFX10" s="9"/>
      <c r="DFY10" s="9"/>
      <c r="DFZ10" s="9"/>
      <c r="DGA10" s="9"/>
      <c r="DGB10" s="9"/>
      <c r="DGC10" s="9"/>
      <c r="DGD10" s="9"/>
      <c r="DGE10" s="9"/>
      <c r="DGF10" s="9"/>
      <c r="DGG10" s="9"/>
      <c r="DGH10" s="9"/>
      <c r="DGI10" s="9"/>
      <c r="DGJ10" s="9"/>
      <c r="DGK10" s="9"/>
      <c r="DGL10" s="9"/>
      <c r="DGM10" s="9"/>
      <c r="DGN10" s="9"/>
      <c r="DGO10" s="9"/>
      <c r="DGP10" s="9"/>
      <c r="DGQ10" s="9"/>
      <c r="DGR10" s="9"/>
      <c r="DGS10" s="9"/>
      <c r="DGT10" s="9"/>
      <c r="DGU10" s="9"/>
      <c r="DGV10" s="9"/>
      <c r="DGW10" s="9"/>
      <c r="DGX10" s="9"/>
      <c r="DGY10" s="9"/>
      <c r="DGZ10" s="9"/>
      <c r="DHA10" s="9"/>
      <c r="DHB10" s="9"/>
      <c r="DHC10" s="9"/>
      <c r="DHD10" s="9"/>
      <c r="DHE10" s="9"/>
      <c r="DHF10" s="9"/>
      <c r="DHG10" s="9"/>
      <c r="DHH10" s="9"/>
      <c r="DHI10" s="9"/>
      <c r="DHJ10" s="9"/>
      <c r="DHK10" s="9"/>
      <c r="DHL10" s="9"/>
      <c r="DHM10" s="9"/>
      <c r="DHN10" s="9"/>
      <c r="DHO10" s="9"/>
      <c r="DHP10" s="9"/>
      <c r="DHQ10" s="9"/>
      <c r="DHR10" s="9"/>
      <c r="DHS10" s="9"/>
      <c r="DHT10" s="9"/>
      <c r="DHU10" s="9"/>
      <c r="DHV10" s="9"/>
      <c r="DHW10" s="9"/>
      <c r="DHX10" s="9"/>
      <c r="DHY10" s="9"/>
      <c r="DHZ10" s="9"/>
      <c r="DIA10" s="9"/>
      <c r="DIB10" s="9"/>
      <c r="DIC10" s="9"/>
      <c r="DID10" s="9"/>
      <c r="DIE10" s="9"/>
      <c r="DIF10" s="9"/>
      <c r="DIG10" s="9"/>
      <c r="DIH10" s="9"/>
      <c r="DII10" s="9"/>
      <c r="DIJ10" s="9"/>
      <c r="DIK10" s="9"/>
      <c r="DIL10" s="9"/>
      <c r="DIM10" s="9"/>
      <c r="DIN10" s="9"/>
      <c r="DIO10" s="9"/>
      <c r="DIP10" s="9"/>
      <c r="DIQ10" s="9"/>
      <c r="DIR10" s="9"/>
      <c r="DIS10" s="9"/>
      <c r="DIT10" s="9"/>
      <c r="DIU10" s="9"/>
      <c r="DIV10" s="9"/>
      <c r="DIW10" s="9"/>
      <c r="DIX10" s="9"/>
      <c r="DIY10" s="9"/>
      <c r="DIZ10" s="9"/>
      <c r="DJA10" s="9"/>
      <c r="DJB10" s="9"/>
      <c r="DJC10" s="9"/>
      <c r="DJD10" s="9"/>
      <c r="DJE10" s="9"/>
      <c r="DJF10" s="9"/>
      <c r="DJG10" s="9"/>
      <c r="DJH10" s="9"/>
      <c r="DJI10" s="9"/>
      <c r="DJJ10" s="9"/>
      <c r="DJK10" s="9"/>
      <c r="DJL10" s="9"/>
      <c r="DJM10" s="9"/>
      <c r="DJN10" s="9"/>
      <c r="DJO10" s="9"/>
      <c r="DJP10" s="9"/>
      <c r="DJQ10" s="9"/>
      <c r="DJR10" s="9"/>
      <c r="DJS10" s="9"/>
      <c r="DJT10" s="9"/>
      <c r="DJU10" s="9"/>
      <c r="DJV10" s="9"/>
      <c r="DJW10" s="9"/>
      <c r="DJX10" s="9"/>
      <c r="DJY10" s="9"/>
      <c r="DJZ10" s="9"/>
      <c r="DKA10" s="9"/>
      <c r="DKB10" s="9"/>
      <c r="DKC10" s="9"/>
      <c r="DKD10" s="9"/>
      <c r="DKE10" s="9"/>
      <c r="DKF10" s="9"/>
      <c r="DKG10" s="9"/>
      <c r="DKH10" s="9"/>
      <c r="DKI10" s="9"/>
      <c r="DKJ10" s="9"/>
      <c r="DKK10" s="9"/>
      <c r="DKL10" s="9"/>
      <c r="DKM10" s="9"/>
      <c r="DKN10" s="9"/>
      <c r="DKO10" s="9"/>
      <c r="DKP10" s="9"/>
      <c r="DKQ10" s="9"/>
      <c r="DKR10" s="9"/>
      <c r="DKS10" s="9"/>
      <c r="DKT10" s="9"/>
      <c r="DKU10" s="9"/>
      <c r="DKV10" s="9"/>
      <c r="DKW10" s="9"/>
      <c r="DKX10" s="9"/>
      <c r="DKY10" s="9"/>
      <c r="DKZ10" s="9"/>
      <c r="DLA10" s="9"/>
      <c r="DLB10" s="9"/>
      <c r="DLC10" s="9"/>
      <c r="DLD10" s="9"/>
      <c r="DLE10" s="9"/>
      <c r="DLF10" s="9"/>
      <c r="DLG10" s="9"/>
      <c r="DLH10" s="9"/>
      <c r="DLI10" s="9"/>
      <c r="DLJ10" s="9"/>
      <c r="DLK10" s="9"/>
      <c r="DLL10" s="9"/>
      <c r="DLM10" s="9"/>
      <c r="DLN10" s="9"/>
      <c r="DLO10" s="9"/>
      <c r="DLP10" s="9"/>
      <c r="DLQ10" s="9"/>
      <c r="DLR10" s="9"/>
      <c r="DLS10" s="9"/>
      <c r="DLT10" s="9"/>
      <c r="DLU10" s="9"/>
      <c r="DLV10" s="9"/>
      <c r="DLW10" s="9"/>
      <c r="DLX10" s="9"/>
      <c r="DLY10" s="9"/>
      <c r="DLZ10" s="9"/>
      <c r="DMA10" s="9"/>
      <c r="DMB10" s="9"/>
      <c r="DMC10" s="9"/>
      <c r="DMD10" s="9"/>
      <c r="DME10" s="9"/>
      <c r="DMF10" s="9"/>
      <c r="DMG10" s="9"/>
      <c r="DMH10" s="9"/>
      <c r="DMI10" s="9"/>
      <c r="DMJ10" s="9"/>
      <c r="DMK10" s="9"/>
      <c r="DML10" s="9"/>
      <c r="DMM10" s="9"/>
      <c r="DMN10" s="9"/>
      <c r="DMO10" s="9"/>
      <c r="DMP10" s="9"/>
      <c r="DMQ10" s="9"/>
      <c r="DMR10" s="9"/>
      <c r="DMS10" s="9"/>
      <c r="DMT10" s="9"/>
      <c r="DMU10" s="9"/>
      <c r="DMV10" s="9"/>
      <c r="DMW10" s="9"/>
      <c r="DMX10" s="9"/>
      <c r="DMY10" s="9"/>
      <c r="DMZ10" s="9"/>
      <c r="DNA10" s="9"/>
      <c r="DNB10" s="9"/>
      <c r="DNC10" s="9"/>
      <c r="DND10" s="9"/>
      <c r="DNE10" s="9"/>
      <c r="DNF10" s="9"/>
      <c r="DNG10" s="9"/>
      <c r="DNH10" s="9"/>
      <c r="DNI10" s="9"/>
      <c r="DNJ10" s="9"/>
      <c r="DNK10" s="9"/>
      <c r="DNL10" s="9"/>
      <c r="DNM10" s="9"/>
      <c r="DNN10" s="9"/>
      <c r="DNO10" s="9"/>
      <c r="DNP10" s="9"/>
      <c r="DNQ10" s="9"/>
      <c r="DNR10" s="9"/>
      <c r="DNS10" s="9"/>
      <c r="DNT10" s="9"/>
      <c r="DNU10" s="9"/>
      <c r="DNV10" s="9"/>
      <c r="DNW10" s="9"/>
      <c r="DNX10" s="9"/>
      <c r="DNY10" s="9"/>
      <c r="DNZ10" s="9"/>
      <c r="DOA10" s="9"/>
      <c r="DOB10" s="9"/>
      <c r="DOC10" s="9"/>
      <c r="DOD10" s="9"/>
      <c r="DOE10" s="9"/>
      <c r="DOF10" s="9"/>
      <c r="DOG10" s="9"/>
      <c r="DOH10" s="9"/>
      <c r="DOI10" s="9"/>
      <c r="DOJ10" s="9"/>
      <c r="DOK10" s="9"/>
      <c r="DOL10" s="9"/>
      <c r="DOM10" s="9"/>
      <c r="DON10" s="9"/>
      <c r="DOO10" s="9"/>
      <c r="DOP10" s="9"/>
      <c r="DOQ10" s="9"/>
      <c r="DOR10" s="9"/>
      <c r="DOS10" s="9"/>
      <c r="DOT10" s="9"/>
      <c r="DOU10" s="9"/>
      <c r="DOV10" s="9"/>
      <c r="DOW10" s="9"/>
      <c r="DOX10" s="9"/>
      <c r="DOY10" s="9"/>
      <c r="DOZ10" s="9"/>
      <c r="DPA10" s="9"/>
      <c r="DPB10" s="9"/>
      <c r="DPC10" s="9"/>
      <c r="DPD10" s="9"/>
      <c r="DPE10" s="9"/>
      <c r="DPF10" s="9"/>
      <c r="DPG10" s="9"/>
      <c r="DPH10" s="9"/>
      <c r="DPI10" s="9"/>
      <c r="DPJ10" s="9"/>
      <c r="DPK10" s="9"/>
      <c r="DPL10" s="9"/>
      <c r="DPM10" s="9"/>
      <c r="DPN10" s="9"/>
      <c r="DPO10" s="9"/>
      <c r="DPP10" s="9"/>
      <c r="DPQ10" s="9"/>
      <c r="DPR10" s="9"/>
      <c r="DPS10" s="9"/>
      <c r="DPT10" s="9"/>
      <c r="DPU10" s="9"/>
      <c r="DPV10" s="9"/>
      <c r="DPW10" s="9"/>
      <c r="DPX10" s="9"/>
      <c r="DPY10" s="9"/>
      <c r="DPZ10" s="9"/>
      <c r="DQA10" s="9"/>
      <c r="DQB10" s="9"/>
      <c r="DQC10" s="9"/>
      <c r="DQD10" s="9"/>
      <c r="DQE10" s="9"/>
      <c r="DQF10" s="9"/>
      <c r="DQG10" s="9"/>
      <c r="DQH10" s="9"/>
      <c r="DQI10" s="9"/>
      <c r="DQJ10" s="9"/>
      <c r="DQK10" s="9"/>
      <c r="DQL10" s="9"/>
      <c r="DQM10" s="9"/>
      <c r="DQN10" s="9"/>
      <c r="DQO10" s="9"/>
      <c r="DQP10" s="9"/>
      <c r="DQQ10" s="9"/>
      <c r="DQR10" s="9"/>
      <c r="DQS10" s="9"/>
      <c r="DQT10" s="9"/>
      <c r="DQU10" s="9"/>
      <c r="DQV10" s="9"/>
      <c r="DQW10" s="9"/>
      <c r="DQX10" s="9"/>
      <c r="DQY10" s="9"/>
      <c r="DQZ10" s="9"/>
      <c r="DRA10" s="9"/>
      <c r="DRB10" s="9"/>
      <c r="DRC10" s="9"/>
      <c r="DRD10" s="9"/>
      <c r="DRE10" s="9"/>
      <c r="DRF10" s="9"/>
      <c r="DRG10" s="9"/>
      <c r="DRH10" s="9"/>
      <c r="DRI10" s="9"/>
      <c r="DRJ10" s="9"/>
      <c r="DRK10" s="9"/>
      <c r="DRL10" s="9"/>
      <c r="DRM10" s="9"/>
      <c r="DRN10" s="9"/>
      <c r="DRO10" s="9"/>
      <c r="DRP10" s="9"/>
      <c r="DRQ10" s="9"/>
      <c r="DRR10" s="9"/>
      <c r="DRS10" s="9"/>
      <c r="DRT10" s="9"/>
      <c r="DRU10" s="9"/>
      <c r="DRV10" s="9"/>
      <c r="DRW10" s="9"/>
      <c r="DRX10" s="9"/>
      <c r="DRY10" s="9"/>
      <c r="DRZ10" s="9"/>
      <c r="DSA10" s="9"/>
      <c r="DSB10" s="9"/>
      <c r="DSC10" s="9"/>
      <c r="DSD10" s="9"/>
      <c r="DSE10" s="9"/>
      <c r="DSF10" s="9"/>
      <c r="DSG10" s="9"/>
      <c r="DSH10" s="9"/>
      <c r="DSI10" s="9"/>
      <c r="DSJ10" s="9"/>
      <c r="DSK10" s="9"/>
      <c r="DSL10" s="9"/>
      <c r="DSM10" s="9"/>
      <c r="DSN10" s="9"/>
      <c r="DSO10" s="9"/>
      <c r="DSP10" s="9"/>
      <c r="DSQ10" s="9"/>
      <c r="DSR10" s="9"/>
      <c r="DSS10" s="9"/>
      <c r="DST10" s="9"/>
      <c r="DSU10" s="9"/>
      <c r="DSV10" s="9"/>
      <c r="DSW10" s="9"/>
      <c r="DSX10" s="9"/>
      <c r="DSY10" s="9"/>
      <c r="DSZ10" s="9"/>
      <c r="DTA10" s="9"/>
      <c r="DTB10" s="9"/>
      <c r="DTC10" s="9"/>
      <c r="DTD10" s="9"/>
      <c r="DTE10" s="9"/>
      <c r="DTF10" s="9"/>
      <c r="DTG10" s="9"/>
      <c r="DTH10" s="9"/>
      <c r="DTI10" s="9"/>
      <c r="DTJ10" s="9"/>
      <c r="DTK10" s="9"/>
      <c r="DTL10" s="9"/>
      <c r="DTM10" s="9"/>
      <c r="DTN10" s="9"/>
      <c r="DTO10" s="9"/>
      <c r="DTP10" s="9"/>
      <c r="DTQ10" s="9"/>
      <c r="DTR10" s="9"/>
      <c r="DTS10" s="9"/>
      <c r="DTT10" s="9"/>
      <c r="DTU10" s="9"/>
      <c r="DTV10" s="9"/>
      <c r="DTW10" s="9"/>
      <c r="DTX10" s="9"/>
      <c r="DTY10" s="9"/>
      <c r="DTZ10" s="9"/>
      <c r="DUA10" s="9"/>
      <c r="DUB10" s="9"/>
      <c r="DUC10" s="9"/>
      <c r="DUD10" s="9"/>
      <c r="DUE10" s="9"/>
      <c r="DUF10" s="9"/>
      <c r="DUG10" s="9"/>
      <c r="DUH10" s="9"/>
      <c r="DUI10" s="9"/>
      <c r="DUJ10" s="9"/>
      <c r="DUK10" s="9"/>
      <c r="DUL10" s="9"/>
      <c r="DUM10" s="9"/>
      <c r="DUN10" s="9"/>
      <c r="DUO10" s="9"/>
      <c r="DUP10" s="9"/>
      <c r="DUQ10" s="9"/>
      <c r="DUR10" s="9"/>
      <c r="DUS10" s="9"/>
      <c r="DUT10" s="9"/>
      <c r="DUU10" s="9"/>
      <c r="DUV10" s="9"/>
      <c r="DUW10" s="9"/>
      <c r="DUX10" s="9"/>
      <c r="DUY10" s="9"/>
      <c r="DUZ10" s="9"/>
      <c r="DVA10" s="9"/>
      <c r="DVB10" s="9"/>
      <c r="DVC10" s="9"/>
      <c r="DVD10" s="9"/>
      <c r="DVE10" s="9"/>
      <c r="DVF10" s="9"/>
      <c r="DVG10" s="9"/>
      <c r="DVH10" s="9"/>
      <c r="DVI10" s="9"/>
      <c r="DVJ10" s="9"/>
      <c r="DVK10" s="9"/>
      <c r="DVL10" s="9"/>
      <c r="DVM10" s="9"/>
      <c r="DVN10" s="9"/>
      <c r="DVO10" s="9"/>
      <c r="DVP10" s="9"/>
      <c r="DVQ10" s="9"/>
      <c r="DVR10" s="9"/>
      <c r="DVS10" s="9"/>
      <c r="DVT10" s="9"/>
      <c r="DVU10" s="9"/>
      <c r="DVV10" s="9"/>
      <c r="DVW10" s="9"/>
      <c r="DVX10" s="9"/>
      <c r="DVY10" s="9"/>
      <c r="DVZ10" s="9"/>
      <c r="DWA10" s="9"/>
      <c r="DWB10" s="9"/>
      <c r="DWC10" s="9"/>
      <c r="DWD10" s="9"/>
      <c r="DWE10" s="9"/>
      <c r="DWF10" s="9"/>
      <c r="DWG10" s="9"/>
      <c r="DWH10" s="9"/>
      <c r="DWI10" s="9"/>
      <c r="DWJ10" s="9"/>
      <c r="DWK10" s="9"/>
      <c r="DWL10" s="9"/>
      <c r="DWM10" s="9"/>
      <c r="DWN10" s="9"/>
      <c r="DWO10" s="9"/>
      <c r="DWP10" s="9"/>
      <c r="DWQ10" s="9"/>
      <c r="DWR10" s="9"/>
      <c r="DWS10" s="9"/>
      <c r="DWT10" s="9"/>
      <c r="DWU10" s="9"/>
      <c r="DWV10" s="9"/>
      <c r="DWW10" s="9"/>
      <c r="DWX10" s="9"/>
      <c r="DWY10" s="9"/>
      <c r="DWZ10" s="9"/>
      <c r="DXA10" s="9"/>
      <c r="DXB10" s="9"/>
      <c r="DXC10" s="9"/>
      <c r="DXD10" s="9"/>
      <c r="DXE10" s="9"/>
      <c r="DXF10" s="9"/>
      <c r="DXG10" s="9"/>
      <c r="DXH10" s="9"/>
      <c r="DXI10" s="9"/>
      <c r="DXJ10" s="9"/>
      <c r="DXK10" s="9"/>
      <c r="DXL10" s="9"/>
      <c r="DXM10" s="9"/>
      <c r="DXN10" s="9"/>
      <c r="DXO10" s="9"/>
      <c r="DXP10" s="9"/>
      <c r="DXQ10" s="9"/>
      <c r="DXR10" s="9"/>
      <c r="DXS10" s="9"/>
      <c r="DXT10" s="9"/>
      <c r="DXU10" s="9"/>
      <c r="DXV10" s="9"/>
      <c r="DXW10" s="9"/>
      <c r="DXX10" s="9"/>
      <c r="DXY10" s="9"/>
      <c r="DXZ10" s="9"/>
      <c r="DYA10" s="9"/>
      <c r="DYB10" s="9"/>
      <c r="DYC10" s="9"/>
      <c r="DYD10" s="9"/>
      <c r="DYE10" s="9"/>
      <c r="DYF10" s="9"/>
      <c r="DYG10" s="9"/>
      <c r="DYH10" s="9"/>
      <c r="DYI10" s="9"/>
      <c r="DYJ10" s="9"/>
      <c r="DYK10" s="9"/>
      <c r="DYL10" s="9"/>
      <c r="DYM10" s="9"/>
      <c r="DYN10" s="9"/>
      <c r="DYO10" s="9"/>
      <c r="DYP10" s="9"/>
      <c r="DYQ10" s="9"/>
      <c r="DYR10" s="9"/>
      <c r="DYS10" s="9"/>
      <c r="DYT10" s="9"/>
      <c r="DYU10" s="9"/>
      <c r="DYV10" s="9"/>
      <c r="DYW10" s="9"/>
      <c r="DYX10" s="9"/>
      <c r="DYY10" s="9"/>
      <c r="DYZ10" s="9"/>
      <c r="DZA10" s="9"/>
      <c r="DZB10" s="9"/>
      <c r="DZC10" s="9"/>
      <c r="DZD10" s="9"/>
      <c r="DZE10" s="9"/>
      <c r="DZF10" s="9"/>
      <c r="DZG10" s="9"/>
      <c r="DZH10" s="9"/>
      <c r="DZI10" s="9"/>
      <c r="DZJ10" s="9"/>
      <c r="DZK10" s="9"/>
      <c r="DZL10" s="9"/>
      <c r="DZM10" s="9"/>
      <c r="DZN10" s="9"/>
      <c r="DZO10" s="9"/>
      <c r="DZP10" s="9"/>
      <c r="DZQ10" s="9"/>
      <c r="DZR10" s="9"/>
      <c r="DZS10" s="9"/>
      <c r="DZT10" s="9"/>
      <c r="DZU10" s="9"/>
      <c r="DZV10" s="9"/>
      <c r="DZW10" s="9"/>
      <c r="DZX10" s="9"/>
      <c r="DZY10" s="9"/>
      <c r="DZZ10" s="9"/>
      <c r="EAA10" s="9"/>
      <c r="EAB10" s="9"/>
      <c r="EAC10" s="9"/>
      <c r="EAD10" s="9"/>
      <c r="EAE10" s="9"/>
      <c r="EAF10" s="9"/>
      <c r="EAG10" s="9"/>
      <c r="EAH10" s="9"/>
      <c r="EAI10" s="9"/>
      <c r="EAJ10" s="9"/>
      <c r="EAK10" s="9"/>
      <c r="EAL10" s="9"/>
      <c r="EAM10" s="9"/>
      <c r="EAN10" s="9"/>
      <c r="EAO10" s="9"/>
      <c r="EAP10" s="9"/>
      <c r="EAQ10" s="9"/>
      <c r="EAR10" s="9"/>
      <c r="EAS10" s="9"/>
      <c r="EAT10" s="9"/>
      <c r="EAU10" s="9"/>
      <c r="EAV10" s="9"/>
      <c r="EAW10" s="9"/>
      <c r="EAX10" s="9"/>
      <c r="EAY10" s="9"/>
      <c r="EAZ10" s="9"/>
      <c r="EBA10" s="9"/>
      <c r="EBB10" s="9"/>
      <c r="EBC10" s="9"/>
      <c r="EBD10" s="9"/>
      <c r="EBE10" s="9"/>
      <c r="EBF10" s="9"/>
      <c r="EBG10" s="9"/>
      <c r="EBH10" s="9"/>
      <c r="EBI10" s="9"/>
      <c r="EBJ10" s="9"/>
      <c r="EBK10" s="9"/>
      <c r="EBL10" s="9"/>
      <c r="EBM10" s="9"/>
      <c r="EBN10" s="9"/>
      <c r="EBO10" s="9"/>
      <c r="EBP10" s="9"/>
      <c r="EBQ10" s="9"/>
      <c r="EBR10" s="9"/>
      <c r="EBS10" s="9"/>
      <c r="EBT10" s="9"/>
      <c r="EBU10" s="9"/>
      <c r="EBV10" s="9"/>
      <c r="EBW10" s="9"/>
      <c r="EBX10" s="9"/>
      <c r="EBY10" s="9"/>
      <c r="EBZ10" s="9"/>
      <c r="ECA10" s="9"/>
      <c r="ECB10" s="9"/>
      <c r="ECC10" s="9"/>
      <c r="ECD10" s="9"/>
      <c r="ECE10" s="9"/>
      <c r="ECF10" s="9"/>
      <c r="ECG10" s="9"/>
      <c r="ECH10" s="9"/>
      <c r="ECI10" s="9"/>
      <c r="ECJ10" s="9"/>
      <c r="ECK10" s="9"/>
      <c r="ECL10" s="9"/>
      <c r="ECM10" s="9"/>
      <c r="ECN10" s="9"/>
      <c r="ECO10" s="9"/>
      <c r="ECP10" s="9"/>
      <c r="ECQ10" s="9"/>
      <c r="ECR10" s="9"/>
      <c r="ECS10" s="9"/>
      <c r="ECT10" s="9"/>
      <c r="ECU10" s="9"/>
      <c r="ECV10" s="9"/>
      <c r="ECW10" s="9"/>
      <c r="ECX10" s="9"/>
      <c r="ECY10" s="9"/>
      <c r="ECZ10" s="9"/>
      <c r="EDA10" s="9"/>
      <c r="EDB10" s="9"/>
      <c r="EDC10" s="9"/>
      <c r="EDD10" s="9"/>
      <c r="EDE10" s="9"/>
      <c r="EDF10" s="9"/>
      <c r="EDG10" s="9"/>
      <c r="EDH10" s="9"/>
      <c r="EDI10" s="9"/>
      <c r="EDJ10" s="9"/>
      <c r="EDK10" s="9"/>
      <c r="EDL10" s="9"/>
      <c r="EDM10" s="9"/>
      <c r="EDN10" s="9"/>
      <c r="EDO10" s="9"/>
      <c r="EDP10" s="9"/>
      <c r="EDQ10" s="9"/>
      <c r="EDR10" s="9"/>
      <c r="EDS10" s="9"/>
      <c r="EDT10" s="9"/>
      <c r="EDU10" s="9"/>
      <c r="EDV10" s="9"/>
      <c r="EDW10" s="9"/>
      <c r="EDX10" s="9"/>
      <c r="EDY10" s="9"/>
      <c r="EDZ10" s="9"/>
      <c r="EEA10" s="9"/>
      <c r="EEB10" s="9"/>
      <c r="EEC10" s="9"/>
      <c r="EED10" s="9"/>
      <c r="EEE10" s="9"/>
      <c r="EEF10" s="9"/>
      <c r="EEG10" s="9"/>
      <c r="EEH10" s="9"/>
      <c r="EEI10" s="9"/>
      <c r="EEJ10" s="9"/>
      <c r="EEK10" s="9"/>
      <c r="EEL10" s="9"/>
      <c r="EEM10" s="9"/>
      <c r="EEN10" s="9"/>
      <c r="EEO10" s="9"/>
      <c r="EEP10" s="9"/>
      <c r="EEQ10" s="9"/>
      <c r="EER10" s="9"/>
      <c r="EES10" s="9"/>
      <c r="EET10" s="9"/>
      <c r="EEU10" s="9"/>
      <c r="EEV10" s="9"/>
      <c r="EEW10" s="9"/>
      <c r="EEX10" s="9"/>
      <c r="EEY10" s="9"/>
      <c r="EEZ10" s="9"/>
      <c r="EFA10" s="9"/>
      <c r="EFB10" s="9"/>
      <c r="EFC10" s="9"/>
      <c r="EFD10" s="9"/>
      <c r="EFE10" s="9"/>
      <c r="EFF10" s="9"/>
      <c r="EFG10" s="9"/>
      <c r="EFH10" s="9"/>
      <c r="EFI10" s="9"/>
      <c r="EFJ10" s="9"/>
      <c r="EFK10" s="9"/>
      <c r="EFL10" s="9"/>
      <c r="EFM10" s="9"/>
      <c r="EFN10" s="9"/>
      <c r="EFO10" s="9"/>
      <c r="EFP10" s="9"/>
      <c r="EFQ10" s="9"/>
      <c r="EFR10" s="9"/>
      <c r="EFS10" s="9"/>
      <c r="EFT10" s="9"/>
      <c r="EFU10" s="9"/>
      <c r="EFV10" s="9"/>
      <c r="EFW10" s="9"/>
      <c r="EFX10" s="9"/>
      <c r="EFY10" s="9"/>
      <c r="EFZ10" s="9"/>
      <c r="EGA10" s="9"/>
      <c r="EGB10" s="9"/>
      <c r="EGC10" s="9"/>
      <c r="EGD10" s="9"/>
      <c r="EGE10" s="9"/>
      <c r="EGF10" s="9"/>
      <c r="EGG10" s="9"/>
      <c r="EGH10" s="9"/>
      <c r="EGI10" s="9"/>
      <c r="EGJ10" s="9"/>
      <c r="EGK10" s="9"/>
      <c r="EGL10" s="9"/>
      <c r="EGM10" s="9"/>
      <c r="EGN10" s="9"/>
      <c r="EGO10" s="9"/>
      <c r="EGP10" s="9"/>
      <c r="EGQ10" s="9"/>
      <c r="EGR10" s="9"/>
      <c r="EGS10" s="9"/>
      <c r="EGT10" s="9"/>
      <c r="EGU10" s="9"/>
      <c r="EGV10" s="9"/>
      <c r="EGW10" s="9"/>
      <c r="EGX10" s="9"/>
      <c r="EGY10" s="9"/>
      <c r="EGZ10" s="9"/>
      <c r="EHA10" s="9"/>
      <c r="EHB10" s="9"/>
      <c r="EHC10" s="9"/>
      <c r="EHD10" s="9"/>
      <c r="EHE10" s="9"/>
      <c r="EHF10" s="9"/>
      <c r="EHG10" s="9"/>
      <c r="EHH10" s="9"/>
      <c r="EHI10" s="9"/>
      <c r="EHJ10" s="9"/>
      <c r="EHK10" s="9"/>
      <c r="EHL10" s="9"/>
      <c r="EHM10" s="9"/>
      <c r="EHN10" s="9"/>
      <c r="EHO10" s="9"/>
      <c r="EHP10" s="9"/>
      <c r="EHQ10" s="9"/>
      <c r="EHR10" s="9"/>
      <c r="EHS10" s="9"/>
      <c r="EHT10" s="9"/>
      <c r="EHU10" s="9"/>
      <c r="EHV10" s="9"/>
      <c r="EHW10" s="9"/>
      <c r="EHX10" s="9"/>
      <c r="EHY10" s="9"/>
      <c r="EHZ10" s="9"/>
      <c r="EIA10" s="9"/>
      <c r="EIB10" s="9"/>
      <c r="EIC10" s="9"/>
      <c r="EID10" s="9"/>
      <c r="EIE10" s="9"/>
      <c r="EIF10" s="9"/>
      <c r="EIG10" s="9"/>
      <c r="EIH10" s="9"/>
      <c r="EII10" s="9"/>
      <c r="EIJ10" s="9"/>
      <c r="EIK10" s="9"/>
      <c r="EIL10" s="9"/>
      <c r="EIM10" s="9"/>
      <c r="EIN10" s="9"/>
      <c r="EIO10" s="9"/>
      <c r="EIP10" s="9"/>
      <c r="EIQ10" s="9"/>
      <c r="EIR10" s="9"/>
      <c r="EIS10" s="9"/>
      <c r="EIT10" s="9"/>
      <c r="EIU10" s="9"/>
      <c r="EIV10" s="9"/>
      <c r="EIW10" s="9"/>
      <c r="EIX10" s="9"/>
      <c r="EIY10" s="9"/>
      <c r="EIZ10" s="9"/>
      <c r="EJA10" s="9"/>
      <c r="EJB10" s="9"/>
      <c r="EJC10" s="9"/>
      <c r="EJD10" s="9"/>
      <c r="EJE10" s="9"/>
      <c r="EJF10" s="9"/>
      <c r="EJG10" s="9"/>
      <c r="EJH10" s="9"/>
      <c r="EJI10" s="9"/>
      <c r="EJJ10" s="9"/>
      <c r="EJK10" s="9"/>
      <c r="EJL10" s="9"/>
      <c r="EJM10" s="9"/>
      <c r="EJN10" s="9"/>
      <c r="EJO10" s="9"/>
      <c r="EJP10" s="9"/>
      <c r="EJQ10" s="9"/>
      <c r="EJR10" s="9"/>
      <c r="EJS10" s="9"/>
      <c r="EJT10" s="9"/>
      <c r="EJU10" s="9"/>
      <c r="EJV10" s="9"/>
      <c r="EJW10" s="9"/>
      <c r="EJX10" s="9"/>
      <c r="EJY10" s="9"/>
      <c r="EJZ10" s="9"/>
      <c r="EKA10" s="9"/>
      <c r="EKB10" s="9"/>
      <c r="EKC10" s="9"/>
      <c r="EKD10" s="9"/>
      <c r="EKE10" s="9"/>
      <c r="EKF10" s="9"/>
      <c r="EKG10" s="9"/>
      <c r="EKH10" s="9"/>
      <c r="EKI10" s="9"/>
      <c r="EKJ10" s="9"/>
      <c r="EKK10" s="9"/>
      <c r="EKL10" s="9"/>
      <c r="EKM10" s="9"/>
      <c r="EKN10" s="9"/>
      <c r="EKO10" s="9"/>
      <c r="EKP10" s="9"/>
      <c r="EKQ10" s="9"/>
      <c r="EKR10" s="9"/>
      <c r="EKS10" s="9"/>
      <c r="EKT10" s="9"/>
      <c r="EKU10" s="9"/>
      <c r="EKV10" s="9"/>
      <c r="EKW10" s="9"/>
      <c r="EKX10" s="9"/>
      <c r="EKY10" s="9"/>
      <c r="EKZ10" s="9"/>
      <c r="ELA10" s="9"/>
      <c r="ELB10" s="9"/>
      <c r="ELC10" s="9"/>
      <c r="ELD10" s="9"/>
      <c r="ELE10" s="9"/>
      <c r="ELF10" s="9"/>
      <c r="ELG10" s="9"/>
      <c r="ELH10" s="9"/>
      <c r="ELI10" s="9"/>
      <c r="ELJ10" s="9"/>
      <c r="ELK10" s="9"/>
      <c r="ELL10" s="9"/>
      <c r="ELM10" s="9"/>
      <c r="ELN10" s="9"/>
      <c r="ELO10" s="9"/>
      <c r="ELP10" s="9"/>
      <c r="ELQ10" s="9"/>
      <c r="ELR10" s="9"/>
      <c r="ELS10" s="9"/>
      <c r="ELT10" s="9"/>
      <c r="ELU10" s="9"/>
      <c r="ELV10" s="9"/>
      <c r="ELW10" s="9"/>
      <c r="ELX10" s="9"/>
      <c r="ELY10" s="9"/>
      <c r="ELZ10" s="9"/>
      <c r="EMA10" s="9"/>
      <c r="EMB10" s="9"/>
      <c r="EMC10" s="9"/>
      <c r="EMD10" s="9"/>
      <c r="EME10" s="9"/>
      <c r="EMF10" s="9"/>
      <c r="EMG10" s="9"/>
      <c r="EMH10" s="9"/>
      <c r="EMI10" s="9"/>
      <c r="EMJ10" s="9"/>
      <c r="EMK10" s="9"/>
      <c r="EML10" s="9"/>
      <c r="EMM10" s="9"/>
      <c r="EMN10" s="9"/>
      <c r="EMO10" s="9"/>
      <c r="EMP10" s="9"/>
      <c r="EMQ10" s="9"/>
      <c r="EMR10" s="9"/>
      <c r="EMS10" s="9"/>
      <c r="EMT10" s="9"/>
      <c r="EMU10" s="9"/>
      <c r="EMV10" s="9"/>
      <c r="EMW10" s="9"/>
      <c r="EMX10" s="9"/>
      <c r="EMY10" s="9"/>
      <c r="EMZ10" s="9"/>
      <c r="ENA10" s="9"/>
      <c r="ENB10" s="9"/>
      <c r="ENC10" s="9"/>
      <c r="END10" s="9"/>
      <c r="ENE10" s="9"/>
      <c r="ENF10" s="9"/>
      <c r="ENG10" s="9"/>
      <c r="ENH10" s="9"/>
      <c r="ENI10" s="9"/>
      <c r="ENJ10" s="9"/>
      <c r="ENK10" s="9"/>
      <c r="ENL10" s="9"/>
      <c r="ENM10" s="9"/>
      <c r="ENN10" s="9"/>
      <c r="ENO10" s="9"/>
      <c r="ENP10" s="9"/>
      <c r="ENQ10" s="9"/>
      <c r="ENR10" s="9"/>
      <c r="ENS10" s="9"/>
      <c r="ENT10" s="9"/>
      <c r="ENU10" s="9"/>
      <c r="ENV10" s="9"/>
      <c r="ENW10" s="9"/>
      <c r="ENX10" s="9"/>
      <c r="ENY10" s="9"/>
      <c r="ENZ10" s="9"/>
      <c r="EOA10" s="9"/>
      <c r="EOB10" s="9"/>
      <c r="EOC10" s="9"/>
      <c r="EOD10" s="9"/>
      <c r="EOE10" s="9"/>
      <c r="EOF10" s="9"/>
      <c r="EOG10" s="9"/>
      <c r="EOH10" s="9"/>
      <c r="EOI10" s="9"/>
      <c r="EOJ10" s="9"/>
      <c r="EOK10" s="9"/>
      <c r="EOL10" s="9"/>
      <c r="EOM10" s="9"/>
      <c r="EON10" s="9"/>
      <c r="EOO10" s="9"/>
      <c r="EOP10" s="9"/>
      <c r="EOQ10" s="9"/>
      <c r="EOR10" s="9"/>
      <c r="EOS10" s="9"/>
      <c r="EOT10" s="9"/>
      <c r="EOU10" s="9"/>
      <c r="EOV10" s="9"/>
      <c r="EOW10" s="9"/>
      <c r="EOX10" s="9"/>
      <c r="EOY10" s="9"/>
      <c r="EOZ10" s="9"/>
      <c r="EPA10" s="9"/>
      <c r="EPB10" s="9"/>
      <c r="EPC10" s="9"/>
      <c r="EPD10" s="9"/>
      <c r="EPE10" s="9"/>
      <c r="EPF10" s="9"/>
      <c r="EPG10" s="9"/>
      <c r="EPH10" s="9"/>
      <c r="EPI10" s="9"/>
      <c r="EPJ10" s="9"/>
      <c r="EPK10" s="9"/>
      <c r="EPL10" s="9"/>
      <c r="EPM10" s="9"/>
      <c r="EPN10" s="9"/>
      <c r="EPO10" s="9"/>
      <c r="EPP10" s="9"/>
      <c r="EPQ10" s="9"/>
      <c r="EPR10" s="9"/>
      <c r="EPS10" s="9"/>
      <c r="EPT10" s="9"/>
      <c r="EPU10" s="9"/>
      <c r="EPV10" s="9"/>
      <c r="EPW10" s="9"/>
      <c r="EPX10" s="9"/>
      <c r="EPY10" s="9"/>
      <c r="EPZ10" s="9"/>
      <c r="EQA10" s="9"/>
      <c r="EQB10" s="9"/>
      <c r="EQC10" s="9"/>
      <c r="EQD10" s="9"/>
      <c r="EQE10" s="9"/>
      <c r="EQF10" s="9"/>
      <c r="EQG10" s="9"/>
      <c r="EQH10" s="9"/>
      <c r="EQI10" s="9"/>
      <c r="EQJ10" s="9"/>
      <c r="EQK10" s="9"/>
      <c r="EQL10" s="9"/>
      <c r="EQM10" s="9"/>
      <c r="EQN10" s="9"/>
      <c r="EQO10" s="9"/>
      <c r="EQP10" s="9"/>
      <c r="EQQ10" s="9"/>
      <c r="EQR10" s="9"/>
      <c r="EQS10" s="9"/>
      <c r="EQT10" s="9"/>
      <c r="EQU10" s="9"/>
      <c r="EQV10" s="9"/>
      <c r="EQW10" s="9"/>
      <c r="EQX10" s="9"/>
      <c r="EQY10" s="9"/>
      <c r="EQZ10" s="9"/>
      <c r="ERA10" s="9"/>
      <c r="ERB10" s="9"/>
      <c r="ERC10" s="9"/>
      <c r="ERD10" s="9"/>
      <c r="ERE10" s="9"/>
      <c r="ERF10" s="9"/>
      <c r="ERG10" s="9"/>
      <c r="ERH10" s="9"/>
      <c r="ERI10" s="9"/>
      <c r="ERJ10" s="9"/>
      <c r="ERK10" s="9"/>
      <c r="ERL10" s="9"/>
      <c r="ERM10" s="9"/>
      <c r="ERN10" s="9"/>
      <c r="ERO10" s="9"/>
      <c r="ERP10" s="9"/>
      <c r="ERQ10" s="9"/>
      <c r="ERR10" s="9"/>
      <c r="ERS10" s="9"/>
      <c r="ERT10" s="9"/>
      <c r="ERU10" s="9"/>
      <c r="ERV10" s="9"/>
      <c r="ERW10" s="9"/>
      <c r="ERX10" s="9"/>
      <c r="ERY10" s="9"/>
      <c r="ERZ10" s="9"/>
      <c r="ESA10" s="9"/>
      <c r="ESB10" s="9"/>
      <c r="ESC10" s="9"/>
      <c r="ESD10" s="9"/>
      <c r="ESE10" s="9"/>
      <c r="ESF10" s="9"/>
      <c r="ESG10" s="9"/>
      <c r="ESH10" s="9"/>
      <c r="ESI10" s="9"/>
      <c r="ESJ10" s="9"/>
      <c r="ESK10" s="9"/>
      <c r="ESL10" s="9"/>
      <c r="ESM10" s="9"/>
      <c r="ESN10" s="9"/>
      <c r="ESO10" s="9"/>
      <c r="ESP10" s="9"/>
      <c r="ESQ10" s="9"/>
      <c r="ESR10" s="9"/>
      <c r="ESS10" s="9"/>
      <c r="EST10" s="9"/>
      <c r="ESU10" s="9"/>
      <c r="ESV10" s="9"/>
      <c r="ESW10" s="9"/>
      <c r="ESX10" s="9"/>
      <c r="ESY10" s="9"/>
      <c r="ESZ10" s="9"/>
      <c r="ETA10" s="9"/>
      <c r="ETB10" s="9"/>
      <c r="ETC10" s="9"/>
      <c r="ETD10" s="9"/>
      <c r="ETE10" s="9"/>
      <c r="ETF10" s="9"/>
      <c r="ETG10" s="9"/>
      <c r="ETH10" s="9"/>
      <c r="ETI10" s="9"/>
      <c r="ETJ10" s="9"/>
      <c r="ETK10" s="9"/>
      <c r="ETL10" s="9"/>
      <c r="ETM10" s="9"/>
      <c r="ETN10" s="9"/>
      <c r="ETO10" s="9"/>
      <c r="ETP10" s="9"/>
      <c r="ETQ10" s="9"/>
      <c r="ETR10" s="9"/>
      <c r="ETS10" s="9"/>
      <c r="ETT10" s="9"/>
      <c r="ETU10" s="9"/>
      <c r="ETV10" s="9"/>
      <c r="ETW10" s="9"/>
      <c r="ETX10" s="9"/>
      <c r="ETY10" s="9"/>
      <c r="ETZ10" s="9"/>
      <c r="EUA10" s="9"/>
      <c r="EUB10" s="9"/>
      <c r="EUC10" s="9"/>
      <c r="EUD10" s="9"/>
      <c r="EUE10" s="9"/>
      <c r="EUF10" s="9"/>
      <c r="EUG10" s="9"/>
      <c r="EUH10" s="9"/>
      <c r="EUI10" s="9"/>
      <c r="EUJ10" s="9"/>
      <c r="EUK10" s="9"/>
      <c r="EUL10" s="9"/>
      <c r="EUM10" s="9"/>
      <c r="EUN10" s="9"/>
      <c r="EUO10" s="9"/>
      <c r="EUP10" s="9"/>
      <c r="EUQ10" s="9"/>
      <c r="EUR10" s="9"/>
      <c r="EUS10" s="9"/>
      <c r="EUT10" s="9"/>
      <c r="EUU10" s="9"/>
      <c r="EUV10" s="9"/>
      <c r="EUW10" s="9"/>
      <c r="EUX10" s="9"/>
      <c r="EUY10" s="9"/>
      <c r="EUZ10" s="9"/>
      <c r="EVA10" s="9"/>
      <c r="EVB10" s="9"/>
      <c r="EVC10" s="9"/>
      <c r="EVD10" s="9"/>
      <c r="EVE10" s="9"/>
      <c r="EVF10" s="9"/>
      <c r="EVG10" s="9"/>
      <c r="EVH10" s="9"/>
      <c r="EVI10" s="9"/>
      <c r="EVJ10" s="9"/>
      <c r="EVK10" s="9"/>
      <c r="EVL10" s="9"/>
      <c r="EVM10" s="9"/>
      <c r="EVN10" s="9"/>
      <c r="EVO10" s="9"/>
      <c r="EVP10" s="9"/>
      <c r="EVQ10" s="9"/>
      <c r="EVR10" s="9"/>
      <c r="EVS10" s="9"/>
      <c r="EVT10" s="9"/>
      <c r="EVU10" s="9"/>
      <c r="EVV10" s="9"/>
      <c r="EVW10" s="9"/>
      <c r="EVX10" s="9"/>
      <c r="EVY10" s="9"/>
      <c r="EVZ10" s="9"/>
      <c r="EWA10" s="9"/>
      <c r="EWB10" s="9"/>
      <c r="EWC10" s="9"/>
      <c r="EWD10" s="9"/>
      <c r="EWE10" s="9"/>
      <c r="EWF10" s="9"/>
      <c r="EWG10" s="9"/>
      <c r="EWH10" s="9"/>
      <c r="EWI10" s="9"/>
      <c r="EWJ10" s="9"/>
      <c r="EWK10" s="9"/>
      <c r="EWL10" s="9"/>
      <c r="EWM10" s="9"/>
      <c r="EWN10" s="9"/>
      <c r="EWO10" s="9"/>
      <c r="EWP10" s="9"/>
      <c r="EWQ10" s="9"/>
      <c r="EWR10" s="9"/>
      <c r="EWS10" s="9"/>
      <c r="EWT10" s="9"/>
      <c r="EWU10" s="9"/>
      <c r="EWV10" s="9"/>
      <c r="EWW10" s="9"/>
      <c r="EWX10" s="9"/>
      <c r="EWY10" s="9"/>
      <c r="EWZ10" s="9"/>
      <c r="EXA10" s="9"/>
      <c r="EXB10" s="9"/>
      <c r="EXC10" s="9"/>
      <c r="EXD10" s="9"/>
      <c r="EXE10" s="9"/>
      <c r="EXF10" s="9"/>
      <c r="EXG10" s="9"/>
      <c r="EXH10" s="9"/>
      <c r="EXI10" s="9"/>
      <c r="EXJ10" s="9"/>
      <c r="EXK10" s="9"/>
      <c r="EXL10" s="9"/>
      <c r="EXM10" s="9"/>
      <c r="EXN10" s="9"/>
      <c r="EXO10" s="9"/>
      <c r="EXP10" s="9"/>
      <c r="EXQ10" s="9"/>
      <c r="EXR10" s="9"/>
      <c r="EXS10" s="9"/>
      <c r="EXT10" s="9"/>
      <c r="EXU10" s="9"/>
      <c r="EXV10" s="9"/>
      <c r="EXW10" s="9"/>
      <c r="EXX10" s="9"/>
      <c r="EXY10" s="9"/>
      <c r="EXZ10" s="9"/>
      <c r="EYA10" s="9"/>
      <c r="EYB10" s="9"/>
      <c r="EYC10" s="9"/>
      <c r="EYD10" s="9"/>
      <c r="EYE10" s="9"/>
      <c r="EYF10" s="9"/>
      <c r="EYG10" s="9"/>
      <c r="EYH10" s="9"/>
      <c r="EYI10" s="9"/>
      <c r="EYJ10" s="9"/>
      <c r="EYK10" s="9"/>
      <c r="EYL10" s="9"/>
      <c r="EYM10" s="9"/>
      <c r="EYN10" s="9"/>
      <c r="EYO10" s="9"/>
      <c r="EYP10" s="9"/>
      <c r="EYQ10" s="9"/>
      <c r="EYR10" s="9"/>
      <c r="EYS10" s="9"/>
      <c r="EYT10" s="9"/>
      <c r="EYU10" s="9"/>
      <c r="EYV10" s="9"/>
      <c r="EYW10" s="9"/>
      <c r="EYX10" s="9"/>
      <c r="EYY10" s="9"/>
      <c r="EYZ10" s="9"/>
      <c r="EZA10" s="9"/>
      <c r="EZB10" s="9"/>
      <c r="EZC10" s="9"/>
      <c r="EZD10" s="9"/>
      <c r="EZE10" s="9"/>
      <c r="EZF10" s="9"/>
      <c r="EZG10" s="9"/>
      <c r="EZH10" s="9"/>
      <c r="EZI10" s="9"/>
      <c r="EZJ10" s="9"/>
      <c r="EZK10" s="9"/>
      <c r="EZL10" s="9"/>
      <c r="EZM10" s="9"/>
      <c r="EZN10" s="9"/>
      <c r="EZO10" s="9"/>
      <c r="EZP10" s="9"/>
      <c r="EZQ10" s="9"/>
      <c r="EZR10" s="9"/>
      <c r="EZS10" s="9"/>
      <c r="EZT10" s="9"/>
      <c r="EZU10" s="9"/>
      <c r="EZV10" s="9"/>
      <c r="EZW10" s="9"/>
      <c r="EZX10" s="9"/>
      <c r="EZY10" s="9"/>
      <c r="EZZ10" s="9"/>
      <c r="FAA10" s="9"/>
      <c r="FAB10" s="9"/>
      <c r="FAC10" s="9"/>
      <c r="FAD10" s="9"/>
      <c r="FAE10" s="9"/>
      <c r="FAF10" s="9"/>
      <c r="FAG10" s="9"/>
      <c r="FAH10" s="9"/>
      <c r="FAI10" s="9"/>
      <c r="FAJ10" s="9"/>
      <c r="FAK10" s="9"/>
      <c r="FAL10" s="9"/>
      <c r="FAM10" s="9"/>
      <c r="FAN10" s="9"/>
      <c r="FAO10" s="9"/>
      <c r="FAP10" s="9"/>
      <c r="FAQ10" s="9"/>
      <c r="FAR10" s="9"/>
      <c r="FAS10" s="9"/>
      <c r="FAT10" s="9"/>
      <c r="FAU10" s="9"/>
      <c r="FAV10" s="9"/>
      <c r="FAW10" s="9"/>
      <c r="FAX10" s="9"/>
      <c r="FAY10" s="9"/>
      <c r="FAZ10" s="9"/>
      <c r="FBA10" s="9"/>
      <c r="FBB10" s="9"/>
      <c r="FBC10" s="9"/>
      <c r="FBD10" s="9"/>
      <c r="FBE10" s="9"/>
      <c r="FBF10" s="9"/>
      <c r="FBG10" s="9"/>
      <c r="FBH10" s="9"/>
      <c r="FBI10" s="9"/>
      <c r="FBJ10" s="9"/>
      <c r="FBK10" s="9"/>
      <c r="FBL10" s="9"/>
      <c r="FBM10" s="9"/>
      <c r="FBN10" s="9"/>
      <c r="FBO10" s="9"/>
      <c r="FBP10" s="9"/>
      <c r="FBQ10" s="9"/>
      <c r="FBR10" s="9"/>
      <c r="FBS10" s="9"/>
      <c r="FBT10" s="9"/>
      <c r="FBU10" s="9"/>
      <c r="FBV10" s="9"/>
      <c r="FBW10" s="9"/>
      <c r="FBX10" s="9"/>
      <c r="FBY10" s="9"/>
      <c r="FBZ10" s="9"/>
      <c r="FCA10" s="9"/>
      <c r="FCB10" s="9"/>
      <c r="FCC10" s="9"/>
      <c r="FCD10" s="9"/>
      <c r="FCE10" s="9"/>
      <c r="FCF10" s="9"/>
      <c r="FCG10" s="9"/>
      <c r="FCH10" s="9"/>
      <c r="FCI10" s="9"/>
      <c r="FCJ10" s="9"/>
      <c r="FCK10" s="9"/>
      <c r="FCL10" s="9"/>
      <c r="FCM10" s="9"/>
      <c r="FCN10" s="9"/>
      <c r="FCO10" s="9"/>
      <c r="FCP10" s="9"/>
      <c r="FCQ10" s="9"/>
      <c r="FCR10" s="9"/>
      <c r="FCS10" s="9"/>
      <c r="FCT10" s="9"/>
      <c r="FCU10" s="9"/>
      <c r="FCV10" s="9"/>
      <c r="FCW10" s="9"/>
      <c r="FCX10" s="9"/>
      <c r="FCY10" s="9"/>
      <c r="FCZ10" s="9"/>
      <c r="FDA10" s="9"/>
      <c r="FDB10" s="9"/>
      <c r="FDC10" s="9"/>
      <c r="FDD10" s="9"/>
      <c r="FDE10" s="9"/>
      <c r="FDF10" s="9"/>
      <c r="FDG10" s="9"/>
      <c r="FDH10" s="9"/>
      <c r="FDI10" s="9"/>
      <c r="FDJ10" s="9"/>
      <c r="FDK10" s="9"/>
      <c r="FDL10" s="9"/>
      <c r="FDM10" s="9"/>
      <c r="FDN10" s="9"/>
      <c r="FDO10" s="9"/>
      <c r="FDP10" s="9"/>
      <c r="FDQ10" s="9"/>
      <c r="FDR10" s="9"/>
      <c r="FDS10" s="9"/>
      <c r="FDT10" s="9"/>
      <c r="FDU10" s="9"/>
      <c r="FDV10" s="9"/>
      <c r="FDW10" s="9"/>
      <c r="FDX10" s="9"/>
      <c r="FDY10" s="9"/>
      <c r="FDZ10" s="9"/>
      <c r="FEA10" s="9"/>
      <c r="FEB10" s="9"/>
      <c r="FEC10" s="9"/>
      <c r="FED10" s="9"/>
      <c r="FEE10" s="9"/>
      <c r="FEF10" s="9"/>
      <c r="FEG10" s="9"/>
      <c r="FEH10" s="9"/>
      <c r="FEI10" s="9"/>
      <c r="FEJ10" s="9"/>
      <c r="FEK10" s="9"/>
      <c r="FEL10" s="9"/>
      <c r="FEM10" s="9"/>
      <c r="FEN10" s="9"/>
      <c r="FEO10" s="9"/>
      <c r="FEP10" s="9"/>
      <c r="FEQ10" s="9"/>
      <c r="FER10" s="9"/>
      <c r="FES10" s="9"/>
      <c r="FET10" s="9"/>
      <c r="FEU10" s="9"/>
      <c r="FEV10" s="9"/>
      <c r="FEW10" s="9"/>
      <c r="FEX10" s="9"/>
      <c r="FEY10" s="9"/>
      <c r="FEZ10" s="9"/>
      <c r="FFA10" s="9"/>
      <c r="FFB10" s="9"/>
      <c r="FFC10" s="9"/>
      <c r="FFD10" s="9"/>
      <c r="FFE10" s="9"/>
      <c r="FFF10" s="9"/>
      <c r="FFG10" s="9"/>
      <c r="FFH10" s="9"/>
      <c r="FFI10" s="9"/>
      <c r="FFJ10" s="9"/>
      <c r="FFK10" s="9"/>
      <c r="FFL10" s="9"/>
      <c r="FFM10" s="9"/>
      <c r="FFN10" s="9"/>
      <c r="FFO10" s="9"/>
      <c r="FFP10" s="9"/>
      <c r="FFQ10" s="9"/>
      <c r="FFR10" s="9"/>
      <c r="FFS10" s="9"/>
      <c r="FFT10" s="9"/>
      <c r="FFU10" s="9"/>
      <c r="FFV10" s="9"/>
      <c r="FFW10" s="9"/>
      <c r="FFX10" s="9"/>
      <c r="FFY10" s="9"/>
      <c r="FFZ10" s="9"/>
      <c r="FGA10" s="9"/>
      <c r="FGB10" s="9"/>
      <c r="FGC10" s="9"/>
      <c r="FGD10" s="9"/>
      <c r="FGE10" s="9"/>
      <c r="FGF10" s="9"/>
      <c r="FGG10" s="9"/>
      <c r="FGH10" s="9"/>
      <c r="FGI10" s="9"/>
      <c r="FGJ10" s="9"/>
      <c r="FGK10" s="9"/>
      <c r="FGL10" s="9"/>
      <c r="FGM10" s="9"/>
      <c r="FGN10" s="9"/>
      <c r="FGO10" s="9"/>
      <c r="FGP10" s="9"/>
      <c r="FGQ10" s="9"/>
      <c r="FGR10" s="9"/>
      <c r="FGS10" s="9"/>
      <c r="FGT10" s="9"/>
      <c r="FGU10" s="9"/>
      <c r="FGV10" s="9"/>
      <c r="FGW10" s="9"/>
      <c r="FGX10" s="9"/>
      <c r="FGY10" s="9"/>
      <c r="FGZ10" s="9"/>
      <c r="FHA10" s="9"/>
      <c r="FHB10" s="9"/>
      <c r="FHC10" s="9"/>
      <c r="FHD10" s="9"/>
      <c r="FHE10" s="9"/>
      <c r="FHF10" s="9"/>
      <c r="FHG10" s="9"/>
      <c r="FHH10" s="9"/>
      <c r="FHI10" s="9"/>
      <c r="FHJ10" s="9"/>
      <c r="FHK10" s="9"/>
      <c r="FHL10" s="9"/>
      <c r="FHM10" s="9"/>
      <c r="FHN10" s="9"/>
      <c r="FHO10" s="9"/>
      <c r="FHP10" s="9"/>
      <c r="FHQ10" s="9"/>
      <c r="FHR10" s="9"/>
      <c r="FHS10" s="9"/>
      <c r="FHT10" s="9"/>
      <c r="FHU10" s="9"/>
      <c r="FHV10" s="9"/>
      <c r="FHW10" s="9"/>
      <c r="FHX10" s="9"/>
      <c r="FHY10" s="9"/>
      <c r="FHZ10" s="9"/>
      <c r="FIA10" s="9"/>
      <c r="FIB10" s="9"/>
      <c r="FIC10" s="9"/>
      <c r="FID10" s="9"/>
      <c r="FIE10" s="9"/>
      <c r="FIF10" s="9"/>
      <c r="FIG10" s="9"/>
      <c r="FIH10" s="9"/>
      <c r="FII10" s="9"/>
      <c r="FIJ10" s="9"/>
      <c r="FIK10" s="9"/>
      <c r="FIL10" s="9"/>
      <c r="FIM10" s="9"/>
      <c r="FIN10" s="9"/>
      <c r="FIO10" s="9"/>
      <c r="FIP10" s="9"/>
      <c r="FIQ10" s="9"/>
      <c r="FIR10" s="9"/>
      <c r="FIS10" s="9"/>
      <c r="FIT10" s="9"/>
      <c r="FIU10" s="9"/>
      <c r="FIV10" s="9"/>
      <c r="FIW10" s="9"/>
      <c r="FIX10" s="9"/>
      <c r="FIY10" s="9"/>
      <c r="FIZ10" s="9"/>
      <c r="FJA10" s="9"/>
      <c r="FJB10" s="9"/>
      <c r="FJC10" s="9"/>
      <c r="FJD10" s="9"/>
      <c r="FJE10" s="9"/>
      <c r="FJF10" s="9"/>
      <c r="FJG10" s="9"/>
      <c r="FJH10" s="9"/>
      <c r="FJI10" s="9"/>
      <c r="FJJ10" s="9"/>
      <c r="FJK10" s="9"/>
      <c r="FJL10" s="9"/>
      <c r="FJM10" s="9"/>
      <c r="FJN10" s="9"/>
      <c r="FJO10" s="9"/>
      <c r="FJP10" s="9"/>
      <c r="FJQ10" s="9"/>
      <c r="FJR10" s="9"/>
      <c r="FJS10" s="9"/>
      <c r="FJT10" s="9"/>
      <c r="FJU10" s="9"/>
      <c r="FJV10" s="9"/>
      <c r="FJW10" s="9"/>
      <c r="FJX10" s="9"/>
      <c r="FJY10" s="9"/>
      <c r="FJZ10" s="9"/>
      <c r="FKA10" s="9"/>
      <c r="FKB10" s="9"/>
      <c r="FKC10" s="9"/>
      <c r="FKD10" s="9"/>
      <c r="FKE10" s="9"/>
      <c r="FKF10" s="9"/>
      <c r="FKG10" s="9"/>
      <c r="FKH10" s="9"/>
      <c r="FKI10" s="9"/>
      <c r="FKJ10" s="9"/>
      <c r="FKK10" s="9"/>
      <c r="FKL10" s="9"/>
      <c r="FKM10" s="9"/>
      <c r="FKN10" s="9"/>
      <c r="FKO10" s="9"/>
      <c r="FKP10" s="9"/>
      <c r="FKQ10" s="9"/>
      <c r="FKR10" s="9"/>
      <c r="FKS10" s="9"/>
      <c r="FKT10" s="9"/>
      <c r="FKU10" s="9"/>
      <c r="FKV10" s="9"/>
      <c r="FKW10" s="9"/>
      <c r="FKX10" s="9"/>
      <c r="FKY10" s="9"/>
      <c r="FKZ10" s="9"/>
      <c r="FLA10" s="9"/>
      <c r="FLB10" s="9"/>
      <c r="FLC10" s="9"/>
      <c r="FLD10" s="9"/>
      <c r="FLE10" s="9"/>
      <c r="FLF10" s="9"/>
      <c r="FLG10" s="9"/>
      <c r="FLH10" s="9"/>
      <c r="FLI10" s="9"/>
      <c r="FLJ10" s="9"/>
      <c r="FLK10" s="9"/>
      <c r="FLL10" s="9"/>
      <c r="FLM10" s="9"/>
      <c r="FLN10" s="9"/>
      <c r="FLO10" s="9"/>
      <c r="FLP10" s="9"/>
      <c r="FLQ10" s="9"/>
      <c r="FLR10" s="9"/>
      <c r="FLS10" s="9"/>
      <c r="FLT10" s="9"/>
      <c r="FLU10" s="9"/>
      <c r="FLV10" s="9"/>
      <c r="FLW10" s="9"/>
      <c r="FLX10" s="9"/>
      <c r="FLY10" s="9"/>
      <c r="FLZ10" s="9"/>
      <c r="FMA10" s="9"/>
      <c r="FMB10" s="9"/>
      <c r="FMC10" s="9"/>
      <c r="FMD10" s="9"/>
      <c r="FME10" s="9"/>
      <c r="FMF10" s="9"/>
      <c r="FMG10" s="9"/>
      <c r="FMH10" s="9"/>
      <c r="FMI10" s="9"/>
      <c r="FMJ10" s="9"/>
      <c r="FMK10" s="9"/>
      <c r="FML10" s="9"/>
      <c r="FMM10" s="9"/>
      <c r="FMN10" s="9"/>
      <c r="FMO10" s="9"/>
      <c r="FMP10" s="9"/>
      <c r="FMQ10" s="9"/>
      <c r="FMR10" s="9"/>
      <c r="FMS10" s="9"/>
      <c r="FMT10" s="9"/>
      <c r="FMU10" s="9"/>
      <c r="FMV10" s="9"/>
      <c r="FMW10" s="9"/>
      <c r="FMX10" s="9"/>
      <c r="FMY10" s="9"/>
      <c r="FMZ10" s="9"/>
      <c r="FNA10" s="9"/>
      <c r="FNB10" s="9"/>
      <c r="FNC10" s="9"/>
      <c r="FND10" s="9"/>
      <c r="FNE10" s="9"/>
      <c r="FNF10" s="9"/>
      <c r="FNG10" s="9"/>
      <c r="FNH10" s="9"/>
      <c r="FNI10" s="9"/>
      <c r="FNJ10" s="9"/>
      <c r="FNK10" s="9"/>
      <c r="FNL10" s="9"/>
      <c r="FNM10" s="9"/>
      <c r="FNN10" s="9"/>
      <c r="FNO10" s="9"/>
      <c r="FNP10" s="9"/>
      <c r="FNQ10" s="9"/>
      <c r="FNR10" s="9"/>
      <c r="FNS10" s="9"/>
      <c r="FNT10" s="9"/>
      <c r="FNU10" s="9"/>
      <c r="FNV10" s="9"/>
      <c r="FNW10" s="9"/>
      <c r="FNX10" s="9"/>
      <c r="FNY10" s="9"/>
      <c r="FNZ10" s="9"/>
      <c r="FOA10" s="9"/>
      <c r="FOB10" s="9"/>
      <c r="FOC10" s="9"/>
      <c r="FOD10" s="9"/>
      <c r="FOE10" s="9"/>
      <c r="FOF10" s="9"/>
      <c r="FOG10" s="9"/>
      <c r="FOH10" s="9"/>
      <c r="FOI10" s="9"/>
      <c r="FOJ10" s="9"/>
      <c r="FOK10" s="9"/>
      <c r="FOL10" s="9"/>
      <c r="FOM10" s="9"/>
      <c r="FON10" s="9"/>
      <c r="FOO10" s="9"/>
      <c r="FOP10" s="9"/>
      <c r="FOQ10" s="9"/>
      <c r="FOR10" s="9"/>
      <c r="FOS10" s="9"/>
      <c r="FOT10" s="9"/>
      <c r="FOU10" s="9"/>
      <c r="FOV10" s="9"/>
      <c r="FOW10" s="9"/>
      <c r="FOX10" s="9"/>
      <c r="FOY10" s="9"/>
      <c r="FOZ10" s="9"/>
      <c r="FPA10" s="9"/>
      <c r="FPB10" s="9"/>
      <c r="FPC10" s="9"/>
      <c r="FPD10" s="9"/>
      <c r="FPE10" s="9"/>
      <c r="FPF10" s="9"/>
      <c r="FPG10" s="9"/>
      <c r="FPH10" s="9"/>
      <c r="FPI10" s="9"/>
      <c r="FPJ10" s="9"/>
      <c r="FPK10" s="9"/>
      <c r="FPL10" s="9"/>
      <c r="FPM10" s="9"/>
      <c r="FPN10" s="9"/>
      <c r="FPO10" s="9"/>
      <c r="FPP10" s="9"/>
      <c r="FPQ10" s="9"/>
      <c r="FPR10" s="9"/>
      <c r="FPS10" s="9"/>
      <c r="FPT10" s="9"/>
      <c r="FPU10" s="9"/>
      <c r="FPV10" s="9"/>
      <c r="FPW10" s="9"/>
      <c r="FPX10" s="9"/>
      <c r="FPY10" s="9"/>
      <c r="FPZ10" s="9"/>
      <c r="FQA10" s="9"/>
      <c r="FQB10" s="9"/>
      <c r="FQC10" s="9"/>
      <c r="FQD10" s="9"/>
      <c r="FQE10" s="9"/>
      <c r="FQF10" s="9"/>
      <c r="FQG10" s="9"/>
      <c r="FQH10" s="9"/>
      <c r="FQI10" s="9"/>
      <c r="FQJ10" s="9"/>
      <c r="FQK10" s="9"/>
      <c r="FQL10" s="9"/>
      <c r="FQM10" s="9"/>
      <c r="FQN10" s="9"/>
      <c r="FQO10" s="9"/>
      <c r="FQP10" s="9"/>
      <c r="FQQ10" s="9"/>
      <c r="FQR10" s="9"/>
      <c r="FQS10" s="9"/>
      <c r="FQT10" s="9"/>
      <c r="FQU10" s="9"/>
      <c r="FQV10" s="9"/>
      <c r="FQW10" s="9"/>
      <c r="FQX10" s="9"/>
      <c r="FQY10" s="9"/>
      <c r="FQZ10" s="9"/>
      <c r="FRA10" s="9"/>
      <c r="FRB10" s="9"/>
      <c r="FRC10" s="9"/>
      <c r="FRD10" s="9"/>
      <c r="FRE10" s="9"/>
      <c r="FRF10" s="9"/>
      <c r="FRG10" s="9"/>
      <c r="FRH10" s="9"/>
      <c r="FRI10" s="9"/>
      <c r="FRJ10" s="9"/>
      <c r="FRK10" s="9"/>
      <c r="FRL10" s="9"/>
      <c r="FRM10" s="9"/>
      <c r="FRN10" s="9"/>
      <c r="FRO10" s="9"/>
      <c r="FRP10" s="9"/>
      <c r="FRQ10" s="9"/>
      <c r="FRR10" s="9"/>
      <c r="FRS10" s="9"/>
      <c r="FRT10" s="9"/>
      <c r="FRU10" s="9"/>
      <c r="FRV10" s="9"/>
      <c r="FRW10" s="9"/>
      <c r="FRX10" s="9"/>
      <c r="FRY10" s="9"/>
      <c r="FRZ10" s="9"/>
      <c r="FSA10" s="9"/>
      <c r="FSB10" s="9"/>
      <c r="FSC10" s="9"/>
      <c r="FSD10" s="9"/>
      <c r="FSE10" s="9"/>
      <c r="FSF10" s="9"/>
      <c r="FSG10" s="9"/>
      <c r="FSH10" s="9"/>
      <c r="FSI10" s="9"/>
      <c r="FSJ10" s="9"/>
      <c r="FSK10" s="9"/>
      <c r="FSL10" s="9"/>
      <c r="FSM10" s="9"/>
      <c r="FSN10" s="9"/>
      <c r="FSO10" s="9"/>
      <c r="FSP10" s="9"/>
      <c r="FSQ10" s="9"/>
      <c r="FSR10" s="9"/>
      <c r="FSS10" s="9"/>
      <c r="FST10" s="9"/>
      <c r="FSU10" s="9"/>
      <c r="FSV10" s="9"/>
      <c r="FSW10" s="9"/>
      <c r="FSX10" s="9"/>
      <c r="FSY10" s="9"/>
      <c r="FSZ10" s="9"/>
      <c r="FTA10" s="9"/>
      <c r="FTB10" s="9"/>
      <c r="FTC10" s="9"/>
      <c r="FTD10" s="9"/>
      <c r="FTE10" s="9"/>
      <c r="FTF10" s="9"/>
      <c r="FTG10" s="9"/>
      <c r="FTH10" s="9"/>
      <c r="FTI10" s="9"/>
      <c r="FTJ10" s="9"/>
      <c r="FTK10" s="9"/>
      <c r="FTL10" s="9"/>
      <c r="FTM10" s="9"/>
      <c r="FTN10" s="9"/>
      <c r="FTO10" s="9"/>
      <c r="FTP10" s="9"/>
      <c r="FTQ10" s="9"/>
      <c r="FTR10" s="9"/>
      <c r="FTS10" s="9"/>
      <c r="FTT10" s="9"/>
      <c r="FTU10" s="9"/>
      <c r="FTV10" s="9"/>
      <c r="FTW10" s="9"/>
      <c r="FTX10" s="9"/>
      <c r="FTY10" s="9"/>
      <c r="FTZ10" s="9"/>
      <c r="FUA10" s="9"/>
      <c r="FUB10" s="9"/>
      <c r="FUC10" s="9"/>
      <c r="FUD10" s="9"/>
      <c r="FUE10" s="9"/>
      <c r="FUF10" s="9"/>
      <c r="FUG10" s="9"/>
      <c r="FUH10" s="9"/>
      <c r="FUI10" s="9"/>
      <c r="FUJ10" s="9"/>
      <c r="FUK10" s="9"/>
      <c r="FUL10" s="9"/>
      <c r="FUM10" s="9"/>
      <c r="FUN10" s="9"/>
      <c r="FUO10" s="9"/>
      <c r="FUP10" s="9"/>
      <c r="FUQ10" s="9"/>
      <c r="FUR10" s="9"/>
      <c r="FUS10" s="9"/>
      <c r="FUT10" s="9"/>
      <c r="FUU10" s="9"/>
      <c r="FUV10" s="9"/>
      <c r="FUW10" s="9"/>
      <c r="FUX10" s="9"/>
      <c r="FUY10" s="9"/>
      <c r="FUZ10" s="9"/>
      <c r="FVA10" s="9"/>
      <c r="FVB10" s="9"/>
      <c r="FVC10" s="9"/>
      <c r="FVD10" s="9"/>
      <c r="FVE10" s="9"/>
      <c r="FVF10" s="9"/>
      <c r="FVG10" s="9"/>
      <c r="FVH10" s="9"/>
      <c r="FVI10" s="9"/>
      <c r="FVJ10" s="9"/>
      <c r="FVK10" s="9"/>
      <c r="FVL10" s="9"/>
      <c r="FVM10" s="9"/>
      <c r="FVN10" s="9"/>
      <c r="FVO10" s="9"/>
      <c r="FVP10" s="9"/>
      <c r="FVQ10" s="9"/>
      <c r="FVR10" s="9"/>
      <c r="FVS10" s="9"/>
      <c r="FVT10" s="9"/>
      <c r="FVU10" s="9"/>
      <c r="FVV10" s="9"/>
      <c r="FVW10" s="9"/>
      <c r="FVX10" s="9"/>
      <c r="FVY10" s="9"/>
      <c r="FVZ10" s="9"/>
      <c r="FWA10" s="9"/>
      <c r="FWB10" s="9"/>
      <c r="FWC10" s="9"/>
      <c r="FWD10" s="9"/>
      <c r="FWE10" s="9"/>
      <c r="FWF10" s="9"/>
      <c r="FWG10" s="9"/>
      <c r="FWH10" s="9"/>
      <c r="FWI10" s="9"/>
      <c r="FWJ10" s="9"/>
      <c r="FWK10" s="9"/>
      <c r="FWL10" s="9"/>
      <c r="FWM10" s="9"/>
      <c r="FWN10" s="9"/>
      <c r="FWO10" s="9"/>
      <c r="FWP10" s="9"/>
      <c r="FWQ10" s="9"/>
      <c r="FWR10" s="9"/>
      <c r="FWS10" s="9"/>
      <c r="FWT10" s="9"/>
      <c r="FWU10" s="9"/>
      <c r="FWV10" s="9"/>
      <c r="FWW10" s="9"/>
      <c r="FWX10" s="9"/>
      <c r="FWY10" s="9"/>
      <c r="FWZ10" s="9"/>
      <c r="FXA10" s="9"/>
      <c r="FXB10" s="9"/>
      <c r="FXC10" s="9"/>
      <c r="FXD10" s="9"/>
      <c r="FXE10" s="9"/>
      <c r="FXF10" s="9"/>
      <c r="FXG10" s="9"/>
      <c r="FXH10" s="9"/>
      <c r="FXI10" s="9"/>
      <c r="FXJ10" s="9"/>
      <c r="FXK10" s="9"/>
      <c r="FXL10" s="9"/>
      <c r="FXM10" s="9"/>
      <c r="FXN10" s="9"/>
      <c r="FXO10" s="9"/>
      <c r="FXP10" s="9"/>
      <c r="FXQ10" s="9"/>
      <c r="FXR10" s="9"/>
      <c r="FXS10" s="9"/>
      <c r="FXT10" s="9"/>
      <c r="FXU10" s="9"/>
      <c r="FXV10" s="9"/>
      <c r="FXW10" s="9"/>
      <c r="FXX10" s="9"/>
      <c r="FXY10" s="9"/>
      <c r="FXZ10" s="9"/>
      <c r="FYA10" s="9"/>
      <c r="FYB10" s="9"/>
      <c r="FYC10" s="9"/>
      <c r="FYD10" s="9"/>
      <c r="FYE10" s="9"/>
      <c r="FYF10" s="9"/>
      <c r="FYG10" s="9"/>
      <c r="FYH10" s="9"/>
      <c r="FYI10" s="9"/>
      <c r="FYJ10" s="9"/>
      <c r="FYK10" s="9"/>
      <c r="FYL10" s="9"/>
      <c r="FYM10" s="9"/>
      <c r="FYN10" s="9"/>
      <c r="FYO10" s="9"/>
      <c r="FYP10" s="9"/>
      <c r="FYQ10" s="9"/>
      <c r="FYR10" s="9"/>
      <c r="FYS10" s="9"/>
      <c r="FYT10" s="9"/>
      <c r="FYU10" s="9"/>
      <c r="FYV10" s="9"/>
      <c r="FYW10" s="9"/>
      <c r="FYX10" s="9"/>
      <c r="FYY10" s="9"/>
      <c r="FYZ10" s="9"/>
      <c r="FZA10" s="9"/>
      <c r="FZB10" s="9"/>
      <c r="FZC10" s="9"/>
      <c r="FZD10" s="9"/>
      <c r="FZE10" s="9"/>
      <c r="FZF10" s="9"/>
      <c r="FZG10" s="9"/>
      <c r="FZH10" s="9"/>
      <c r="FZI10" s="9"/>
      <c r="FZJ10" s="9"/>
      <c r="FZK10" s="9"/>
      <c r="FZL10" s="9"/>
      <c r="FZM10" s="9"/>
      <c r="FZN10" s="9"/>
      <c r="FZO10" s="9"/>
      <c r="FZP10" s="9"/>
      <c r="FZQ10" s="9"/>
      <c r="FZR10" s="9"/>
      <c r="FZS10" s="9"/>
      <c r="FZT10" s="9"/>
      <c r="FZU10" s="9"/>
      <c r="FZV10" s="9"/>
      <c r="FZW10" s="9"/>
      <c r="FZX10" s="9"/>
      <c r="FZY10" s="9"/>
      <c r="FZZ10" s="9"/>
      <c r="GAA10" s="9"/>
      <c r="GAB10" s="9"/>
      <c r="GAC10" s="9"/>
      <c r="GAD10" s="9"/>
      <c r="GAE10" s="9"/>
      <c r="GAF10" s="9"/>
      <c r="GAG10" s="9"/>
      <c r="GAH10" s="9"/>
      <c r="GAI10" s="9"/>
      <c r="GAJ10" s="9"/>
      <c r="GAK10" s="9"/>
      <c r="GAL10" s="9"/>
      <c r="GAM10" s="9"/>
      <c r="GAN10" s="9"/>
      <c r="GAO10" s="9"/>
      <c r="GAP10" s="9"/>
      <c r="GAQ10" s="9"/>
      <c r="GAR10" s="9"/>
      <c r="GAS10" s="9"/>
      <c r="GAT10" s="9"/>
      <c r="GAU10" s="9"/>
      <c r="GAV10" s="9"/>
      <c r="GAW10" s="9"/>
      <c r="GAX10" s="9"/>
      <c r="GAY10" s="9"/>
      <c r="GAZ10" s="9"/>
      <c r="GBA10" s="9"/>
      <c r="GBB10" s="9"/>
      <c r="GBC10" s="9"/>
      <c r="GBD10" s="9"/>
      <c r="GBE10" s="9"/>
      <c r="GBF10" s="9"/>
      <c r="GBG10" s="9"/>
      <c r="GBH10" s="9"/>
      <c r="GBI10" s="9"/>
      <c r="GBJ10" s="9"/>
      <c r="GBK10" s="9"/>
      <c r="GBL10" s="9"/>
      <c r="GBM10" s="9"/>
      <c r="GBN10" s="9"/>
      <c r="GBO10" s="9"/>
      <c r="GBP10" s="9"/>
      <c r="GBQ10" s="9"/>
      <c r="GBR10" s="9"/>
      <c r="GBS10" s="9"/>
      <c r="GBT10" s="9"/>
      <c r="GBU10" s="9"/>
      <c r="GBV10" s="9"/>
      <c r="GBW10" s="9"/>
      <c r="GBX10" s="9"/>
      <c r="GBY10" s="9"/>
      <c r="GBZ10" s="9"/>
      <c r="GCA10" s="9"/>
      <c r="GCB10" s="9"/>
      <c r="GCC10" s="9"/>
      <c r="GCD10" s="9"/>
      <c r="GCE10" s="9"/>
      <c r="GCF10" s="9"/>
      <c r="GCG10" s="9"/>
      <c r="GCH10" s="9"/>
      <c r="GCI10" s="9"/>
      <c r="GCJ10" s="9"/>
      <c r="GCK10" s="9"/>
      <c r="GCL10" s="9"/>
      <c r="GCM10" s="9"/>
      <c r="GCN10" s="9"/>
      <c r="GCO10" s="9"/>
      <c r="GCP10" s="9"/>
      <c r="GCQ10" s="9"/>
      <c r="GCR10" s="9"/>
      <c r="GCS10" s="9"/>
      <c r="GCT10" s="9"/>
      <c r="GCU10" s="9"/>
      <c r="GCV10" s="9"/>
      <c r="GCW10" s="9"/>
      <c r="GCX10" s="9"/>
      <c r="GCY10" s="9"/>
      <c r="GCZ10" s="9"/>
      <c r="GDA10" s="9"/>
      <c r="GDB10" s="9"/>
      <c r="GDC10" s="9"/>
      <c r="GDD10" s="9"/>
      <c r="GDE10" s="9"/>
      <c r="GDF10" s="9"/>
      <c r="GDG10" s="9"/>
      <c r="GDH10" s="9"/>
      <c r="GDI10" s="9"/>
      <c r="GDJ10" s="9"/>
      <c r="GDK10" s="9"/>
      <c r="GDL10" s="9"/>
      <c r="GDM10" s="9"/>
      <c r="GDN10" s="9"/>
      <c r="GDO10" s="9"/>
      <c r="GDP10" s="9"/>
      <c r="GDQ10" s="9"/>
      <c r="GDR10" s="9"/>
      <c r="GDS10" s="9"/>
      <c r="GDT10" s="9"/>
      <c r="GDU10" s="9"/>
      <c r="GDV10" s="9"/>
      <c r="GDW10" s="9"/>
      <c r="GDX10" s="9"/>
      <c r="GDY10" s="9"/>
      <c r="GDZ10" s="9"/>
      <c r="GEA10" s="9"/>
      <c r="GEB10" s="9"/>
      <c r="GEC10" s="9"/>
      <c r="GED10" s="9"/>
      <c r="GEE10" s="9"/>
      <c r="GEF10" s="9"/>
      <c r="GEG10" s="9"/>
      <c r="GEH10" s="9"/>
      <c r="GEI10" s="9"/>
      <c r="GEJ10" s="9"/>
      <c r="GEK10" s="9"/>
      <c r="GEL10" s="9"/>
      <c r="GEM10" s="9"/>
      <c r="GEN10" s="9"/>
      <c r="GEO10" s="9"/>
      <c r="GEP10" s="9"/>
      <c r="GEQ10" s="9"/>
      <c r="GER10" s="9"/>
      <c r="GES10" s="9"/>
      <c r="GET10" s="9"/>
      <c r="GEU10" s="9"/>
      <c r="GEV10" s="9"/>
      <c r="GEW10" s="9"/>
      <c r="GEX10" s="9"/>
      <c r="GEY10" s="9"/>
      <c r="GEZ10" s="9"/>
      <c r="GFA10" s="9"/>
      <c r="GFB10" s="9"/>
      <c r="GFC10" s="9"/>
      <c r="GFD10" s="9"/>
      <c r="GFE10" s="9"/>
      <c r="GFF10" s="9"/>
      <c r="GFG10" s="9"/>
      <c r="GFH10" s="9"/>
      <c r="GFI10" s="9"/>
      <c r="GFJ10" s="9"/>
      <c r="GFK10" s="9"/>
      <c r="GFL10" s="9"/>
      <c r="GFM10" s="9"/>
      <c r="GFN10" s="9"/>
      <c r="GFO10" s="9"/>
      <c r="GFP10" s="9"/>
      <c r="GFQ10" s="9"/>
      <c r="GFR10" s="9"/>
      <c r="GFS10" s="9"/>
      <c r="GFT10" s="9"/>
      <c r="GFU10" s="9"/>
      <c r="GFV10" s="9"/>
      <c r="GFW10" s="9"/>
      <c r="GFX10" s="9"/>
      <c r="GFY10" s="9"/>
      <c r="GFZ10" s="9"/>
      <c r="GGA10" s="9"/>
      <c r="GGB10" s="9"/>
      <c r="GGC10" s="9"/>
      <c r="GGD10" s="9"/>
      <c r="GGE10" s="9"/>
      <c r="GGF10" s="9"/>
      <c r="GGG10" s="9"/>
      <c r="GGH10" s="9"/>
      <c r="GGI10" s="9"/>
      <c r="GGJ10" s="9"/>
      <c r="GGK10" s="9"/>
      <c r="GGL10" s="9"/>
      <c r="GGM10" s="9"/>
      <c r="GGN10" s="9"/>
      <c r="GGO10" s="9"/>
      <c r="GGP10" s="9"/>
      <c r="GGQ10" s="9"/>
      <c r="GGR10" s="9"/>
      <c r="GGS10" s="9"/>
      <c r="GGT10" s="9"/>
      <c r="GGU10" s="9"/>
      <c r="GGV10" s="9"/>
      <c r="GGW10" s="9"/>
      <c r="GGX10" s="9"/>
      <c r="GGY10" s="9"/>
      <c r="GGZ10" s="9"/>
      <c r="GHA10" s="9"/>
      <c r="GHB10" s="9"/>
      <c r="GHC10" s="9"/>
      <c r="GHD10" s="9"/>
      <c r="GHE10" s="9"/>
      <c r="GHF10" s="9"/>
      <c r="GHG10" s="9"/>
      <c r="GHH10" s="9"/>
      <c r="GHI10" s="9"/>
      <c r="GHJ10" s="9"/>
      <c r="GHK10" s="9"/>
      <c r="GHL10" s="9"/>
      <c r="GHM10" s="9"/>
      <c r="GHN10" s="9"/>
      <c r="GHO10" s="9"/>
      <c r="GHP10" s="9"/>
      <c r="GHQ10" s="9"/>
      <c r="GHR10" s="9"/>
      <c r="GHS10" s="9"/>
      <c r="GHT10" s="9"/>
      <c r="GHU10" s="9"/>
      <c r="GHV10" s="9"/>
      <c r="GHW10" s="9"/>
      <c r="GHX10" s="9"/>
      <c r="GHY10" s="9"/>
      <c r="GHZ10" s="9"/>
      <c r="GIA10" s="9"/>
      <c r="GIB10" s="9"/>
      <c r="GIC10" s="9"/>
      <c r="GID10" s="9"/>
      <c r="GIE10" s="9"/>
      <c r="GIF10" s="9"/>
      <c r="GIG10" s="9"/>
      <c r="GIH10" s="9"/>
      <c r="GII10" s="9"/>
      <c r="GIJ10" s="9"/>
      <c r="GIK10" s="9"/>
      <c r="GIL10" s="9"/>
      <c r="GIM10" s="9"/>
      <c r="GIN10" s="9"/>
      <c r="GIO10" s="9"/>
      <c r="GIP10" s="9"/>
      <c r="GIQ10" s="9"/>
      <c r="GIR10" s="9"/>
      <c r="GIS10" s="9"/>
      <c r="GIT10" s="9"/>
      <c r="GIU10" s="9"/>
      <c r="GIV10" s="9"/>
      <c r="GIW10" s="9"/>
      <c r="GIX10" s="9"/>
      <c r="GIY10" s="9"/>
      <c r="GIZ10" s="9"/>
      <c r="GJA10" s="9"/>
      <c r="GJB10" s="9"/>
      <c r="GJC10" s="9"/>
      <c r="GJD10" s="9"/>
      <c r="GJE10" s="9"/>
      <c r="GJF10" s="9"/>
      <c r="GJG10" s="9"/>
      <c r="GJH10" s="9"/>
      <c r="GJI10" s="9"/>
      <c r="GJJ10" s="9"/>
      <c r="GJK10" s="9"/>
      <c r="GJL10" s="9"/>
      <c r="GJM10" s="9"/>
      <c r="GJN10" s="9"/>
      <c r="GJO10" s="9"/>
      <c r="GJP10" s="9"/>
      <c r="GJQ10" s="9"/>
      <c r="GJR10" s="9"/>
      <c r="GJS10" s="9"/>
      <c r="GJT10" s="9"/>
      <c r="GJU10" s="9"/>
      <c r="GJV10" s="9"/>
      <c r="GJW10" s="9"/>
      <c r="GJX10" s="9"/>
      <c r="GJY10" s="9"/>
      <c r="GJZ10" s="9"/>
      <c r="GKA10" s="9"/>
      <c r="GKB10" s="9"/>
      <c r="GKC10" s="9"/>
      <c r="GKD10" s="9"/>
      <c r="GKE10" s="9"/>
      <c r="GKF10" s="9"/>
      <c r="GKG10" s="9"/>
      <c r="GKH10" s="9"/>
      <c r="GKI10" s="9"/>
      <c r="GKJ10" s="9"/>
      <c r="GKK10" s="9"/>
      <c r="GKL10" s="9"/>
      <c r="GKM10" s="9"/>
      <c r="GKN10" s="9"/>
      <c r="GKO10" s="9"/>
      <c r="GKP10" s="9"/>
      <c r="GKQ10" s="9"/>
      <c r="GKR10" s="9"/>
      <c r="GKS10" s="9"/>
      <c r="GKT10" s="9"/>
      <c r="GKU10" s="9"/>
      <c r="GKV10" s="9"/>
      <c r="GKW10" s="9"/>
      <c r="GKX10" s="9"/>
      <c r="GKY10" s="9"/>
      <c r="GKZ10" s="9"/>
      <c r="GLA10" s="9"/>
      <c r="GLB10" s="9"/>
      <c r="GLC10" s="9"/>
      <c r="GLD10" s="9"/>
      <c r="GLE10" s="9"/>
      <c r="GLF10" s="9"/>
      <c r="GLG10" s="9"/>
      <c r="GLH10" s="9"/>
      <c r="GLI10" s="9"/>
      <c r="GLJ10" s="9"/>
      <c r="GLK10" s="9"/>
      <c r="GLL10" s="9"/>
      <c r="GLM10" s="9"/>
      <c r="GLN10" s="9"/>
      <c r="GLO10" s="9"/>
      <c r="GLP10" s="9"/>
      <c r="GLQ10" s="9"/>
      <c r="GLR10" s="9"/>
      <c r="GLS10" s="9"/>
      <c r="GLT10" s="9"/>
      <c r="GLU10" s="9"/>
      <c r="GLV10" s="9"/>
      <c r="GLW10" s="9"/>
      <c r="GLX10" s="9"/>
      <c r="GLY10" s="9"/>
      <c r="GLZ10" s="9"/>
      <c r="GMA10" s="9"/>
      <c r="GMB10" s="9"/>
      <c r="GMC10" s="9"/>
      <c r="GMD10" s="9"/>
      <c r="GME10" s="9"/>
      <c r="GMF10" s="9"/>
      <c r="GMG10" s="9"/>
      <c r="GMH10" s="9"/>
      <c r="GMI10" s="9"/>
      <c r="GMJ10" s="9"/>
      <c r="GMK10" s="9"/>
      <c r="GML10" s="9"/>
      <c r="GMM10" s="9"/>
      <c r="GMN10" s="9"/>
      <c r="GMO10" s="9"/>
      <c r="GMP10" s="9"/>
      <c r="GMQ10" s="9"/>
      <c r="GMR10" s="9"/>
      <c r="GMS10" s="9"/>
      <c r="GMT10" s="9"/>
      <c r="GMU10" s="9"/>
      <c r="GMV10" s="9"/>
      <c r="GMW10" s="9"/>
      <c r="GMX10" s="9"/>
      <c r="GMY10" s="9"/>
      <c r="GMZ10" s="9"/>
      <c r="GNA10" s="9"/>
      <c r="GNB10" s="9"/>
      <c r="GNC10" s="9"/>
      <c r="GND10" s="9"/>
      <c r="GNE10" s="9"/>
      <c r="GNF10" s="9"/>
      <c r="GNG10" s="9"/>
      <c r="GNH10" s="9"/>
      <c r="GNI10" s="9"/>
      <c r="GNJ10" s="9"/>
      <c r="GNK10" s="9"/>
      <c r="GNL10" s="9"/>
      <c r="GNM10" s="9"/>
      <c r="GNN10" s="9"/>
      <c r="GNO10" s="9"/>
      <c r="GNP10" s="9"/>
      <c r="GNQ10" s="9"/>
      <c r="GNR10" s="9"/>
      <c r="GNS10" s="9"/>
      <c r="GNT10" s="9"/>
      <c r="GNU10" s="9"/>
      <c r="GNV10" s="9"/>
      <c r="GNW10" s="9"/>
      <c r="GNX10" s="9"/>
      <c r="GNY10" s="9"/>
      <c r="GNZ10" s="9"/>
      <c r="GOA10" s="9"/>
      <c r="GOB10" s="9"/>
      <c r="GOC10" s="9"/>
      <c r="GOD10" s="9"/>
      <c r="GOE10" s="9"/>
      <c r="GOF10" s="9"/>
      <c r="GOG10" s="9"/>
      <c r="GOH10" s="9"/>
      <c r="GOI10" s="9"/>
      <c r="GOJ10" s="9"/>
      <c r="GOK10" s="9"/>
      <c r="GOL10" s="9"/>
      <c r="GOM10" s="9"/>
      <c r="GON10" s="9"/>
      <c r="GOO10" s="9"/>
      <c r="GOP10" s="9"/>
      <c r="GOQ10" s="9"/>
      <c r="GOR10" s="9"/>
      <c r="GOS10" s="9"/>
      <c r="GOT10" s="9"/>
      <c r="GOU10" s="9"/>
      <c r="GOV10" s="9"/>
      <c r="GOW10" s="9"/>
      <c r="GOX10" s="9"/>
      <c r="GOY10" s="9"/>
      <c r="GOZ10" s="9"/>
      <c r="GPA10" s="9"/>
      <c r="GPB10" s="9"/>
      <c r="GPC10" s="9"/>
      <c r="GPD10" s="9"/>
      <c r="GPE10" s="9"/>
      <c r="GPF10" s="9"/>
      <c r="GPG10" s="9"/>
      <c r="GPH10" s="9"/>
      <c r="GPI10" s="9"/>
      <c r="GPJ10" s="9"/>
      <c r="GPK10" s="9"/>
      <c r="GPL10" s="9"/>
      <c r="GPM10" s="9"/>
      <c r="GPN10" s="9"/>
      <c r="GPO10" s="9"/>
      <c r="GPP10" s="9"/>
      <c r="GPQ10" s="9"/>
      <c r="GPR10" s="9"/>
      <c r="GPS10" s="9"/>
      <c r="GPT10" s="9"/>
      <c r="GPU10" s="9"/>
      <c r="GPV10" s="9"/>
      <c r="GPW10" s="9"/>
      <c r="GPX10" s="9"/>
      <c r="GPY10" s="9"/>
      <c r="GPZ10" s="9"/>
      <c r="GQA10" s="9"/>
      <c r="GQB10" s="9"/>
      <c r="GQC10" s="9"/>
      <c r="GQD10" s="9"/>
      <c r="GQE10" s="9"/>
      <c r="GQF10" s="9"/>
      <c r="GQG10" s="9"/>
      <c r="GQH10" s="9"/>
      <c r="GQI10" s="9"/>
      <c r="GQJ10" s="9"/>
      <c r="GQK10" s="9"/>
      <c r="GQL10" s="9"/>
      <c r="GQM10" s="9"/>
      <c r="GQN10" s="9"/>
      <c r="GQO10" s="9"/>
      <c r="GQP10" s="9"/>
      <c r="GQQ10" s="9"/>
      <c r="GQR10" s="9"/>
      <c r="GQS10" s="9"/>
      <c r="GQT10" s="9"/>
      <c r="GQU10" s="9"/>
      <c r="GQV10" s="9"/>
      <c r="GQW10" s="9"/>
      <c r="GQX10" s="9"/>
      <c r="GQY10" s="9"/>
      <c r="GQZ10" s="9"/>
      <c r="GRA10" s="9"/>
      <c r="GRB10" s="9"/>
      <c r="GRC10" s="9"/>
      <c r="GRD10" s="9"/>
      <c r="GRE10" s="9"/>
      <c r="GRF10" s="9"/>
      <c r="GRG10" s="9"/>
      <c r="GRH10" s="9"/>
      <c r="GRI10" s="9"/>
      <c r="GRJ10" s="9"/>
      <c r="GRK10" s="9"/>
      <c r="GRL10" s="9"/>
      <c r="GRM10" s="9"/>
      <c r="GRN10" s="9"/>
      <c r="GRO10" s="9"/>
      <c r="GRP10" s="9"/>
      <c r="GRQ10" s="9"/>
      <c r="GRR10" s="9"/>
      <c r="GRS10" s="9"/>
      <c r="GRT10" s="9"/>
      <c r="GRU10" s="9"/>
      <c r="GRV10" s="9"/>
      <c r="GRW10" s="9"/>
      <c r="GRX10" s="9"/>
      <c r="GRY10" s="9"/>
      <c r="GRZ10" s="9"/>
      <c r="GSA10" s="9"/>
      <c r="GSB10" s="9"/>
      <c r="GSC10" s="9"/>
      <c r="GSD10" s="9"/>
      <c r="GSE10" s="9"/>
      <c r="GSF10" s="9"/>
      <c r="GSG10" s="9"/>
      <c r="GSH10" s="9"/>
      <c r="GSI10" s="9"/>
      <c r="GSJ10" s="9"/>
      <c r="GSK10" s="9"/>
      <c r="GSL10" s="9"/>
      <c r="GSM10" s="9"/>
      <c r="GSN10" s="9"/>
      <c r="GSO10" s="9"/>
      <c r="GSP10" s="9"/>
      <c r="GSQ10" s="9"/>
      <c r="GSR10" s="9"/>
      <c r="GSS10" s="9"/>
      <c r="GST10" s="9"/>
      <c r="GSU10" s="9"/>
      <c r="GSV10" s="9"/>
      <c r="GSW10" s="9"/>
      <c r="GSX10" s="9"/>
      <c r="GSY10" s="9"/>
      <c r="GSZ10" s="9"/>
      <c r="GTA10" s="9"/>
      <c r="GTB10" s="9"/>
      <c r="GTC10" s="9"/>
      <c r="GTD10" s="9"/>
      <c r="GTE10" s="9"/>
      <c r="GTF10" s="9"/>
      <c r="GTG10" s="9"/>
      <c r="GTH10" s="9"/>
      <c r="GTI10" s="9"/>
      <c r="GTJ10" s="9"/>
      <c r="GTK10" s="9"/>
      <c r="GTL10" s="9"/>
      <c r="GTM10" s="9"/>
      <c r="GTN10" s="9"/>
      <c r="GTO10" s="9"/>
      <c r="GTP10" s="9"/>
      <c r="GTQ10" s="9"/>
      <c r="GTR10" s="9"/>
      <c r="GTS10" s="9"/>
      <c r="GTT10" s="9"/>
      <c r="GTU10" s="9"/>
      <c r="GTV10" s="9"/>
      <c r="GTW10" s="9"/>
      <c r="GTX10" s="9"/>
      <c r="GTY10" s="9"/>
      <c r="GTZ10" s="9"/>
      <c r="GUA10" s="9"/>
      <c r="GUB10" s="9"/>
      <c r="GUC10" s="9"/>
      <c r="GUD10" s="9"/>
      <c r="GUE10" s="9"/>
      <c r="GUF10" s="9"/>
      <c r="GUG10" s="9"/>
      <c r="GUH10" s="9"/>
      <c r="GUI10" s="9"/>
      <c r="GUJ10" s="9"/>
      <c r="GUK10" s="9"/>
      <c r="GUL10" s="9"/>
      <c r="GUM10" s="9"/>
      <c r="GUN10" s="9"/>
      <c r="GUO10" s="9"/>
      <c r="GUP10" s="9"/>
      <c r="GUQ10" s="9"/>
      <c r="GUR10" s="9"/>
      <c r="GUS10" s="9"/>
      <c r="GUT10" s="9"/>
      <c r="GUU10" s="9"/>
      <c r="GUV10" s="9"/>
      <c r="GUW10" s="9"/>
      <c r="GUX10" s="9"/>
      <c r="GUY10" s="9"/>
      <c r="GUZ10" s="9"/>
      <c r="GVA10" s="9"/>
      <c r="GVB10" s="9"/>
      <c r="GVC10" s="9"/>
      <c r="GVD10" s="9"/>
      <c r="GVE10" s="9"/>
      <c r="GVF10" s="9"/>
      <c r="GVG10" s="9"/>
      <c r="GVH10" s="9"/>
      <c r="GVI10" s="9"/>
      <c r="GVJ10" s="9"/>
      <c r="GVK10" s="9"/>
      <c r="GVL10" s="9"/>
      <c r="GVM10" s="9"/>
      <c r="GVN10" s="9"/>
      <c r="GVO10" s="9"/>
      <c r="GVP10" s="9"/>
      <c r="GVQ10" s="9"/>
      <c r="GVR10" s="9"/>
      <c r="GVS10" s="9"/>
      <c r="GVT10" s="9"/>
      <c r="GVU10" s="9"/>
      <c r="GVV10" s="9"/>
      <c r="GVW10" s="9"/>
      <c r="GVX10" s="9"/>
      <c r="GVY10" s="9"/>
      <c r="GVZ10" s="9"/>
      <c r="GWA10" s="9"/>
      <c r="GWB10" s="9"/>
      <c r="GWC10" s="9"/>
      <c r="GWD10" s="9"/>
      <c r="GWE10" s="9"/>
      <c r="GWF10" s="9"/>
      <c r="GWG10" s="9"/>
      <c r="GWH10" s="9"/>
      <c r="GWI10" s="9"/>
      <c r="GWJ10" s="9"/>
      <c r="GWK10" s="9"/>
      <c r="GWL10" s="9"/>
      <c r="GWM10" s="9"/>
      <c r="GWN10" s="9"/>
      <c r="GWO10" s="9"/>
      <c r="GWP10" s="9"/>
      <c r="GWQ10" s="9"/>
      <c r="GWR10" s="9"/>
      <c r="GWS10" s="9"/>
      <c r="GWT10" s="9"/>
      <c r="GWU10" s="9"/>
      <c r="GWV10" s="9"/>
      <c r="GWW10" s="9"/>
      <c r="GWX10" s="9"/>
      <c r="GWY10" s="9"/>
      <c r="GWZ10" s="9"/>
      <c r="GXA10" s="9"/>
      <c r="GXB10" s="9"/>
      <c r="GXC10" s="9"/>
      <c r="GXD10" s="9"/>
      <c r="GXE10" s="9"/>
      <c r="GXF10" s="9"/>
      <c r="GXG10" s="9"/>
      <c r="GXH10" s="9"/>
      <c r="GXI10" s="9"/>
      <c r="GXJ10" s="9"/>
      <c r="GXK10" s="9"/>
      <c r="GXL10" s="9"/>
      <c r="GXM10" s="9"/>
      <c r="GXN10" s="9"/>
      <c r="GXO10" s="9"/>
      <c r="GXP10" s="9"/>
      <c r="GXQ10" s="9"/>
      <c r="GXR10" s="9"/>
      <c r="GXS10" s="9"/>
      <c r="GXT10" s="9"/>
      <c r="GXU10" s="9"/>
      <c r="GXV10" s="9"/>
      <c r="GXW10" s="9"/>
      <c r="GXX10" s="9"/>
      <c r="GXY10" s="9"/>
      <c r="GXZ10" s="9"/>
      <c r="GYA10" s="9"/>
      <c r="GYB10" s="9"/>
      <c r="GYC10" s="9"/>
      <c r="GYD10" s="9"/>
      <c r="GYE10" s="9"/>
      <c r="GYF10" s="9"/>
      <c r="GYG10" s="9"/>
      <c r="GYH10" s="9"/>
      <c r="GYI10" s="9"/>
      <c r="GYJ10" s="9"/>
      <c r="GYK10" s="9"/>
      <c r="GYL10" s="9"/>
      <c r="GYM10" s="9"/>
      <c r="GYN10" s="9"/>
      <c r="GYO10" s="9"/>
      <c r="GYP10" s="9"/>
      <c r="GYQ10" s="9"/>
      <c r="GYR10" s="9"/>
      <c r="GYS10" s="9"/>
      <c r="GYT10" s="9"/>
      <c r="GYU10" s="9"/>
      <c r="GYV10" s="9"/>
      <c r="GYW10" s="9"/>
      <c r="GYX10" s="9"/>
      <c r="GYY10" s="9"/>
      <c r="GYZ10" s="9"/>
      <c r="GZA10" s="9"/>
      <c r="GZB10" s="9"/>
      <c r="GZC10" s="9"/>
      <c r="GZD10" s="9"/>
      <c r="GZE10" s="9"/>
      <c r="GZF10" s="9"/>
      <c r="GZG10" s="9"/>
      <c r="GZH10" s="9"/>
      <c r="GZI10" s="9"/>
      <c r="GZJ10" s="9"/>
      <c r="GZK10" s="9"/>
      <c r="GZL10" s="9"/>
      <c r="GZM10" s="9"/>
      <c r="GZN10" s="9"/>
      <c r="GZO10" s="9"/>
      <c r="GZP10" s="9"/>
      <c r="GZQ10" s="9"/>
      <c r="GZR10" s="9"/>
      <c r="GZS10" s="9"/>
      <c r="GZT10" s="9"/>
      <c r="GZU10" s="9"/>
      <c r="GZV10" s="9"/>
      <c r="GZW10" s="9"/>
      <c r="GZX10" s="9"/>
      <c r="GZY10" s="9"/>
      <c r="GZZ10" s="9"/>
      <c r="HAA10" s="9"/>
      <c r="HAB10" s="9"/>
      <c r="HAC10" s="9"/>
      <c r="HAD10" s="9"/>
      <c r="HAE10" s="9"/>
      <c r="HAF10" s="9"/>
      <c r="HAG10" s="9"/>
      <c r="HAH10" s="9"/>
      <c r="HAI10" s="9"/>
      <c r="HAJ10" s="9"/>
      <c r="HAK10" s="9"/>
      <c r="HAL10" s="9"/>
      <c r="HAM10" s="9"/>
      <c r="HAN10" s="9"/>
      <c r="HAO10" s="9"/>
      <c r="HAP10" s="9"/>
      <c r="HAQ10" s="9"/>
      <c r="HAR10" s="9"/>
      <c r="HAS10" s="9"/>
      <c r="HAT10" s="9"/>
      <c r="HAU10" s="9"/>
      <c r="HAV10" s="9"/>
      <c r="HAW10" s="9"/>
      <c r="HAX10" s="9"/>
      <c r="HAY10" s="9"/>
      <c r="HAZ10" s="9"/>
      <c r="HBA10" s="9"/>
      <c r="HBB10" s="9"/>
      <c r="HBC10" s="9"/>
      <c r="HBD10" s="9"/>
      <c r="HBE10" s="9"/>
      <c r="HBF10" s="9"/>
      <c r="HBG10" s="9"/>
      <c r="HBH10" s="9"/>
      <c r="HBI10" s="9"/>
      <c r="HBJ10" s="9"/>
      <c r="HBK10" s="9"/>
      <c r="HBL10" s="9"/>
      <c r="HBM10" s="9"/>
      <c r="HBN10" s="9"/>
      <c r="HBO10" s="9"/>
      <c r="HBP10" s="9"/>
      <c r="HBQ10" s="9"/>
      <c r="HBR10" s="9"/>
      <c r="HBS10" s="9"/>
      <c r="HBT10" s="9"/>
      <c r="HBU10" s="9"/>
      <c r="HBV10" s="9"/>
      <c r="HBW10" s="9"/>
      <c r="HBX10" s="9"/>
      <c r="HBY10" s="9"/>
      <c r="HBZ10" s="9"/>
      <c r="HCA10" s="9"/>
      <c r="HCB10" s="9"/>
      <c r="HCC10" s="9"/>
      <c r="HCD10" s="9"/>
      <c r="HCE10" s="9"/>
      <c r="HCF10" s="9"/>
      <c r="HCG10" s="9"/>
      <c r="HCH10" s="9"/>
      <c r="HCI10" s="9"/>
      <c r="HCJ10" s="9"/>
      <c r="HCK10" s="9"/>
      <c r="HCL10" s="9"/>
      <c r="HCM10" s="9"/>
      <c r="HCN10" s="9"/>
      <c r="HCO10" s="9"/>
      <c r="HCP10" s="9"/>
      <c r="HCQ10" s="9"/>
      <c r="HCR10" s="9"/>
      <c r="HCS10" s="9"/>
      <c r="HCT10" s="9"/>
      <c r="HCU10" s="9"/>
      <c r="HCV10" s="9"/>
      <c r="HCW10" s="9"/>
      <c r="HCX10" s="9"/>
      <c r="HCY10" s="9"/>
      <c r="HCZ10" s="9"/>
      <c r="HDA10" s="9"/>
      <c r="HDB10" s="9"/>
      <c r="HDC10" s="9"/>
      <c r="HDD10" s="9"/>
      <c r="HDE10" s="9"/>
      <c r="HDF10" s="9"/>
      <c r="HDG10" s="9"/>
      <c r="HDH10" s="9"/>
      <c r="HDI10" s="9"/>
      <c r="HDJ10" s="9"/>
      <c r="HDK10" s="9"/>
      <c r="HDL10" s="9"/>
      <c r="HDM10" s="9"/>
      <c r="HDN10" s="9"/>
      <c r="HDO10" s="9"/>
      <c r="HDP10" s="9"/>
      <c r="HDQ10" s="9"/>
      <c r="HDR10" s="9"/>
      <c r="HDS10" s="9"/>
      <c r="HDT10" s="9"/>
      <c r="HDU10" s="9"/>
      <c r="HDV10" s="9"/>
      <c r="HDW10" s="9"/>
      <c r="HDX10" s="9"/>
      <c r="HDY10" s="9"/>
      <c r="HDZ10" s="9"/>
      <c r="HEA10" s="9"/>
      <c r="HEB10" s="9"/>
      <c r="HEC10" s="9"/>
      <c r="HED10" s="9"/>
      <c r="HEE10" s="9"/>
      <c r="HEF10" s="9"/>
      <c r="HEG10" s="9"/>
      <c r="HEH10" s="9"/>
      <c r="HEI10" s="9"/>
      <c r="HEJ10" s="9"/>
      <c r="HEK10" s="9"/>
      <c r="HEL10" s="9"/>
      <c r="HEM10" s="9"/>
      <c r="HEN10" s="9"/>
      <c r="HEO10" s="9"/>
      <c r="HEP10" s="9"/>
      <c r="HEQ10" s="9"/>
      <c r="HER10" s="9"/>
      <c r="HES10" s="9"/>
      <c r="HET10" s="9"/>
      <c r="HEU10" s="9"/>
      <c r="HEV10" s="9"/>
      <c r="HEW10" s="9"/>
      <c r="HEX10" s="9"/>
      <c r="HEY10" s="9"/>
      <c r="HEZ10" s="9"/>
      <c r="HFA10" s="9"/>
      <c r="HFB10" s="9"/>
      <c r="HFC10" s="9"/>
      <c r="HFD10" s="9"/>
      <c r="HFE10" s="9"/>
      <c r="HFF10" s="9"/>
      <c r="HFG10" s="9"/>
      <c r="HFH10" s="9"/>
      <c r="HFI10" s="9"/>
      <c r="HFJ10" s="9"/>
      <c r="HFK10" s="9"/>
      <c r="HFL10" s="9"/>
      <c r="HFM10" s="9"/>
      <c r="HFN10" s="9"/>
      <c r="HFO10" s="9"/>
      <c r="HFP10" s="9"/>
      <c r="HFQ10" s="9"/>
      <c r="HFR10" s="9"/>
      <c r="HFS10" s="9"/>
      <c r="HFT10" s="9"/>
      <c r="HFU10" s="9"/>
      <c r="HFV10" s="9"/>
      <c r="HFW10" s="9"/>
      <c r="HFX10" s="9"/>
      <c r="HFY10" s="9"/>
      <c r="HFZ10" s="9"/>
      <c r="HGA10" s="9"/>
      <c r="HGB10" s="9"/>
      <c r="HGC10" s="9"/>
      <c r="HGD10" s="9"/>
      <c r="HGE10" s="9"/>
      <c r="HGF10" s="9"/>
      <c r="HGG10" s="9"/>
      <c r="HGH10" s="9"/>
      <c r="HGI10" s="9"/>
      <c r="HGJ10" s="9"/>
      <c r="HGK10" s="9"/>
      <c r="HGL10" s="9"/>
      <c r="HGM10" s="9"/>
      <c r="HGN10" s="9"/>
      <c r="HGO10" s="9"/>
      <c r="HGP10" s="9"/>
      <c r="HGQ10" s="9"/>
      <c r="HGR10" s="9"/>
      <c r="HGS10" s="9"/>
      <c r="HGT10" s="9"/>
      <c r="HGU10" s="9"/>
      <c r="HGV10" s="9"/>
      <c r="HGW10" s="9"/>
      <c r="HGX10" s="9"/>
      <c r="HGY10" s="9"/>
      <c r="HGZ10" s="9"/>
      <c r="HHA10" s="9"/>
      <c r="HHB10" s="9"/>
      <c r="HHC10" s="9"/>
      <c r="HHD10" s="9"/>
      <c r="HHE10" s="9"/>
      <c r="HHF10" s="9"/>
      <c r="HHG10" s="9"/>
      <c r="HHH10" s="9"/>
      <c r="HHI10" s="9"/>
      <c r="HHJ10" s="9"/>
      <c r="HHK10" s="9"/>
      <c r="HHL10" s="9"/>
      <c r="HHM10" s="9"/>
      <c r="HHN10" s="9"/>
      <c r="HHO10" s="9"/>
      <c r="HHP10" s="9"/>
      <c r="HHQ10" s="9"/>
      <c r="HHR10" s="9"/>
      <c r="HHS10" s="9"/>
      <c r="HHT10" s="9"/>
      <c r="HHU10" s="9"/>
      <c r="HHV10" s="9"/>
      <c r="HHW10" s="9"/>
      <c r="HHX10" s="9"/>
      <c r="HHY10" s="9"/>
      <c r="HHZ10" s="9"/>
      <c r="HIA10" s="9"/>
      <c r="HIB10" s="9"/>
      <c r="HIC10" s="9"/>
      <c r="HID10" s="9"/>
      <c r="HIE10" s="9"/>
      <c r="HIF10" s="9"/>
      <c r="HIG10" s="9"/>
      <c r="HIH10" s="9"/>
      <c r="HII10" s="9"/>
      <c r="HIJ10" s="9"/>
      <c r="HIK10" s="9"/>
      <c r="HIL10" s="9"/>
      <c r="HIM10" s="9"/>
      <c r="HIN10" s="9"/>
      <c r="HIO10" s="9"/>
      <c r="HIP10" s="9"/>
      <c r="HIQ10" s="9"/>
      <c r="HIR10" s="9"/>
      <c r="HIS10" s="9"/>
      <c r="HIT10" s="9"/>
      <c r="HIU10" s="9"/>
      <c r="HIV10" s="9"/>
      <c r="HIW10" s="9"/>
      <c r="HIX10" s="9"/>
      <c r="HIY10" s="9"/>
      <c r="HIZ10" s="9"/>
      <c r="HJA10" s="9"/>
      <c r="HJB10" s="9"/>
      <c r="HJC10" s="9"/>
      <c r="HJD10" s="9"/>
      <c r="HJE10" s="9"/>
      <c r="HJF10" s="9"/>
      <c r="HJG10" s="9"/>
      <c r="HJH10" s="9"/>
      <c r="HJI10" s="9"/>
      <c r="HJJ10" s="9"/>
      <c r="HJK10" s="9"/>
      <c r="HJL10" s="9"/>
      <c r="HJM10" s="9"/>
      <c r="HJN10" s="9"/>
      <c r="HJO10" s="9"/>
      <c r="HJP10" s="9"/>
      <c r="HJQ10" s="9"/>
      <c r="HJR10" s="9"/>
      <c r="HJS10" s="9"/>
      <c r="HJT10" s="9"/>
      <c r="HJU10" s="9"/>
      <c r="HJV10" s="9"/>
      <c r="HJW10" s="9"/>
      <c r="HJX10" s="9"/>
      <c r="HJY10" s="9"/>
      <c r="HJZ10" s="9"/>
      <c r="HKA10" s="9"/>
      <c r="HKB10" s="9"/>
      <c r="HKC10" s="9"/>
      <c r="HKD10" s="9"/>
      <c r="HKE10" s="9"/>
      <c r="HKF10" s="9"/>
      <c r="HKG10" s="9"/>
      <c r="HKH10" s="9"/>
      <c r="HKI10" s="9"/>
      <c r="HKJ10" s="9"/>
      <c r="HKK10" s="9"/>
      <c r="HKL10" s="9"/>
      <c r="HKM10" s="9"/>
      <c r="HKN10" s="9"/>
      <c r="HKO10" s="9"/>
      <c r="HKP10" s="9"/>
      <c r="HKQ10" s="9"/>
      <c r="HKR10" s="9"/>
      <c r="HKS10" s="9"/>
      <c r="HKT10" s="9"/>
      <c r="HKU10" s="9"/>
      <c r="HKV10" s="9"/>
      <c r="HKW10" s="9"/>
      <c r="HKX10" s="9"/>
      <c r="HKY10" s="9"/>
      <c r="HKZ10" s="9"/>
      <c r="HLA10" s="9"/>
      <c r="HLB10" s="9"/>
      <c r="HLC10" s="9"/>
      <c r="HLD10" s="9"/>
      <c r="HLE10" s="9"/>
      <c r="HLF10" s="9"/>
      <c r="HLG10" s="9"/>
      <c r="HLH10" s="9"/>
      <c r="HLI10" s="9"/>
      <c r="HLJ10" s="9"/>
      <c r="HLK10" s="9"/>
      <c r="HLL10" s="9"/>
      <c r="HLM10" s="9"/>
      <c r="HLN10" s="9"/>
      <c r="HLO10" s="9"/>
      <c r="HLP10" s="9"/>
      <c r="HLQ10" s="9"/>
      <c r="HLR10" s="9"/>
      <c r="HLS10" s="9"/>
      <c r="HLT10" s="9"/>
      <c r="HLU10" s="9"/>
      <c r="HLV10" s="9"/>
      <c r="HLW10" s="9"/>
      <c r="HLX10" s="9"/>
      <c r="HLY10" s="9"/>
      <c r="HLZ10" s="9"/>
      <c r="HMA10" s="9"/>
      <c r="HMB10" s="9"/>
      <c r="HMC10" s="9"/>
      <c r="HMD10" s="9"/>
      <c r="HME10" s="9"/>
      <c r="HMF10" s="9"/>
      <c r="HMG10" s="9"/>
      <c r="HMH10" s="9"/>
      <c r="HMI10" s="9"/>
      <c r="HMJ10" s="9"/>
      <c r="HMK10" s="9"/>
      <c r="HML10" s="9"/>
      <c r="HMM10" s="9"/>
      <c r="HMN10" s="9"/>
      <c r="HMO10" s="9"/>
      <c r="HMP10" s="9"/>
      <c r="HMQ10" s="9"/>
      <c r="HMR10" s="9"/>
      <c r="HMS10" s="9"/>
      <c r="HMT10" s="9"/>
      <c r="HMU10" s="9"/>
      <c r="HMV10" s="9"/>
      <c r="HMW10" s="9"/>
      <c r="HMX10" s="9"/>
      <c r="HMY10" s="9"/>
      <c r="HMZ10" s="9"/>
      <c r="HNA10" s="9"/>
      <c r="HNB10" s="9"/>
      <c r="HNC10" s="9"/>
      <c r="HND10" s="9"/>
      <c r="HNE10" s="9"/>
      <c r="HNF10" s="9"/>
      <c r="HNG10" s="9"/>
      <c r="HNH10" s="9"/>
      <c r="HNI10" s="9"/>
      <c r="HNJ10" s="9"/>
      <c r="HNK10" s="9"/>
      <c r="HNL10" s="9"/>
      <c r="HNM10" s="9"/>
      <c r="HNN10" s="9"/>
      <c r="HNO10" s="9"/>
      <c r="HNP10" s="9"/>
      <c r="HNQ10" s="9"/>
      <c r="HNR10" s="9"/>
      <c r="HNS10" s="9"/>
      <c r="HNT10" s="9"/>
      <c r="HNU10" s="9"/>
      <c r="HNV10" s="9"/>
      <c r="HNW10" s="9"/>
      <c r="HNX10" s="9"/>
      <c r="HNY10" s="9"/>
      <c r="HNZ10" s="9"/>
      <c r="HOA10" s="9"/>
      <c r="HOB10" s="9"/>
      <c r="HOC10" s="9"/>
      <c r="HOD10" s="9"/>
      <c r="HOE10" s="9"/>
      <c r="HOF10" s="9"/>
      <c r="HOG10" s="9"/>
      <c r="HOH10" s="9"/>
      <c r="HOI10" s="9"/>
      <c r="HOJ10" s="9"/>
      <c r="HOK10" s="9"/>
      <c r="HOL10" s="9"/>
      <c r="HOM10" s="9"/>
      <c r="HON10" s="9"/>
      <c r="HOO10" s="9"/>
      <c r="HOP10" s="9"/>
      <c r="HOQ10" s="9"/>
      <c r="HOR10" s="9"/>
      <c r="HOS10" s="9"/>
      <c r="HOT10" s="9"/>
      <c r="HOU10" s="9"/>
      <c r="HOV10" s="9"/>
      <c r="HOW10" s="9"/>
      <c r="HOX10" s="9"/>
      <c r="HOY10" s="9"/>
      <c r="HOZ10" s="9"/>
      <c r="HPA10" s="9"/>
      <c r="HPB10" s="9"/>
      <c r="HPC10" s="9"/>
      <c r="HPD10" s="9"/>
      <c r="HPE10" s="9"/>
      <c r="HPF10" s="9"/>
      <c r="HPG10" s="9"/>
      <c r="HPH10" s="9"/>
      <c r="HPI10" s="9"/>
      <c r="HPJ10" s="9"/>
      <c r="HPK10" s="9"/>
      <c r="HPL10" s="9"/>
      <c r="HPM10" s="9"/>
      <c r="HPN10" s="9"/>
      <c r="HPO10" s="9"/>
      <c r="HPP10" s="9"/>
      <c r="HPQ10" s="9"/>
      <c r="HPR10" s="9"/>
      <c r="HPS10" s="9"/>
      <c r="HPT10" s="9"/>
      <c r="HPU10" s="9"/>
      <c r="HPV10" s="9"/>
      <c r="HPW10" s="9"/>
      <c r="HPX10" s="9"/>
      <c r="HPY10" s="9"/>
      <c r="HPZ10" s="9"/>
      <c r="HQA10" s="9"/>
      <c r="HQB10" s="9"/>
      <c r="HQC10" s="9"/>
      <c r="HQD10" s="9"/>
      <c r="HQE10" s="9"/>
      <c r="HQF10" s="9"/>
      <c r="HQG10" s="9"/>
      <c r="HQH10" s="9"/>
      <c r="HQI10" s="9"/>
      <c r="HQJ10" s="9"/>
      <c r="HQK10" s="9"/>
      <c r="HQL10" s="9"/>
      <c r="HQM10" s="9"/>
      <c r="HQN10" s="9"/>
      <c r="HQO10" s="9"/>
      <c r="HQP10" s="9"/>
      <c r="HQQ10" s="9"/>
      <c r="HQR10" s="9"/>
      <c r="HQS10" s="9"/>
      <c r="HQT10" s="9"/>
      <c r="HQU10" s="9"/>
      <c r="HQV10" s="9"/>
      <c r="HQW10" s="9"/>
      <c r="HQX10" s="9"/>
      <c r="HQY10" s="9"/>
      <c r="HQZ10" s="9"/>
      <c r="HRA10" s="9"/>
      <c r="HRB10" s="9"/>
      <c r="HRC10" s="9"/>
      <c r="HRD10" s="9"/>
      <c r="HRE10" s="9"/>
      <c r="HRF10" s="9"/>
      <c r="HRG10" s="9"/>
      <c r="HRH10" s="9"/>
      <c r="HRI10" s="9"/>
      <c r="HRJ10" s="9"/>
      <c r="HRK10" s="9"/>
      <c r="HRL10" s="9"/>
      <c r="HRM10" s="9"/>
      <c r="HRN10" s="9"/>
      <c r="HRO10" s="9"/>
      <c r="HRP10" s="9"/>
      <c r="HRQ10" s="9"/>
      <c r="HRR10" s="9"/>
      <c r="HRS10" s="9"/>
      <c r="HRT10" s="9"/>
      <c r="HRU10" s="9"/>
      <c r="HRV10" s="9"/>
      <c r="HRW10" s="9"/>
      <c r="HRX10" s="9"/>
      <c r="HRY10" s="9"/>
      <c r="HRZ10" s="9"/>
      <c r="HSA10" s="9"/>
      <c r="HSB10" s="9"/>
      <c r="HSC10" s="9"/>
      <c r="HSD10" s="9"/>
      <c r="HSE10" s="9"/>
      <c r="HSF10" s="9"/>
      <c r="HSG10" s="9"/>
      <c r="HSH10" s="9"/>
      <c r="HSI10" s="9"/>
      <c r="HSJ10" s="9"/>
      <c r="HSK10" s="9"/>
      <c r="HSL10" s="9"/>
      <c r="HSM10" s="9"/>
      <c r="HSN10" s="9"/>
      <c r="HSO10" s="9"/>
      <c r="HSP10" s="9"/>
      <c r="HSQ10" s="9"/>
      <c r="HSR10" s="9"/>
      <c r="HSS10" s="9"/>
      <c r="HST10" s="9"/>
      <c r="HSU10" s="9"/>
      <c r="HSV10" s="9"/>
      <c r="HSW10" s="9"/>
      <c r="HSX10" s="9"/>
      <c r="HSY10" s="9"/>
      <c r="HSZ10" s="9"/>
      <c r="HTA10" s="9"/>
      <c r="HTB10" s="9"/>
      <c r="HTC10" s="9"/>
      <c r="HTD10" s="9"/>
      <c r="HTE10" s="9"/>
      <c r="HTF10" s="9"/>
      <c r="HTG10" s="9"/>
      <c r="HTH10" s="9"/>
      <c r="HTI10" s="9"/>
      <c r="HTJ10" s="9"/>
      <c r="HTK10" s="9"/>
      <c r="HTL10" s="9"/>
      <c r="HTM10" s="9"/>
      <c r="HTN10" s="9"/>
      <c r="HTO10" s="9"/>
      <c r="HTP10" s="9"/>
      <c r="HTQ10" s="9"/>
      <c r="HTR10" s="9"/>
      <c r="HTS10" s="9"/>
      <c r="HTT10" s="9"/>
      <c r="HTU10" s="9"/>
      <c r="HTV10" s="9"/>
      <c r="HTW10" s="9"/>
      <c r="HTX10" s="9"/>
      <c r="HTY10" s="9"/>
      <c r="HTZ10" s="9"/>
      <c r="HUA10" s="9"/>
      <c r="HUB10" s="9"/>
      <c r="HUC10" s="9"/>
      <c r="HUD10" s="9"/>
      <c r="HUE10" s="9"/>
      <c r="HUF10" s="9"/>
      <c r="HUG10" s="9"/>
      <c r="HUH10" s="9"/>
      <c r="HUI10" s="9"/>
      <c r="HUJ10" s="9"/>
      <c r="HUK10" s="9"/>
      <c r="HUL10" s="9"/>
      <c r="HUM10" s="9"/>
      <c r="HUN10" s="9"/>
      <c r="HUO10" s="9"/>
      <c r="HUP10" s="9"/>
      <c r="HUQ10" s="9"/>
      <c r="HUR10" s="9"/>
      <c r="HUS10" s="9"/>
      <c r="HUT10" s="9"/>
      <c r="HUU10" s="9"/>
      <c r="HUV10" s="9"/>
      <c r="HUW10" s="9"/>
      <c r="HUX10" s="9"/>
      <c r="HUY10" s="9"/>
      <c r="HUZ10" s="9"/>
      <c r="HVA10" s="9"/>
      <c r="HVB10" s="9"/>
      <c r="HVC10" s="9"/>
      <c r="HVD10" s="9"/>
      <c r="HVE10" s="9"/>
      <c r="HVF10" s="9"/>
      <c r="HVG10" s="9"/>
      <c r="HVH10" s="9"/>
      <c r="HVI10" s="9"/>
      <c r="HVJ10" s="9"/>
      <c r="HVK10" s="9"/>
      <c r="HVL10" s="9"/>
      <c r="HVM10" s="9"/>
      <c r="HVN10" s="9"/>
      <c r="HVO10" s="9"/>
      <c r="HVP10" s="9"/>
      <c r="HVQ10" s="9"/>
      <c r="HVR10" s="9"/>
      <c r="HVS10" s="9"/>
      <c r="HVT10" s="9"/>
      <c r="HVU10" s="9"/>
      <c r="HVV10" s="9"/>
      <c r="HVW10" s="9"/>
      <c r="HVX10" s="9"/>
      <c r="HVY10" s="9"/>
      <c r="HVZ10" s="9"/>
      <c r="HWA10" s="9"/>
      <c r="HWB10" s="9"/>
      <c r="HWC10" s="9"/>
      <c r="HWD10" s="9"/>
      <c r="HWE10" s="9"/>
      <c r="HWF10" s="9"/>
      <c r="HWG10" s="9"/>
      <c r="HWH10" s="9"/>
      <c r="HWI10" s="9"/>
      <c r="HWJ10" s="9"/>
      <c r="HWK10" s="9"/>
      <c r="HWL10" s="9"/>
      <c r="HWM10" s="9"/>
      <c r="HWN10" s="9"/>
      <c r="HWO10" s="9"/>
      <c r="HWP10" s="9"/>
      <c r="HWQ10" s="9"/>
      <c r="HWR10" s="9"/>
      <c r="HWS10" s="9"/>
      <c r="HWT10" s="9"/>
      <c r="HWU10" s="9"/>
      <c r="HWV10" s="9"/>
      <c r="HWW10" s="9"/>
      <c r="HWX10" s="9"/>
      <c r="HWY10" s="9"/>
      <c r="HWZ10" s="9"/>
      <c r="HXA10" s="9"/>
      <c r="HXB10" s="9"/>
      <c r="HXC10" s="9"/>
      <c r="HXD10" s="9"/>
      <c r="HXE10" s="9"/>
      <c r="HXF10" s="9"/>
      <c r="HXG10" s="9"/>
      <c r="HXH10" s="9"/>
      <c r="HXI10" s="9"/>
      <c r="HXJ10" s="9"/>
      <c r="HXK10" s="9"/>
      <c r="HXL10" s="9"/>
      <c r="HXM10" s="9"/>
      <c r="HXN10" s="9"/>
      <c r="HXO10" s="9"/>
      <c r="HXP10" s="9"/>
      <c r="HXQ10" s="9"/>
      <c r="HXR10" s="9"/>
      <c r="HXS10" s="9"/>
      <c r="HXT10" s="9"/>
      <c r="HXU10" s="9"/>
      <c r="HXV10" s="9"/>
      <c r="HXW10" s="9"/>
      <c r="HXX10" s="9"/>
      <c r="HXY10" s="9"/>
      <c r="HXZ10" s="9"/>
      <c r="HYA10" s="9"/>
      <c r="HYB10" s="9"/>
      <c r="HYC10" s="9"/>
      <c r="HYD10" s="9"/>
      <c r="HYE10" s="9"/>
      <c r="HYF10" s="9"/>
      <c r="HYG10" s="9"/>
      <c r="HYH10" s="9"/>
      <c r="HYI10" s="9"/>
      <c r="HYJ10" s="9"/>
      <c r="HYK10" s="9"/>
      <c r="HYL10" s="9"/>
      <c r="HYM10" s="9"/>
      <c r="HYN10" s="9"/>
      <c r="HYO10" s="9"/>
      <c r="HYP10" s="9"/>
      <c r="HYQ10" s="9"/>
      <c r="HYR10" s="9"/>
      <c r="HYS10" s="9"/>
      <c r="HYT10" s="9"/>
      <c r="HYU10" s="9"/>
      <c r="HYV10" s="9"/>
      <c r="HYW10" s="9"/>
      <c r="HYX10" s="9"/>
      <c r="HYY10" s="9"/>
      <c r="HYZ10" s="9"/>
      <c r="HZA10" s="9"/>
      <c r="HZB10" s="9"/>
      <c r="HZC10" s="9"/>
      <c r="HZD10" s="9"/>
      <c r="HZE10" s="9"/>
      <c r="HZF10" s="9"/>
      <c r="HZG10" s="9"/>
      <c r="HZH10" s="9"/>
      <c r="HZI10" s="9"/>
      <c r="HZJ10" s="9"/>
      <c r="HZK10" s="9"/>
      <c r="HZL10" s="9"/>
      <c r="HZM10" s="9"/>
      <c r="HZN10" s="9"/>
      <c r="HZO10" s="9"/>
      <c r="HZP10" s="9"/>
      <c r="HZQ10" s="9"/>
      <c r="HZR10" s="9"/>
      <c r="HZS10" s="9"/>
      <c r="HZT10" s="9"/>
      <c r="HZU10" s="9"/>
      <c r="HZV10" s="9"/>
      <c r="HZW10" s="9"/>
      <c r="HZX10" s="9"/>
      <c r="HZY10" s="9"/>
      <c r="HZZ10" s="9"/>
      <c r="IAA10" s="9"/>
      <c r="IAB10" s="9"/>
      <c r="IAC10" s="9"/>
      <c r="IAD10" s="9"/>
      <c r="IAE10" s="9"/>
      <c r="IAF10" s="9"/>
      <c r="IAG10" s="9"/>
      <c r="IAH10" s="9"/>
      <c r="IAI10" s="9"/>
      <c r="IAJ10" s="9"/>
      <c r="IAK10" s="9"/>
      <c r="IAL10" s="9"/>
      <c r="IAM10" s="9"/>
      <c r="IAN10" s="9"/>
      <c r="IAO10" s="9"/>
      <c r="IAP10" s="9"/>
      <c r="IAQ10" s="9"/>
      <c r="IAR10" s="9"/>
      <c r="IAS10" s="9"/>
      <c r="IAT10" s="9"/>
      <c r="IAU10" s="9"/>
      <c r="IAV10" s="9"/>
      <c r="IAW10" s="9"/>
      <c r="IAX10" s="9"/>
      <c r="IAY10" s="9"/>
      <c r="IAZ10" s="9"/>
      <c r="IBA10" s="9"/>
      <c r="IBB10" s="9"/>
      <c r="IBC10" s="9"/>
      <c r="IBD10" s="9"/>
      <c r="IBE10" s="9"/>
      <c r="IBF10" s="9"/>
      <c r="IBG10" s="9"/>
      <c r="IBH10" s="9"/>
      <c r="IBI10" s="9"/>
      <c r="IBJ10" s="9"/>
      <c r="IBK10" s="9"/>
      <c r="IBL10" s="9"/>
      <c r="IBM10" s="9"/>
      <c r="IBN10" s="9"/>
      <c r="IBO10" s="9"/>
      <c r="IBP10" s="9"/>
      <c r="IBQ10" s="9"/>
      <c r="IBR10" s="9"/>
      <c r="IBS10" s="9"/>
      <c r="IBT10" s="9"/>
      <c r="IBU10" s="9"/>
      <c r="IBV10" s="9"/>
      <c r="IBW10" s="9"/>
      <c r="IBX10" s="9"/>
      <c r="IBY10" s="9"/>
      <c r="IBZ10" s="9"/>
      <c r="ICA10" s="9"/>
      <c r="ICB10" s="9"/>
      <c r="ICC10" s="9"/>
      <c r="ICD10" s="9"/>
      <c r="ICE10" s="9"/>
      <c r="ICF10" s="9"/>
      <c r="ICG10" s="9"/>
      <c r="ICH10" s="9"/>
      <c r="ICI10" s="9"/>
      <c r="ICJ10" s="9"/>
      <c r="ICK10" s="9"/>
      <c r="ICL10" s="9"/>
      <c r="ICM10" s="9"/>
      <c r="ICN10" s="9"/>
      <c r="ICO10" s="9"/>
      <c r="ICP10" s="9"/>
      <c r="ICQ10" s="9"/>
      <c r="ICR10" s="9"/>
      <c r="ICS10" s="9"/>
      <c r="ICT10" s="9"/>
      <c r="ICU10" s="9"/>
      <c r="ICV10" s="9"/>
      <c r="ICW10" s="9"/>
      <c r="ICX10" s="9"/>
      <c r="ICY10" s="9"/>
      <c r="ICZ10" s="9"/>
      <c r="IDA10" s="9"/>
      <c r="IDB10" s="9"/>
      <c r="IDC10" s="9"/>
      <c r="IDD10" s="9"/>
      <c r="IDE10" s="9"/>
      <c r="IDF10" s="9"/>
      <c r="IDG10" s="9"/>
      <c r="IDH10" s="9"/>
      <c r="IDI10" s="9"/>
      <c r="IDJ10" s="9"/>
      <c r="IDK10" s="9"/>
      <c r="IDL10" s="9"/>
      <c r="IDM10" s="9"/>
      <c r="IDN10" s="9"/>
      <c r="IDO10" s="9"/>
      <c r="IDP10" s="9"/>
      <c r="IDQ10" s="9"/>
      <c r="IDR10" s="9"/>
      <c r="IDS10" s="9"/>
      <c r="IDT10" s="9"/>
      <c r="IDU10" s="9"/>
      <c r="IDV10" s="9"/>
      <c r="IDW10" s="9"/>
      <c r="IDX10" s="9"/>
      <c r="IDY10" s="9"/>
      <c r="IDZ10" s="9"/>
      <c r="IEA10" s="9"/>
      <c r="IEB10" s="9"/>
      <c r="IEC10" s="9"/>
      <c r="IED10" s="9"/>
      <c r="IEE10" s="9"/>
      <c r="IEF10" s="9"/>
      <c r="IEG10" s="9"/>
      <c r="IEH10" s="9"/>
      <c r="IEI10" s="9"/>
      <c r="IEJ10" s="9"/>
      <c r="IEK10" s="9"/>
      <c r="IEL10" s="9"/>
      <c r="IEM10" s="9"/>
      <c r="IEN10" s="9"/>
      <c r="IEO10" s="9"/>
      <c r="IEP10" s="9"/>
      <c r="IEQ10" s="9"/>
      <c r="IER10" s="9"/>
      <c r="IES10" s="9"/>
      <c r="IET10" s="9"/>
      <c r="IEU10" s="9"/>
      <c r="IEV10" s="9"/>
      <c r="IEW10" s="9"/>
      <c r="IEX10" s="9"/>
      <c r="IEY10" s="9"/>
      <c r="IEZ10" s="9"/>
      <c r="IFA10" s="9"/>
      <c r="IFB10" s="9"/>
      <c r="IFC10" s="9"/>
      <c r="IFD10" s="9"/>
      <c r="IFE10" s="9"/>
      <c r="IFF10" s="9"/>
      <c r="IFG10" s="9"/>
      <c r="IFH10" s="9"/>
      <c r="IFI10" s="9"/>
      <c r="IFJ10" s="9"/>
      <c r="IFK10" s="9"/>
      <c r="IFL10" s="9"/>
      <c r="IFM10" s="9"/>
      <c r="IFN10" s="9"/>
      <c r="IFO10" s="9"/>
      <c r="IFP10" s="9"/>
      <c r="IFQ10" s="9"/>
      <c r="IFR10" s="9"/>
      <c r="IFS10" s="9"/>
      <c r="IFT10" s="9"/>
      <c r="IFU10" s="9"/>
      <c r="IFV10" s="9"/>
      <c r="IFW10" s="9"/>
      <c r="IFX10" s="9"/>
      <c r="IFY10" s="9"/>
      <c r="IFZ10" s="9"/>
      <c r="IGA10" s="9"/>
      <c r="IGB10" s="9"/>
      <c r="IGC10" s="9"/>
      <c r="IGD10" s="9"/>
      <c r="IGE10" s="9"/>
      <c r="IGF10" s="9"/>
      <c r="IGG10" s="9"/>
      <c r="IGH10" s="9"/>
      <c r="IGI10" s="9"/>
      <c r="IGJ10" s="9"/>
      <c r="IGK10" s="9"/>
      <c r="IGL10" s="9"/>
      <c r="IGM10" s="9"/>
      <c r="IGN10" s="9"/>
      <c r="IGO10" s="9"/>
      <c r="IGP10" s="9"/>
      <c r="IGQ10" s="9"/>
      <c r="IGR10" s="9"/>
      <c r="IGS10" s="9"/>
      <c r="IGT10" s="9"/>
      <c r="IGU10" s="9"/>
      <c r="IGV10" s="9"/>
      <c r="IGW10" s="9"/>
      <c r="IGX10" s="9"/>
      <c r="IGY10" s="9"/>
      <c r="IGZ10" s="9"/>
      <c r="IHA10" s="9"/>
      <c r="IHB10" s="9"/>
      <c r="IHC10" s="9"/>
      <c r="IHD10" s="9"/>
      <c r="IHE10" s="9"/>
      <c r="IHF10" s="9"/>
      <c r="IHG10" s="9"/>
      <c r="IHH10" s="9"/>
      <c r="IHI10" s="9"/>
      <c r="IHJ10" s="9"/>
      <c r="IHK10" s="9"/>
      <c r="IHL10" s="9"/>
      <c r="IHM10" s="9"/>
      <c r="IHN10" s="9"/>
      <c r="IHO10" s="9"/>
      <c r="IHP10" s="9"/>
      <c r="IHQ10" s="9"/>
      <c r="IHR10" s="9"/>
      <c r="IHS10" s="9"/>
      <c r="IHT10" s="9"/>
      <c r="IHU10" s="9"/>
      <c r="IHV10" s="9"/>
      <c r="IHW10" s="9"/>
      <c r="IHX10" s="9"/>
      <c r="IHY10" s="9"/>
      <c r="IHZ10" s="9"/>
      <c r="IIA10" s="9"/>
      <c r="IIB10" s="9"/>
      <c r="IIC10" s="9"/>
      <c r="IID10" s="9"/>
      <c r="IIE10" s="9"/>
      <c r="IIF10" s="9"/>
      <c r="IIG10" s="9"/>
      <c r="IIH10" s="9"/>
      <c r="III10" s="9"/>
      <c r="IIJ10" s="9"/>
      <c r="IIK10" s="9"/>
      <c r="IIL10" s="9"/>
      <c r="IIM10" s="9"/>
      <c r="IIN10" s="9"/>
      <c r="IIO10" s="9"/>
      <c r="IIP10" s="9"/>
      <c r="IIQ10" s="9"/>
      <c r="IIR10" s="9"/>
      <c r="IIS10" s="9"/>
      <c r="IIT10" s="9"/>
      <c r="IIU10" s="9"/>
      <c r="IIV10" s="9"/>
      <c r="IIW10" s="9"/>
      <c r="IIX10" s="9"/>
      <c r="IIY10" s="9"/>
      <c r="IIZ10" s="9"/>
      <c r="IJA10" s="9"/>
      <c r="IJB10" s="9"/>
      <c r="IJC10" s="9"/>
      <c r="IJD10" s="9"/>
      <c r="IJE10" s="9"/>
      <c r="IJF10" s="9"/>
      <c r="IJG10" s="9"/>
      <c r="IJH10" s="9"/>
      <c r="IJI10" s="9"/>
      <c r="IJJ10" s="9"/>
      <c r="IJK10" s="9"/>
      <c r="IJL10" s="9"/>
      <c r="IJM10" s="9"/>
      <c r="IJN10" s="9"/>
      <c r="IJO10" s="9"/>
      <c r="IJP10" s="9"/>
      <c r="IJQ10" s="9"/>
      <c r="IJR10" s="9"/>
      <c r="IJS10" s="9"/>
      <c r="IJT10" s="9"/>
      <c r="IJU10" s="9"/>
      <c r="IJV10" s="9"/>
      <c r="IJW10" s="9"/>
      <c r="IJX10" s="9"/>
      <c r="IJY10" s="9"/>
      <c r="IJZ10" s="9"/>
      <c r="IKA10" s="9"/>
      <c r="IKB10" s="9"/>
      <c r="IKC10" s="9"/>
      <c r="IKD10" s="9"/>
      <c r="IKE10" s="9"/>
      <c r="IKF10" s="9"/>
      <c r="IKG10" s="9"/>
      <c r="IKH10" s="9"/>
      <c r="IKI10" s="9"/>
      <c r="IKJ10" s="9"/>
      <c r="IKK10" s="9"/>
      <c r="IKL10" s="9"/>
      <c r="IKM10" s="9"/>
      <c r="IKN10" s="9"/>
      <c r="IKO10" s="9"/>
      <c r="IKP10" s="9"/>
      <c r="IKQ10" s="9"/>
      <c r="IKR10" s="9"/>
      <c r="IKS10" s="9"/>
      <c r="IKT10" s="9"/>
      <c r="IKU10" s="9"/>
      <c r="IKV10" s="9"/>
      <c r="IKW10" s="9"/>
      <c r="IKX10" s="9"/>
      <c r="IKY10" s="9"/>
      <c r="IKZ10" s="9"/>
      <c r="ILA10" s="9"/>
      <c r="ILB10" s="9"/>
      <c r="ILC10" s="9"/>
      <c r="ILD10" s="9"/>
      <c r="ILE10" s="9"/>
      <c r="ILF10" s="9"/>
      <c r="ILG10" s="9"/>
      <c r="ILH10" s="9"/>
      <c r="ILI10" s="9"/>
      <c r="ILJ10" s="9"/>
      <c r="ILK10" s="9"/>
      <c r="ILL10" s="9"/>
      <c r="ILM10" s="9"/>
      <c r="ILN10" s="9"/>
      <c r="ILO10" s="9"/>
      <c r="ILP10" s="9"/>
      <c r="ILQ10" s="9"/>
      <c r="ILR10" s="9"/>
      <c r="ILS10" s="9"/>
      <c r="ILT10" s="9"/>
      <c r="ILU10" s="9"/>
      <c r="ILV10" s="9"/>
      <c r="ILW10" s="9"/>
      <c r="ILX10" s="9"/>
      <c r="ILY10" s="9"/>
      <c r="ILZ10" s="9"/>
      <c r="IMA10" s="9"/>
      <c r="IMB10" s="9"/>
      <c r="IMC10" s="9"/>
      <c r="IMD10" s="9"/>
      <c r="IME10" s="9"/>
      <c r="IMF10" s="9"/>
      <c r="IMG10" s="9"/>
      <c r="IMH10" s="9"/>
      <c r="IMI10" s="9"/>
      <c r="IMJ10" s="9"/>
      <c r="IMK10" s="9"/>
      <c r="IML10" s="9"/>
      <c r="IMM10" s="9"/>
      <c r="IMN10" s="9"/>
      <c r="IMO10" s="9"/>
      <c r="IMP10" s="9"/>
      <c r="IMQ10" s="9"/>
      <c r="IMR10" s="9"/>
      <c r="IMS10" s="9"/>
      <c r="IMT10" s="9"/>
      <c r="IMU10" s="9"/>
      <c r="IMV10" s="9"/>
      <c r="IMW10" s="9"/>
      <c r="IMX10" s="9"/>
      <c r="IMY10" s="9"/>
      <c r="IMZ10" s="9"/>
      <c r="INA10" s="9"/>
      <c r="INB10" s="9"/>
      <c r="INC10" s="9"/>
      <c r="IND10" s="9"/>
      <c r="INE10" s="9"/>
      <c r="INF10" s="9"/>
      <c r="ING10" s="9"/>
      <c r="INH10" s="9"/>
      <c r="INI10" s="9"/>
      <c r="INJ10" s="9"/>
      <c r="INK10" s="9"/>
      <c r="INL10" s="9"/>
      <c r="INM10" s="9"/>
      <c r="INN10" s="9"/>
      <c r="INO10" s="9"/>
      <c r="INP10" s="9"/>
      <c r="INQ10" s="9"/>
      <c r="INR10" s="9"/>
      <c r="INS10" s="9"/>
      <c r="INT10" s="9"/>
      <c r="INU10" s="9"/>
      <c r="INV10" s="9"/>
      <c r="INW10" s="9"/>
      <c r="INX10" s="9"/>
      <c r="INY10" s="9"/>
      <c r="INZ10" s="9"/>
      <c r="IOA10" s="9"/>
      <c r="IOB10" s="9"/>
      <c r="IOC10" s="9"/>
      <c r="IOD10" s="9"/>
      <c r="IOE10" s="9"/>
      <c r="IOF10" s="9"/>
      <c r="IOG10" s="9"/>
      <c r="IOH10" s="9"/>
      <c r="IOI10" s="9"/>
      <c r="IOJ10" s="9"/>
      <c r="IOK10" s="9"/>
      <c r="IOL10" s="9"/>
      <c r="IOM10" s="9"/>
      <c r="ION10" s="9"/>
      <c r="IOO10" s="9"/>
      <c r="IOP10" s="9"/>
      <c r="IOQ10" s="9"/>
      <c r="IOR10" s="9"/>
      <c r="IOS10" s="9"/>
      <c r="IOT10" s="9"/>
      <c r="IOU10" s="9"/>
      <c r="IOV10" s="9"/>
      <c r="IOW10" s="9"/>
      <c r="IOX10" s="9"/>
      <c r="IOY10" s="9"/>
      <c r="IOZ10" s="9"/>
      <c r="IPA10" s="9"/>
      <c r="IPB10" s="9"/>
      <c r="IPC10" s="9"/>
      <c r="IPD10" s="9"/>
      <c r="IPE10" s="9"/>
      <c r="IPF10" s="9"/>
      <c r="IPG10" s="9"/>
      <c r="IPH10" s="9"/>
      <c r="IPI10" s="9"/>
      <c r="IPJ10" s="9"/>
      <c r="IPK10" s="9"/>
      <c r="IPL10" s="9"/>
      <c r="IPM10" s="9"/>
      <c r="IPN10" s="9"/>
      <c r="IPO10" s="9"/>
      <c r="IPP10" s="9"/>
      <c r="IPQ10" s="9"/>
      <c r="IPR10" s="9"/>
      <c r="IPS10" s="9"/>
      <c r="IPT10" s="9"/>
      <c r="IPU10" s="9"/>
      <c r="IPV10" s="9"/>
      <c r="IPW10" s="9"/>
      <c r="IPX10" s="9"/>
      <c r="IPY10" s="9"/>
      <c r="IPZ10" s="9"/>
      <c r="IQA10" s="9"/>
      <c r="IQB10" s="9"/>
      <c r="IQC10" s="9"/>
      <c r="IQD10" s="9"/>
      <c r="IQE10" s="9"/>
      <c r="IQF10" s="9"/>
      <c r="IQG10" s="9"/>
      <c r="IQH10" s="9"/>
      <c r="IQI10" s="9"/>
      <c r="IQJ10" s="9"/>
      <c r="IQK10" s="9"/>
      <c r="IQL10" s="9"/>
      <c r="IQM10" s="9"/>
      <c r="IQN10" s="9"/>
      <c r="IQO10" s="9"/>
      <c r="IQP10" s="9"/>
      <c r="IQQ10" s="9"/>
      <c r="IQR10" s="9"/>
      <c r="IQS10" s="9"/>
      <c r="IQT10" s="9"/>
      <c r="IQU10" s="9"/>
      <c r="IQV10" s="9"/>
      <c r="IQW10" s="9"/>
      <c r="IQX10" s="9"/>
      <c r="IQY10" s="9"/>
      <c r="IQZ10" s="9"/>
      <c r="IRA10" s="9"/>
      <c r="IRB10" s="9"/>
      <c r="IRC10" s="9"/>
      <c r="IRD10" s="9"/>
      <c r="IRE10" s="9"/>
      <c r="IRF10" s="9"/>
      <c r="IRG10" s="9"/>
      <c r="IRH10" s="9"/>
      <c r="IRI10" s="9"/>
      <c r="IRJ10" s="9"/>
      <c r="IRK10" s="9"/>
      <c r="IRL10" s="9"/>
      <c r="IRM10" s="9"/>
      <c r="IRN10" s="9"/>
      <c r="IRO10" s="9"/>
      <c r="IRP10" s="9"/>
      <c r="IRQ10" s="9"/>
      <c r="IRR10" s="9"/>
      <c r="IRS10" s="9"/>
      <c r="IRT10" s="9"/>
      <c r="IRU10" s="9"/>
      <c r="IRV10" s="9"/>
      <c r="IRW10" s="9"/>
      <c r="IRX10" s="9"/>
      <c r="IRY10" s="9"/>
      <c r="IRZ10" s="9"/>
      <c r="ISA10" s="9"/>
      <c r="ISB10" s="9"/>
      <c r="ISC10" s="9"/>
      <c r="ISD10" s="9"/>
      <c r="ISE10" s="9"/>
      <c r="ISF10" s="9"/>
      <c r="ISG10" s="9"/>
      <c r="ISH10" s="9"/>
      <c r="ISI10" s="9"/>
      <c r="ISJ10" s="9"/>
      <c r="ISK10" s="9"/>
      <c r="ISL10" s="9"/>
      <c r="ISM10" s="9"/>
      <c r="ISN10" s="9"/>
      <c r="ISO10" s="9"/>
      <c r="ISP10" s="9"/>
      <c r="ISQ10" s="9"/>
      <c r="ISR10" s="9"/>
      <c r="ISS10" s="9"/>
      <c r="IST10" s="9"/>
      <c r="ISU10" s="9"/>
      <c r="ISV10" s="9"/>
      <c r="ISW10" s="9"/>
      <c r="ISX10" s="9"/>
      <c r="ISY10" s="9"/>
      <c r="ISZ10" s="9"/>
      <c r="ITA10" s="9"/>
      <c r="ITB10" s="9"/>
      <c r="ITC10" s="9"/>
      <c r="ITD10" s="9"/>
      <c r="ITE10" s="9"/>
      <c r="ITF10" s="9"/>
      <c r="ITG10" s="9"/>
      <c r="ITH10" s="9"/>
      <c r="ITI10" s="9"/>
      <c r="ITJ10" s="9"/>
      <c r="ITK10" s="9"/>
      <c r="ITL10" s="9"/>
      <c r="ITM10" s="9"/>
      <c r="ITN10" s="9"/>
      <c r="ITO10" s="9"/>
      <c r="ITP10" s="9"/>
      <c r="ITQ10" s="9"/>
      <c r="ITR10" s="9"/>
      <c r="ITS10" s="9"/>
      <c r="ITT10" s="9"/>
      <c r="ITU10" s="9"/>
      <c r="ITV10" s="9"/>
      <c r="ITW10" s="9"/>
      <c r="ITX10" s="9"/>
      <c r="ITY10" s="9"/>
      <c r="ITZ10" s="9"/>
      <c r="IUA10" s="9"/>
      <c r="IUB10" s="9"/>
      <c r="IUC10" s="9"/>
      <c r="IUD10" s="9"/>
      <c r="IUE10" s="9"/>
      <c r="IUF10" s="9"/>
      <c r="IUG10" s="9"/>
      <c r="IUH10" s="9"/>
      <c r="IUI10" s="9"/>
      <c r="IUJ10" s="9"/>
      <c r="IUK10" s="9"/>
      <c r="IUL10" s="9"/>
      <c r="IUM10" s="9"/>
      <c r="IUN10" s="9"/>
      <c r="IUO10" s="9"/>
      <c r="IUP10" s="9"/>
      <c r="IUQ10" s="9"/>
      <c r="IUR10" s="9"/>
      <c r="IUS10" s="9"/>
      <c r="IUT10" s="9"/>
      <c r="IUU10" s="9"/>
      <c r="IUV10" s="9"/>
      <c r="IUW10" s="9"/>
      <c r="IUX10" s="9"/>
      <c r="IUY10" s="9"/>
      <c r="IUZ10" s="9"/>
      <c r="IVA10" s="9"/>
      <c r="IVB10" s="9"/>
      <c r="IVC10" s="9"/>
      <c r="IVD10" s="9"/>
      <c r="IVE10" s="9"/>
      <c r="IVF10" s="9"/>
      <c r="IVG10" s="9"/>
      <c r="IVH10" s="9"/>
      <c r="IVI10" s="9"/>
      <c r="IVJ10" s="9"/>
      <c r="IVK10" s="9"/>
      <c r="IVL10" s="9"/>
      <c r="IVM10" s="9"/>
      <c r="IVN10" s="9"/>
      <c r="IVO10" s="9"/>
      <c r="IVP10" s="9"/>
      <c r="IVQ10" s="9"/>
      <c r="IVR10" s="9"/>
      <c r="IVS10" s="9"/>
      <c r="IVT10" s="9"/>
      <c r="IVU10" s="9"/>
      <c r="IVV10" s="9"/>
      <c r="IVW10" s="9"/>
      <c r="IVX10" s="9"/>
      <c r="IVY10" s="9"/>
      <c r="IVZ10" s="9"/>
      <c r="IWA10" s="9"/>
      <c r="IWB10" s="9"/>
      <c r="IWC10" s="9"/>
      <c r="IWD10" s="9"/>
      <c r="IWE10" s="9"/>
      <c r="IWF10" s="9"/>
      <c r="IWG10" s="9"/>
      <c r="IWH10" s="9"/>
      <c r="IWI10" s="9"/>
      <c r="IWJ10" s="9"/>
      <c r="IWK10" s="9"/>
      <c r="IWL10" s="9"/>
      <c r="IWM10" s="9"/>
      <c r="IWN10" s="9"/>
      <c r="IWO10" s="9"/>
      <c r="IWP10" s="9"/>
      <c r="IWQ10" s="9"/>
      <c r="IWR10" s="9"/>
      <c r="IWS10" s="9"/>
      <c r="IWT10" s="9"/>
      <c r="IWU10" s="9"/>
      <c r="IWV10" s="9"/>
      <c r="IWW10" s="9"/>
      <c r="IWX10" s="9"/>
      <c r="IWY10" s="9"/>
      <c r="IWZ10" s="9"/>
      <c r="IXA10" s="9"/>
      <c r="IXB10" s="9"/>
      <c r="IXC10" s="9"/>
      <c r="IXD10" s="9"/>
      <c r="IXE10" s="9"/>
      <c r="IXF10" s="9"/>
      <c r="IXG10" s="9"/>
      <c r="IXH10" s="9"/>
      <c r="IXI10" s="9"/>
      <c r="IXJ10" s="9"/>
      <c r="IXK10" s="9"/>
      <c r="IXL10" s="9"/>
      <c r="IXM10" s="9"/>
      <c r="IXN10" s="9"/>
      <c r="IXO10" s="9"/>
      <c r="IXP10" s="9"/>
      <c r="IXQ10" s="9"/>
      <c r="IXR10" s="9"/>
      <c r="IXS10" s="9"/>
      <c r="IXT10" s="9"/>
      <c r="IXU10" s="9"/>
      <c r="IXV10" s="9"/>
      <c r="IXW10" s="9"/>
      <c r="IXX10" s="9"/>
      <c r="IXY10" s="9"/>
      <c r="IXZ10" s="9"/>
      <c r="IYA10" s="9"/>
      <c r="IYB10" s="9"/>
      <c r="IYC10" s="9"/>
      <c r="IYD10" s="9"/>
      <c r="IYE10" s="9"/>
      <c r="IYF10" s="9"/>
      <c r="IYG10" s="9"/>
      <c r="IYH10" s="9"/>
      <c r="IYI10" s="9"/>
      <c r="IYJ10" s="9"/>
      <c r="IYK10" s="9"/>
      <c r="IYL10" s="9"/>
      <c r="IYM10" s="9"/>
      <c r="IYN10" s="9"/>
      <c r="IYO10" s="9"/>
      <c r="IYP10" s="9"/>
      <c r="IYQ10" s="9"/>
      <c r="IYR10" s="9"/>
      <c r="IYS10" s="9"/>
      <c r="IYT10" s="9"/>
      <c r="IYU10" s="9"/>
      <c r="IYV10" s="9"/>
      <c r="IYW10" s="9"/>
      <c r="IYX10" s="9"/>
      <c r="IYY10" s="9"/>
      <c r="IYZ10" s="9"/>
      <c r="IZA10" s="9"/>
      <c r="IZB10" s="9"/>
      <c r="IZC10" s="9"/>
      <c r="IZD10" s="9"/>
      <c r="IZE10" s="9"/>
      <c r="IZF10" s="9"/>
      <c r="IZG10" s="9"/>
      <c r="IZH10" s="9"/>
      <c r="IZI10" s="9"/>
      <c r="IZJ10" s="9"/>
      <c r="IZK10" s="9"/>
      <c r="IZL10" s="9"/>
      <c r="IZM10" s="9"/>
      <c r="IZN10" s="9"/>
      <c r="IZO10" s="9"/>
      <c r="IZP10" s="9"/>
      <c r="IZQ10" s="9"/>
      <c r="IZR10" s="9"/>
      <c r="IZS10" s="9"/>
      <c r="IZT10" s="9"/>
      <c r="IZU10" s="9"/>
      <c r="IZV10" s="9"/>
      <c r="IZW10" s="9"/>
      <c r="IZX10" s="9"/>
      <c r="IZY10" s="9"/>
      <c r="IZZ10" s="9"/>
      <c r="JAA10" s="9"/>
      <c r="JAB10" s="9"/>
      <c r="JAC10" s="9"/>
      <c r="JAD10" s="9"/>
      <c r="JAE10" s="9"/>
      <c r="JAF10" s="9"/>
      <c r="JAG10" s="9"/>
      <c r="JAH10" s="9"/>
      <c r="JAI10" s="9"/>
      <c r="JAJ10" s="9"/>
      <c r="JAK10" s="9"/>
      <c r="JAL10" s="9"/>
      <c r="JAM10" s="9"/>
      <c r="JAN10" s="9"/>
      <c r="JAO10" s="9"/>
      <c r="JAP10" s="9"/>
      <c r="JAQ10" s="9"/>
      <c r="JAR10" s="9"/>
      <c r="JAS10" s="9"/>
      <c r="JAT10" s="9"/>
      <c r="JAU10" s="9"/>
      <c r="JAV10" s="9"/>
      <c r="JAW10" s="9"/>
      <c r="JAX10" s="9"/>
      <c r="JAY10" s="9"/>
      <c r="JAZ10" s="9"/>
      <c r="JBA10" s="9"/>
      <c r="JBB10" s="9"/>
      <c r="JBC10" s="9"/>
      <c r="JBD10" s="9"/>
      <c r="JBE10" s="9"/>
      <c r="JBF10" s="9"/>
      <c r="JBG10" s="9"/>
      <c r="JBH10" s="9"/>
      <c r="JBI10" s="9"/>
      <c r="JBJ10" s="9"/>
      <c r="JBK10" s="9"/>
      <c r="JBL10" s="9"/>
      <c r="JBM10" s="9"/>
      <c r="JBN10" s="9"/>
      <c r="JBO10" s="9"/>
      <c r="JBP10" s="9"/>
      <c r="JBQ10" s="9"/>
      <c r="JBR10" s="9"/>
      <c r="JBS10" s="9"/>
      <c r="JBT10" s="9"/>
      <c r="JBU10" s="9"/>
      <c r="JBV10" s="9"/>
      <c r="JBW10" s="9"/>
      <c r="JBX10" s="9"/>
      <c r="JBY10" s="9"/>
      <c r="JBZ10" s="9"/>
      <c r="JCA10" s="9"/>
      <c r="JCB10" s="9"/>
      <c r="JCC10" s="9"/>
      <c r="JCD10" s="9"/>
      <c r="JCE10" s="9"/>
      <c r="JCF10" s="9"/>
      <c r="JCG10" s="9"/>
      <c r="JCH10" s="9"/>
      <c r="JCI10" s="9"/>
      <c r="JCJ10" s="9"/>
      <c r="JCK10" s="9"/>
      <c r="JCL10" s="9"/>
      <c r="JCM10" s="9"/>
      <c r="JCN10" s="9"/>
      <c r="JCO10" s="9"/>
      <c r="JCP10" s="9"/>
      <c r="JCQ10" s="9"/>
      <c r="JCR10" s="9"/>
      <c r="JCS10" s="9"/>
      <c r="JCT10" s="9"/>
      <c r="JCU10" s="9"/>
      <c r="JCV10" s="9"/>
      <c r="JCW10" s="9"/>
      <c r="JCX10" s="9"/>
      <c r="JCY10" s="9"/>
      <c r="JCZ10" s="9"/>
      <c r="JDA10" s="9"/>
      <c r="JDB10" s="9"/>
      <c r="JDC10" s="9"/>
      <c r="JDD10" s="9"/>
      <c r="JDE10" s="9"/>
      <c r="JDF10" s="9"/>
      <c r="JDG10" s="9"/>
      <c r="JDH10" s="9"/>
      <c r="JDI10" s="9"/>
      <c r="JDJ10" s="9"/>
      <c r="JDK10" s="9"/>
      <c r="JDL10" s="9"/>
      <c r="JDM10" s="9"/>
      <c r="JDN10" s="9"/>
      <c r="JDO10" s="9"/>
      <c r="JDP10" s="9"/>
      <c r="JDQ10" s="9"/>
      <c r="JDR10" s="9"/>
      <c r="JDS10" s="9"/>
      <c r="JDT10" s="9"/>
      <c r="JDU10" s="9"/>
      <c r="JDV10" s="9"/>
      <c r="JDW10" s="9"/>
      <c r="JDX10" s="9"/>
      <c r="JDY10" s="9"/>
      <c r="JDZ10" s="9"/>
      <c r="JEA10" s="9"/>
      <c r="JEB10" s="9"/>
      <c r="JEC10" s="9"/>
      <c r="JED10" s="9"/>
      <c r="JEE10" s="9"/>
      <c r="JEF10" s="9"/>
      <c r="JEG10" s="9"/>
      <c r="JEH10" s="9"/>
      <c r="JEI10" s="9"/>
      <c r="JEJ10" s="9"/>
      <c r="JEK10" s="9"/>
      <c r="JEL10" s="9"/>
      <c r="JEM10" s="9"/>
      <c r="JEN10" s="9"/>
      <c r="JEO10" s="9"/>
      <c r="JEP10" s="9"/>
      <c r="JEQ10" s="9"/>
      <c r="JER10" s="9"/>
      <c r="JES10" s="9"/>
      <c r="JET10" s="9"/>
      <c r="JEU10" s="9"/>
      <c r="JEV10" s="9"/>
      <c r="JEW10" s="9"/>
      <c r="JEX10" s="9"/>
      <c r="JEY10" s="9"/>
      <c r="JEZ10" s="9"/>
      <c r="JFA10" s="9"/>
      <c r="JFB10" s="9"/>
      <c r="JFC10" s="9"/>
      <c r="JFD10" s="9"/>
      <c r="JFE10" s="9"/>
      <c r="JFF10" s="9"/>
      <c r="JFG10" s="9"/>
      <c r="JFH10" s="9"/>
      <c r="JFI10" s="9"/>
      <c r="JFJ10" s="9"/>
      <c r="JFK10" s="9"/>
      <c r="JFL10" s="9"/>
      <c r="JFM10" s="9"/>
      <c r="JFN10" s="9"/>
      <c r="JFO10" s="9"/>
      <c r="JFP10" s="9"/>
      <c r="JFQ10" s="9"/>
      <c r="JFR10" s="9"/>
      <c r="JFS10" s="9"/>
      <c r="JFT10" s="9"/>
      <c r="JFU10" s="9"/>
      <c r="JFV10" s="9"/>
      <c r="JFW10" s="9"/>
      <c r="JFX10" s="9"/>
      <c r="JFY10" s="9"/>
      <c r="JFZ10" s="9"/>
      <c r="JGA10" s="9"/>
      <c r="JGB10" s="9"/>
      <c r="JGC10" s="9"/>
      <c r="JGD10" s="9"/>
      <c r="JGE10" s="9"/>
      <c r="JGF10" s="9"/>
      <c r="JGG10" s="9"/>
      <c r="JGH10" s="9"/>
      <c r="JGI10" s="9"/>
      <c r="JGJ10" s="9"/>
      <c r="JGK10" s="9"/>
      <c r="JGL10" s="9"/>
      <c r="JGM10" s="9"/>
      <c r="JGN10" s="9"/>
      <c r="JGO10" s="9"/>
      <c r="JGP10" s="9"/>
      <c r="JGQ10" s="9"/>
      <c r="JGR10" s="9"/>
      <c r="JGS10" s="9"/>
      <c r="JGT10" s="9"/>
      <c r="JGU10" s="9"/>
      <c r="JGV10" s="9"/>
      <c r="JGW10" s="9"/>
      <c r="JGX10" s="9"/>
      <c r="JGY10" s="9"/>
      <c r="JGZ10" s="9"/>
      <c r="JHA10" s="9"/>
      <c r="JHB10" s="9"/>
      <c r="JHC10" s="9"/>
      <c r="JHD10" s="9"/>
      <c r="JHE10" s="9"/>
      <c r="JHF10" s="9"/>
      <c r="JHG10" s="9"/>
      <c r="JHH10" s="9"/>
      <c r="JHI10" s="9"/>
      <c r="JHJ10" s="9"/>
      <c r="JHK10" s="9"/>
      <c r="JHL10" s="9"/>
      <c r="JHM10" s="9"/>
      <c r="JHN10" s="9"/>
      <c r="JHO10" s="9"/>
      <c r="JHP10" s="9"/>
      <c r="JHQ10" s="9"/>
      <c r="JHR10" s="9"/>
      <c r="JHS10" s="9"/>
      <c r="JHT10" s="9"/>
      <c r="JHU10" s="9"/>
      <c r="JHV10" s="9"/>
      <c r="JHW10" s="9"/>
      <c r="JHX10" s="9"/>
      <c r="JHY10" s="9"/>
      <c r="JHZ10" s="9"/>
      <c r="JIA10" s="9"/>
      <c r="JIB10" s="9"/>
      <c r="JIC10" s="9"/>
      <c r="JID10" s="9"/>
      <c r="JIE10" s="9"/>
      <c r="JIF10" s="9"/>
      <c r="JIG10" s="9"/>
      <c r="JIH10" s="9"/>
      <c r="JII10" s="9"/>
      <c r="JIJ10" s="9"/>
      <c r="JIK10" s="9"/>
      <c r="JIL10" s="9"/>
      <c r="JIM10" s="9"/>
      <c r="JIN10" s="9"/>
      <c r="JIO10" s="9"/>
      <c r="JIP10" s="9"/>
      <c r="JIQ10" s="9"/>
      <c r="JIR10" s="9"/>
      <c r="JIS10" s="9"/>
      <c r="JIT10" s="9"/>
      <c r="JIU10" s="9"/>
      <c r="JIV10" s="9"/>
      <c r="JIW10" s="9"/>
      <c r="JIX10" s="9"/>
      <c r="JIY10" s="9"/>
      <c r="JIZ10" s="9"/>
      <c r="JJA10" s="9"/>
      <c r="JJB10" s="9"/>
      <c r="JJC10" s="9"/>
      <c r="JJD10" s="9"/>
      <c r="JJE10" s="9"/>
      <c r="JJF10" s="9"/>
      <c r="JJG10" s="9"/>
      <c r="JJH10" s="9"/>
      <c r="JJI10" s="9"/>
      <c r="JJJ10" s="9"/>
      <c r="JJK10" s="9"/>
      <c r="JJL10" s="9"/>
      <c r="JJM10" s="9"/>
      <c r="JJN10" s="9"/>
      <c r="JJO10" s="9"/>
      <c r="JJP10" s="9"/>
      <c r="JJQ10" s="9"/>
      <c r="JJR10" s="9"/>
      <c r="JJS10" s="9"/>
      <c r="JJT10" s="9"/>
      <c r="JJU10" s="9"/>
      <c r="JJV10" s="9"/>
      <c r="JJW10" s="9"/>
      <c r="JJX10" s="9"/>
      <c r="JJY10" s="9"/>
      <c r="JJZ10" s="9"/>
      <c r="JKA10" s="9"/>
      <c r="JKB10" s="9"/>
      <c r="JKC10" s="9"/>
      <c r="JKD10" s="9"/>
      <c r="JKE10" s="9"/>
      <c r="JKF10" s="9"/>
      <c r="JKG10" s="9"/>
      <c r="JKH10" s="9"/>
      <c r="JKI10" s="9"/>
      <c r="JKJ10" s="9"/>
      <c r="JKK10" s="9"/>
      <c r="JKL10" s="9"/>
      <c r="JKM10" s="9"/>
      <c r="JKN10" s="9"/>
      <c r="JKO10" s="9"/>
      <c r="JKP10" s="9"/>
      <c r="JKQ10" s="9"/>
      <c r="JKR10" s="9"/>
      <c r="JKS10" s="9"/>
      <c r="JKT10" s="9"/>
      <c r="JKU10" s="9"/>
      <c r="JKV10" s="9"/>
      <c r="JKW10" s="9"/>
      <c r="JKX10" s="9"/>
      <c r="JKY10" s="9"/>
      <c r="JKZ10" s="9"/>
      <c r="JLA10" s="9"/>
      <c r="JLB10" s="9"/>
      <c r="JLC10" s="9"/>
      <c r="JLD10" s="9"/>
      <c r="JLE10" s="9"/>
      <c r="JLF10" s="9"/>
      <c r="JLG10" s="9"/>
      <c r="JLH10" s="9"/>
      <c r="JLI10" s="9"/>
      <c r="JLJ10" s="9"/>
      <c r="JLK10" s="9"/>
      <c r="JLL10" s="9"/>
      <c r="JLM10" s="9"/>
      <c r="JLN10" s="9"/>
      <c r="JLO10" s="9"/>
      <c r="JLP10" s="9"/>
      <c r="JLQ10" s="9"/>
      <c r="JLR10" s="9"/>
      <c r="JLS10" s="9"/>
      <c r="JLT10" s="9"/>
      <c r="JLU10" s="9"/>
      <c r="JLV10" s="9"/>
      <c r="JLW10" s="9"/>
      <c r="JLX10" s="9"/>
      <c r="JLY10" s="9"/>
      <c r="JLZ10" s="9"/>
      <c r="JMA10" s="9"/>
      <c r="JMB10" s="9"/>
      <c r="JMC10" s="9"/>
      <c r="JMD10" s="9"/>
      <c r="JME10" s="9"/>
      <c r="JMF10" s="9"/>
      <c r="JMG10" s="9"/>
      <c r="JMH10" s="9"/>
      <c r="JMI10" s="9"/>
      <c r="JMJ10" s="9"/>
      <c r="JMK10" s="9"/>
      <c r="JML10" s="9"/>
      <c r="JMM10" s="9"/>
      <c r="JMN10" s="9"/>
      <c r="JMO10" s="9"/>
      <c r="JMP10" s="9"/>
      <c r="JMQ10" s="9"/>
      <c r="JMR10" s="9"/>
      <c r="JMS10" s="9"/>
      <c r="JMT10" s="9"/>
      <c r="JMU10" s="9"/>
      <c r="JMV10" s="9"/>
      <c r="JMW10" s="9"/>
      <c r="JMX10" s="9"/>
      <c r="JMY10" s="9"/>
      <c r="JMZ10" s="9"/>
      <c r="JNA10" s="9"/>
      <c r="JNB10" s="9"/>
      <c r="JNC10" s="9"/>
      <c r="JND10" s="9"/>
      <c r="JNE10" s="9"/>
      <c r="JNF10" s="9"/>
      <c r="JNG10" s="9"/>
      <c r="JNH10" s="9"/>
      <c r="JNI10" s="9"/>
      <c r="JNJ10" s="9"/>
      <c r="JNK10" s="9"/>
      <c r="JNL10" s="9"/>
      <c r="JNM10" s="9"/>
      <c r="JNN10" s="9"/>
      <c r="JNO10" s="9"/>
      <c r="JNP10" s="9"/>
      <c r="JNQ10" s="9"/>
      <c r="JNR10" s="9"/>
      <c r="JNS10" s="9"/>
      <c r="JNT10" s="9"/>
      <c r="JNU10" s="9"/>
      <c r="JNV10" s="9"/>
      <c r="JNW10" s="9"/>
      <c r="JNX10" s="9"/>
      <c r="JNY10" s="9"/>
      <c r="JNZ10" s="9"/>
      <c r="JOA10" s="9"/>
      <c r="JOB10" s="9"/>
      <c r="JOC10" s="9"/>
      <c r="JOD10" s="9"/>
      <c r="JOE10" s="9"/>
      <c r="JOF10" s="9"/>
      <c r="JOG10" s="9"/>
      <c r="JOH10" s="9"/>
      <c r="JOI10" s="9"/>
      <c r="JOJ10" s="9"/>
      <c r="JOK10" s="9"/>
      <c r="JOL10" s="9"/>
      <c r="JOM10" s="9"/>
      <c r="JON10" s="9"/>
      <c r="JOO10" s="9"/>
      <c r="JOP10" s="9"/>
      <c r="JOQ10" s="9"/>
      <c r="JOR10" s="9"/>
      <c r="JOS10" s="9"/>
      <c r="JOT10" s="9"/>
      <c r="JOU10" s="9"/>
      <c r="JOV10" s="9"/>
      <c r="JOW10" s="9"/>
      <c r="JOX10" s="9"/>
      <c r="JOY10" s="9"/>
      <c r="JOZ10" s="9"/>
      <c r="JPA10" s="9"/>
      <c r="JPB10" s="9"/>
      <c r="JPC10" s="9"/>
      <c r="JPD10" s="9"/>
      <c r="JPE10" s="9"/>
      <c r="JPF10" s="9"/>
      <c r="JPG10" s="9"/>
      <c r="JPH10" s="9"/>
      <c r="JPI10" s="9"/>
      <c r="JPJ10" s="9"/>
      <c r="JPK10" s="9"/>
      <c r="JPL10" s="9"/>
      <c r="JPM10" s="9"/>
      <c r="JPN10" s="9"/>
      <c r="JPO10" s="9"/>
      <c r="JPP10" s="9"/>
      <c r="JPQ10" s="9"/>
      <c r="JPR10" s="9"/>
      <c r="JPS10" s="9"/>
      <c r="JPT10" s="9"/>
      <c r="JPU10" s="9"/>
      <c r="JPV10" s="9"/>
      <c r="JPW10" s="9"/>
      <c r="JPX10" s="9"/>
      <c r="JPY10" s="9"/>
      <c r="JPZ10" s="9"/>
      <c r="JQA10" s="9"/>
      <c r="JQB10" s="9"/>
      <c r="JQC10" s="9"/>
      <c r="JQD10" s="9"/>
      <c r="JQE10" s="9"/>
      <c r="JQF10" s="9"/>
      <c r="JQG10" s="9"/>
      <c r="JQH10" s="9"/>
      <c r="JQI10" s="9"/>
      <c r="JQJ10" s="9"/>
      <c r="JQK10" s="9"/>
      <c r="JQL10" s="9"/>
      <c r="JQM10" s="9"/>
      <c r="JQN10" s="9"/>
      <c r="JQO10" s="9"/>
      <c r="JQP10" s="9"/>
      <c r="JQQ10" s="9"/>
      <c r="JQR10" s="9"/>
      <c r="JQS10" s="9"/>
      <c r="JQT10" s="9"/>
      <c r="JQU10" s="9"/>
      <c r="JQV10" s="9"/>
      <c r="JQW10" s="9"/>
      <c r="JQX10" s="9"/>
      <c r="JQY10" s="9"/>
      <c r="JQZ10" s="9"/>
      <c r="JRA10" s="9"/>
      <c r="JRB10" s="9"/>
      <c r="JRC10" s="9"/>
      <c r="JRD10" s="9"/>
      <c r="JRE10" s="9"/>
      <c r="JRF10" s="9"/>
      <c r="JRG10" s="9"/>
      <c r="JRH10" s="9"/>
      <c r="JRI10" s="9"/>
      <c r="JRJ10" s="9"/>
      <c r="JRK10" s="9"/>
      <c r="JRL10" s="9"/>
      <c r="JRM10" s="9"/>
      <c r="JRN10" s="9"/>
      <c r="JRO10" s="9"/>
      <c r="JRP10" s="9"/>
      <c r="JRQ10" s="9"/>
      <c r="JRR10" s="9"/>
      <c r="JRS10" s="9"/>
      <c r="JRT10" s="9"/>
      <c r="JRU10" s="9"/>
      <c r="JRV10" s="9"/>
      <c r="JRW10" s="9"/>
      <c r="JRX10" s="9"/>
      <c r="JRY10" s="9"/>
      <c r="JRZ10" s="9"/>
      <c r="JSA10" s="9"/>
      <c r="JSB10" s="9"/>
      <c r="JSC10" s="9"/>
      <c r="JSD10" s="9"/>
      <c r="JSE10" s="9"/>
      <c r="JSF10" s="9"/>
      <c r="JSG10" s="9"/>
      <c r="JSH10" s="9"/>
      <c r="JSI10" s="9"/>
      <c r="JSJ10" s="9"/>
      <c r="JSK10" s="9"/>
      <c r="JSL10" s="9"/>
      <c r="JSM10" s="9"/>
      <c r="JSN10" s="9"/>
      <c r="JSO10" s="9"/>
      <c r="JSP10" s="9"/>
      <c r="JSQ10" s="9"/>
      <c r="JSR10" s="9"/>
      <c r="JSS10" s="9"/>
      <c r="JST10" s="9"/>
      <c r="JSU10" s="9"/>
      <c r="JSV10" s="9"/>
      <c r="JSW10" s="9"/>
      <c r="JSX10" s="9"/>
      <c r="JSY10" s="9"/>
      <c r="JSZ10" s="9"/>
      <c r="JTA10" s="9"/>
      <c r="JTB10" s="9"/>
      <c r="JTC10" s="9"/>
      <c r="JTD10" s="9"/>
      <c r="JTE10" s="9"/>
      <c r="JTF10" s="9"/>
      <c r="JTG10" s="9"/>
      <c r="JTH10" s="9"/>
      <c r="JTI10" s="9"/>
      <c r="JTJ10" s="9"/>
      <c r="JTK10" s="9"/>
      <c r="JTL10" s="9"/>
      <c r="JTM10" s="9"/>
      <c r="JTN10" s="9"/>
      <c r="JTO10" s="9"/>
      <c r="JTP10" s="9"/>
      <c r="JTQ10" s="9"/>
      <c r="JTR10" s="9"/>
      <c r="JTS10" s="9"/>
      <c r="JTT10" s="9"/>
      <c r="JTU10" s="9"/>
      <c r="JTV10" s="9"/>
      <c r="JTW10" s="9"/>
      <c r="JTX10" s="9"/>
      <c r="JTY10" s="9"/>
      <c r="JTZ10" s="9"/>
      <c r="JUA10" s="9"/>
      <c r="JUB10" s="9"/>
      <c r="JUC10" s="9"/>
      <c r="JUD10" s="9"/>
      <c r="JUE10" s="9"/>
      <c r="JUF10" s="9"/>
      <c r="JUG10" s="9"/>
      <c r="JUH10" s="9"/>
      <c r="JUI10" s="9"/>
      <c r="JUJ10" s="9"/>
      <c r="JUK10" s="9"/>
      <c r="JUL10" s="9"/>
      <c r="JUM10" s="9"/>
      <c r="JUN10" s="9"/>
      <c r="JUO10" s="9"/>
      <c r="JUP10" s="9"/>
      <c r="JUQ10" s="9"/>
      <c r="JUR10" s="9"/>
      <c r="JUS10" s="9"/>
      <c r="JUT10" s="9"/>
      <c r="JUU10" s="9"/>
      <c r="JUV10" s="9"/>
      <c r="JUW10" s="9"/>
      <c r="JUX10" s="9"/>
      <c r="JUY10" s="9"/>
      <c r="JUZ10" s="9"/>
      <c r="JVA10" s="9"/>
      <c r="JVB10" s="9"/>
      <c r="JVC10" s="9"/>
      <c r="JVD10" s="9"/>
      <c r="JVE10" s="9"/>
      <c r="JVF10" s="9"/>
      <c r="JVG10" s="9"/>
      <c r="JVH10" s="9"/>
      <c r="JVI10" s="9"/>
      <c r="JVJ10" s="9"/>
      <c r="JVK10" s="9"/>
      <c r="JVL10" s="9"/>
      <c r="JVM10" s="9"/>
      <c r="JVN10" s="9"/>
      <c r="JVO10" s="9"/>
      <c r="JVP10" s="9"/>
      <c r="JVQ10" s="9"/>
      <c r="JVR10" s="9"/>
      <c r="JVS10" s="9"/>
      <c r="JVT10" s="9"/>
      <c r="JVU10" s="9"/>
      <c r="JVV10" s="9"/>
      <c r="JVW10" s="9"/>
      <c r="JVX10" s="9"/>
      <c r="JVY10" s="9"/>
      <c r="JVZ10" s="9"/>
      <c r="JWA10" s="9"/>
      <c r="JWB10" s="9"/>
      <c r="JWC10" s="9"/>
      <c r="JWD10" s="9"/>
      <c r="JWE10" s="9"/>
      <c r="JWF10" s="9"/>
      <c r="JWG10" s="9"/>
      <c r="JWH10" s="9"/>
      <c r="JWI10" s="9"/>
      <c r="JWJ10" s="9"/>
      <c r="JWK10" s="9"/>
      <c r="JWL10" s="9"/>
      <c r="JWM10" s="9"/>
      <c r="JWN10" s="9"/>
      <c r="JWO10" s="9"/>
      <c r="JWP10" s="9"/>
      <c r="JWQ10" s="9"/>
      <c r="JWR10" s="9"/>
      <c r="JWS10" s="9"/>
      <c r="JWT10" s="9"/>
      <c r="JWU10" s="9"/>
      <c r="JWV10" s="9"/>
      <c r="JWW10" s="9"/>
      <c r="JWX10" s="9"/>
      <c r="JWY10" s="9"/>
      <c r="JWZ10" s="9"/>
      <c r="JXA10" s="9"/>
      <c r="JXB10" s="9"/>
      <c r="JXC10" s="9"/>
      <c r="JXD10" s="9"/>
      <c r="JXE10" s="9"/>
      <c r="JXF10" s="9"/>
      <c r="JXG10" s="9"/>
      <c r="JXH10" s="9"/>
      <c r="JXI10" s="9"/>
      <c r="JXJ10" s="9"/>
      <c r="JXK10" s="9"/>
      <c r="JXL10" s="9"/>
      <c r="JXM10" s="9"/>
      <c r="JXN10" s="9"/>
      <c r="JXO10" s="9"/>
      <c r="JXP10" s="9"/>
      <c r="JXQ10" s="9"/>
      <c r="JXR10" s="9"/>
      <c r="JXS10" s="9"/>
      <c r="JXT10" s="9"/>
      <c r="JXU10" s="9"/>
      <c r="JXV10" s="9"/>
      <c r="JXW10" s="9"/>
      <c r="JXX10" s="9"/>
      <c r="JXY10" s="9"/>
      <c r="JXZ10" s="9"/>
      <c r="JYA10" s="9"/>
      <c r="JYB10" s="9"/>
      <c r="JYC10" s="9"/>
      <c r="JYD10" s="9"/>
      <c r="JYE10" s="9"/>
      <c r="JYF10" s="9"/>
      <c r="JYG10" s="9"/>
      <c r="JYH10" s="9"/>
      <c r="JYI10" s="9"/>
      <c r="JYJ10" s="9"/>
      <c r="JYK10" s="9"/>
      <c r="JYL10" s="9"/>
      <c r="JYM10" s="9"/>
      <c r="JYN10" s="9"/>
      <c r="JYO10" s="9"/>
      <c r="JYP10" s="9"/>
      <c r="JYQ10" s="9"/>
      <c r="JYR10" s="9"/>
      <c r="JYS10" s="9"/>
      <c r="JYT10" s="9"/>
      <c r="JYU10" s="9"/>
      <c r="JYV10" s="9"/>
      <c r="JYW10" s="9"/>
      <c r="JYX10" s="9"/>
      <c r="JYY10" s="9"/>
      <c r="JYZ10" s="9"/>
      <c r="JZA10" s="9"/>
      <c r="JZB10" s="9"/>
      <c r="JZC10" s="9"/>
      <c r="JZD10" s="9"/>
      <c r="JZE10" s="9"/>
      <c r="JZF10" s="9"/>
      <c r="JZG10" s="9"/>
      <c r="JZH10" s="9"/>
      <c r="JZI10" s="9"/>
      <c r="JZJ10" s="9"/>
      <c r="JZK10" s="9"/>
      <c r="JZL10" s="9"/>
      <c r="JZM10" s="9"/>
      <c r="JZN10" s="9"/>
      <c r="JZO10" s="9"/>
      <c r="JZP10" s="9"/>
      <c r="JZQ10" s="9"/>
      <c r="JZR10" s="9"/>
      <c r="JZS10" s="9"/>
      <c r="JZT10" s="9"/>
      <c r="JZU10" s="9"/>
      <c r="JZV10" s="9"/>
      <c r="JZW10" s="9"/>
      <c r="JZX10" s="9"/>
      <c r="JZY10" s="9"/>
      <c r="JZZ10" s="9"/>
      <c r="KAA10" s="9"/>
      <c r="KAB10" s="9"/>
      <c r="KAC10" s="9"/>
      <c r="KAD10" s="9"/>
      <c r="KAE10" s="9"/>
      <c r="KAF10" s="9"/>
      <c r="KAG10" s="9"/>
      <c r="KAH10" s="9"/>
      <c r="KAI10" s="9"/>
      <c r="KAJ10" s="9"/>
      <c r="KAK10" s="9"/>
      <c r="KAL10" s="9"/>
      <c r="KAM10" s="9"/>
      <c r="KAN10" s="9"/>
      <c r="KAO10" s="9"/>
      <c r="KAP10" s="9"/>
      <c r="KAQ10" s="9"/>
      <c r="KAR10" s="9"/>
      <c r="KAS10" s="9"/>
      <c r="KAT10" s="9"/>
      <c r="KAU10" s="9"/>
      <c r="KAV10" s="9"/>
      <c r="KAW10" s="9"/>
      <c r="KAX10" s="9"/>
      <c r="KAY10" s="9"/>
      <c r="KAZ10" s="9"/>
      <c r="KBA10" s="9"/>
      <c r="KBB10" s="9"/>
      <c r="KBC10" s="9"/>
      <c r="KBD10" s="9"/>
      <c r="KBE10" s="9"/>
      <c r="KBF10" s="9"/>
      <c r="KBG10" s="9"/>
      <c r="KBH10" s="9"/>
      <c r="KBI10" s="9"/>
      <c r="KBJ10" s="9"/>
      <c r="KBK10" s="9"/>
      <c r="KBL10" s="9"/>
      <c r="KBM10" s="9"/>
      <c r="KBN10" s="9"/>
      <c r="KBO10" s="9"/>
      <c r="KBP10" s="9"/>
      <c r="KBQ10" s="9"/>
      <c r="KBR10" s="9"/>
      <c r="KBS10" s="9"/>
      <c r="KBT10" s="9"/>
      <c r="KBU10" s="9"/>
      <c r="KBV10" s="9"/>
      <c r="KBW10" s="9"/>
      <c r="KBX10" s="9"/>
      <c r="KBY10" s="9"/>
      <c r="KBZ10" s="9"/>
      <c r="KCA10" s="9"/>
      <c r="KCB10" s="9"/>
      <c r="KCC10" s="9"/>
      <c r="KCD10" s="9"/>
      <c r="KCE10" s="9"/>
      <c r="KCF10" s="9"/>
      <c r="KCG10" s="9"/>
      <c r="KCH10" s="9"/>
      <c r="KCI10" s="9"/>
      <c r="KCJ10" s="9"/>
      <c r="KCK10" s="9"/>
      <c r="KCL10" s="9"/>
      <c r="KCM10" s="9"/>
      <c r="KCN10" s="9"/>
      <c r="KCO10" s="9"/>
      <c r="KCP10" s="9"/>
      <c r="KCQ10" s="9"/>
      <c r="KCR10" s="9"/>
      <c r="KCS10" s="9"/>
      <c r="KCT10" s="9"/>
      <c r="KCU10" s="9"/>
      <c r="KCV10" s="9"/>
      <c r="KCW10" s="9"/>
      <c r="KCX10" s="9"/>
      <c r="KCY10" s="9"/>
      <c r="KCZ10" s="9"/>
      <c r="KDA10" s="9"/>
      <c r="KDB10" s="9"/>
      <c r="KDC10" s="9"/>
      <c r="KDD10" s="9"/>
      <c r="KDE10" s="9"/>
      <c r="KDF10" s="9"/>
      <c r="KDG10" s="9"/>
      <c r="KDH10" s="9"/>
      <c r="KDI10" s="9"/>
      <c r="KDJ10" s="9"/>
      <c r="KDK10" s="9"/>
      <c r="KDL10" s="9"/>
      <c r="KDM10" s="9"/>
      <c r="KDN10" s="9"/>
      <c r="KDO10" s="9"/>
      <c r="KDP10" s="9"/>
      <c r="KDQ10" s="9"/>
      <c r="KDR10" s="9"/>
      <c r="KDS10" s="9"/>
      <c r="KDT10" s="9"/>
      <c r="KDU10" s="9"/>
      <c r="KDV10" s="9"/>
      <c r="KDW10" s="9"/>
      <c r="KDX10" s="9"/>
      <c r="KDY10" s="9"/>
      <c r="KDZ10" s="9"/>
      <c r="KEA10" s="9"/>
      <c r="KEB10" s="9"/>
      <c r="KEC10" s="9"/>
      <c r="KED10" s="9"/>
      <c r="KEE10" s="9"/>
      <c r="KEF10" s="9"/>
      <c r="KEG10" s="9"/>
      <c r="KEH10" s="9"/>
      <c r="KEI10" s="9"/>
      <c r="KEJ10" s="9"/>
      <c r="KEK10" s="9"/>
      <c r="KEL10" s="9"/>
      <c r="KEM10" s="9"/>
      <c r="KEN10" s="9"/>
      <c r="KEO10" s="9"/>
      <c r="KEP10" s="9"/>
      <c r="KEQ10" s="9"/>
      <c r="KER10" s="9"/>
      <c r="KES10" s="9"/>
      <c r="KET10" s="9"/>
      <c r="KEU10" s="9"/>
      <c r="KEV10" s="9"/>
      <c r="KEW10" s="9"/>
      <c r="KEX10" s="9"/>
      <c r="KEY10" s="9"/>
      <c r="KEZ10" s="9"/>
      <c r="KFA10" s="9"/>
      <c r="KFB10" s="9"/>
      <c r="KFC10" s="9"/>
      <c r="KFD10" s="9"/>
      <c r="KFE10" s="9"/>
      <c r="KFF10" s="9"/>
      <c r="KFG10" s="9"/>
      <c r="KFH10" s="9"/>
      <c r="KFI10" s="9"/>
      <c r="KFJ10" s="9"/>
      <c r="KFK10" s="9"/>
      <c r="KFL10" s="9"/>
      <c r="KFM10" s="9"/>
      <c r="KFN10" s="9"/>
      <c r="KFO10" s="9"/>
      <c r="KFP10" s="9"/>
      <c r="KFQ10" s="9"/>
      <c r="KFR10" s="9"/>
      <c r="KFS10" s="9"/>
      <c r="KFT10" s="9"/>
      <c r="KFU10" s="9"/>
      <c r="KFV10" s="9"/>
      <c r="KFW10" s="9"/>
      <c r="KFX10" s="9"/>
      <c r="KFY10" s="9"/>
      <c r="KFZ10" s="9"/>
      <c r="KGA10" s="9"/>
      <c r="KGB10" s="9"/>
      <c r="KGC10" s="9"/>
      <c r="KGD10" s="9"/>
      <c r="KGE10" s="9"/>
      <c r="KGF10" s="9"/>
      <c r="KGG10" s="9"/>
      <c r="KGH10" s="9"/>
      <c r="KGI10" s="9"/>
      <c r="KGJ10" s="9"/>
      <c r="KGK10" s="9"/>
      <c r="KGL10" s="9"/>
      <c r="KGM10" s="9"/>
      <c r="KGN10" s="9"/>
      <c r="KGO10" s="9"/>
      <c r="KGP10" s="9"/>
      <c r="KGQ10" s="9"/>
      <c r="KGR10" s="9"/>
      <c r="KGS10" s="9"/>
      <c r="KGT10" s="9"/>
      <c r="KGU10" s="9"/>
      <c r="KGV10" s="9"/>
      <c r="KGW10" s="9"/>
      <c r="KGX10" s="9"/>
      <c r="KGY10" s="9"/>
      <c r="KGZ10" s="9"/>
      <c r="KHA10" s="9"/>
      <c r="KHB10" s="9"/>
      <c r="KHC10" s="9"/>
      <c r="KHD10" s="9"/>
      <c r="KHE10" s="9"/>
      <c r="KHF10" s="9"/>
      <c r="KHG10" s="9"/>
      <c r="KHH10" s="9"/>
      <c r="KHI10" s="9"/>
      <c r="KHJ10" s="9"/>
      <c r="KHK10" s="9"/>
      <c r="KHL10" s="9"/>
      <c r="KHM10" s="9"/>
      <c r="KHN10" s="9"/>
      <c r="KHO10" s="9"/>
      <c r="KHP10" s="9"/>
      <c r="KHQ10" s="9"/>
      <c r="KHR10" s="9"/>
      <c r="KHS10" s="9"/>
      <c r="KHT10" s="9"/>
      <c r="KHU10" s="9"/>
      <c r="KHV10" s="9"/>
      <c r="KHW10" s="9"/>
      <c r="KHX10" s="9"/>
      <c r="KHY10" s="9"/>
      <c r="KHZ10" s="9"/>
      <c r="KIA10" s="9"/>
      <c r="KIB10" s="9"/>
      <c r="KIC10" s="9"/>
      <c r="KID10" s="9"/>
      <c r="KIE10" s="9"/>
      <c r="KIF10" s="9"/>
      <c r="KIG10" s="9"/>
      <c r="KIH10" s="9"/>
      <c r="KII10" s="9"/>
      <c r="KIJ10" s="9"/>
      <c r="KIK10" s="9"/>
      <c r="KIL10" s="9"/>
      <c r="KIM10" s="9"/>
      <c r="KIN10" s="9"/>
      <c r="KIO10" s="9"/>
      <c r="KIP10" s="9"/>
      <c r="KIQ10" s="9"/>
      <c r="KIR10" s="9"/>
      <c r="KIS10" s="9"/>
      <c r="KIT10" s="9"/>
      <c r="KIU10" s="9"/>
      <c r="KIV10" s="9"/>
      <c r="KIW10" s="9"/>
      <c r="KIX10" s="9"/>
      <c r="KIY10" s="9"/>
      <c r="KIZ10" s="9"/>
      <c r="KJA10" s="9"/>
      <c r="KJB10" s="9"/>
      <c r="KJC10" s="9"/>
      <c r="KJD10" s="9"/>
      <c r="KJE10" s="9"/>
      <c r="KJF10" s="9"/>
      <c r="KJG10" s="9"/>
      <c r="KJH10" s="9"/>
      <c r="KJI10" s="9"/>
      <c r="KJJ10" s="9"/>
      <c r="KJK10" s="9"/>
      <c r="KJL10" s="9"/>
      <c r="KJM10" s="9"/>
      <c r="KJN10" s="9"/>
      <c r="KJO10" s="9"/>
      <c r="KJP10" s="9"/>
      <c r="KJQ10" s="9"/>
      <c r="KJR10" s="9"/>
      <c r="KJS10" s="9"/>
      <c r="KJT10" s="9"/>
      <c r="KJU10" s="9"/>
      <c r="KJV10" s="9"/>
      <c r="KJW10" s="9"/>
      <c r="KJX10" s="9"/>
      <c r="KJY10" s="9"/>
      <c r="KJZ10" s="9"/>
      <c r="KKA10" s="9"/>
      <c r="KKB10" s="9"/>
      <c r="KKC10" s="9"/>
      <c r="KKD10" s="9"/>
      <c r="KKE10" s="9"/>
      <c r="KKF10" s="9"/>
      <c r="KKG10" s="9"/>
      <c r="KKH10" s="9"/>
      <c r="KKI10" s="9"/>
      <c r="KKJ10" s="9"/>
      <c r="KKK10" s="9"/>
      <c r="KKL10" s="9"/>
      <c r="KKM10" s="9"/>
      <c r="KKN10" s="9"/>
      <c r="KKO10" s="9"/>
      <c r="KKP10" s="9"/>
      <c r="KKQ10" s="9"/>
      <c r="KKR10" s="9"/>
      <c r="KKS10" s="9"/>
      <c r="KKT10" s="9"/>
      <c r="KKU10" s="9"/>
      <c r="KKV10" s="9"/>
      <c r="KKW10" s="9"/>
      <c r="KKX10" s="9"/>
      <c r="KKY10" s="9"/>
      <c r="KKZ10" s="9"/>
      <c r="KLA10" s="9"/>
      <c r="KLB10" s="9"/>
      <c r="KLC10" s="9"/>
      <c r="KLD10" s="9"/>
      <c r="KLE10" s="9"/>
      <c r="KLF10" s="9"/>
      <c r="KLG10" s="9"/>
      <c r="KLH10" s="9"/>
      <c r="KLI10" s="9"/>
      <c r="KLJ10" s="9"/>
      <c r="KLK10" s="9"/>
      <c r="KLL10" s="9"/>
      <c r="KLM10" s="9"/>
      <c r="KLN10" s="9"/>
      <c r="KLO10" s="9"/>
      <c r="KLP10" s="9"/>
      <c r="KLQ10" s="9"/>
      <c r="KLR10" s="9"/>
      <c r="KLS10" s="9"/>
      <c r="KLT10" s="9"/>
      <c r="KLU10" s="9"/>
      <c r="KLV10" s="9"/>
      <c r="KLW10" s="9"/>
      <c r="KLX10" s="9"/>
      <c r="KLY10" s="9"/>
      <c r="KLZ10" s="9"/>
      <c r="KMA10" s="9"/>
      <c r="KMB10" s="9"/>
      <c r="KMC10" s="9"/>
      <c r="KMD10" s="9"/>
      <c r="KME10" s="9"/>
      <c r="KMF10" s="9"/>
      <c r="KMG10" s="9"/>
      <c r="KMH10" s="9"/>
      <c r="KMI10" s="9"/>
      <c r="KMJ10" s="9"/>
      <c r="KMK10" s="9"/>
      <c r="KML10" s="9"/>
      <c r="KMM10" s="9"/>
      <c r="KMN10" s="9"/>
      <c r="KMO10" s="9"/>
      <c r="KMP10" s="9"/>
      <c r="KMQ10" s="9"/>
      <c r="KMR10" s="9"/>
      <c r="KMS10" s="9"/>
      <c r="KMT10" s="9"/>
      <c r="KMU10" s="9"/>
      <c r="KMV10" s="9"/>
      <c r="KMW10" s="9"/>
      <c r="KMX10" s="9"/>
      <c r="KMY10" s="9"/>
      <c r="KMZ10" s="9"/>
      <c r="KNA10" s="9"/>
      <c r="KNB10" s="9"/>
      <c r="KNC10" s="9"/>
      <c r="KND10" s="9"/>
      <c r="KNE10" s="9"/>
      <c r="KNF10" s="9"/>
      <c r="KNG10" s="9"/>
      <c r="KNH10" s="9"/>
      <c r="KNI10" s="9"/>
      <c r="KNJ10" s="9"/>
      <c r="KNK10" s="9"/>
      <c r="KNL10" s="9"/>
      <c r="KNM10" s="9"/>
      <c r="KNN10" s="9"/>
      <c r="KNO10" s="9"/>
      <c r="KNP10" s="9"/>
      <c r="KNQ10" s="9"/>
      <c r="KNR10" s="9"/>
      <c r="KNS10" s="9"/>
      <c r="KNT10" s="9"/>
      <c r="KNU10" s="9"/>
      <c r="KNV10" s="9"/>
      <c r="KNW10" s="9"/>
      <c r="KNX10" s="9"/>
      <c r="KNY10" s="9"/>
      <c r="KNZ10" s="9"/>
      <c r="KOA10" s="9"/>
      <c r="KOB10" s="9"/>
      <c r="KOC10" s="9"/>
      <c r="KOD10" s="9"/>
      <c r="KOE10" s="9"/>
      <c r="KOF10" s="9"/>
      <c r="KOG10" s="9"/>
      <c r="KOH10" s="9"/>
      <c r="KOI10" s="9"/>
      <c r="KOJ10" s="9"/>
      <c r="KOK10" s="9"/>
      <c r="KOL10" s="9"/>
      <c r="KOM10" s="9"/>
      <c r="KON10" s="9"/>
      <c r="KOO10" s="9"/>
      <c r="KOP10" s="9"/>
      <c r="KOQ10" s="9"/>
      <c r="KOR10" s="9"/>
      <c r="KOS10" s="9"/>
      <c r="KOT10" s="9"/>
      <c r="KOU10" s="9"/>
      <c r="KOV10" s="9"/>
      <c r="KOW10" s="9"/>
      <c r="KOX10" s="9"/>
      <c r="KOY10" s="9"/>
      <c r="KOZ10" s="9"/>
      <c r="KPA10" s="9"/>
      <c r="KPB10" s="9"/>
      <c r="KPC10" s="9"/>
      <c r="KPD10" s="9"/>
      <c r="KPE10" s="9"/>
      <c r="KPF10" s="9"/>
      <c r="KPG10" s="9"/>
      <c r="KPH10" s="9"/>
      <c r="KPI10" s="9"/>
      <c r="KPJ10" s="9"/>
      <c r="KPK10" s="9"/>
      <c r="KPL10" s="9"/>
      <c r="KPM10" s="9"/>
      <c r="KPN10" s="9"/>
      <c r="KPO10" s="9"/>
      <c r="KPP10" s="9"/>
      <c r="KPQ10" s="9"/>
      <c r="KPR10" s="9"/>
      <c r="KPS10" s="9"/>
      <c r="KPT10" s="9"/>
      <c r="KPU10" s="9"/>
      <c r="KPV10" s="9"/>
      <c r="KPW10" s="9"/>
      <c r="KPX10" s="9"/>
      <c r="KPY10" s="9"/>
      <c r="KPZ10" s="9"/>
      <c r="KQA10" s="9"/>
      <c r="KQB10" s="9"/>
      <c r="KQC10" s="9"/>
      <c r="KQD10" s="9"/>
      <c r="KQE10" s="9"/>
      <c r="KQF10" s="9"/>
      <c r="KQG10" s="9"/>
      <c r="KQH10" s="9"/>
      <c r="KQI10" s="9"/>
      <c r="KQJ10" s="9"/>
      <c r="KQK10" s="9"/>
      <c r="KQL10" s="9"/>
      <c r="KQM10" s="9"/>
      <c r="KQN10" s="9"/>
      <c r="KQO10" s="9"/>
      <c r="KQP10" s="9"/>
      <c r="KQQ10" s="9"/>
      <c r="KQR10" s="9"/>
      <c r="KQS10" s="9"/>
      <c r="KQT10" s="9"/>
      <c r="KQU10" s="9"/>
      <c r="KQV10" s="9"/>
      <c r="KQW10" s="9"/>
      <c r="KQX10" s="9"/>
      <c r="KQY10" s="9"/>
      <c r="KQZ10" s="9"/>
      <c r="KRA10" s="9"/>
      <c r="KRB10" s="9"/>
      <c r="KRC10" s="9"/>
      <c r="KRD10" s="9"/>
      <c r="KRE10" s="9"/>
      <c r="KRF10" s="9"/>
      <c r="KRG10" s="9"/>
      <c r="KRH10" s="9"/>
      <c r="KRI10" s="9"/>
      <c r="KRJ10" s="9"/>
      <c r="KRK10" s="9"/>
      <c r="KRL10" s="9"/>
      <c r="KRM10" s="9"/>
      <c r="KRN10" s="9"/>
      <c r="KRO10" s="9"/>
      <c r="KRP10" s="9"/>
      <c r="KRQ10" s="9"/>
      <c r="KRR10" s="9"/>
      <c r="KRS10" s="9"/>
      <c r="KRT10" s="9"/>
      <c r="KRU10" s="9"/>
      <c r="KRV10" s="9"/>
      <c r="KRW10" s="9"/>
      <c r="KRX10" s="9"/>
      <c r="KRY10" s="9"/>
      <c r="KRZ10" s="9"/>
      <c r="KSA10" s="9"/>
      <c r="KSB10" s="9"/>
      <c r="KSC10" s="9"/>
      <c r="KSD10" s="9"/>
      <c r="KSE10" s="9"/>
      <c r="KSF10" s="9"/>
      <c r="KSG10" s="9"/>
      <c r="KSH10" s="9"/>
      <c r="KSI10" s="9"/>
      <c r="KSJ10" s="9"/>
      <c r="KSK10" s="9"/>
      <c r="KSL10" s="9"/>
      <c r="KSM10" s="9"/>
      <c r="KSN10" s="9"/>
      <c r="KSO10" s="9"/>
      <c r="KSP10" s="9"/>
      <c r="KSQ10" s="9"/>
      <c r="KSR10" s="9"/>
      <c r="KSS10" s="9"/>
      <c r="KST10" s="9"/>
      <c r="KSU10" s="9"/>
      <c r="KSV10" s="9"/>
      <c r="KSW10" s="9"/>
      <c r="KSX10" s="9"/>
      <c r="KSY10" s="9"/>
      <c r="KSZ10" s="9"/>
      <c r="KTA10" s="9"/>
      <c r="KTB10" s="9"/>
      <c r="KTC10" s="9"/>
      <c r="KTD10" s="9"/>
      <c r="KTE10" s="9"/>
      <c r="KTF10" s="9"/>
      <c r="KTG10" s="9"/>
      <c r="KTH10" s="9"/>
      <c r="KTI10" s="9"/>
      <c r="KTJ10" s="9"/>
      <c r="KTK10" s="9"/>
      <c r="KTL10" s="9"/>
      <c r="KTM10" s="9"/>
      <c r="KTN10" s="9"/>
      <c r="KTO10" s="9"/>
      <c r="KTP10" s="9"/>
      <c r="KTQ10" s="9"/>
      <c r="KTR10" s="9"/>
      <c r="KTS10" s="9"/>
      <c r="KTT10" s="9"/>
      <c r="KTU10" s="9"/>
      <c r="KTV10" s="9"/>
      <c r="KTW10" s="9"/>
      <c r="KTX10" s="9"/>
      <c r="KTY10" s="9"/>
      <c r="KTZ10" s="9"/>
      <c r="KUA10" s="9"/>
      <c r="KUB10" s="9"/>
      <c r="KUC10" s="9"/>
      <c r="KUD10" s="9"/>
      <c r="KUE10" s="9"/>
      <c r="KUF10" s="9"/>
      <c r="KUG10" s="9"/>
      <c r="KUH10" s="9"/>
      <c r="KUI10" s="9"/>
      <c r="KUJ10" s="9"/>
      <c r="KUK10" s="9"/>
      <c r="KUL10" s="9"/>
      <c r="KUM10" s="9"/>
      <c r="KUN10" s="9"/>
      <c r="KUO10" s="9"/>
      <c r="KUP10" s="9"/>
      <c r="KUQ10" s="9"/>
      <c r="KUR10" s="9"/>
      <c r="KUS10" s="9"/>
      <c r="KUT10" s="9"/>
      <c r="KUU10" s="9"/>
      <c r="KUV10" s="9"/>
      <c r="KUW10" s="9"/>
      <c r="KUX10" s="9"/>
      <c r="KUY10" s="9"/>
      <c r="KUZ10" s="9"/>
      <c r="KVA10" s="9"/>
      <c r="KVB10" s="9"/>
      <c r="KVC10" s="9"/>
      <c r="KVD10" s="9"/>
      <c r="KVE10" s="9"/>
      <c r="KVF10" s="9"/>
      <c r="KVG10" s="9"/>
      <c r="KVH10" s="9"/>
      <c r="KVI10" s="9"/>
      <c r="KVJ10" s="9"/>
      <c r="KVK10" s="9"/>
      <c r="KVL10" s="9"/>
      <c r="KVM10" s="9"/>
      <c r="KVN10" s="9"/>
      <c r="KVO10" s="9"/>
      <c r="KVP10" s="9"/>
      <c r="KVQ10" s="9"/>
      <c r="KVR10" s="9"/>
      <c r="KVS10" s="9"/>
      <c r="KVT10" s="9"/>
      <c r="KVU10" s="9"/>
      <c r="KVV10" s="9"/>
      <c r="KVW10" s="9"/>
      <c r="KVX10" s="9"/>
      <c r="KVY10" s="9"/>
      <c r="KVZ10" s="9"/>
      <c r="KWA10" s="9"/>
      <c r="KWB10" s="9"/>
      <c r="KWC10" s="9"/>
      <c r="KWD10" s="9"/>
      <c r="KWE10" s="9"/>
      <c r="KWF10" s="9"/>
      <c r="KWG10" s="9"/>
      <c r="KWH10" s="9"/>
      <c r="KWI10" s="9"/>
      <c r="KWJ10" s="9"/>
      <c r="KWK10" s="9"/>
      <c r="KWL10" s="9"/>
      <c r="KWM10" s="9"/>
      <c r="KWN10" s="9"/>
      <c r="KWO10" s="9"/>
      <c r="KWP10" s="9"/>
      <c r="KWQ10" s="9"/>
      <c r="KWR10" s="9"/>
      <c r="KWS10" s="9"/>
      <c r="KWT10" s="9"/>
      <c r="KWU10" s="9"/>
      <c r="KWV10" s="9"/>
      <c r="KWW10" s="9"/>
      <c r="KWX10" s="9"/>
      <c r="KWY10" s="9"/>
      <c r="KWZ10" s="9"/>
      <c r="KXA10" s="9"/>
      <c r="KXB10" s="9"/>
      <c r="KXC10" s="9"/>
      <c r="KXD10" s="9"/>
      <c r="KXE10" s="9"/>
      <c r="KXF10" s="9"/>
      <c r="KXG10" s="9"/>
      <c r="KXH10" s="9"/>
      <c r="KXI10" s="9"/>
      <c r="KXJ10" s="9"/>
      <c r="KXK10" s="9"/>
      <c r="KXL10" s="9"/>
      <c r="KXM10" s="9"/>
      <c r="KXN10" s="9"/>
      <c r="KXO10" s="9"/>
      <c r="KXP10" s="9"/>
      <c r="KXQ10" s="9"/>
      <c r="KXR10" s="9"/>
      <c r="KXS10" s="9"/>
      <c r="KXT10" s="9"/>
      <c r="KXU10" s="9"/>
      <c r="KXV10" s="9"/>
      <c r="KXW10" s="9"/>
      <c r="KXX10" s="9"/>
      <c r="KXY10" s="9"/>
      <c r="KXZ10" s="9"/>
      <c r="KYA10" s="9"/>
      <c r="KYB10" s="9"/>
      <c r="KYC10" s="9"/>
      <c r="KYD10" s="9"/>
      <c r="KYE10" s="9"/>
      <c r="KYF10" s="9"/>
      <c r="KYG10" s="9"/>
      <c r="KYH10" s="9"/>
      <c r="KYI10" s="9"/>
      <c r="KYJ10" s="9"/>
      <c r="KYK10" s="9"/>
      <c r="KYL10" s="9"/>
      <c r="KYM10" s="9"/>
      <c r="KYN10" s="9"/>
      <c r="KYO10" s="9"/>
      <c r="KYP10" s="9"/>
      <c r="KYQ10" s="9"/>
      <c r="KYR10" s="9"/>
      <c r="KYS10" s="9"/>
      <c r="KYT10" s="9"/>
      <c r="KYU10" s="9"/>
      <c r="KYV10" s="9"/>
      <c r="KYW10" s="9"/>
      <c r="KYX10" s="9"/>
      <c r="KYY10" s="9"/>
      <c r="KYZ10" s="9"/>
      <c r="KZA10" s="9"/>
      <c r="KZB10" s="9"/>
      <c r="KZC10" s="9"/>
      <c r="KZD10" s="9"/>
      <c r="KZE10" s="9"/>
      <c r="KZF10" s="9"/>
      <c r="KZG10" s="9"/>
      <c r="KZH10" s="9"/>
      <c r="KZI10" s="9"/>
      <c r="KZJ10" s="9"/>
      <c r="KZK10" s="9"/>
      <c r="KZL10" s="9"/>
      <c r="KZM10" s="9"/>
      <c r="KZN10" s="9"/>
      <c r="KZO10" s="9"/>
      <c r="KZP10" s="9"/>
      <c r="KZQ10" s="9"/>
      <c r="KZR10" s="9"/>
      <c r="KZS10" s="9"/>
      <c r="KZT10" s="9"/>
      <c r="KZU10" s="9"/>
      <c r="KZV10" s="9"/>
      <c r="KZW10" s="9"/>
      <c r="KZX10" s="9"/>
      <c r="KZY10" s="9"/>
      <c r="KZZ10" s="9"/>
      <c r="LAA10" s="9"/>
      <c r="LAB10" s="9"/>
      <c r="LAC10" s="9"/>
      <c r="LAD10" s="9"/>
      <c r="LAE10" s="9"/>
      <c r="LAF10" s="9"/>
      <c r="LAG10" s="9"/>
      <c r="LAH10" s="9"/>
      <c r="LAI10" s="9"/>
      <c r="LAJ10" s="9"/>
      <c r="LAK10" s="9"/>
      <c r="LAL10" s="9"/>
      <c r="LAM10" s="9"/>
      <c r="LAN10" s="9"/>
      <c r="LAO10" s="9"/>
      <c r="LAP10" s="9"/>
      <c r="LAQ10" s="9"/>
      <c r="LAR10" s="9"/>
      <c r="LAS10" s="9"/>
      <c r="LAT10" s="9"/>
      <c r="LAU10" s="9"/>
      <c r="LAV10" s="9"/>
      <c r="LAW10" s="9"/>
      <c r="LAX10" s="9"/>
      <c r="LAY10" s="9"/>
      <c r="LAZ10" s="9"/>
      <c r="LBA10" s="9"/>
      <c r="LBB10" s="9"/>
      <c r="LBC10" s="9"/>
      <c r="LBD10" s="9"/>
      <c r="LBE10" s="9"/>
      <c r="LBF10" s="9"/>
      <c r="LBG10" s="9"/>
      <c r="LBH10" s="9"/>
      <c r="LBI10" s="9"/>
      <c r="LBJ10" s="9"/>
      <c r="LBK10" s="9"/>
      <c r="LBL10" s="9"/>
      <c r="LBM10" s="9"/>
      <c r="LBN10" s="9"/>
      <c r="LBO10" s="9"/>
      <c r="LBP10" s="9"/>
      <c r="LBQ10" s="9"/>
      <c r="LBR10" s="9"/>
      <c r="LBS10" s="9"/>
      <c r="LBT10" s="9"/>
      <c r="LBU10" s="9"/>
      <c r="LBV10" s="9"/>
      <c r="LBW10" s="9"/>
      <c r="LBX10" s="9"/>
      <c r="LBY10" s="9"/>
      <c r="LBZ10" s="9"/>
      <c r="LCA10" s="9"/>
      <c r="LCB10" s="9"/>
      <c r="LCC10" s="9"/>
      <c r="LCD10" s="9"/>
      <c r="LCE10" s="9"/>
      <c r="LCF10" s="9"/>
      <c r="LCG10" s="9"/>
      <c r="LCH10" s="9"/>
      <c r="LCI10" s="9"/>
      <c r="LCJ10" s="9"/>
      <c r="LCK10" s="9"/>
      <c r="LCL10" s="9"/>
      <c r="LCM10" s="9"/>
      <c r="LCN10" s="9"/>
      <c r="LCO10" s="9"/>
      <c r="LCP10" s="9"/>
      <c r="LCQ10" s="9"/>
      <c r="LCR10" s="9"/>
      <c r="LCS10" s="9"/>
      <c r="LCT10" s="9"/>
      <c r="LCU10" s="9"/>
      <c r="LCV10" s="9"/>
      <c r="LCW10" s="9"/>
      <c r="LCX10" s="9"/>
      <c r="LCY10" s="9"/>
      <c r="LCZ10" s="9"/>
      <c r="LDA10" s="9"/>
      <c r="LDB10" s="9"/>
      <c r="LDC10" s="9"/>
      <c r="LDD10" s="9"/>
      <c r="LDE10" s="9"/>
      <c r="LDF10" s="9"/>
      <c r="LDG10" s="9"/>
      <c r="LDH10" s="9"/>
      <c r="LDI10" s="9"/>
      <c r="LDJ10" s="9"/>
      <c r="LDK10" s="9"/>
      <c r="LDL10" s="9"/>
      <c r="LDM10" s="9"/>
      <c r="LDN10" s="9"/>
      <c r="LDO10" s="9"/>
      <c r="LDP10" s="9"/>
      <c r="LDQ10" s="9"/>
      <c r="LDR10" s="9"/>
      <c r="LDS10" s="9"/>
      <c r="LDT10" s="9"/>
      <c r="LDU10" s="9"/>
      <c r="LDV10" s="9"/>
      <c r="LDW10" s="9"/>
      <c r="LDX10" s="9"/>
      <c r="LDY10" s="9"/>
      <c r="LDZ10" s="9"/>
      <c r="LEA10" s="9"/>
      <c r="LEB10" s="9"/>
      <c r="LEC10" s="9"/>
      <c r="LED10" s="9"/>
      <c r="LEE10" s="9"/>
      <c r="LEF10" s="9"/>
      <c r="LEG10" s="9"/>
      <c r="LEH10" s="9"/>
      <c r="LEI10" s="9"/>
      <c r="LEJ10" s="9"/>
      <c r="LEK10" s="9"/>
      <c r="LEL10" s="9"/>
      <c r="LEM10" s="9"/>
      <c r="LEN10" s="9"/>
      <c r="LEO10" s="9"/>
      <c r="LEP10" s="9"/>
      <c r="LEQ10" s="9"/>
      <c r="LER10" s="9"/>
      <c r="LES10" s="9"/>
      <c r="LET10" s="9"/>
      <c r="LEU10" s="9"/>
      <c r="LEV10" s="9"/>
      <c r="LEW10" s="9"/>
      <c r="LEX10" s="9"/>
      <c r="LEY10" s="9"/>
      <c r="LEZ10" s="9"/>
      <c r="LFA10" s="9"/>
      <c r="LFB10" s="9"/>
      <c r="LFC10" s="9"/>
      <c r="LFD10" s="9"/>
      <c r="LFE10" s="9"/>
      <c r="LFF10" s="9"/>
      <c r="LFG10" s="9"/>
      <c r="LFH10" s="9"/>
      <c r="LFI10" s="9"/>
      <c r="LFJ10" s="9"/>
      <c r="LFK10" s="9"/>
      <c r="LFL10" s="9"/>
      <c r="LFM10" s="9"/>
      <c r="LFN10" s="9"/>
      <c r="LFO10" s="9"/>
      <c r="LFP10" s="9"/>
      <c r="LFQ10" s="9"/>
      <c r="LFR10" s="9"/>
      <c r="LFS10" s="9"/>
      <c r="LFT10" s="9"/>
      <c r="LFU10" s="9"/>
      <c r="LFV10" s="9"/>
      <c r="LFW10" s="9"/>
      <c r="LFX10" s="9"/>
      <c r="LFY10" s="9"/>
      <c r="LFZ10" s="9"/>
      <c r="LGA10" s="9"/>
      <c r="LGB10" s="9"/>
      <c r="LGC10" s="9"/>
      <c r="LGD10" s="9"/>
      <c r="LGE10" s="9"/>
      <c r="LGF10" s="9"/>
      <c r="LGG10" s="9"/>
      <c r="LGH10" s="9"/>
      <c r="LGI10" s="9"/>
      <c r="LGJ10" s="9"/>
      <c r="LGK10" s="9"/>
      <c r="LGL10" s="9"/>
      <c r="LGM10" s="9"/>
      <c r="LGN10" s="9"/>
      <c r="LGO10" s="9"/>
      <c r="LGP10" s="9"/>
      <c r="LGQ10" s="9"/>
      <c r="LGR10" s="9"/>
      <c r="LGS10" s="9"/>
      <c r="LGT10" s="9"/>
      <c r="LGU10" s="9"/>
      <c r="LGV10" s="9"/>
      <c r="LGW10" s="9"/>
      <c r="LGX10" s="9"/>
      <c r="LGY10" s="9"/>
      <c r="LGZ10" s="9"/>
      <c r="LHA10" s="9"/>
      <c r="LHB10" s="9"/>
      <c r="LHC10" s="9"/>
      <c r="LHD10" s="9"/>
      <c r="LHE10" s="9"/>
      <c r="LHF10" s="9"/>
      <c r="LHG10" s="9"/>
      <c r="LHH10" s="9"/>
      <c r="LHI10" s="9"/>
      <c r="LHJ10" s="9"/>
      <c r="LHK10" s="9"/>
      <c r="LHL10" s="9"/>
      <c r="LHM10" s="9"/>
      <c r="LHN10" s="9"/>
      <c r="LHO10" s="9"/>
      <c r="LHP10" s="9"/>
      <c r="LHQ10" s="9"/>
      <c r="LHR10" s="9"/>
      <c r="LHS10" s="9"/>
      <c r="LHT10" s="9"/>
      <c r="LHU10" s="9"/>
      <c r="LHV10" s="9"/>
      <c r="LHW10" s="9"/>
      <c r="LHX10" s="9"/>
      <c r="LHY10" s="9"/>
      <c r="LHZ10" s="9"/>
      <c r="LIA10" s="9"/>
      <c r="LIB10" s="9"/>
      <c r="LIC10" s="9"/>
      <c r="LID10" s="9"/>
      <c r="LIE10" s="9"/>
      <c r="LIF10" s="9"/>
      <c r="LIG10" s="9"/>
      <c r="LIH10" s="9"/>
      <c r="LII10" s="9"/>
      <c r="LIJ10" s="9"/>
      <c r="LIK10" s="9"/>
      <c r="LIL10" s="9"/>
      <c r="LIM10" s="9"/>
      <c r="LIN10" s="9"/>
      <c r="LIO10" s="9"/>
      <c r="LIP10" s="9"/>
      <c r="LIQ10" s="9"/>
      <c r="LIR10" s="9"/>
      <c r="LIS10" s="9"/>
      <c r="LIT10" s="9"/>
      <c r="LIU10" s="9"/>
      <c r="LIV10" s="9"/>
      <c r="LIW10" s="9"/>
      <c r="LIX10" s="9"/>
      <c r="LIY10" s="9"/>
      <c r="LIZ10" s="9"/>
      <c r="LJA10" s="9"/>
      <c r="LJB10" s="9"/>
      <c r="LJC10" s="9"/>
      <c r="LJD10" s="9"/>
      <c r="LJE10" s="9"/>
      <c r="LJF10" s="9"/>
      <c r="LJG10" s="9"/>
      <c r="LJH10" s="9"/>
      <c r="LJI10" s="9"/>
      <c r="LJJ10" s="9"/>
      <c r="LJK10" s="9"/>
      <c r="LJL10" s="9"/>
      <c r="LJM10" s="9"/>
      <c r="LJN10" s="9"/>
      <c r="LJO10" s="9"/>
      <c r="LJP10" s="9"/>
      <c r="LJQ10" s="9"/>
      <c r="LJR10" s="9"/>
      <c r="LJS10" s="9"/>
      <c r="LJT10" s="9"/>
      <c r="LJU10" s="9"/>
      <c r="LJV10" s="9"/>
      <c r="LJW10" s="9"/>
      <c r="LJX10" s="9"/>
      <c r="LJY10" s="9"/>
      <c r="LJZ10" s="9"/>
      <c r="LKA10" s="9"/>
      <c r="LKB10" s="9"/>
      <c r="LKC10" s="9"/>
      <c r="LKD10" s="9"/>
      <c r="LKE10" s="9"/>
      <c r="LKF10" s="9"/>
      <c r="LKG10" s="9"/>
      <c r="LKH10" s="9"/>
      <c r="LKI10" s="9"/>
      <c r="LKJ10" s="9"/>
      <c r="LKK10" s="9"/>
      <c r="LKL10" s="9"/>
      <c r="LKM10" s="9"/>
      <c r="LKN10" s="9"/>
      <c r="LKO10" s="9"/>
      <c r="LKP10" s="9"/>
      <c r="LKQ10" s="9"/>
      <c r="LKR10" s="9"/>
      <c r="LKS10" s="9"/>
      <c r="LKT10" s="9"/>
      <c r="LKU10" s="9"/>
      <c r="LKV10" s="9"/>
      <c r="LKW10" s="9"/>
      <c r="LKX10" s="9"/>
      <c r="LKY10" s="9"/>
      <c r="LKZ10" s="9"/>
      <c r="LLA10" s="9"/>
      <c r="LLB10" s="9"/>
      <c r="LLC10" s="9"/>
      <c r="LLD10" s="9"/>
      <c r="LLE10" s="9"/>
      <c r="LLF10" s="9"/>
      <c r="LLG10" s="9"/>
      <c r="LLH10" s="9"/>
      <c r="LLI10" s="9"/>
      <c r="LLJ10" s="9"/>
      <c r="LLK10" s="9"/>
      <c r="LLL10" s="9"/>
      <c r="LLM10" s="9"/>
      <c r="LLN10" s="9"/>
      <c r="LLO10" s="9"/>
      <c r="LLP10" s="9"/>
      <c r="LLQ10" s="9"/>
      <c r="LLR10" s="9"/>
      <c r="LLS10" s="9"/>
      <c r="LLT10" s="9"/>
      <c r="LLU10" s="9"/>
      <c r="LLV10" s="9"/>
      <c r="LLW10" s="9"/>
      <c r="LLX10" s="9"/>
      <c r="LLY10" s="9"/>
      <c r="LLZ10" s="9"/>
      <c r="LMA10" s="9"/>
      <c r="LMB10" s="9"/>
      <c r="LMC10" s="9"/>
      <c r="LMD10" s="9"/>
      <c r="LME10" s="9"/>
      <c r="LMF10" s="9"/>
      <c r="LMG10" s="9"/>
      <c r="LMH10" s="9"/>
      <c r="LMI10" s="9"/>
      <c r="LMJ10" s="9"/>
      <c r="LMK10" s="9"/>
      <c r="LML10" s="9"/>
      <c r="LMM10" s="9"/>
      <c r="LMN10" s="9"/>
      <c r="LMO10" s="9"/>
      <c r="LMP10" s="9"/>
      <c r="LMQ10" s="9"/>
      <c r="LMR10" s="9"/>
      <c r="LMS10" s="9"/>
      <c r="LMT10" s="9"/>
      <c r="LMU10" s="9"/>
      <c r="LMV10" s="9"/>
      <c r="LMW10" s="9"/>
      <c r="LMX10" s="9"/>
      <c r="LMY10" s="9"/>
      <c r="LMZ10" s="9"/>
      <c r="LNA10" s="9"/>
      <c r="LNB10" s="9"/>
      <c r="LNC10" s="9"/>
      <c r="LND10" s="9"/>
      <c r="LNE10" s="9"/>
      <c r="LNF10" s="9"/>
      <c r="LNG10" s="9"/>
      <c r="LNH10" s="9"/>
      <c r="LNI10" s="9"/>
      <c r="LNJ10" s="9"/>
      <c r="LNK10" s="9"/>
      <c r="LNL10" s="9"/>
      <c r="LNM10" s="9"/>
      <c r="LNN10" s="9"/>
      <c r="LNO10" s="9"/>
      <c r="LNP10" s="9"/>
      <c r="LNQ10" s="9"/>
      <c r="LNR10" s="9"/>
      <c r="LNS10" s="9"/>
      <c r="LNT10" s="9"/>
      <c r="LNU10" s="9"/>
      <c r="LNV10" s="9"/>
      <c r="LNW10" s="9"/>
      <c r="LNX10" s="9"/>
      <c r="LNY10" s="9"/>
      <c r="LNZ10" s="9"/>
      <c r="LOA10" s="9"/>
      <c r="LOB10" s="9"/>
      <c r="LOC10" s="9"/>
      <c r="LOD10" s="9"/>
      <c r="LOE10" s="9"/>
      <c r="LOF10" s="9"/>
      <c r="LOG10" s="9"/>
      <c r="LOH10" s="9"/>
      <c r="LOI10" s="9"/>
      <c r="LOJ10" s="9"/>
      <c r="LOK10" s="9"/>
      <c r="LOL10" s="9"/>
      <c r="LOM10" s="9"/>
      <c r="LON10" s="9"/>
      <c r="LOO10" s="9"/>
      <c r="LOP10" s="9"/>
      <c r="LOQ10" s="9"/>
      <c r="LOR10" s="9"/>
      <c r="LOS10" s="9"/>
      <c r="LOT10" s="9"/>
      <c r="LOU10" s="9"/>
      <c r="LOV10" s="9"/>
      <c r="LOW10" s="9"/>
      <c r="LOX10" s="9"/>
      <c r="LOY10" s="9"/>
      <c r="LOZ10" s="9"/>
      <c r="LPA10" s="9"/>
      <c r="LPB10" s="9"/>
      <c r="LPC10" s="9"/>
      <c r="LPD10" s="9"/>
      <c r="LPE10" s="9"/>
      <c r="LPF10" s="9"/>
      <c r="LPG10" s="9"/>
      <c r="LPH10" s="9"/>
      <c r="LPI10" s="9"/>
      <c r="LPJ10" s="9"/>
      <c r="LPK10" s="9"/>
      <c r="LPL10" s="9"/>
      <c r="LPM10" s="9"/>
      <c r="LPN10" s="9"/>
      <c r="LPO10" s="9"/>
      <c r="LPP10" s="9"/>
      <c r="LPQ10" s="9"/>
      <c r="LPR10" s="9"/>
      <c r="LPS10" s="9"/>
      <c r="LPT10" s="9"/>
      <c r="LPU10" s="9"/>
      <c r="LPV10" s="9"/>
      <c r="LPW10" s="9"/>
      <c r="LPX10" s="9"/>
      <c r="LPY10" s="9"/>
      <c r="LPZ10" s="9"/>
      <c r="LQA10" s="9"/>
      <c r="LQB10" s="9"/>
      <c r="LQC10" s="9"/>
      <c r="LQD10" s="9"/>
      <c r="LQE10" s="9"/>
      <c r="LQF10" s="9"/>
      <c r="LQG10" s="9"/>
      <c r="LQH10" s="9"/>
      <c r="LQI10" s="9"/>
      <c r="LQJ10" s="9"/>
      <c r="LQK10" s="9"/>
      <c r="LQL10" s="9"/>
      <c r="LQM10" s="9"/>
      <c r="LQN10" s="9"/>
      <c r="LQO10" s="9"/>
      <c r="LQP10" s="9"/>
      <c r="LQQ10" s="9"/>
      <c r="LQR10" s="9"/>
      <c r="LQS10" s="9"/>
      <c r="LQT10" s="9"/>
      <c r="LQU10" s="9"/>
      <c r="LQV10" s="9"/>
      <c r="LQW10" s="9"/>
      <c r="LQX10" s="9"/>
      <c r="LQY10" s="9"/>
      <c r="LQZ10" s="9"/>
      <c r="LRA10" s="9"/>
      <c r="LRB10" s="9"/>
      <c r="LRC10" s="9"/>
      <c r="LRD10" s="9"/>
      <c r="LRE10" s="9"/>
      <c r="LRF10" s="9"/>
      <c r="LRG10" s="9"/>
      <c r="LRH10" s="9"/>
      <c r="LRI10" s="9"/>
      <c r="LRJ10" s="9"/>
      <c r="LRK10" s="9"/>
      <c r="LRL10" s="9"/>
      <c r="LRM10" s="9"/>
      <c r="LRN10" s="9"/>
      <c r="LRO10" s="9"/>
      <c r="LRP10" s="9"/>
      <c r="LRQ10" s="9"/>
      <c r="LRR10" s="9"/>
      <c r="LRS10" s="9"/>
      <c r="LRT10" s="9"/>
      <c r="LRU10" s="9"/>
      <c r="LRV10" s="9"/>
      <c r="LRW10" s="9"/>
      <c r="LRX10" s="9"/>
      <c r="LRY10" s="9"/>
      <c r="LRZ10" s="9"/>
      <c r="LSA10" s="9"/>
      <c r="LSB10" s="9"/>
      <c r="LSC10" s="9"/>
      <c r="LSD10" s="9"/>
      <c r="LSE10" s="9"/>
      <c r="LSF10" s="9"/>
      <c r="LSG10" s="9"/>
      <c r="LSH10" s="9"/>
      <c r="LSI10" s="9"/>
      <c r="LSJ10" s="9"/>
      <c r="LSK10" s="9"/>
      <c r="LSL10" s="9"/>
      <c r="LSM10" s="9"/>
      <c r="LSN10" s="9"/>
      <c r="LSO10" s="9"/>
      <c r="LSP10" s="9"/>
      <c r="LSQ10" s="9"/>
      <c r="LSR10" s="9"/>
      <c r="LSS10" s="9"/>
      <c r="LST10" s="9"/>
      <c r="LSU10" s="9"/>
      <c r="LSV10" s="9"/>
      <c r="LSW10" s="9"/>
      <c r="LSX10" s="9"/>
      <c r="LSY10" s="9"/>
      <c r="LSZ10" s="9"/>
      <c r="LTA10" s="9"/>
      <c r="LTB10" s="9"/>
      <c r="LTC10" s="9"/>
      <c r="LTD10" s="9"/>
      <c r="LTE10" s="9"/>
      <c r="LTF10" s="9"/>
      <c r="LTG10" s="9"/>
      <c r="LTH10" s="9"/>
      <c r="LTI10" s="9"/>
      <c r="LTJ10" s="9"/>
      <c r="LTK10" s="9"/>
      <c r="LTL10" s="9"/>
      <c r="LTM10" s="9"/>
      <c r="LTN10" s="9"/>
      <c r="LTO10" s="9"/>
      <c r="LTP10" s="9"/>
      <c r="LTQ10" s="9"/>
      <c r="LTR10" s="9"/>
      <c r="LTS10" s="9"/>
      <c r="LTT10" s="9"/>
      <c r="LTU10" s="9"/>
      <c r="LTV10" s="9"/>
      <c r="LTW10" s="9"/>
      <c r="LTX10" s="9"/>
      <c r="LTY10" s="9"/>
      <c r="LTZ10" s="9"/>
      <c r="LUA10" s="9"/>
      <c r="LUB10" s="9"/>
      <c r="LUC10" s="9"/>
      <c r="LUD10" s="9"/>
      <c r="LUE10" s="9"/>
      <c r="LUF10" s="9"/>
      <c r="LUG10" s="9"/>
      <c r="LUH10" s="9"/>
      <c r="LUI10" s="9"/>
      <c r="LUJ10" s="9"/>
      <c r="LUK10" s="9"/>
      <c r="LUL10" s="9"/>
      <c r="LUM10" s="9"/>
      <c r="LUN10" s="9"/>
      <c r="LUO10" s="9"/>
      <c r="LUP10" s="9"/>
      <c r="LUQ10" s="9"/>
      <c r="LUR10" s="9"/>
      <c r="LUS10" s="9"/>
      <c r="LUT10" s="9"/>
      <c r="LUU10" s="9"/>
      <c r="LUV10" s="9"/>
      <c r="LUW10" s="9"/>
      <c r="LUX10" s="9"/>
      <c r="LUY10" s="9"/>
      <c r="LUZ10" s="9"/>
      <c r="LVA10" s="9"/>
      <c r="LVB10" s="9"/>
      <c r="LVC10" s="9"/>
      <c r="LVD10" s="9"/>
      <c r="LVE10" s="9"/>
      <c r="LVF10" s="9"/>
      <c r="LVG10" s="9"/>
      <c r="LVH10" s="9"/>
      <c r="LVI10" s="9"/>
      <c r="LVJ10" s="9"/>
      <c r="LVK10" s="9"/>
      <c r="LVL10" s="9"/>
      <c r="LVM10" s="9"/>
      <c r="LVN10" s="9"/>
      <c r="LVO10" s="9"/>
      <c r="LVP10" s="9"/>
      <c r="LVQ10" s="9"/>
      <c r="LVR10" s="9"/>
      <c r="LVS10" s="9"/>
      <c r="LVT10" s="9"/>
      <c r="LVU10" s="9"/>
      <c r="LVV10" s="9"/>
      <c r="LVW10" s="9"/>
      <c r="LVX10" s="9"/>
      <c r="LVY10" s="9"/>
      <c r="LVZ10" s="9"/>
      <c r="LWA10" s="9"/>
      <c r="LWB10" s="9"/>
      <c r="LWC10" s="9"/>
      <c r="LWD10" s="9"/>
      <c r="LWE10" s="9"/>
      <c r="LWF10" s="9"/>
      <c r="LWG10" s="9"/>
      <c r="LWH10" s="9"/>
      <c r="LWI10" s="9"/>
      <c r="LWJ10" s="9"/>
      <c r="LWK10" s="9"/>
      <c r="LWL10" s="9"/>
      <c r="LWM10" s="9"/>
      <c r="LWN10" s="9"/>
      <c r="LWO10" s="9"/>
      <c r="LWP10" s="9"/>
      <c r="LWQ10" s="9"/>
      <c r="LWR10" s="9"/>
      <c r="LWS10" s="9"/>
      <c r="LWT10" s="9"/>
      <c r="LWU10" s="9"/>
      <c r="LWV10" s="9"/>
      <c r="LWW10" s="9"/>
      <c r="LWX10" s="9"/>
      <c r="LWY10" s="9"/>
      <c r="LWZ10" s="9"/>
      <c r="LXA10" s="9"/>
      <c r="LXB10" s="9"/>
      <c r="LXC10" s="9"/>
      <c r="LXD10" s="9"/>
      <c r="LXE10" s="9"/>
      <c r="LXF10" s="9"/>
      <c r="LXG10" s="9"/>
      <c r="LXH10" s="9"/>
      <c r="LXI10" s="9"/>
      <c r="LXJ10" s="9"/>
      <c r="LXK10" s="9"/>
      <c r="LXL10" s="9"/>
      <c r="LXM10" s="9"/>
      <c r="LXN10" s="9"/>
      <c r="LXO10" s="9"/>
      <c r="LXP10" s="9"/>
      <c r="LXQ10" s="9"/>
      <c r="LXR10" s="9"/>
      <c r="LXS10" s="9"/>
      <c r="LXT10" s="9"/>
      <c r="LXU10" s="9"/>
      <c r="LXV10" s="9"/>
      <c r="LXW10" s="9"/>
      <c r="LXX10" s="9"/>
      <c r="LXY10" s="9"/>
      <c r="LXZ10" s="9"/>
      <c r="LYA10" s="9"/>
      <c r="LYB10" s="9"/>
      <c r="LYC10" s="9"/>
      <c r="LYD10" s="9"/>
      <c r="LYE10" s="9"/>
      <c r="LYF10" s="9"/>
      <c r="LYG10" s="9"/>
      <c r="LYH10" s="9"/>
      <c r="LYI10" s="9"/>
      <c r="LYJ10" s="9"/>
      <c r="LYK10" s="9"/>
      <c r="LYL10" s="9"/>
      <c r="LYM10" s="9"/>
      <c r="LYN10" s="9"/>
      <c r="LYO10" s="9"/>
      <c r="LYP10" s="9"/>
      <c r="LYQ10" s="9"/>
      <c r="LYR10" s="9"/>
      <c r="LYS10" s="9"/>
      <c r="LYT10" s="9"/>
      <c r="LYU10" s="9"/>
      <c r="LYV10" s="9"/>
      <c r="LYW10" s="9"/>
      <c r="LYX10" s="9"/>
      <c r="LYY10" s="9"/>
      <c r="LYZ10" s="9"/>
      <c r="LZA10" s="9"/>
      <c r="LZB10" s="9"/>
      <c r="LZC10" s="9"/>
      <c r="LZD10" s="9"/>
      <c r="LZE10" s="9"/>
      <c r="LZF10" s="9"/>
      <c r="LZG10" s="9"/>
      <c r="LZH10" s="9"/>
      <c r="LZI10" s="9"/>
      <c r="LZJ10" s="9"/>
      <c r="LZK10" s="9"/>
      <c r="LZL10" s="9"/>
      <c r="LZM10" s="9"/>
      <c r="LZN10" s="9"/>
      <c r="LZO10" s="9"/>
      <c r="LZP10" s="9"/>
      <c r="LZQ10" s="9"/>
      <c r="LZR10" s="9"/>
      <c r="LZS10" s="9"/>
      <c r="LZT10" s="9"/>
      <c r="LZU10" s="9"/>
      <c r="LZV10" s="9"/>
      <c r="LZW10" s="9"/>
      <c r="LZX10" s="9"/>
      <c r="LZY10" s="9"/>
      <c r="LZZ10" s="9"/>
      <c r="MAA10" s="9"/>
      <c r="MAB10" s="9"/>
      <c r="MAC10" s="9"/>
      <c r="MAD10" s="9"/>
      <c r="MAE10" s="9"/>
      <c r="MAF10" s="9"/>
      <c r="MAG10" s="9"/>
      <c r="MAH10" s="9"/>
      <c r="MAI10" s="9"/>
      <c r="MAJ10" s="9"/>
      <c r="MAK10" s="9"/>
      <c r="MAL10" s="9"/>
      <c r="MAM10" s="9"/>
      <c r="MAN10" s="9"/>
      <c r="MAO10" s="9"/>
      <c r="MAP10" s="9"/>
      <c r="MAQ10" s="9"/>
      <c r="MAR10" s="9"/>
      <c r="MAS10" s="9"/>
      <c r="MAT10" s="9"/>
      <c r="MAU10" s="9"/>
      <c r="MAV10" s="9"/>
      <c r="MAW10" s="9"/>
      <c r="MAX10" s="9"/>
      <c r="MAY10" s="9"/>
      <c r="MAZ10" s="9"/>
      <c r="MBA10" s="9"/>
      <c r="MBB10" s="9"/>
      <c r="MBC10" s="9"/>
      <c r="MBD10" s="9"/>
      <c r="MBE10" s="9"/>
      <c r="MBF10" s="9"/>
      <c r="MBG10" s="9"/>
      <c r="MBH10" s="9"/>
      <c r="MBI10" s="9"/>
      <c r="MBJ10" s="9"/>
      <c r="MBK10" s="9"/>
      <c r="MBL10" s="9"/>
      <c r="MBM10" s="9"/>
      <c r="MBN10" s="9"/>
      <c r="MBO10" s="9"/>
      <c r="MBP10" s="9"/>
      <c r="MBQ10" s="9"/>
      <c r="MBR10" s="9"/>
      <c r="MBS10" s="9"/>
      <c r="MBT10" s="9"/>
      <c r="MBU10" s="9"/>
      <c r="MBV10" s="9"/>
      <c r="MBW10" s="9"/>
      <c r="MBX10" s="9"/>
      <c r="MBY10" s="9"/>
      <c r="MBZ10" s="9"/>
      <c r="MCA10" s="9"/>
      <c r="MCB10" s="9"/>
      <c r="MCC10" s="9"/>
      <c r="MCD10" s="9"/>
      <c r="MCE10" s="9"/>
      <c r="MCF10" s="9"/>
      <c r="MCG10" s="9"/>
      <c r="MCH10" s="9"/>
      <c r="MCI10" s="9"/>
      <c r="MCJ10" s="9"/>
      <c r="MCK10" s="9"/>
      <c r="MCL10" s="9"/>
      <c r="MCM10" s="9"/>
      <c r="MCN10" s="9"/>
      <c r="MCO10" s="9"/>
      <c r="MCP10" s="9"/>
      <c r="MCQ10" s="9"/>
      <c r="MCR10" s="9"/>
      <c r="MCS10" s="9"/>
      <c r="MCT10" s="9"/>
      <c r="MCU10" s="9"/>
      <c r="MCV10" s="9"/>
      <c r="MCW10" s="9"/>
      <c r="MCX10" s="9"/>
      <c r="MCY10" s="9"/>
      <c r="MCZ10" s="9"/>
      <c r="MDA10" s="9"/>
      <c r="MDB10" s="9"/>
      <c r="MDC10" s="9"/>
      <c r="MDD10" s="9"/>
      <c r="MDE10" s="9"/>
      <c r="MDF10" s="9"/>
      <c r="MDG10" s="9"/>
      <c r="MDH10" s="9"/>
      <c r="MDI10" s="9"/>
      <c r="MDJ10" s="9"/>
      <c r="MDK10" s="9"/>
      <c r="MDL10" s="9"/>
      <c r="MDM10" s="9"/>
      <c r="MDN10" s="9"/>
      <c r="MDO10" s="9"/>
      <c r="MDP10" s="9"/>
      <c r="MDQ10" s="9"/>
      <c r="MDR10" s="9"/>
      <c r="MDS10" s="9"/>
      <c r="MDT10" s="9"/>
      <c r="MDU10" s="9"/>
      <c r="MDV10" s="9"/>
      <c r="MDW10" s="9"/>
      <c r="MDX10" s="9"/>
      <c r="MDY10" s="9"/>
      <c r="MDZ10" s="9"/>
      <c r="MEA10" s="9"/>
      <c r="MEB10" s="9"/>
      <c r="MEC10" s="9"/>
      <c r="MED10" s="9"/>
      <c r="MEE10" s="9"/>
      <c r="MEF10" s="9"/>
      <c r="MEG10" s="9"/>
      <c r="MEH10" s="9"/>
      <c r="MEI10" s="9"/>
      <c r="MEJ10" s="9"/>
      <c r="MEK10" s="9"/>
      <c r="MEL10" s="9"/>
      <c r="MEM10" s="9"/>
      <c r="MEN10" s="9"/>
      <c r="MEO10" s="9"/>
      <c r="MEP10" s="9"/>
      <c r="MEQ10" s="9"/>
      <c r="MER10" s="9"/>
      <c r="MES10" s="9"/>
      <c r="MET10" s="9"/>
      <c r="MEU10" s="9"/>
      <c r="MEV10" s="9"/>
      <c r="MEW10" s="9"/>
      <c r="MEX10" s="9"/>
      <c r="MEY10" s="9"/>
      <c r="MEZ10" s="9"/>
      <c r="MFA10" s="9"/>
      <c r="MFB10" s="9"/>
      <c r="MFC10" s="9"/>
      <c r="MFD10" s="9"/>
      <c r="MFE10" s="9"/>
      <c r="MFF10" s="9"/>
      <c r="MFG10" s="9"/>
      <c r="MFH10" s="9"/>
      <c r="MFI10" s="9"/>
      <c r="MFJ10" s="9"/>
      <c r="MFK10" s="9"/>
      <c r="MFL10" s="9"/>
      <c r="MFM10" s="9"/>
      <c r="MFN10" s="9"/>
      <c r="MFO10" s="9"/>
      <c r="MFP10" s="9"/>
      <c r="MFQ10" s="9"/>
      <c r="MFR10" s="9"/>
      <c r="MFS10" s="9"/>
      <c r="MFT10" s="9"/>
      <c r="MFU10" s="9"/>
      <c r="MFV10" s="9"/>
      <c r="MFW10" s="9"/>
      <c r="MFX10" s="9"/>
      <c r="MFY10" s="9"/>
      <c r="MFZ10" s="9"/>
      <c r="MGA10" s="9"/>
      <c r="MGB10" s="9"/>
      <c r="MGC10" s="9"/>
      <c r="MGD10" s="9"/>
      <c r="MGE10" s="9"/>
      <c r="MGF10" s="9"/>
      <c r="MGG10" s="9"/>
      <c r="MGH10" s="9"/>
      <c r="MGI10" s="9"/>
      <c r="MGJ10" s="9"/>
      <c r="MGK10" s="9"/>
      <c r="MGL10" s="9"/>
      <c r="MGM10" s="9"/>
      <c r="MGN10" s="9"/>
      <c r="MGO10" s="9"/>
      <c r="MGP10" s="9"/>
      <c r="MGQ10" s="9"/>
      <c r="MGR10" s="9"/>
      <c r="MGS10" s="9"/>
      <c r="MGT10" s="9"/>
      <c r="MGU10" s="9"/>
      <c r="MGV10" s="9"/>
      <c r="MGW10" s="9"/>
      <c r="MGX10" s="9"/>
      <c r="MGY10" s="9"/>
      <c r="MGZ10" s="9"/>
      <c r="MHA10" s="9"/>
      <c r="MHB10" s="9"/>
      <c r="MHC10" s="9"/>
      <c r="MHD10" s="9"/>
      <c r="MHE10" s="9"/>
      <c r="MHF10" s="9"/>
      <c r="MHG10" s="9"/>
      <c r="MHH10" s="9"/>
      <c r="MHI10" s="9"/>
      <c r="MHJ10" s="9"/>
      <c r="MHK10" s="9"/>
      <c r="MHL10" s="9"/>
      <c r="MHM10" s="9"/>
      <c r="MHN10" s="9"/>
      <c r="MHO10" s="9"/>
      <c r="MHP10" s="9"/>
      <c r="MHQ10" s="9"/>
      <c r="MHR10" s="9"/>
      <c r="MHS10" s="9"/>
      <c r="MHT10" s="9"/>
      <c r="MHU10" s="9"/>
      <c r="MHV10" s="9"/>
      <c r="MHW10" s="9"/>
      <c r="MHX10" s="9"/>
      <c r="MHY10" s="9"/>
      <c r="MHZ10" s="9"/>
      <c r="MIA10" s="9"/>
      <c r="MIB10" s="9"/>
      <c r="MIC10" s="9"/>
      <c r="MID10" s="9"/>
      <c r="MIE10" s="9"/>
      <c r="MIF10" s="9"/>
      <c r="MIG10" s="9"/>
      <c r="MIH10" s="9"/>
      <c r="MII10" s="9"/>
      <c r="MIJ10" s="9"/>
      <c r="MIK10" s="9"/>
      <c r="MIL10" s="9"/>
      <c r="MIM10" s="9"/>
      <c r="MIN10" s="9"/>
      <c r="MIO10" s="9"/>
      <c r="MIP10" s="9"/>
      <c r="MIQ10" s="9"/>
      <c r="MIR10" s="9"/>
      <c r="MIS10" s="9"/>
      <c r="MIT10" s="9"/>
      <c r="MIU10" s="9"/>
      <c r="MIV10" s="9"/>
      <c r="MIW10" s="9"/>
      <c r="MIX10" s="9"/>
      <c r="MIY10" s="9"/>
      <c r="MIZ10" s="9"/>
      <c r="MJA10" s="9"/>
      <c r="MJB10" s="9"/>
      <c r="MJC10" s="9"/>
      <c r="MJD10" s="9"/>
      <c r="MJE10" s="9"/>
      <c r="MJF10" s="9"/>
      <c r="MJG10" s="9"/>
      <c r="MJH10" s="9"/>
      <c r="MJI10" s="9"/>
      <c r="MJJ10" s="9"/>
      <c r="MJK10" s="9"/>
      <c r="MJL10" s="9"/>
      <c r="MJM10" s="9"/>
      <c r="MJN10" s="9"/>
      <c r="MJO10" s="9"/>
      <c r="MJP10" s="9"/>
      <c r="MJQ10" s="9"/>
      <c r="MJR10" s="9"/>
      <c r="MJS10" s="9"/>
      <c r="MJT10" s="9"/>
      <c r="MJU10" s="9"/>
      <c r="MJV10" s="9"/>
      <c r="MJW10" s="9"/>
      <c r="MJX10" s="9"/>
      <c r="MJY10" s="9"/>
      <c r="MJZ10" s="9"/>
      <c r="MKA10" s="9"/>
      <c r="MKB10" s="9"/>
      <c r="MKC10" s="9"/>
      <c r="MKD10" s="9"/>
      <c r="MKE10" s="9"/>
      <c r="MKF10" s="9"/>
      <c r="MKG10" s="9"/>
      <c r="MKH10" s="9"/>
      <c r="MKI10" s="9"/>
      <c r="MKJ10" s="9"/>
      <c r="MKK10" s="9"/>
      <c r="MKL10" s="9"/>
      <c r="MKM10" s="9"/>
      <c r="MKN10" s="9"/>
      <c r="MKO10" s="9"/>
      <c r="MKP10" s="9"/>
      <c r="MKQ10" s="9"/>
      <c r="MKR10" s="9"/>
      <c r="MKS10" s="9"/>
      <c r="MKT10" s="9"/>
      <c r="MKU10" s="9"/>
      <c r="MKV10" s="9"/>
      <c r="MKW10" s="9"/>
      <c r="MKX10" s="9"/>
      <c r="MKY10" s="9"/>
      <c r="MKZ10" s="9"/>
      <c r="MLA10" s="9"/>
      <c r="MLB10" s="9"/>
      <c r="MLC10" s="9"/>
      <c r="MLD10" s="9"/>
      <c r="MLE10" s="9"/>
      <c r="MLF10" s="9"/>
      <c r="MLG10" s="9"/>
      <c r="MLH10" s="9"/>
      <c r="MLI10" s="9"/>
      <c r="MLJ10" s="9"/>
      <c r="MLK10" s="9"/>
      <c r="MLL10" s="9"/>
      <c r="MLM10" s="9"/>
      <c r="MLN10" s="9"/>
      <c r="MLO10" s="9"/>
      <c r="MLP10" s="9"/>
      <c r="MLQ10" s="9"/>
      <c r="MLR10" s="9"/>
      <c r="MLS10" s="9"/>
      <c r="MLT10" s="9"/>
      <c r="MLU10" s="9"/>
      <c r="MLV10" s="9"/>
      <c r="MLW10" s="9"/>
      <c r="MLX10" s="9"/>
      <c r="MLY10" s="9"/>
      <c r="MLZ10" s="9"/>
      <c r="MMA10" s="9"/>
      <c r="MMB10" s="9"/>
      <c r="MMC10" s="9"/>
      <c r="MMD10" s="9"/>
      <c r="MME10" s="9"/>
      <c r="MMF10" s="9"/>
      <c r="MMG10" s="9"/>
      <c r="MMH10" s="9"/>
      <c r="MMI10" s="9"/>
      <c r="MMJ10" s="9"/>
      <c r="MMK10" s="9"/>
      <c r="MML10" s="9"/>
      <c r="MMM10" s="9"/>
      <c r="MMN10" s="9"/>
      <c r="MMO10" s="9"/>
      <c r="MMP10" s="9"/>
      <c r="MMQ10" s="9"/>
      <c r="MMR10" s="9"/>
      <c r="MMS10" s="9"/>
      <c r="MMT10" s="9"/>
      <c r="MMU10" s="9"/>
      <c r="MMV10" s="9"/>
      <c r="MMW10" s="9"/>
      <c r="MMX10" s="9"/>
      <c r="MMY10" s="9"/>
      <c r="MMZ10" s="9"/>
      <c r="MNA10" s="9"/>
      <c r="MNB10" s="9"/>
      <c r="MNC10" s="9"/>
      <c r="MND10" s="9"/>
      <c r="MNE10" s="9"/>
      <c r="MNF10" s="9"/>
      <c r="MNG10" s="9"/>
      <c r="MNH10" s="9"/>
      <c r="MNI10" s="9"/>
      <c r="MNJ10" s="9"/>
      <c r="MNK10" s="9"/>
      <c r="MNL10" s="9"/>
      <c r="MNM10" s="9"/>
      <c r="MNN10" s="9"/>
      <c r="MNO10" s="9"/>
      <c r="MNP10" s="9"/>
      <c r="MNQ10" s="9"/>
      <c r="MNR10" s="9"/>
      <c r="MNS10" s="9"/>
      <c r="MNT10" s="9"/>
      <c r="MNU10" s="9"/>
      <c r="MNV10" s="9"/>
      <c r="MNW10" s="9"/>
      <c r="MNX10" s="9"/>
      <c r="MNY10" s="9"/>
      <c r="MNZ10" s="9"/>
      <c r="MOA10" s="9"/>
      <c r="MOB10" s="9"/>
      <c r="MOC10" s="9"/>
      <c r="MOD10" s="9"/>
      <c r="MOE10" s="9"/>
      <c r="MOF10" s="9"/>
      <c r="MOG10" s="9"/>
      <c r="MOH10" s="9"/>
      <c r="MOI10" s="9"/>
      <c r="MOJ10" s="9"/>
      <c r="MOK10" s="9"/>
      <c r="MOL10" s="9"/>
      <c r="MOM10" s="9"/>
      <c r="MON10" s="9"/>
      <c r="MOO10" s="9"/>
      <c r="MOP10" s="9"/>
      <c r="MOQ10" s="9"/>
      <c r="MOR10" s="9"/>
      <c r="MOS10" s="9"/>
      <c r="MOT10" s="9"/>
      <c r="MOU10" s="9"/>
      <c r="MOV10" s="9"/>
      <c r="MOW10" s="9"/>
      <c r="MOX10" s="9"/>
      <c r="MOY10" s="9"/>
      <c r="MOZ10" s="9"/>
      <c r="MPA10" s="9"/>
      <c r="MPB10" s="9"/>
      <c r="MPC10" s="9"/>
      <c r="MPD10" s="9"/>
      <c r="MPE10" s="9"/>
      <c r="MPF10" s="9"/>
      <c r="MPG10" s="9"/>
      <c r="MPH10" s="9"/>
      <c r="MPI10" s="9"/>
      <c r="MPJ10" s="9"/>
      <c r="MPK10" s="9"/>
      <c r="MPL10" s="9"/>
      <c r="MPM10" s="9"/>
      <c r="MPN10" s="9"/>
      <c r="MPO10" s="9"/>
      <c r="MPP10" s="9"/>
      <c r="MPQ10" s="9"/>
      <c r="MPR10" s="9"/>
      <c r="MPS10" s="9"/>
      <c r="MPT10" s="9"/>
      <c r="MPU10" s="9"/>
      <c r="MPV10" s="9"/>
      <c r="MPW10" s="9"/>
      <c r="MPX10" s="9"/>
      <c r="MPY10" s="9"/>
      <c r="MPZ10" s="9"/>
      <c r="MQA10" s="9"/>
      <c r="MQB10" s="9"/>
      <c r="MQC10" s="9"/>
      <c r="MQD10" s="9"/>
      <c r="MQE10" s="9"/>
      <c r="MQF10" s="9"/>
      <c r="MQG10" s="9"/>
      <c r="MQH10" s="9"/>
      <c r="MQI10" s="9"/>
      <c r="MQJ10" s="9"/>
      <c r="MQK10" s="9"/>
      <c r="MQL10" s="9"/>
      <c r="MQM10" s="9"/>
      <c r="MQN10" s="9"/>
      <c r="MQO10" s="9"/>
      <c r="MQP10" s="9"/>
      <c r="MQQ10" s="9"/>
      <c r="MQR10" s="9"/>
      <c r="MQS10" s="9"/>
      <c r="MQT10" s="9"/>
      <c r="MQU10" s="9"/>
      <c r="MQV10" s="9"/>
      <c r="MQW10" s="9"/>
      <c r="MQX10" s="9"/>
      <c r="MQY10" s="9"/>
      <c r="MQZ10" s="9"/>
      <c r="MRA10" s="9"/>
      <c r="MRB10" s="9"/>
      <c r="MRC10" s="9"/>
      <c r="MRD10" s="9"/>
      <c r="MRE10" s="9"/>
      <c r="MRF10" s="9"/>
      <c r="MRG10" s="9"/>
      <c r="MRH10" s="9"/>
      <c r="MRI10" s="9"/>
      <c r="MRJ10" s="9"/>
      <c r="MRK10" s="9"/>
      <c r="MRL10" s="9"/>
      <c r="MRM10" s="9"/>
      <c r="MRN10" s="9"/>
      <c r="MRO10" s="9"/>
      <c r="MRP10" s="9"/>
      <c r="MRQ10" s="9"/>
      <c r="MRR10" s="9"/>
      <c r="MRS10" s="9"/>
      <c r="MRT10" s="9"/>
      <c r="MRU10" s="9"/>
      <c r="MRV10" s="9"/>
      <c r="MRW10" s="9"/>
      <c r="MRX10" s="9"/>
      <c r="MRY10" s="9"/>
      <c r="MRZ10" s="9"/>
      <c r="MSA10" s="9"/>
      <c r="MSB10" s="9"/>
      <c r="MSC10" s="9"/>
      <c r="MSD10" s="9"/>
      <c r="MSE10" s="9"/>
      <c r="MSF10" s="9"/>
      <c r="MSG10" s="9"/>
      <c r="MSH10" s="9"/>
      <c r="MSI10" s="9"/>
      <c r="MSJ10" s="9"/>
      <c r="MSK10" s="9"/>
      <c r="MSL10" s="9"/>
      <c r="MSM10" s="9"/>
      <c r="MSN10" s="9"/>
      <c r="MSO10" s="9"/>
      <c r="MSP10" s="9"/>
      <c r="MSQ10" s="9"/>
      <c r="MSR10" s="9"/>
      <c r="MSS10" s="9"/>
      <c r="MST10" s="9"/>
      <c r="MSU10" s="9"/>
      <c r="MSV10" s="9"/>
      <c r="MSW10" s="9"/>
      <c r="MSX10" s="9"/>
      <c r="MSY10" s="9"/>
      <c r="MSZ10" s="9"/>
      <c r="MTA10" s="9"/>
      <c r="MTB10" s="9"/>
      <c r="MTC10" s="9"/>
      <c r="MTD10" s="9"/>
      <c r="MTE10" s="9"/>
      <c r="MTF10" s="9"/>
      <c r="MTG10" s="9"/>
      <c r="MTH10" s="9"/>
      <c r="MTI10" s="9"/>
      <c r="MTJ10" s="9"/>
      <c r="MTK10" s="9"/>
      <c r="MTL10" s="9"/>
      <c r="MTM10" s="9"/>
      <c r="MTN10" s="9"/>
      <c r="MTO10" s="9"/>
      <c r="MTP10" s="9"/>
      <c r="MTQ10" s="9"/>
      <c r="MTR10" s="9"/>
      <c r="MTS10" s="9"/>
      <c r="MTT10" s="9"/>
      <c r="MTU10" s="9"/>
      <c r="MTV10" s="9"/>
      <c r="MTW10" s="9"/>
      <c r="MTX10" s="9"/>
      <c r="MTY10" s="9"/>
      <c r="MTZ10" s="9"/>
      <c r="MUA10" s="9"/>
      <c r="MUB10" s="9"/>
      <c r="MUC10" s="9"/>
      <c r="MUD10" s="9"/>
      <c r="MUE10" s="9"/>
      <c r="MUF10" s="9"/>
      <c r="MUG10" s="9"/>
      <c r="MUH10" s="9"/>
      <c r="MUI10" s="9"/>
      <c r="MUJ10" s="9"/>
      <c r="MUK10" s="9"/>
      <c r="MUL10" s="9"/>
      <c r="MUM10" s="9"/>
      <c r="MUN10" s="9"/>
      <c r="MUO10" s="9"/>
      <c r="MUP10" s="9"/>
      <c r="MUQ10" s="9"/>
      <c r="MUR10" s="9"/>
      <c r="MUS10" s="9"/>
      <c r="MUT10" s="9"/>
      <c r="MUU10" s="9"/>
      <c r="MUV10" s="9"/>
      <c r="MUW10" s="9"/>
      <c r="MUX10" s="9"/>
      <c r="MUY10" s="9"/>
      <c r="MUZ10" s="9"/>
      <c r="MVA10" s="9"/>
      <c r="MVB10" s="9"/>
      <c r="MVC10" s="9"/>
      <c r="MVD10" s="9"/>
      <c r="MVE10" s="9"/>
      <c r="MVF10" s="9"/>
      <c r="MVG10" s="9"/>
      <c r="MVH10" s="9"/>
      <c r="MVI10" s="9"/>
      <c r="MVJ10" s="9"/>
      <c r="MVK10" s="9"/>
      <c r="MVL10" s="9"/>
      <c r="MVM10" s="9"/>
      <c r="MVN10" s="9"/>
      <c r="MVO10" s="9"/>
      <c r="MVP10" s="9"/>
      <c r="MVQ10" s="9"/>
      <c r="MVR10" s="9"/>
      <c r="MVS10" s="9"/>
      <c r="MVT10" s="9"/>
      <c r="MVU10" s="9"/>
      <c r="MVV10" s="9"/>
      <c r="MVW10" s="9"/>
      <c r="MVX10" s="9"/>
      <c r="MVY10" s="9"/>
      <c r="MVZ10" s="9"/>
      <c r="MWA10" s="9"/>
      <c r="MWB10" s="9"/>
      <c r="MWC10" s="9"/>
      <c r="MWD10" s="9"/>
      <c r="MWE10" s="9"/>
      <c r="MWF10" s="9"/>
      <c r="MWG10" s="9"/>
      <c r="MWH10" s="9"/>
      <c r="MWI10" s="9"/>
      <c r="MWJ10" s="9"/>
      <c r="MWK10" s="9"/>
      <c r="MWL10" s="9"/>
      <c r="MWM10" s="9"/>
      <c r="MWN10" s="9"/>
      <c r="MWO10" s="9"/>
      <c r="MWP10" s="9"/>
      <c r="MWQ10" s="9"/>
      <c r="MWR10" s="9"/>
      <c r="MWS10" s="9"/>
      <c r="MWT10" s="9"/>
      <c r="MWU10" s="9"/>
      <c r="MWV10" s="9"/>
      <c r="MWW10" s="9"/>
      <c r="MWX10" s="9"/>
      <c r="MWY10" s="9"/>
      <c r="MWZ10" s="9"/>
      <c r="MXA10" s="9"/>
      <c r="MXB10" s="9"/>
      <c r="MXC10" s="9"/>
      <c r="MXD10" s="9"/>
      <c r="MXE10" s="9"/>
      <c r="MXF10" s="9"/>
      <c r="MXG10" s="9"/>
      <c r="MXH10" s="9"/>
      <c r="MXI10" s="9"/>
      <c r="MXJ10" s="9"/>
      <c r="MXK10" s="9"/>
      <c r="MXL10" s="9"/>
      <c r="MXM10" s="9"/>
      <c r="MXN10" s="9"/>
      <c r="MXO10" s="9"/>
      <c r="MXP10" s="9"/>
      <c r="MXQ10" s="9"/>
      <c r="MXR10" s="9"/>
      <c r="MXS10" s="9"/>
      <c r="MXT10" s="9"/>
      <c r="MXU10" s="9"/>
      <c r="MXV10" s="9"/>
      <c r="MXW10" s="9"/>
      <c r="MXX10" s="9"/>
      <c r="MXY10" s="9"/>
      <c r="MXZ10" s="9"/>
      <c r="MYA10" s="9"/>
      <c r="MYB10" s="9"/>
      <c r="MYC10" s="9"/>
      <c r="MYD10" s="9"/>
      <c r="MYE10" s="9"/>
      <c r="MYF10" s="9"/>
      <c r="MYG10" s="9"/>
      <c r="MYH10" s="9"/>
      <c r="MYI10" s="9"/>
      <c r="MYJ10" s="9"/>
      <c r="MYK10" s="9"/>
      <c r="MYL10" s="9"/>
      <c r="MYM10" s="9"/>
      <c r="MYN10" s="9"/>
      <c r="MYO10" s="9"/>
      <c r="MYP10" s="9"/>
      <c r="MYQ10" s="9"/>
      <c r="MYR10" s="9"/>
      <c r="MYS10" s="9"/>
      <c r="MYT10" s="9"/>
      <c r="MYU10" s="9"/>
      <c r="MYV10" s="9"/>
      <c r="MYW10" s="9"/>
      <c r="MYX10" s="9"/>
      <c r="MYY10" s="9"/>
      <c r="MYZ10" s="9"/>
      <c r="MZA10" s="9"/>
      <c r="MZB10" s="9"/>
      <c r="MZC10" s="9"/>
      <c r="MZD10" s="9"/>
      <c r="MZE10" s="9"/>
      <c r="MZF10" s="9"/>
      <c r="MZG10" s="9"/>
      <c r="MZH10" s="9"/>
      <c r="MZI10" s="9"/>
      <c r="MZJ10" s="9"/>
      <c r="MZK10" s="9"/>
      <c r="MZL10" s="9"/>
      <c r="MZM10" s="9"/>
      <c r="MZN10" s="9"/>
      <c r="MZO10" s="9"/>
      <c r="MZP10" s="9"/>
      <c r="MZQ10" s="9"/>
      <c r="MZR10" s="9"/>
      <c r="MZS10" s="9"/>
      <c r="MZT10" s="9"/>
      <c r="MZU10" s="9"/>
      <c r="MZV10" s="9"/>
      <c r="MZW10" s="9"/>
      <c r="MZX10" s="9"/>
      <c r="MZY10" s="9"/>
      <c r="MZZ10" s="9"/>
      <c r="NAA10" s="9"/>
      <c r="NAB10" s="9"/>
      <c r="NAC10" s="9"/>
      <c r="NAD10" s="9"/>
      <c r="NAE10" s="9"/>
      <c r="NAF10" s="9"/>
      <c r="NAG10" s="9"/>
      <c r="NAH10" s="9"/>
      <c r="NAI10" s="9"/>
      <c r="NAJ10" s="9"/>
      <c r="NAK10" s="9"/>
      <c r="NAL10" s="9"/>
      <c r="NAM10" s="9"/>
      <c r="NAN10" s="9"/>
      <c r="NAO10" s="9"/>
      <c r="NAP10" s="9"/>
      <c r="NAQ10" s="9"/>
      <c r="NAR10" s="9"/>
      <c r="NAS10" s="9"/>
      <c r="NAT10" s="9"/>
      <c r="NAU10" s="9"/>
      <c r="NAV10" s="9"/>
      <c r="NAW10" s="9"/>
      <c r="NAX10" s="9"/>
      <c r="NAY10" s="9"/>
      <c r="NAZ10" s="9"/>
      <c r="NBA10" s="9"/>
      <c r="NBB10" s="9"/>
      <c r="NBC10" s="9"/>
      <c r="NBD10" s="9"/>
      <c r="NBE10" s="9"/>
      <c r="NBF10" s="9"/>
      <c r="NBG10" s="9"/>
      <c r="NBH10" s="9"/>
      <c r="NBI10" s="9"/>
      <c r="NBJ10" s="9"/>
      <c r="NBK10" s="9"/>
      <c r="NBL10" s="9"/>
      <c r="NBM10" s="9"/>
      <c r="NBN10" s="9"/>
      <c r="NBO10" s="9"/>
      <c r="NBP10" s="9"/>
      <c r="NBQ10" s="9"/>
      <c r="NBR10" s="9"/>
      <c r="NBS10" s="9"/>
      <c r="NBT10" s="9"/>
      <c r="NBU10" s="9"/>
      <c r="NBV10" s="9"/>
      <c r="NBW10" s="9"/>
      <c r="NBX10" s="9"/>
      <c r="NBY10" s="9"/>
      <c r="NBZ10" s="9"/>
      <c r="NCA10" s="9"/>
      <c r="NCB10" s="9"/>
      <c r="NCC10" s="9"/>
      <c r="NCD10" s="9"/>
      <c r="NCE10" s="9"/>
      <c r="NCF10" s="9"/>
      <c r="NCG10" s="9"/>
      <c r="NCH10" s="9"/>
      <c r="NCI10" s="9"/>
      <c r="NCJ10" s="9"/>
      <c r="NCK10" s="9"/>
      <c r="NCL10" s="9"/>
      <c r="NCM10" s="9"/>
      <c r="NCN10" s="9"/>
      <c r="NCO10" s="9"/>
      <c r="NCP10" s="9"/>
      <c r="NCQ10" s="9"/>
      <c r="NCR10" s="9"/>
      <c r="NCS10" s="9"/>
      <c r="NCT10" s="9"/>
      <c r="NCU10" s="9"/>
      <c r="NCV10" s="9"/>
      <c r="NCW10" s="9"/>
      <c r="NCX10" s="9"/>
      <c r="NCY10" s="9"/>
      <c r="NCZ10" s="9"/>
      <c r="NDA10" s="9"/>
      <c r="NDB10" s="9"/>
      <c r="NDC10" s="9"/>
      <c r="NDD10" s="9"/>
      <c r="NDE10" s="9"/>
      <c r="NDF10" s="9"/>
      <c r="NDG10" s="9"/>
      <c r="NDH10" s="9"/>
      <c r="NDI10" s="9"/>
      <c r="NDJ10" s="9"/>
      <c r="NDK10" s="9"/>
      <c r="NDL10" s="9"/>
      <c r="NDM10" s="9"/>
      <c r="NDN10" s="9"/>
      <c r="NDO10" s="9"/>
      <c r="NDP10" s="9"/>
      <c r="NDQ10" s="9"/>
      <c r="NDR10" s="9"/>
      <c r="NDS10" s="9"/>
      <c r="NDT10" s="9"/>
      <c r="NDU10" s="9"/>
      <c r="NDV10" s="9"/>
      <c r="NDW10" s="9"/>
      <c r="NDX10" s="9"/>
      <c r="NDY10" s="9"/>
      <c r="NDZ10" s="9"/>
      <c r="NEA10" s="9"/>
      <c r="NEB10" s="9"/>
      <c r="NEC10" s="9"/>
      <c r="NED10" s="9"/>
      <c r="NEE10" s="9"/>
      <c r="NEF10" s="9"/>
      <c r="NEG10" s="9"/>
      <c r="NEH10" s="9"/>
      <c r="NEI10" s="9"/>
      <c r="NEJ10" s="9"/>
      <c r="NEK10" s="9"/>
      <c r="NEL10" s="9"/>
      <c r="NEM10" s="9"/>
      <c r="NEN10" s="9"/>
      <c r="NEO10" s="9"/>
      <c r="NEP10" s="9"/>
      <c r="NEQ10" s="9"/>
      <c r="NER10" s="9"/>
      <c r="NES10" s="9"/>
      <c r="NET10" s="9"/>
      <c r="NEU10" s="9"/>
      <c r="NEV10" s="9"/>
      <c r="NEW10" s="9"/>
      <c r="NEX10" s="9"/>
      <c r="NEY10" s="9"/>
      <c r="NEZ10" s="9"/>
      <c r="NFA10" s="9"/>
      <c r="NFB10" s="9"/>
      <c r="NFC10" s="9"/>
      <c r="NFD10" s="9"/>
      <c r="NFE10" s="9"/>
      <c r="NFF10" s="9"/>
      <c r="NFG10" s="9"/>
      <c r="NFH10" s="9"/>
      <c r="NFI10" s="9"/>
      <c r="NFJ10" s="9"/>
      <c r="NFK10" s="9"/>
      <c r="NFL10" s="9"/>
      <c r="NFM10" s="9"/>
      <c r="NFN10" s="9"/>
      <c r="NFO10" s="9"/>
      <c r="NFP10" s="9"/>
      <c r="NFQ10" s="9"/>
      <c r="NFR10" s="9"/>
      <c r="NFS10" s="9"/>
      <c r="NFT10" s="9"/>
      <c r="NFU10" s="9"/>
      <c r="NFV10" s="9"/>
      <c r="NFW10" s="9"/>
      <c r="NFX10" s="9"/>
      <c r="NFY10" s="9"/>
      <c r="NFZ10" s="9"/>
      <c r="NGA10" s="9"/>
      <c r="NGB10" s="9"/>
      <c r="NGC10" s="9"/>
      <c r="NGD10" s="9"/>
      <c r="NGE10" s="9"/>
      <c r="NGF10" s="9"/>
      <c r="NGG10" s="9"/>
      <c r="NGH10" s="9"/>
      <c r="NGI10" s="9"/>
      <c r="NGJ10" s="9"/>
      <c r="NGK10" s="9"/>
      <c r="NGL10" s="9"/>
      <c r="NGM10" s="9"/>
      <c r="NGN10" s="9"/>
      <c r="NGO10" s="9"/>
      <c r="NGP10" s="9"/>
      <c r="NGQ10" s="9"/>
      <c r="NGR10" s="9"/>
      <c r="NGS10" s="9"/>
      <c r="NGT10" s="9"/>
      <c r="NGU10" s="9"/>
      <c r="NGV10" s="9"/>
      <c r="NGW10" s="9"/>
      <c r="NGX10" s="9"/>
      <c r="NGY10" s="9"/>
      <c r="NGZ10" s="9"/>
      <c r="NHA10" s="9"/>
      <c r="NHB10" s="9"/>
      <c r="NHC10" s="9"/>
      <c r="NHD10" s="9"/>
      <c r="NHE10" s="9"/>
      <c r="NHF10" s="9"/>
      <c r="NHG10" s="9"/>
      <c r="NHH10" s="9"/>
      <c r="NHI10" s="9"/>
      <c r="NHJ10" s="9"/>
      <c r="NHK10" s="9"/>
      <c r="NHL10" s="9"/>
      <c r="NHM10" s="9"/>
      <c r="NHN10" s="9"/>
      <c r="NHO10" s="9"/>
      <c r="NHP10" s="9"/>
      <c r="NHQ10" s="9"/>
      <c r="NHR10" s="9"/>
      <c r="NHS10" s="9"/>
      <c r="NHT10" s="9"/>
      <c r="NHU10" s="9"/>
      <c r="NHV10" s="9"/>
      <c r="NHW10" s="9"/>
      <c r="NHX10" s="9"/>
      <c r="NHY10" s="9"/>
      <c r="NHZ10" s="9"/>
      <c r="NIA10" s="9"/>
      <c r="NIB10" s="9"/>
      <c r="NIC10" s="9"/>
      <c r="NID10" s="9"/>
      <c r="NIE10" s="9"/>
      <c r="NIF10" s="9"/>
      <c r="NIG10" s="9"/>
      <c r="NIH10" s="9"/>
      <c r="NII10" s="9"/>
      <c r="NIJ10" s="9"/>
      <c r="NIK10" s="9"/>
      <c r="NIL10" s="9"/>
      <c r="NIM10" s="9"/>
      <c r="NIN10" s="9"/>
      <c r="NIO10" s="9"/>
      <c r="NIP10" s="9"/>
      <c r="NIQ10" s="9"/>
      <c r="NIR10" s="9"/>
      <c r="NIS10" s="9"/>
      <c r="NIT10" s="9"/>
      <c r="NIU10" s="9"/>
      <c r="NIV10" s="9"/>
      <c r="NIW10" s="9"/>
      <c r="NIX10" s="9"/>
      <c r="NIY10" s="9"/>
      <c r="NIZ10" s="9"/>
      <c r="NJA10" s="9"/>
      <c r="NJB10" s="9"/>
      <c r="NJC10" s="9"/>
      <c r="NJD10" s="9"/>
      <c r="NJE10" s="9"/>
      <c r="NJF10" s="9"/>
      <c r="NJG10" s="9"/>
      <c r="NJH10" s="9"/>
      <c r="NJI10" s="9"/>
      <c r="NJJ10" s="9"/>
      <c r="NJK10" s="9"/>
      <c r="NJL10" s="9"/>
      <c r="NJM10" s="9"/>
      <c r="NJN10" s="9"/>
      <c r="NJO10" s="9"/>
      <c r="NJP10" s="9"/>
      <c r="NJQ10" s="9"/>
      <c r="NJR10" s="9"/>
      <c r="NJS10" s="9"/>
      <c r="NJT10" s="9"/>
      <c r="NJU10" s="9"/>
      <c r="NJV10" s="9"/>
      <c r="NJW10" s="9"/>
      <c r="NJX10" s="9"/>
      <c r="NJY10" s="9"/>
      <c r="NJZ10" s="9"/>
      <c r="NKA10" s="9"/>
      <c r="NKB10" s="9"/>
      <c r="NKC10" s="9"/>
      <c r="NKD10" s="9"/>
      <c r="NKE10" s="9"/>
      <c r="NKF10" s="9"/>
      <c r="NKG10" s="9"/>
      <c r="NKH10" s="9"/>
      <c r="NKI10" s="9"/>
      <c r="NKJ10" s="9"/>
      <c r="NKK10" s="9"/>
      <c r="NKL10" s="9"/>
      <c r="NKM10" s="9"/>
      <c r="NKN10" s="9"/>
      <c r="NKO10" s="9"/>
      <c r="NKP10" s="9"/>
      <c r="NKQ10" s="9"/>
      <c r="NKR10" s="9"/>
      <c r="NKS10" s="9"/>
      <c r="NKT10" s="9"/>
      <c r="NKU10" s="9"/>
      <c r="NKV10" s="9"/>
      <c r="NKW10" s="9"/>
      <c r="NKX10" s="9"/>
      <c r="NKY10" s="9"/>
      <c r="NKZ10" s="9"/>
      <c r="NLA10" s="9"/>
      <c r="NLB10" s="9"/>
      <c r="NLC10" s="9"/>
      <c r="NLD10" s="9"/>
      <c r="NLE10" s="9"/>
      <c r="NLF10" s="9"/>
      <c r="NLG10" s="9"/>
      <c r="NLH10" s="9"/>
      <c r="NLI10" s="9"/>
      <c r="NLJ10" s="9"/>
      <c r="NLK10" s="9"/>
      <c r="NLL10" s="9"/>
      <c r="NLM10" s="9"/>
      <c r="NLN10" s="9"/>
      <c r="NLO10" s="9"/>
      <c r="NLP10" s="9"/>
      <c r="NLQ10" s="9"/>
      <c r="NLR10" s="9"/>
      <c r="NLS10" s="9"/>
      <c r="NLT10" s="9"/>
      <c r="NLU10" s="9"/>
      <c r="NLV10" s="9"/>
      <c r="NLW10" s="9"/>
      <c r="NLX10" s="9"/>
      <c r="NLY10" s="9"/>
      <c r="NLZ10" s="9"/>
      <c r="NMA10" s="9"/>
      <c r="NMB10" s="9"/>
      <c r="NMC10" s="9"/>
      <c r="NMD10" s="9"/>
      <c r="NME10" s="9"/>
      <c r="NMF10" s="9"/>
      <c r="NMG10" s="9"/>
      <c r="NMH10" s="9"/>
      <c r="NMI10" s="9"/>
      <c r="NMJ10" s="9"/>
      <c r="NMK10" s="9"/>
      <c r="NML10" s="9"/>
      <c r="NMM10" s="9"/>
      <c r="NMN10" s="9"/>
      <c r="NMO10" s="9"/>
      <c r="NMP10" s="9"/>
      <c r="NMQ10" s="9"/>
      <c r="NMR10" s="9"/>
      <c r="NMS10" s="9"/>
      <c r="NMT10" s="9"/>
      <c r="NMU10" s="9"/>
      <c r="NMV10" s="9"/>
      <c r="NMW10" s="9"/>
      <c r="NMX10" s="9"/>
      <c r="NMY10" s="9"/>
      <c r="NMZ10" s="9"/>
      <c r="NNA10" s="9"/>
      <c r="NNB10" s="9"/>
      <c r="NNC10" s="9"/>
      <c r="NND10" s="9"/>
      <c r="NNE10" s="9"/>
      <c r="NNF10" s="9"/>
      <c r="NNG10" s="9"/>
      <c r="NNH10" s="9"/>
      <c r="NNI10" s="9"/>
      <c r="NNJ10" s="9"/>
      <c r="NNK10" s="9"/>
      <c r="NNL10" s="9"/>
      <c r="NNM10" s="9"/>
      <c r="NNN10" s="9"/>
      <c r="NNO10" s="9"/>
      <c r="NNP10" s="9"/>
      <c r="NNQ10" s="9"/>
      <c r="NNR10" s="9"/>
      <c r="NNS10" s="9"/>
      <c r="NNT10" s="9"/>
      <c r="NNU10" s="9"/>
      <c r="NNV10" s="9"/>
      <c r="NNW10" s="9"/>
      <c r="NNX10" s="9"/>
      <c r="NNY10" s="9"/>
      <c r="NNZ10" s="9"/>
      <c r="NOA10" s="9"/>
      <c r="NOB10" s="9"/>
      <c r="NOC10" s="9"/>
      <c r="NOD10" s="9"/>
      <c r="NOE10" s="9"/>
      <c r="NOF10" s="9"/>
      <c r="NOG10" s="9"/>
      <c r="NOH10" s="9"/>
      <c r="NOI10" s="9"/>
      <c r="NOJ10" s="9"/>
      <c r="NOK10" s="9"/>
      <c r="NOL10" s="9"/>
      <c r="NOM10" s="9"/>
      <c r="NON10" s="9"/>
      <c r="NOO10" s="9"/>
      <c r="NOP10" s="9"/>
      <c r="NOQ10" s="9"/>
      <c r="NOR10" s="9"/>
      <c r="NOS10" s="9"/>
      <c r="NOT10" s="9"/>
      <c r="NOU10" s="9"/>
      <c r="NOV10" s="9"/>
      <c r="NOW10" s="9"/>
      <c r="NOX10" s="9"/>
      <c r="NOY10" s="9"/>
      <c r="NOZ10" s="9"/>
      <c r="NPA10" s="9"/>
      <c r="NPB10" s="9"/>
      <c r="NPC10" s="9"/>
      <c r="NPD10" s="9"/>
      <c r="NPE10" s="9"/>
      <c r="NPF10" s="9"/>
      <c r="NPG10" s="9"/>
      <c r="NPH10" s="9"/>
      <c r="NPI10" s="9"/>
      <c r="NPJ10" s="9"/>
      <c r="NPK10" s="9"/>
      <c r="NPL10" s="9"/>
      <c r="NPM10" s="9"/>
      <c r="NPN10" s="9"/>
      <c r="NPO10" s="9"/>
      <c r="NPP10" s="9"/>
      <c r="NPQ10" s="9"/>
      <c r="NPR10" s="9"/>
      <c r="NPS10" s="9"/>
      <c r="NPT10" s="9"/>
      <c r="NPU10" s="9"/>
      <c r="NPV10" s="9"/>
      <c r="NPW10" s="9"/>
      <c r="NPX10" s="9"/>
      <c r="NPY10" s="9"/>
      <c r="NPZ10" s="9"/>
      <c r="NQA10" s="9"/>
      <c r="NQB10" s="9"/>
      <c r="NQC10" s="9"/>
      <c r="NQD10" s="9"/>
      <c r="NQE10" s="9"/>
      <c r="NQF10" s="9"/>
      <c r="NQG10" s="9"/>
      <c r="NQH10" s="9"/>
      <c r="NQI10" s="9"/>
      <c r="NQJ10" s="9"/>
      <c r="NQK10" s="9"/>
      <c r="NQL10" s="9"/>
      <c r="NQM10" s="9"/>
      <c r="NQN10" s="9"/>
      <c r="NQO10" s="9"/>
      <c r="NQP10" s="9"/>
      <c r="NQQ10" s="9"/>
      <c r="NQR10" s="9"/>
      <c r="NQS10" s="9"/>
      <c r="NQT10" s="9"/>
      <c r="NQU10" s="9"/>
      <c r="NQV10" s="9"/>
      <c r="NQW10" s="9"/>
      <c r="NQX10" s="9"/>
      <c r="NQY10" s="9"/>
      <c r="NQZ10" s="9"/>
      <c r="NRA10" s="9"/>
      <c r="NRB10" s="9"/>
      <c r="NRC10" s="9"/>
      <c r="NRD10" s="9"/>
      <c r="NRE10" s="9"/>
      <c r="NRF10" s="9"/>
      <c r="NRG10" s="9"/>
      <c r="NRH10" s="9"/>
      <c r="NRI10" s="9"/>
      <c r="NRJ10" s="9"/>
      <c r="NRK10" s="9"/>
      <c r="NRL10" s="9"/>
      <c r="NRM10" s="9"/>
      <c r="NRN10" s="9"/>
      <c r="NRO10" s="9"/>
      <c r="NRP10" s="9"/>
      <c r="NRQ10" s="9"/>
      <c r="NRR10" s="9"/>
      <c r="NRS10" s="9"/>
      <c r="NRT10" s="9"/>
      <c r="NRU10" s="9"/>
      <c r="NRV10" s="9"/>
      <c r="NRW10" s="9"/>
      <c r="NRX10" s="9"/>
      <c r="NRY10" s="9"/>
      <c r="NRZ10" s="9"/>
      <c r="NSA10" s="9"/>
      <c r="NSB10" s="9"/>
      <c r="NSC10" s="9"/>
      <c r="NSD10" s="9"/>
      <c r="NSE10" s="9"/>
      <c r="NSF10" s="9"/>
      <c r="NSG10" s="9"/>
      <c r="NSH10" s="9"/>
      <c r="NSI10" s="9"/>
      <c r="NSJ10" s="9"/>
      <c r="NSK10" s="9"/>
      <c r="NSL10" s="9"/>
      <c r="NSM10" s="9"/>
      <c r="NSN10" s="9"/>
      <c r="NSO10" s="9"/>
      <c r="NSP10" s="9"/>
      <c r="NSQ10" s="9"/>
      <c r="NSR10" s="9"/>
      <c r="NSS10" s="9"/>
      <c r="NST10" s="9"/>
      <c r="NSU10" s="9"/>
      <c r="NSV10" s="9"/>
      <c r="NSW10" s="9"/>
      <c r="NSX10" s="9"/>
      <c r="NSY10" s="9"/>
      <c r="NSZ10" s="9"/>
      <c r="NTA10" s="9"/>
      <c r="NTB10" s="9"/>
      <c r="NTC10" s="9"/>
      <c r="NTD10" s="9"/>
      <c r="NTE10" s="9"/>
      <c r="NTF10" s="9"/>
      <c r="NTG10" s="9"/>
      <c r="NTH10" s="9"/>
      <c r="NTI10" s="9"/>
      <c r="NTJ10" s="9"/>
      <c r="NTK10" s="9"/>
      <c r="NTL10" s="9"/>
      <c r="NTM10" s="9"/>
      <c r="NTN10" s="9"/>
      <c r="NTO10" s="9"/>
      <c r="NTP10" s="9"/>
      <c r="NTQ10" s="9"/>
      <c r="NTR10" s="9"/>
      <c r="NTS10" s="9"/>
      <c r="NTT10" s="9"/>
      <c r="NTU10" s="9"/>
      <c r="NTV10" s="9"/>
      <c r="NTW10" s="9"/>
      <c r="NTX10" s="9"/>
      <c r="NTY10" s="9"/>
      <c r="NTZ10" s="9"/>
      <c r="NUA10" s="9"/>
      <c r="NUB10" s="9"/>
      <c r="NUC10" s="9"/>
      <c r="NUD10" s="9"/>
      <c r="NUE10" s="9"/>
      <c r="NUF10" s="9"/>
      <c r="NUG10" s="9"/>
      <c r="NUH10" s="9"/>
      <c r="NUI10" s="9"/>
      <c r="NUJ10" s="9"/>
      <c r="NUK10" s="9"/>
      <c r="NUL10" s="9"/>
      <c r="NUM10" s="9"/>
      <c r="NUN10" s="9"/>
      <c r="NUO10" s="9"/>
      <c r="NUP10" s="9"/>
      <c r="NUQ10" s="9"/>
      <c r="NUR10" s="9"/>
      <c r="NUS10" s="9"/>
      <c r="NUT10" s="9"/>
      <c r="NUU10" s="9"/>
      <c r="NUV10" s="9"/>
      <c r="NUW10" s="9"/>
      <c r="NUX10" s="9"/>
      <c r="NUY10" s="9"/>
      <c r="NUZ10" s="9"/>
      <c r="NVA10" s="9"/>
      <c r="NVB10" s="9"/>
      <c r="NVC10" s="9"/>
      <c r="NVD10" s="9"/>
      <c r="NVE10" s="9"/>
      <c r="NVF10" s="9"/>
      <c r="NVG10" s="9"/>
      <c r="NVH10" s="9"/>
      <c r="NVI10" s="9"/>
      <c r="NVJ10" s="9"/>
      <c r="NVK10" s="9"/>
      <c r="NVL10" s="9"/>
      <c r="NVM10" s="9"/>
      <c r="NVN10" s="9"/>
      <c r="NVO10" s="9"/>
      <c r="NVP10" s="9"/>
      <c r="NVQ10" s="9"/>
      <c r="NVR10" s="9"/>
      <c r="NVS10" s="9"/>
      <c r="NVT10" s="9"/>
      <c r="NVU10" s="9"/>
      <c r="NVV10" s="9"/>
      <c r="NVW10" s="9"/>
      <c r="NVX10" s="9"/>
      <c r="NVY10" s="9"/>
      <c r="NVZ10" s="9"/>
      <c r="NWA10" s="9"/>
      <c r="NWB10" s="9"/>
      <c r="NWC10" s="9"/>
      <c r="NWD10" s="9"/>
      <c r="NWE10" s="9"/>
      <c r="NWF10" s="9"/>
      <c r="NWG10" s="9"/>
      <c r="NWH10" s="9"/>
      <c r="NWI10" s="9"/>
      <c r="NWJ10" s="9"/>
      <c r="NWK10" s="9"/>
      <c r="NWL10" s="9"/>
      <c r="NWM10" s="9"/>
      <c r="NWN10" s="9"/>
      <c r="NWO10" s="9"/>
      <c r="NWP10" s="9"/>
      <c r="NWQ10" s="9"/>
      <c r="NWR10" s="9"/>
      <c r="NWS10" s="9"/>
      <c r="NWT10" s="9"/>
      <c r="NWU10" s="9"/>
      <c r="NWV10" s="9"/>
      <c r="NWW10" s="9"/>
      <c r="NWX10" s="9"/>
      <c r="NWY10" s="9"/>
      <c r="NWZ10" s="9"/>
      <c r="NXA10" s="9"/>
      <c r="NXB10" s="9"/>
      <c r="NXC10" s="9"/>
      <c r="NXD10" s="9"/>
      <c r="NXE10" s="9"/>
      <c r="NXF10" s="9"/>
      <c r="NXG10" s="9"/>
      <c r="NXH10" s="9"/>
      <c r="NXI10" s="9"/>
      <c r="NXJ10" s="9"/>
      <c r="NXK10" s="9"/>
      <c r="NXL10" s="9"/>
      <c r="NXM10" s="9"/>
      <c r="NXN10" s="9"/>
      <c r="NXO10" s="9"/>
      <c r="NXP10" s="9"/>
      <c r="NXQ10" s="9"/>
      <c r="NXR10" s="9"/>
      <c r="NXS10" s="9"/>
      <c r="NXT10" s="9"/>
      <c r="NXU10" s="9"/>
      <c r="NXV10" s="9"/>
      <c r="NXW10" s="9"/>
      <c r="NXX10" s="9"/>
      <c r="NXY10" s="9"/>
      <c r="NXZ10" s="9"/>
      <c r="NYA10" s="9"/>
      <c r="NYB10" s="9"/>
      <c r="NYC10" s="9"/>
      <c r="NYD10" s="9"/>
      <c r="NYE10" s="9"/>
      <c r="NYF10" s="9"/>
      <c r="NYG10" s="9"/>
      <c r="NYH10" s="9"/>
      <c r="NYI10" s="9"/>
      <c r="NYJ10" s="9"/>
      <c r="NYK10" s="9"/>
      <c r="NYL10" s="9"/>
      <c r="NYM10" s="9"/>
      <c r="NYN10" s="9"/>
      <c r="NYO10" s="9"/>
      <c r="NYP10" s="9"/>
      <c r="NYQ10" s="9"/>
      <c r="NYR10" s="9"/>
      <c r="NYS10" s="9"/>
      <c r="NYT10" s="9"/>
      <c r="NYU10" s="9"/>
      <c r="NYV10" s="9"/>
      <c r="NYW10" s="9"/>
      <c r="NYX10" s="9"/>
      <c r="NYY10" s="9"/>
      <c r="NYZ10" s="9"/>
      <c r="NZA10" s="9"/>
      <c r="NZB10" s="9"/>
      <c r="NZC10" s="9"/>
      <c r="NZD10" s="9"/>
      <c r="NZE10" s="9"/>
      <c r="NZF10" s="9"/>
      <c r="NZG10" s="9"/>
      <c r="NZH10" s="9"/>
      <c r="NZI10" s="9"/>
      <c r="NZJ10" s="9"/>
      <c r="NZK10" s="9"/>
      <c r="NZL10" s="9"/>
      <c r="NZM10" s="9"/>
      <c r="NZN10" s="9"/>
      <c r="NZO10" s="9"/>
      <c r="NZP10" s="9"/>
      <c r="NZQ10" s="9"/>
      <c r="NZR10" s="9"/>
      <c r="NZS10" s="9"/>
      <c r="NZT10" s="9"/>
      <c r="NZU10" s="9"/>
      <c r="NZV10" s="9"/>
      <c r="NZW10" s="9"/>
      <c r="NZX10" s="9"/>
      <c r="NZY10" s="9"/>
      <c r="NZZ10" s="9"/>
      <c r="OAA10" s="9"/>
      <c r="OAB10" s="9"/>
      <c r="OAC10" s="9"/>
      <c r="OAD10" s="9"/>
      <c r="OAE10" s="9"/>
      <c r="OAF10" s="9"/>
      <c r="OAG10" s="9"/>
      <c r="OAH10" s="9"/>
      <c r="OAI10" s="9"/>
      <c r="OAJ10" s="9"/>
      <c r="OAK10" s="9"/>
      <c r="OAL10" s="9"/>
      <c r="OAM10" s="9"/>
      <c r="OAN10" s="9"/>
      <c r="OAO10" s="9"/>
      <c r="OAP10" s="9"/>
      <c r="OAQ10" s="9"/>
      <c r="OAR10" s="9"/>
      <c r="OAS10" s="9"/>
      <c r="OAT10" s="9"/>
      <c r="OAU10" s="9"/>
      <c r="OAV10" s="9"/>
      <c r="OAW10" s="9"/>
      <c r="OAX10" s="9"/>
      <c r="OAY10" s="9"/>
      <c r="OAZ10" s="9"/>
      <c r="OBA10" s="9"/>
      <c r="OBB10" s="9"/>
      <c r="OBC10" s="9"/>
      <c r="OBD10" s="9"/>
      <c r="OBE10" s="9"/>
      <c r="OBF10" s="9"/>
      <c r="OBG10" s="9"/>
      <c r="OBH10" s="9"/>
      <c r="OBI10" s="9"/>
      <c r="OBJ10" s="9"/>
      <c r="OBK10" s="9"/>
      <c r="OBL10" s="9"/>
      <c r="OBM10" s="9"/>
      <c r="OBN10" s="9"/>
      <c r="OBO10" s="9"/>
      <c r="OBP10" s="9"/>
      <c r="OBQ10" s="9"/>
      <c r="OBR10" s="9"/>
      <c r="OBS10" s="9"/>
      <c r="OBT10" s="9"/>
      <c r="OBU10" s="9"/>
      <c r="OBV10" s="9"/>
      <c r="OBW10" s="9"/>
      <c r="OBX10" s="9"/>
      <c r="OBY10" s="9"/>
      <c r="OBZ10" s="9"/>
      <c r="OCA10" s="9"/>
      <c r="OCB10" s="9"/>
      <c r="OCC10" s="9"/>
      <c r="OCD10" s="9"/>
      <c r="OCE10" s="9"/>
      <c r="OCF10" s="9"/>
      <c r="OCG10" s="9"/>
      <c r="OCH10" s="9"/>
      <c r="OCI10" s="9"/>
      <c r="OCJ10" s="9"/>
      <c r="OCK10" s="9"/>
      <c r="OCL10" s="9"/>
      <c r="OCM10" s="9"/>
      <c r="OCN10" s="9"/>
      <c r="OCO10" s="9"/>
      <c r="OCP10" s="9"/>
      <c r="OCQ10" s="9"/>
      <c r="OCR10" s="9"/>
      <c r="OCS10" s="9"/>
      <c r="OCT10" s="9"/>
      <c r="OCU10" s="9"/>
      <c r="OCV10" s="9"/>
      <c r="OCW10" s="9"/>
      <c r="OCX10" s="9"/>
      <c r="OCY10" s="9"/>
      <c r="OCZ10" s="9"/>
      <c r="ODA10" s="9"/>
      <c r="ODB10" s="9"/>
      <c r="ODC10" s="9"/>
      <c r="ODD10" s="9"/>
      <c r="ODE10" s="9"/>
      <c r="ODF10" s="9"/>
      <c r="ODG10" s="9"/>
      <c r="ODH10" s="9"/>
      <c r="ODI10" s="9"/>
      <c r="ODJ10" s="9"/>
      <c r="ODK10" s="9"/>
      <c r="ODL10" s="9"/>
      <c r="ODM10" s="9"/>
      <c r="ODN10" s="9"/>
      <c r="ODO10" s="9"/>
      <c r="ODP10" s="9"/>
      <c r="ODQ10" s="9"/>
      <c r="ODR10" s="9"/>
      <c r="ODS10" s="9"/>
      <c r="ODT10" s="9"/>
      <c r="ODU10" s="9"/>
      <c r="ODV10" s="9"/>
      <c r="ODW10" s="9"/>
      <c r="ODX10" s="9"/>
      <c r="ODY10" s="9"/>
      <c r="ODZ10" s="9"/>
      <c r="OEA10" s="9"/>
      <c r="OEB10" s="9"/>
      <c r="OEC10" s="9"/>
      <c r="OED10" s="9"/>
      <c r="OEE10" s="9"/>
      <c r="OEF10" s="9"/>
      <c r="OEG10" s="9"/>
      <c r="OEH10" s="9"/>
      <c r="OEI10" s="9"/>
      <c r="OEJ10" s="9"/>
      <c r="OEK10" s="9"/>
      <c r="OEL10" s="9"/>
      <c r="OEM10" s="9"/>
      <c r="OEN10" s="9"/>
      <c r="OEO10" s="9"/>
      <c r="OEP10" s="9"/>
      <c r="OEQ10" s="9"/>
      <c r="OER10" s="9"/>
      <c r="OES10" s="9"/>
      <c r="OET10" s="9"/>
      <c r="OEU10" s="9"/>
      <c r="OEV10" s="9"/>
      <c r="OEW10" s="9"/>
      <c r="OEX10" s="9"/>
      <c r="OEY10" s="9"/>
      <c r="OEZ10" s="9"/>
      <c r="OFA10" s="9"/>
      <c r="OFB10" s="9"/>
      <c r="OFC10" s="9"/>
      <c r="OFD10" s="9"/>
      <c r="OFE10" s="9"/>
      <c r="OFF10" s="9"/>
      <c r="OFG10" s="9"/>
      <c r="OFH10" s="9"/>
      <c r="OFI10" s="9"/>
      <c r="OFJ10" s="9"/>
      <c r="OFK10" s="9"/>
      <c r="OFL10" s="9"/>
      <c r="OFM10" s="9"/>
      <c r="OFN10" s="9"/>
      <c r="OFO10" s="9"/>
      <c r="OFP10" s="9"/>
      <c r="OFQ10" s="9"/>
      <c r="OFR10" s="9"/>
      <c r="OFS10" s="9"/>
      <c r="OFT10" s="9"/>
      <c r="OFU10" s="9"/>
      <c r="OFV10" s="9"/>
      <c r="OFW10" s="9"/>
      <c r="OFX10" s="9"/>
      <c r="OFY10" s="9"/>
      <c r="OFZ10" s="9"/>
      <c r="OGA10" s="9"/>
      <c r="OGB10" s="9"/>
      <c r="OGC10" s="9"/>
      <c r="OGD10" s="9"/>
      <c r="OGE10" s="9"/>
      <c r="OGF10" s="9"/>
      <c r="OGG10" s="9"/>
      <c r="OGH10" s="9"/>
      <c r="OGI10" s="9"/>
      <c r="OGJ10" s="9"/>
      <c r="OGK10" s="9"/>
      <c r="OGL10" s="9"/>
      <c r="OGM10" s="9"/>
      <c r="OGN10" s="9"/>
      <c r="OGO10" s="9"/>
      <c r="OGP10" s="9"/>
      <c r="OGQ10" s="9"/>
      <c r="OGR10" s="9"/>
      <c r="OGS10" s="9"/>
      <c r="OGT10" s="9"/>
      <c r="OGU10" s="9"/>
      <c r="OGV10" s="9"/>
      <c r="OGW10" s="9"/>
      <c r="OGX10" s="9"/>
      <c r="OGY10" s="9"/>
      <c r="OGZ10" s="9"/>
      <c r="OHA10" s="9"/>
      <c r="OHB10" s="9"/>
      <c r="OHC10" s="9"/>
      <c r="OHD10" s="9"/>
      <c r="OHE10" s="9"/>
      <c r="OHF10" s="9"/>
      <c r="OHG10" s="9"/>
      <c r="OHH10" s="9"/>
      <c r="OHI10" s="9"/>
      <c r="OHJ10" s="9"/>
      <c r="OHK10" s="9"/>
      <c r="OHL10" s="9"/>
      <c r="OHM10" s="9"/>
      <c r="OHN10" s="9"/>
      <c r="OHO10" s="9"/>
      <c r="OHP10" s="9"/>
      <c r="OHQ10" s="9"/>
      <c r="OHR10" s="9"/>
      <c r="OHS10" s="9"/>
      <c r="OHT10" s="9"/>
      <c r="OHU10" s="9"/>
      <c r="OHV10" s="9"/>
      <c r="OHW10" s="9"/>
      <c r="OHX10" s="9"/>
      <c r="OHY10" s="9"/>
      <c r="OHZ10" s="9"/>
      <c r="OIA10" s="9"/>
      <c r="OIB10" s="9"/>
      <c r="OIC10" s="9"/>
      <c r="OID10" s="9"/>
      <c r="OIE10" s="9"/>
      <c r="OIF10" s="9"/>
      <c r="OIG10" s="9"/>
      <c r="OIH10" s="9"/>
      <c r="OII10" s="9"/>
      <c r="OIJ10" s="9"/>
      <c r="OIK10" s="9"/>
      <c r="OIL10" s="9"/>
      <c r="OIM10" s="9"/>
      <c r="OIN10" s="9"/>
      <c r="OIO10" s="9"/>
      <c r="OIP10" s="9"/>
      <c r="OIQ10" s="9"/>
      <c r="OIR10" s="9"/>
      <c r="OIS10" s="9"/>
      <c r="OIT10" s="9"/>
      <c r="OIU10" s="9"/>
      <c r="OIV10" s="9"/>
      <c r="OIW10" s="9"/>
      <c r="OIX10" s="9"/>
      <c r="OIY10" s="9"/>
      <c r="OIZ10" s="9"/>
      <c r="OJA10" s="9"/>
      <c r="OJB10" s="9"/>
      <c r="OJC10" s="9"/>
      <c r="OJD10" s="9"/>
      <c r="OJE10" s="9"/>
      <c r="OJF10" s="9"/>
      <c r="OJG10" s="9"/>
      <c r="OJH10" s="9"/>
      <c r="OJI10" s="9"/>
      <c r="OJJ10" s="9"/>
      <c r="OJK10" s="9"/>
      <c r="OJL10" s="9"/>
      <c r="OJM10" s="9"/>
      <c r="OJN10" s="9"/>
      <c r="OJO10" s="9"/>
      <c r="OJP10" s="9"/>
      <c r="OJQ10" s="9"/>
      <c r="OJR10" s="9"/>
      <c r="OJS10" s="9"/>
      <c r="OJT10" s="9"/>
      <c r="OJU10" s="9"/>
      <c r="OJV10" s="9"/>
      <c r="OJW10" s="9"/>
      <c r="OJX10" s="9"/>
      <c r="OJY10" s="9"/>
      <c r="OJZ10" s="9"/>
      <c r="OKA10" s="9"/>
      <c r="OKB10" s="9"/>
      <c r="OKC10" s="9"/>
      <c r="OKD10" s="9"/>
      <c r="OKE10" s="9"/>
      <c r="OKF10" s="9"/>
      <c r="OKG10" s="9"/>
      <c r="OKH10" s="9"/>
      <c r="OKI10" s="9"/>
      <c r="OKJ10" s="9"/>
      <c r="OKK10" s="9"/>
      <c r="OKL10" s="9"/>
      <c r="OKM10" s="9"/>
      <c r="OKN10" s="9"/>
      <c r="OKO10" s="9"/>
      <c r="OKP10" s="9"/>
      <c r="OKQ10" s="9"/>
      <c r="OKR10" s="9"/>
      <c r="OKS10" s="9"/>
      <c r="OKT10" s="9"/>
      <c r="OKU10" s="9"/>
      <c r="OKV10" s="9"/>
      <c r="OKW10" s="9"/>
      <c r="OKX10" s="9"/>
      <c r="OKY10" s="9"/>
      <c r="OKZ10" s="9"/>
      <c r="OLA10" s="9"/>
      <c r="OLB10" s="9"/>
      <c r="OLC10" s="9"/>
      <c r="OLD10" s="9"/>
      <c r="OLE10" s="9"/>
      <c r="OLF10" s="9"/>
      <c r="OLG10" s="9"/>
      <c r="OLH10" s="9"/>
      <c r="OLI10" s="9"/>
      <c r="OLJ10" s="9"/>
      <c r="OLK10" s="9"/>
      <c r="OLL10" s="9"/>
      <c r="OLM10" s="9"/>
      <c r="OLN10" s="9"/>
      <c r="OLO10" s="9"/>
      <c r="OLP10" s="9"/>
      <c r="OLQ10" s="9"/>
      <c r="OLR10" s="9"/>
      <c r="OLS10" s="9"/>
      <c r="OLT10" s="9"/>
      <c r="OLU10" s="9"/>
      <c r="OLV10" s="9"/>
      <c r="OLW10" s="9"/>
      <c r="OLX10" s="9"/>
      <c r="OLY10" s="9"/>
      <c r="OLZ10" s="9"/>
      <c r="OMA10" s="9"/>
      <c r="OMB10" s="9"/>
      <c r="OMC10" s="9"/>
      <c r="OMD10" s="9"/>
      <c r="OME10" s="9"/>
      <c r="OMF10" s="9"/>
      <c r="OMG10" s="9"/>
      <c r="OMH10" s="9"/>
      <c r="OMI10" s="9"/>
      <c r="OMJ10" s="9"/>
      <c r="OMK10" s="9"/>
      <c r="OML10" s="9"/>
      <c r="OMM10" s="9"/>
      <c r="OMN10" s="9"/>
      <c r="OMO10" s="9"/>
      <c r="OMP10" s="9"/>
      <c r="OMQ10" s="9"/>
      <c r="OMR10" s="9"/>
      <c r="OMS10" s="9"/>
      <c r="OMT10" s="9"/>
      <c r="OMU10" s="9"/>
      <c r="OMV10" s="9"/>
      <c r="OMW10" s="9"/>
      <c r="OMX10" s="9"/>
      <c r="OMY10" s="9"/>
      <c r="OMZ10" s="9"/>
      <c r="ONA10" s="9"/>
      <c r="ONB10" s="9"/>
      <c r="ONC10" s="9"/>
      <c r="OND10" s="9"/>
      <c r="ONE10" s="9"/>
      <c r="ONF10" s="9"/>
      <c r="ONG10" s="9"/>
      <c r="ONH10" s="9"/>
      <c r="ONI10" s="9"/>
      <c r="ONJ10" s="9"/>
      <c r="ONK10" s="9"/>
      <c r="ONL10" s="9"/>
      <c r="ONM10" s="9"/>
      <c r="ONN10" s="9"/>
      <c r="ONO10" s="9"/>
      <c r="ONP10" s="9"/>
      <c r="ONQ10" s="9"/>
      <c r="ONR10" s="9"/>
      <c r="ONS10" s="9"/>
      <c r="ONT10" s="9"/>
      <c r="ONU10" s="9"/>
      <c r="ONV10" s="9"/>
      <c r="ONW10" s="9"/>
      <c r="ONX10" s="9"/>
      <c r="ONY10" s="9"/>
      <c r="ONZ10" s="9"/>
      <c r="OOA10" s="9"/>
      <c r="OOB10" s="9"/>
      <c r="OOC10" s="9"/>
      <c r="OOD10" s="9"/>
      <c r="OOE10" s="9"/>
      <c r="OOF10" s="9"/>
      <c r="OOG10" s="9"/>
      <c r="OOH10" s="9"/>
      <c r="OOI10" s="9"/>
      <c r="OOJ10" s="9"/>
      <c r="OOK10" s="9"/>
      <c r="OOL10" s="9"/>
      <c r="OOM10" s="9"/>
      <c r="OON10" s="9"/>
      <c r="OOO10" s="9"/>
      <c r="OOP10" s="9"/>
      <c r="OOQ10" s="9"/>
      <c r="OOR10" s="9"/>
      <c r="OOS10" s="9"/>
      <c r="OOT10" s="9"/>
      <c r="OOU10" s="9"/>
      <c r="OOV10" s="9"/>
      <c r="OOW10" s="9"/>
      <c r="OOX10" s="9"/>
      <c r="OOY10" s="9"/>
      <c r="OOZ10" s="9"/>
      <c r="OPA10" s="9"/>
      <c r="OPB10" s="9"/>
      <c r="OPC10" s="9"/>
      <c r="OPD10" s="9"/>
      <c r="OPE10" s="9"/>
      <c r="OPF10" s="9"/>
      <c r="OPG10" s="9"/>
      <c r="OPH10" s="9"/>
      <c r="OPI10" s="9"/>
      <c r="OPJ10" s="9"/>
      <c r="OPK10" s="9"/>
      <c r="OPL10" s="9"/>
      <c r="OPM10" s="9"/>
      <c r="OPN10" s="9"/>
      <c r="OPO10" s="9"/>
      <c r="OPP10" s="9"/>
      <c r="OPQ10" s="9"/>
      <c r="OPR10" s="9"/>
      <c r="OPS10" s="9"/>
      <c r="OPT10" s="9"/>
      <c r="OPU10" s="9"/>
      <c r="OPV10" s="9"/>
      <c r="OPW10" s="9"/>
      <c r="OPX10" s="9"/>
      <c r="OPY10" s="9"/>
      <c r="OPZ10" s="9"/>
      <c r="OQA10" s="9"/>
      <c r="OQB10" s="9"/>
      <c r="OQC10" s="9"/>
      <c r="OQD10" s="9"/>
      <c r="OQE10" s="9"/>
      <c r="OQF10" s="9"/>
      <c r="OQG10" s="9"/>
      <c r="OQH10" s="9"/>
      <c r="OQI10" s="9"/>
      <c r="OQJ10" s="9"/>
      <c r="OQK10" s="9"/>
      <c r="OQL10" s="9"/>
      <c r="OQM10" s="9"/>
      <c r="OQN10" s="9"/>
      <c r="OQO10" s="9"/>
      <c r="OQP10" s="9"/>
      <c r="OQQ10" s="9"/>
      <c r="OQR10" s="9"/>
      <c r="OQS10" s="9"/>
      <c r="OQT10" s="9"/>
      <c r="OQU10" s="9"/>
      <c r="OQV10" s="9"/>
      <c r="OQW10" s="9"/>
      <c r="OQX10" s="9"/>
      <c r="OQY10" s="9"/>
      <c r="OQZ10" s="9"/>
      <c r="ORA10" s="9"/>
      <c r="ORB10" s="9"/>
      <c r="ORC10" s="9"/>
      <c r="ORD10" s="9"/>
      <c r="ORE10" s="9"/>
      <c r="ORF10" s="9"/>
      <c r="ORG10" s="9"/>
      <c r="ORH10" s="9"/>
      <c r="ORI10" s="9"/>
      <c r="ORJ10" s="9"/>
      <c r="ORK10" s="9"/>
      <c r="ORL10" s="9"/>
      <c r="ORM10" s="9"/>
      <c r="ORN10" s="9"/>
      <c r="ORO10" s="9"/>
      <c r="ORP10" s="9"/>
      <c r="ORQ10" s="9"/>
      <c r="ORR10" s="9"/>
      <c r="ORS10" s="9"/>
      <c r="ORT10" s="9"/>
      <c r="ORU10" s="9"/>
      <c r="ORV10" s="9"/>
      <c r="ORW10" s="9"/>
      <c r="ORX10" s="9"/>
      <c r="ORY10" s="9"/>
      <c r="ORZ10" s="9"/>
      <c r="OSA10" s="9"/>
      <c r="OSB10" s="9"/>
      <c r="OSC10" s="9"/>
      <c r="OSD10" s="9"/>
      <c r="OSE10" s="9"/>
      <c r="OSF10" s="9"/>
      <c r="OSG10" s="9"/>
      <c r="OSH10" s="9"/>
      <c r="OSI10" s="9"/>
      <c r="OSJ10" s="9"/>
      <c r="OSK10" s="9"/>
      <c r="OSL10" s="9"/>
      <c r="OSM10" s="9"/>
      <c r="OSN10" s="9"/>
      <c r="OSO10" s="9"/>
      <c r="OSP10" s="9"/>
      <c r="OSQ10" s="9"/>
      <c r="OSR10" s="9"/>
      <c r="OSS10" s="9"/>
      <c r="OST10" s="9"/>
      <c r="OSU10" s="9"/>
      <c r="OSV10" s="9"/>
      <c r="OSW10" s="9"/>
      <c r="OSX10" s="9"/>
      <c r="OSY10" s="9"/>
      <c r="OSZ10" s="9"/>
      <c r="OTA10" s="9"/>
      <c r="OTB10" s="9"/>
      <c r="OTC10" s="9"/>
      <c r="OTD10" s="9"/>
      <c r="OTE10" s="9"/>
      <c r="OTF10" s="9"/>
      <c r="OTG10" s="9"/>
      <c r="OTH10" s="9"/>
      <c r="OTI10" s="9"/>
      <c r="OTJ10" s="9"/>
      <c r="OTK10" s="9"/>
      <c r="OTL10" s="9"/>
      <c r="OTM10" s="9"/>
      <c r="OTN10" s="9"/>
      <c r="OTO10" s="9"/>
      <c r="OTP10" s="9"/>
      <c r="OTQ10" s="9"/>
      <c r="OTR10" s="9"/>
      <c r="OTS10" s="9"/>
      <c r="OTT10" s="9"/>
      <c r="OTU10" s="9"/>
      <c r="OTV10" s="9"/>
      <c r="OTW10" s="9"/>
      <c r="OTX10" s="9"/>
      <c r="OTY10" s="9"/>
      <c r="OTZ10" s="9"/>
      <c r="OUA10" s="9"/>
      <c r="OUB10" s="9"/>
      <c r="OUC10" s="9"/>
      <c r="OUD10" s="9"/>
      <c r="OUE10" s="9"/>
      <c r="OUF10" s="9"/>
      <c r="OUG10" s="9"/>
      <c r="OUH10" s="9"/>
      <c r="OUI10" s="9"/>
      <c r="OUJ10" s="9"/>
      <c r="OUK10" s="9"/>
      <c r="OUL10" s="9"/>
      <c r="OUM10" s="9"/>
      <c r="OUN10" s="9"/>
      <c r="OUO10" s="9"/>
      <c r="OUP10" s="9"/>
      <c r="OUQ10" s="9"/>
      <c r="OUR10" s="9"/>
      <c r="OUS10" s="9"/>
      <c r="OUT10" s="9"/>
      <c r="OUU10" s="9"/>
      <c r="OUV10" s="9"/>
      <c r="OUW10" s="9"/>
      <c r="OUX10" s="9"/>
      <c r="OUY10" s="9"/>
      <c r="OUZ10" s="9"/>
      <c r="OVA10" s="9"/>
      <c r="OVB10" s="9"/>
      <c r="OVC10" s="9"/>
      <c r="OVD10" s="9"/>
      <c r="OVE10" s="9"/>
      <c r="OVF10" s="9"/>
      <c r="OVG10" s="9"/>
      <c r="OVH10" s="9"/>
      <c r="OVI10" s="9"/>
      <c r="OVJ10" s="9"/>
      <c r="OVK10" s="9"/>
      <c r="OVL10" s="9"/>
      <c r="OVM10" s="9"/>
      <c r="OVN10" s="9"/>
      <c r="OVO10" s="9"/>
      <c r="OVP10" s="9"/>
      <c r="OVQ10" s="9"/>
      <c r="OVR10" s="9"/>
      <c r="OVS10" s="9"/>
      <c r="OVT10" s="9"/>
      <c r="OVU10" s="9"/>
      <c r="OVV10" s="9"/>
      <c r="OVW10" s="9"/>
      <c r="OVX10" s="9"/>
      <c r="OVY10" s="9"/>
      <c r="OVZ10" s="9"/>
      <c r="OWA10" s="9"/>
      <c r="OWB10" s="9"/>
      <c r="OWC10" s="9"/>
      <c r="OWD10" s="9"/>
      <c r="OWE10" s="9"/>
      <c r="OWF10" s="9"/>
      <c r="OWG10" s="9"/>
      <c r="OWH10" s="9"/>
      <c r="OWI10" s="9"/>
      <c r="OWJ10" s="9"/>
      <c r="OWK10" s="9"/>
      <c r="OWL10" s="9"/>
      <c r="OWM10" s="9"/>
      <c r="OWN10" s="9"/>
      <c r="OWO10" s="9"/>
      <c r="OWP10" s="9"/>
      <c r="OWQ10" s="9"/>
      <c r="OWR10" s="9"/>
      <c r="OWS10" s="9"/>
      <c r="OWT10" s="9"/>
      <c r="OWU10" s="9"/>
      <c r="OWV10" s="9"/>
      <c r="OWW10" s="9"/>
      <c r="OWX10" s="9"/>
      <c r="OWY10" s="9"/>
      <c r="OWZ10" s="9"/>
      <c r="OXA10" s="9"/>
      <c r="OXB10" s="9"/>
      <c r="OXC10" s="9"/>
      <c r="OXD10" s="9"/>
      <c r="OXE10" s="9"/>
      <c r="OXF10" s="9"/>
      <c r="OXG10" s="9"/>
      <c r="OXH10" s="9"/>
      <c r="OXI10" s="9"/>
      <c r="OXJ10" s="9"/>
      <c r="OXK10" s="9"/>
      <c r="OXL10" s="9"/>
      <c r="OXM10" s="9"/>
      <c r="OXN10" s="9"/>
      <c r="OXO10" s="9"/>
      <c r="OXP10" s="9"/>
      <c r="OXQ10" s="9"/>
      <c r="OXR10" s="9"/>
      <c r="OXS10" s="9"/>
      <c r="OXT10" s="9"/>
      <c r="OXU10" s="9"/>
      <c r="OXV10" s="9"/>
      <c r="OXW10" s="9"/>
      <c r="OXX10" s="9"/>
      <c r="OXY10" s="9"/>
      <c r="OXZ10" s="9"/>
      <c r="OYA10" s="9"/>
      <c r="OYB10" s="9"/>
      <c r="OYC10" s="9"/>
      <c r="OYD10" s="9"/>
      <c r="OYE10" s="9"/>
      <c r="OYF10" s="9"/>
      <c r="OYG10" s="9"/>
      <c r="OYH10" s="9"/>
      <c r="OYI10" s="9"/>
      <c r="OYJ10" s="9"/>
      <c r="OYK10" s="9"/>
      <c r="OYL10" s="9"/>
      <c r="OYM10" s="9"/>
      <c r="OYN10" s="9"/>
      <c r="OYO10" s="9"/>
      <c r="OYP10" s="9"/>
      <c r="OYQ10" s="9"/>
      <c r="OYR10" s="9"/>
      <c r="OYS10" s="9"/>
      <c r="OYT10" s="9"/>
      <c r="OYU10" s="9"/>
      <c r="OYV10" s="9"/>
      <c r="OYW10" s="9"/>
      <c r="OYX10" s="9"/>
      <c r="OYY10" s="9"/>
      <c r="OYZ10" s="9"/>
      <c r="OZA10" s="9"/>
      <c r="OZB10" s="9"/>
      <c r="OZC10" s="9"/>
      <c r="OZD10" s="9"/>
      <c r="OZE10" s="9"/>
      <c r="OZF10" s="9"/>
      <c r="OZG10" s="9"/>
      <c r="OZH10" s="9"/>
      <c r="OZI10" s="9"/>
      <c r="OZJ10" s="9"/>
      <c r="OZK10" s="9"/>
      <c r="OZL10" s="9"/>
      <c r="OZM10" s="9"/>
      <c r="OZN10" s="9"/>
      <c r="OZO10" s="9"/>
      <c r="OZP10" s="9"/>
      <c r="OZQ10" s="9"/>
      <c r="OZR10" s="9"/>
      <c r="OZS10" s="9"/>
      <c r="OZT10" s="9"/>
      <c r="OZU10" s="9"/>
      <c r="OZV10" s="9"/>
      <c r="OZW10" s="9"/>
      <c r="OZX10" s="9"/>
      <c r="OZY10" s="9"/>
      <c r="OZZ10" s="9"/>
      <c r="PAA10" s="9"/>
      <c r="PAB10" s="9"/>
      <c r="PAC10" s="9"/>
      <c r="PAD10" s="9"/>
      <c r="PAE10" s="9"/>
      <c r="PAF10" s="9"/>
      <c r="PAG10" s="9"/>
      <c r="PAH10" s="9"/>
      <c r="PAI10" s="9"/>
      <c r="PAJ10" s="9"/>
      <c r="PAK10" s="9"/>
      <c r="PAL10" s="9"/>
      <c r="PAM10" s="9"/>
      <c r="PAN10" s="9"/>
      <c r="PAO10" s="9"/>
      <c r="PAP10" s="9"/>
      <c r="PAQ10" s="9"/>
      <c r="PAR10" s="9"/>
      <c r="PAS10" s="9"/>
      <c r="PAT10" s="9"/>
      <c r="PAU10" s="9"/>
      <c r="PAV10" s="9"/>
      <c r="PAW10" s="9"/>
      <c r="PAX10" s="9"/>
      <c r="PAY10" s="9"/>
      <c r="PAZ10" s="9"/>
      <c r="PBA10" s="9"/>
      <c r="PBB10" s="9"/>
      <c r="PBC10" s="9"/>
      <c r="PBD10" s="9"/>
      <c r="PBE10" s="9"/>
      <c r="PBF10" s="9"/>
      <c r="PBG10" s="9"/>
      <c r="PBH10" s="9"/>
      <c r="PBI10" s="9"/>
      <c r="PBJ10" s="9"/>
      <c r="PBK10" s="9"/>
      <c r="PBL10" s="9"/>
      <c r="PBM10" s="9"/>
      <c r="PBN10" s="9"/>
      <c r="PBO10" s="9"/>
      <c r="PBP10" s="9"/>
      <c r="PBQ10" s="9"/>
      <c r="PBR10" s="9"/>
      <c r="PBS10" s="9"/>
      <c r="PBT10" s="9"/>
      <c r="PBU10" s="9"/>
      <c r="PBV10" s="9"/>
      <c r="PBW10" s="9"/>
      <c r="PBX10" s="9"/>
      <c r="PBY10" s="9"/>
      <c r="PBZ10" s="9"/>
      <c r="PCA10" s="9"/>
      <c r="PCB10" s="9"/>
      <c r="PCC10" s="9"/>
      <c r="PCD10" s="9"/>
      <c r="PCE10" s="9"/>
      <c r="PCF10" s="9"/>
      <c r="PCG10" s="9"/>
      <c r="PCH10" s="9"/>
      <c r="PCI10" s="9"/>
      <c r="PCJ10" s="9"/>
      <c r="PCK10" s="9"/>
      <c r="PCL10" s="9"/>
      <c r="PCM10" s="9"/>
      <c r="PCN10" s="9"/>
      <c r="PCO10" s="9"/>
      <c r="PCP10" s="9"/>
      <c r="PCQ10" s="9"/>
      <c r="PCR10" s="9"/>
      <c r="PCS10" s="9"/>
      <c r="PCT10" s="9"/>
      <c r="PCU10" s="9"/>
      <c r="PCV10" s="9"/>
      <c r="PCW10" s="9"/>
      <c r="PCX10" s="9"/>
      <c r="PCY10" s="9"/>
      <c r="PCZ10" s="9"/>
      <c r="PDA10" s="9"/>
      <c r="PDB10" s="9"/>
      <c r="PDC10" s="9"/>
      <c r="PDD10" s="9"/>
      <c r="PDE10" s="9"/>
      <c r="PDF10" s="9"/>
      <c r="PDG10" s="9"/>
      <c r="PDH10" s="9"/>
      <c r="PDI10" s="9"/>
      <c r="PDJ10" s="9"/>
      <c r="PDK10" s="9"/>
      <c r="PDL10" s="9"/>
      <c r="PDM10" s="9"/>
      <c r="PDN10" s="9"/>
      <c r="PDO10" s="9"/>
      <c r="PDP10" s="9"/>
      <c r="PDQ10" s="9"/>
      <c r="PDR10" s="9"/>
      <c r="PDS10" s="9"/>
      <c r="PDT10" s="9"/>
      <c r="PDU10" s="9"/>
      <c r="PDV10" s="9"/>
      <c r="PDW10" s="9"/>
      <c r="PDX10" s="9"/>
      <c r="PDY10" s="9"/>
      <c r="PDZ10" s="9"/>
      <c r="PEA10" s="9"/>
      <c r="PEB10" s="9"/>
      <c r="PEC10" s="9"/>
      <c r="PED10" s="9"/>
      <c r="PEE10" s="9"/>
      <c r="PEF10" s="9"/>
      <c r="PEG10" s="9"/>
      <c r="PEH10" s="9"/>
      <c r="PEI10" s="9"/>
      <c r="PEJ10" s="9"/>
      <c r="PEK10" s="9"/>
      <c r="PEL10" s="9"/>
      <c r="PEM10" s="9"/>
      <c r="PEN10" s="9"/>
      <c r="PEO10" s="9"/>
      <c r="PEP10" s="9"/>
      <c r="PEQ10" s="9"/>
      <c r="PER10" s="9"/>
      <c r="PES10" s="9"/>
      <c r="PET10" s="9"/>
      <c r="PEU10" s="9"/>
      <c r="PEV10" s="9"/>
      <c r="PEW10" s="9"/>
      <c r="PEX10" s="9"/>
      <c r="PEY10" s="9"/>
      <c r="PEZ10" s="9"/>
      <c r="PFA10" s="9"/>
      <c r="PFB10" s="9"/>
      <c r="PFC10" s="9"/>
      <c r="PFD10" s="9"/>
      <c r="PFE10" s="9"/>
      <c r="PFF10" s="9"/>
      <c r="PFG10" s="9"/>
      <c r="PFH10" s="9"/>
      <c r="PFI10" s="9"/>
      <c r="PFJ10" s="9"/>
      <c r="PFK10" s="9"/>
      <c r="PFL10" s="9"/>
      <c r="PFM10" s="9"/>
      <c r="PFN10" s="9"/>
      <c r="PFO10" s="9"/>
      <c r="PFP10" s="9"/>
      <c r="PFQ10" s="9"/>
      <c r="PFR10" s="9"/>
      <c r="PFS10" s="9"/>
      <c r="PFT10" s="9"/>
      <c r="PFU10" s="9"/>
      <c r="PFV10" s="9"/>
      <c r="PFW10" s="9"/>
      <c r="PFX10" s="9"/>
      <c r="PFY10" s="9"/>
      <c r="PFZ10" s="9"/>
      <c r="PGA10" s="9"/>
      <c r="PGB10" s="9"/>
      <c r="PGC10" s="9"/>
      <c r="PGD10" s="9"/>
      <c r="PGE10" s="9"/>
      <c r="PGF10" s="9"/>
      <c r="PGG10" s="9"/>
      <c r="PGH10" s="9"/>
      <c r="PGI10" s="9"/>
      <c r="PGJ10" s="9"/>
      <c r="PGK10" s="9"/>
      <c r="PGL10" s="9"/>
      <c r="PGM10" s="9"/>
      <c r="PGN10" s="9"/>
      <c r="PGO10" s="9"/>
      <c r="PGP10" s="9"/>
      <c r="PGQ10" s="9"/>
      <c r="PGR10" s="9"/>
      <c r="PGS10" s="9"/>
      <c r="PGT10" s="9"/>
      <c r="PGU10" s="9"/>
      <c r="PGV10" s="9"/>
      <c r="PGW10" s="9"/>
      <c r="PGX10" s="9"/>
      <c r="PGY10" s="9"/>
      <c r="PGZ10" s="9"/>
      <c r="PHA10" s="9"/>
      <c r="PHB10" s="9"/>
      <c r="PHC10" s="9"/>
      <c r="PHD10" s="9"/>
      <c r="PHE10" s="9"/>
      <c r="PHF10" s="9"/>
      <c r="PHG10" s="9"/>
      <c r="PHH10" s="9"/>
      <c r="PHI10" s="9"/>
      <c r="PHJ10" s="9"/>
      <c r="PHK10" s="9"/>
      <c r="PHL10" s="9"/>
      <c r="PHM10" s="9"/>
      <c r="PHN10" s="9"/>
      <c r="PHO10" s="9"/>
      <c r="PHP10" s="9"/>
      <c r="PHQ10" s="9"/>
      <c r="PHR10" s="9"/>
      <c r="PHS10" s="9"/>
      <c r="PHT10" s="9"/>
      <c r="PHU10" s="9"/>
      <c r="PHV10" s="9"/>
      <c r="PHW10" s="9"/>
      <c r="PHX10" s="9"/>
      <c r="PHY10" s="9"/>
      <c r="PHZ10" s="9"/>
      <c r="PIA10" s="9"/>
      <c r="PIB10" s="9"/>
      <c r="PIC10" s="9"/>
      <c r="PID10" s="9"/>
      <c r="PIE10" s="9"/>
      <c r="PIF10" s="9"/>
      <c r="PIG10" s="9"/>
      <c r="PIH10" s="9"/>
      <c r="PII10" s="9"/>
      <c r="PIJ10" s="9"/>
      <c r="PIK10" s="9"/>
      <c r="PIL10" s="9"/>
      <c r="PIM10" s="9"/>
      <c r="PIN10" s="9"/>
      <c r="PIO10" s="9"/>
      <c r="PIP10" s="9"/>
      <c r="PIQ10" s="9"/>
      <c r="PIR10" s="9"/>
      <c r="PIS10" s="9"/>
      <c r="PIT10" s="9"/>
      <c r="PIU10" s="9"/>
      <c r="PIV10" s="9"/>
      <c r="PIW10" s="9"/>
      <c r="PIX10" s="9"/>
      <c r="PIY10" s="9"/>
      <c r="PIZ10" s="9"/>
      <c r="PJA10" s="9"/>
      <c r="PJB10" s="9"/>
      <c r="PJC10" s="9"/>
      <c r="PJD10" s="9"/>
      <c r="PJE10" s="9"/>
      <c r="PJF10" s="9"/>
      <c r="PJG10" s="9"/>
      <c r="PJH10" s="9"/>
      <c r="PJI10" s="9"/>
      <c r="PJJ10" s="9"/>
      <c r="PJK10" s="9"/>
      <c r="PJL10" s="9"/>
      <c r="PJM10" s="9"/>
      <c r="PJN10" s="9"/>
      <c r="PJO10" s="9"/>
      <c r="PJP10" s="9"/>
      <c r="PJQ10" s="9"/>
      <c r="PJR10" s="9"/>
      <c r="PJS10" s="9"/>
      <c r="PJT10" s="9"/>
      <c r="PJU10" s="9"/>
      <c r="PJV10" s="9"/>
      <c r="PJW10" s="9"/>
      <c r="PJX10" s="9"/>
      <c r="PJY10" s="9"/>
      <c r="PJZ10" s="9"/>
      <c r="PKA10" s="9"/>
      <c r="PKB10" s="9"/>
      <c r="PKC10" s="9"/>
      <c r="PKD10" s="9"/>
      <c r="PKE10" s="9"/>
      <c r="PKF10" s="9"/>
      <c r="PKG10" s="9"/>
      <c r="PKH10" s="9"/>
      <c r="PKI10" s="9"/>
      <c r="PKJ10" s="9"/>
      <c r="PKK10" s="9"/>
      <c r="PKL10" s="9"/>
      <c r="PKM10" s="9"/>
      <c r="PKN10" s="9"/>
      <c r="PKO10" s="9"/>
      <c r="PKP10" s="9"/>
      <c r="PKQ10" s="9"/>
      <c r="PKR10" s="9"/>
      <c r="PKS10" s="9"/>
      <c r="PKT10" s="9"/>
      <c r="PKU10" s="9"/>
      <c r="PKV10" s="9"/>
      <c r="PKW10" s="9"/>
      <c r="PKX10" s="9"/>
      <c r="PKY10" s="9"/>
      <c r="PKZ10" s="9"/>
      <c r="PLA10" s="9"/>
      <c r="PLB10" s="9"/>
      <c r="PLC10" s="9"/>
      <c r="PLD10" s="9"/>
      <c r="PLE10" s="9"/>
      <c r="PLF10" s="9"/>
      <c r="PLG10" s="9"/>
      <c r="PLH10" s="9"/>
      <c r="PLI10" s="9"/>
      <c r="PLJ10" s="9"/>
      <c r="PLK10" s="9"/>
      <c r="PLL10" s="9"/>
      <c r="PLM10" s="9"/>
      <c r="PLN10" s="9"/>
      <c r="PLO10" s="9"/>
      <c r="PLP10" s="9"/>
      <c r="PLQ10" s="9"/>
      <c r="PLR10" s="9"/>
      <c r="PLS10" s="9"/>
      <c r="PLT10" s="9"/>
      <c r="PLU10" s="9"/>
      <c r="PLV10" s="9"/>
      <c r="PLW10" s="9"/>
      <c r="PLX10" s="9"/>
      <c r="PLY10" s="9"/>
      <c r="PLZ10" s="9"/>
      <c r="PMA10" s="9"/>
      <c r="PMB10" s="9"/>
      <c r="PMC10" s="9"/>
      <c r="PMD10" s="9"/>
      <c r="PME10" s="9"/>
      <c r="PMF10" s="9"/>
      <c r="PMG10" s="9"/>
      <c r="PMH10" s="9"/>
      <c r="PMI10" s="9"/>
      <c r="PMJ10" s="9"/>
      <c r="PMK10" s="9"/>
      <c r="PML10" s="9"/>
      <c r="PMM10" s="9"/>
      <c r="PMN10" s="9"/>
      <c r="PMO10" s="9"/>
      <c r="PMP10" s="9"/>
      <c r="PMQ10" s="9"/>
      <c r="PMR10" s="9"/>
      <c r="PMS10" s="9"/>
      <c r="PMT10" s="9"/>
      <c r="PMU10" s="9"/>
      <c r="PMV10" s="9"/>
      <c r="PMW10" s="9"/>
      <c r="PMX10" s="9"/>
      <c r="PMY10" s="9"/>
      <c r="PMZ10" s="9"/>
      <c r="PNA10" s="9"/>
      <c r="PNB10" s="9"/>
      <c r="PNC10" s="9"/>
      <c r="PND10" s="9"/>
      <c r="PNE10" s="9"/>
      <c r="PNF10" s="9"/>
      <c r="PNG10" s="9"/>
      <c r="PNH10" s="9"/>
      <c r="PNI10" s="9"/>
      <c r="PNJ10" s="9"/>
      <c r="PNK10" s="9"/>
      <c r="PNL10" s="9"/>
      <c r="PNM10" s="9"/>
      <c r="PNN10" s="9"/>
      <c r="PNO10" s="9"/>
      <c r="PNP10" s="9"/>
      <c r="PNQ10" s="9"/>
      <c r="PNR10" s="9"/>
      <c r="PNS10" s="9"/>
      <c r="PNT10" s="9"/>
      <c r="PNU10" s="9"/>
      <c r="PNV10" s="9"/>
      <c r="PNW10" s="9"/>
      <c r="PNX10" s="9"/>
      <c r="PNY10" s="9"/>
      <c r="PNZ10" s="9"/>
      <c r="POA10" s="9"/>
      <c r="POB10" s="9"/>
      <c r="POC10" s="9"/>
      <c r="POD10" s="9"/>
      <c r="POE10" s="9"/>
      <c r="POF10" s="9"/>
      <c r="POG10" s="9"/>
      <c r="POH10" s="9"/>
      <c r="POI10" s="9"/>
      <c r="POJ10" s="9"/>
      <c r="POK10" s="9"/>
      <c r="POL10" s="9"/>
      <c r="POM10" s="9"/>
      <c r="PON10" s="9"/>
      <c r="POO10" s="9"/>
      <c r="POP10" s="9"/>
      <c r="POQ10" s="9"/>
      <c r="POR10" s="9"/>
      <c r="POS10" s="9"/>
      <c r="POT10" s="9"/>
      <c r="POU10" s="9"/>
      <c r="POV10" s="9"/>
      <c r="POW10" s="9"/>
      <c r="POX10" s="9"/>
      <c r="POY10" s="9"/>
      <c r="POZ10" s="9"/>
      <c r="PPA10" s="9"/>
      <c r="PPB10" s="9"/>
      <c r="PPC10" s="9"/>
      <c r="PPD10" s="9"/>
      <c r="PPE10" s="9"/>
      <c r="PPF10" s="9"/>
      <c r="PPG10" s="9"/>
      <c r="PPH10" s="9"/>
      <c r="PPI10" s="9"/>
      <c r="PPJ10" s="9"/>
      <c r="PPK10" s="9"/>
      <c r="PPL10" s="9"/>
      <c r="PPM10" s="9"/>
      <c r="PPN10" s="9"/>
      <c r="PPO10" s="9"/>
      <c r="PPP10" s="9"/>
      <c r="PPQ10" s="9"/>
      <c r="PPR10" s="9"/>
      <c r="PPS10" s="9"/>
      <c r="PPT10" s="9"/>
      <c r="PPU10" s="9"/>
      <c r="PPV10" s="9"/>
      <c r="PPW10" s="9"/>
      <c r="PPX10" s="9"/>
      <c r="PPY10" s="9"/>
      <c r="PPZ10" s="9"/>
      <c r="PQA10" s="9"/>
      <c r="PQB10" s="9"/>
      <c r="PQC10" s="9"/>
      <c r="PQD10" s="9"/>
      <c r="PQE10" s="9"/>
      <c r="PQF10" s="9"/>
      <c r="PQG10" s="9"/>
      <c r="PQH10" s="9"/>
      <c r="PQI10" s="9"/>
      <c r="PQJ10" s="9"/>
      <c r="PQK10" s="9"/>
      <c r="PQL10" s="9"/>
      <c r="PQM10" s="9"/>
      <c r="PQN10" s="9"/>
      <c r="PQO10" s="9"/>
      <c r="PQP10" s="9"/>
      <c r="PQQ10" s="9"/>
      <c r="PQR10" s="9"/>
      <c r="PQS10" s="9"/>
      <c r="PQT10" s="9"/>
      <c r="PQU10" s="9"/>
      <c r="PQV10" s="9"/>
      <c r="PQW10" s="9"/>
      <c r="PQX10" s="9"/>
      <c r="PQY10" s="9"/>
      <c r="PQZ10" s="9"/>
      <c r="PRA10" s="9"/>
      <c r="PRB10" s="9"/>
      <c r="PRC10" s="9"/>
      <c r="PRD10" s="9"/>
      <c r="PRE10" s="9"/>
      <c r="PRF10" s="9"/>
      <c r="PRG10" s="9"/>
      <c r="PRH10" s="9"/>
      <c r="PRI10" s="9"/>
      <c r="PRJ10" s="9"/>
      <c r="PRK10" s="9"/>
      <c r="PRL10" s="9"/>
      <c r="PRM10" s="9"/>
      <c r="PRN10" s="9"/>
      <c r="PRO10" s="9"/>
      <c r="PRP10" s="9"/>
      <c r="PRQ10" s="9"/>
      <c r="PRR10" s="9"/>
      <c r="PRS10" s="9"/>
      <c r="PRT10" s="9"/>
      <c r="PRU10" s="9"/>
      <c r="PRV10" s="9"/>
      <c r="PRW10" s="9"/>
      <c r="PRX10" s="9"/>
      <c r="PRY10" s="9"/>
      <c r="PRZ10" s="9"/>
      <c r="PSA10" s="9"/>
      <c r="PSB10" s="9"/>
      <c r="PSC10" s="9"/>
      <c r="PSD10" s="9"/>
      <c r="PSE10" s="9"/>
      <c r="PSF10" s="9"/>
      <c r="PSG10" s="9"/>
      <c r="PSH10" s="9"/>
      <c r="PSI10" s="9"/>
      <c r="PSJ10" s="9"/>
      <c r="PSK10" s="9"/>
      <c r="PSL10" s="9"/>
      <c r="PSM10" s="9"/>
      <c r="PSN10" s="9"/>
      <c r="PSO10" s="9"/>
      <c r="PSP10" s="9"/>
      <c r="PSQ10" s="9"/>
      <c r="PSR10" s="9"/>
      <c r="PSS10" s="9"/>
      <c r="PST10" s="9"/>
      <c r="PSU10" s="9"/>
      <c r="PSV10" s="9"/>
      <c r="PSW10" s="9"/>
      <c r="PSX10" s="9"/>
      <c r="PSY10" s="9"/>
      <c r="PSZ10" s="9"/>
      <c r="PTA10" s="9"/>
      <c r="PTB10" s="9"/>
      <c r="PTC10" s="9"/>
      <c r="PTD10" s="9"/>
      <c r="PTE10" s="9"/>
      <c r="PTF10" s="9"/>
      <c r="PTG10" s="9"/>
      <c r="PTH10" s="9"/>
      <c r="PTI10" s="9"/>
      <c r="PTJ10" s="9"/>
      <c r="PTK10" s="9"/>
      <c r="PTL10" s="9"/>
      <c r="PTM10" s="9"/>
      <c r="PTN10" s="9"/>
      <c r="PTO10" s="9"/>
      <c r="PTP10" s="9"/>
      <c r="PTQ10" s="9"/>
      <c r="PTR10" s="9"/>
      <c r="PTS10" s="9"/>
      <c r="PTT10" s="9"/>
      <c r="PTU10" s="9"/>
      <c r="PTV10" s="9"/>
      <c r="PTW10" s="9"/>
      <c r="PTX10" s="9"/>
      <c r="PTY10" s="9"/>
      <c r="PTZ10" s="9"/>
      <c r="PUA10" s="9"/>
      <c r="PUB10" s="9"/>
      <c r="PUC10" s="9"/>
      <c r="PUD10" s="9"/>
      <c r="PUE10" s="9"/>
      <c r="PUF10" s="9"/>
      <c r="PUG10" s="9"/>
      <c r="PUH10" s="9"/>
      <c r="PUI10" s="9"/>
      <c r="PUJ10" s="9"/>
      <c r="PUK10" s="9"/>
      <c r="PUL10" s="9"/>
      <c r="PUM10" s="9"/>
      <c r="PUN10" s="9"/>
      <c r="PUO10" s="9"/>
      <c r="PUP10" s="9"/>
      <c r="PUQ10" s="9"/>
      <c r="PUR10" s="9"/>
      <c r="PUS10" s="9"/>
      <c r="PUT10" s="9"/>
      <c r="PUU10" s="9"/>
      <c r="PUV10" s="9"/>
      <c r="PUW10" s="9"/>
      <c r="PUX10" s="9"/>
      <c r="PUY10" s="9"/>
      <c r="PUZ10" s="9"/>
      <c r="PVA10" s="9"/>
      <c r="PVB10" s="9"/>
      <c r="PVC10" s="9"/>
      <c r="PVD10" s="9"/>
      <c r="PVE10" s="9"/>
      <c r="PVF10" s="9"/>
      <c r="PVG10" s="9"/>
      <c r="PVH10" s="9"/>
      <c r="PVI10" s="9"/>
      <c r="PVJ10" s="9"/>
      <c r="PVK10" s="9"/>
      <c r="PVL10" s="9"/>
      <c r="PVM10" s="9"/>
      <c r="PVN10" s="9"/>
      <c r="PVO10" s="9"/>
      <c r="PVP10" s="9"/>
      <c r="PVQ10" s="9"/>
      <c r="PVR10" s="9"/>
      <c r="PVS10" s="9"/>
      <c r="PVT10" s="9"/>
      <c r="PVU10" s="9"/>
      <c r="PVV10" s="9"/>
      <c r="PVW10" s="9"/>
      <c r="PVX10" s="9"/>
      <c r="PVY10" s="9"/>
      <c r="PVZ10" s="9"/>
      <c r="PWA10" s="9"/>
      <c r="PWB10" s="9"/>
      <c r="PWC10" s="9"/>
      <c r="PWD10" s="9"/>
      <c r="PWE10" s="9"/>
      <c r="PWF10" s="9"/>
      <c r="PWG10" s="9"/>
      <c r="PWH10" s="9"/>
      <c r="PWI10" s="9"/>
      <c r="PWJ10" s="9"/>
      <c r="PWK10" s="9"/>
      <c r="PWL10" s="9"/>
      <c r="PWM10" s="9"/>
      <c r="PWN10" s="9"/>
      <c r="PWO10" s="9"/>
      <c r="PWP10" s="9"/>
      <c r="PWQ10" s="9"/>
      <c r="PWR10" s="9"/>
      <c r="PWS10" s="9"/>
      <c r="PWT10" s="9"/>
      <c r="PWU10" s="9"/>
      <c r="PWV10" s="9"/>
      <c r="PWW10" s="9"/>
      <c r="PWX10" s="9"/>
      <c r="PWY10" s="9"/>
      <c r="PWZ10" s="9"/>
      <c r="PXA10" s="9"/>
      <c r="PXB10" s="9"/>
      <c r="PXC10" s="9"/>
      <c r="PXD10" s="9"/>
      <c r="PXE10" s="9"/>
      <c r="PXF10" s="9"/>
      <c r="PXG10" s="9"/>
      <c r="PXH10" s="9"/>
      <c r="PXI10" s="9"/>
      <c r="PXJ10" s="9"/>
      <c r="PXK10" s="9"/>
      <c r="PXL10" s="9"/>
      <c r="PXM10" s="9"/>
      <c r="PXN10" s="9"/>
      <c r="PXO10" s="9"/>
      <c r="PXP10" s="9"/>
      <c r="PXQ10" s="9"/>
      <c r="PXR10" s="9"/>
      <c r="PXS10" s="9"/>
      <c r="PXT10" s="9"/>
      <c r="PXU10" s="9"/>
      <c r="PXV10" s="9"/>
      <c r="PXW10" s="9"/>
      <c r="PXX10" s="9"/>
      <c r="PXY10" s="9"/>
      <c r="PXZ10" s="9"/>
      <c r="PYA10" s="9"/>
      <c r="PYB10" s="9"/>
      <c r="PYC10" s="9"/>
      <c r="PYD10" s="9"/>
      <c r="PYE10" s="9"/>
      <c r="PYF10" s="9"/>
      <c r="PYG10" s="9"/>
      <c r="PYH10" s="9"/>
      <c r="PYI10" s="9"/>
      <c r="PYJ10" s="9"/>
      <c r="PYK10" s="9"/>
      <c r="PYL10" s="9"/>
      <c r="PYM10" s="9"/>
      <c r="PYN10" s="9"/>
      <c r="PYO10" s="9"/>
      <c r="PYP10" s="9"/>
      <c r="PYQ10" s="9"/>
      <c r="PYR10" s="9"/>
      <c r="PYS10" s="9"/>
      <c r="PYT10" s="9"/>
      <c r="PYU10" s="9"/>
      <c r="PYV10" s="9"/>
      <c r="PYW10" s="9"/>
      <c r="PYX10" s="9"/>
      <c r="PYY10" s="9"/>
      <c r="PYZ10" s="9"/>
      <c r="PZA10" s="9"/>
      <c r="PZB10" s="9"/>
      <c r="PZC10" s="9"/>
      <c r="PZD10" s="9"/>
      <c r="PZE10" s="9"/>
      <c r="PZF10" s="9"/>
      <c r="PZG10" s="9"/>
      <c r="PZH10" s="9"/>
      <c r="PZI10" s="9"/>
      <c r="PZJ10" s="9"/>
      <c r="PZK10" s="9"/>
      <c r="PZL10" s="9"/>
      <c r="PZM10" s="9"/>
      <c r="PZN10" s="9"/>
      <c r="PZO10" s="9"/>
      <c r="PZP10" s="9"/>
      <c r="PZQ10" s="9"/>
      <c r="PZR10" s="9"/>
      <c r="PZS10" s="9"/>
      <c r="PZT10" s="9"/>
      <c r="PZU10" s="9"/>
      <c r="PZV10" s="9"/>
      <c r="PZW10" s="9"/>
      <c r="PZX10" s="9"/>
      <c r="PZY10" s="9"/>
      <c r="PZZ10" s="9"/>
      <c r="QAA10" s="9"/>
      <c r="QAB10" s="9"/>
      <c r="QAC10" s="9"/>
      <c r="QAD10" s="9"/>
      <c r="QAE10" s="9"/>
      <c r="QAF10" s="9"/>
      <c r="QAG10" s="9"/>
      <c r="QAH10" s="9"/>
      <c r="QAI10" s="9"/>
      <c r="QAJ10" s="9"/>
      <c r="QAK10" s="9"/>
      <c r="QAL10" s="9"/>
      <c r="QAM10" s="9"/>
      <c r="QAN10" s="9"/>
      <c r="QAO10" s="9"/>
      <c r="QAP10" s="9"/>
      <c r="QAQ10" s="9"/>
      <c r="QAR10" s="9"/>
      <c r="QAS10" s="9"/>
      <c r="QAT10" s="9"/>
      <c r="QAU10" s="9"/>
      <c r="QAV10" s="9"/>
      <c r="QAW10" s="9"/>
      <c r="QAX10" s="9"/>
      <c r="QAY10" s="9"/>
      <c r="QAZ10" s="9"/>
      <c r="QBA10" s="9"/>
      <c r="QBB10" s="9"/>
      <c r="QBC10" s="9"/>
      <c r="QBD10" s="9"/>
      <c r="QBE10" s="9"/>
      <c r="QBF10" s="9"/>
      <c r="QBG10" s="9"/>
      <c r="QBH10" s="9"/>
      <c r="QBI10" s="9"/>
      <c r="QBJ10" s="9"/>
      <c r="QBK10" s="9"/>
      <c r="QBL10" s="9"/>
      <c r="QBM10" s="9"/>
      <c r="QBN10" s="9"/>
      <c r="QBO10" s="9"/>
      <c r="QBP10" s="9"/>
      <c r="QBQ10" s="9"/>
      <c r="QBR10" s="9"/>
      <c r="QBS10" s="9"/>
      <c r="QBT10" s="9"/>
      <c r="QBU10" s="9"/>
      <c r="QBV10" s="9"/>
      <c r="QBW10" s="9"/>
      <c r="QBX10" s="9"/>
      <c r="QBY10" s="9"/>
      <c r="QBZ10" s="9"/>
      <c r="QCA10" s="9"/>
      <c r="QCB10" s="9"/>
      <c r="QCC10" s="9"/>
      <c r="QCD10" s="9"/>
      <c r="QCE10" s="9"/>
      <c r="QCF10" s="9"/>
      <c r="QCG10" s="9"/>
      <c r="QCH10" s="9"/>
      <c r="QCI10" s="9"/>
      <c r="QCJ10" s="9"/>
      <c r="QCK10" s="9"/>
      <c r="QCL10" s="9"/>
      <c r="QCM10" s="9"/>
      <c r="QCN10" s="9"/>
      <c r="QCO10" s="9"/>
      <c r="QCP10" s="9"/>
      <c r="QCQ10" s="9"/>
      <c r="QCR10" s="9"/>
      <c r="QCS10" s="9"/>
      <c r="QCT10" s="9"/>
      <c r="QCU10" s="9"/>
      <c r="QCV10" s="9"/>
      <c r="QCW10" s="9"/>
      <c r="QCX10" s="9"/>
      <c r="QCY10" s="9"/>
      <c r="QCZ10" s="9"/>
      <c r="QDA10" s="9"/>
      <c r="QDB10" s="9"/>
      <c r="QDC10" s="9"/>
      <c r="QDD10" s="9"/>
      <c r="QDE10" s="9"/>
      <c r="QDF10" s="9"/>
      <c r="QDG10" s="9"/>
      <c r="QDH10" s="9"/>
      <c r="QDI10" s="9"/>
      <c r="QDJ10" s="9"/>
      <c r="QDK10" s="9"/>
      <c r="QDL10" s="9"/>
      <c r="QDM10" s="9"/>
      <c r="QDN10" s="9"/>
      <c r="QDO10" s="9"/>
      <c r="QDP10" s="9"/>
      <c r="QDQ10" s="9"/>
      <c r="QDR10" s="9"/>
      <c r="QDS10" s="9"/>
      <c r="QDT10" s="9"/>
      <c r="QDU10" s="9"/>
      <c r="QDV10" s="9"/>
      <c r="QDW10" s="9"/>
      <c r="QDX10" s="9"/>
      <c r="QDY10" s="9"/>
      <c r="QDZ10" s="9"/>
      <c r="QEA10" s="9"/>
      <c r="QEB10" s="9"/>
      <c r="QEC10" s="9"/>
      <c r="QED10" s="9"/>
      <c r="QEE10" s="9"/>
      <c r="QEF10" s="9"/>
      <c r="QEG10" s="9"/>
      <c r="QEH10" s="9"/>
      <c r="QEI10" s="9"/>
      <c r="QEJ10" s="9"/>
      <c r="QEK10" s="9"/>
      <c r="QEL10" s="9"/>
      <c r="QEM10" s="9"/>
      <c r="QEN10" s="9"/>
      <c r="QEO10" s="9"/>
      <c r="QEP10" s="9"/>
      <c r="QEQ10" s="9"/>
      <c r="QER10" s="9"/>
      <c r="QES10" s="9"/>
      <c r="QET10" s="9"/>
      <c r="QEU10" s="9"/>
      <c r="QEV10" s="9"/>
      <c r="QEW10" s="9"/>
      <c r="QEX10" s="9"/>
      <c r="QEY10" s="9"/>
      <c r="QEZ10" s="9"/>
      <c r="QFA10" s="9"/>
      <c r="QFB10" s="9"/>
      <c r="QFC10" s="9"/>
      <c r="QFD10" s="9"/>
      <c r="QFE10" s="9"/>
      <c r="QFF10" s="9"/>
      <c r="QFG10" s="9"/>
      <c r="QFH10" s="9"/>
      <c r="QFI10" s="9"/>
      <c r="QFJ10" s="9"/>
      <c r="QFK10" s="9"/>
      <c r="QFL10" s="9"/>
      <c r="QFM10" s="9"/>
      <c r="QFN10" s="9"/>
      <c r="QFO10" s="9"/>
      <c r="QFP10" s="9"/>
      <c r="QFQ10" s="9"/>
      <c r="QFR10" s="9"/>
      <c r="QFS10" s="9"/>
      <c r="QFT10" s="9"/>
      <c r="QFU10" s="9"/>
      <c r="QFV10" s="9"/>
      <c r="QFW10" s="9"/>
      <c r="QFX10" s="9"/>
      <c r="QFY10" s="9"/>
      <c r="QFZ10" s="9"/>
      <c r="QGA10" s="9"/>
      <c r="QGB10" s="9"/>
      <c r="QGC10" s="9"/>
      <c r="QGD10" s="9"/>
      <c r="QGE10" s="9"/>
      <c r="QGF10" s="9"/>
      <c r="QGG10" s="9"/>
      <c r="QGH10" s="9"/>
      <c r="QGI10" s="9"/>
      <c r="QGJ10" s="9"/>
      <c r="QGK10" s="9"/>
      <c r="QGL10" s="9"/>
      <c r="QGM10" s="9"/>
      <c r="QGN10" s="9"/>
      <c r="QGO10" s="9"/>
      <c r="QGP10" s="9"/>
      <c r="QGQ10" s="9"/>
      <c r="QGR10" s="9"/>
      <c r="QGS10" s="9"/>
      <c r="QGT10" s="9"/>
      <c r="QGU10" s="9"/>
      <c r="QGV10" s="9"/>
      <c r="QGW10" s="9"/>
      <c r="QGX10" s="9"/>
      <c r="QGY10" s="9"/>
      <c r="QGZ10" s="9"/>
      <c r="QHA10" s="9"/>
      <c r="QHB10" s="9"/>
      <c r="QHC10" s="9"/>
      <c r="QHD10" s="9"/>
      <c r="QHE10" s="9"/>
      <c r="QHF10" s="9"/>
      <c r="QHG10" s="9"/>
      <c r="QHH10" s="9"/>
      <c r="QHI10" s="9"/>
      <c r="QHJ10" s="9"/>
      <c r="QHK10" s="9"/>
      <c r="QHL10" s="9"/>
      <c r="QHM10" s="9"/>
      <c r="QHN10" s="9"/>
      <c r="QHO10" s="9"/>
      <c r="QHP10" s="9"/>
      <c r="QHQ10" s="9"/>
      <c r="QHR10" s="9"/>
      <c r="QHS10" s="9"/>
      <c r="QHT10" s="9"/>
      <c r="QHU10" s="9"/>
      <c r="QHV10" s="9"/>
      <c r="QHW10" s="9"/>
      <c r="QHX10" s="9"/>
      <c r="QHY10" s="9"/>
      <c r="QHZ10" s="9"/>
      <c r="QIA10" s="9"/>
      <c r="QIB10" s="9"/>
      <c r="QIC10" s="9"/>
      <c r="QID10" s="9"/>
      <c r="QIE10" s="9"/>
      <c r="QIF10" s="9"/>
      <c r="QIG10" s="9"/>
      <c r="QIH10" s="9"/>
      <c r="QII10" s="9"/>
      <c r="QIJ10" s="9"/>
      <c r="QIK10" s="9"/>
      <c r="QIL10" s="9"/>
      <c r="QIM10" s="9"/>
      <c r="QIN10" s="9"/>
      <c r="QIO10" s="9"/>
      <c r="QIP10" s="9"/>
      <c r="QIQ10" s="9"/>
      <c r="QIR10" s="9"/>
      <c r="QIS10" s="9"/>
      <c r="QIT10" s="9"/>
      <c r="QIU10" s="9"/>
      <c r="QIV10" s="9"/>
      <c r="QIW10" s="9"/>
      <c r="QIX10" s="9"/>
      <c r="QIY10" s="9"/>
      <c r="QIZ10" s="9"/>
      <c r="QJA10" s="9"/>
      <c r="QJB10" s="9"/>
      <c r="QJC10" s="9"/>
      <c r="QJD10" s="9"/>
      <c r="QJE10" s="9"/>
      <c r="QJF10" s="9"/>
      <c r="QJG10" s="9"/>
      <c r="QJH10" s="9"/>
      <c r="QJI10" s="9"/>
      <c r="QJJ10" s="9"/>
      <c r="QJK10" s="9"/>
      <c r="QJL10" s="9"/>
      <c r="QJM10" s="9"/>
      <c r="QJN10" s="9"/>
      <c r="QJO10" s="9"/>
      <c r="QJP10" s="9"/>
      <c r="QJQ10" s="9"/>
      <c r="QJR10" s="9"/>
      <c r="QJS10" s="9"/>
      <c r="QJT10" s="9"/>
      <c r="QJU10" s="9"/>
      <c r="QJV10" s="9"/>
      <c r="QJW10" s="9"/>
      <c r="QJX10" s="9"/>
      <c r="QJY10" s="9"/>
      <c r="QJZ10" s="9"/>
      <c r="QKA10" s="9"/>
      <c r="QKB10" s="9"/>
      <c r="QKC10" s="9"/>
      <c r="QKD10" s="9"/>
      <c r="QKE10" s="9"/>
      <c r="QKF10" s="9"/>
      <c r="QKG10" s="9"/>
      <c r="QKH10" s="9"/>
      <c r="QKI10" s="9"/>
      <c r="QKJ10" s="9"/>
      <c r="QKK10" s="9"/>
      <c r="QKL10" s="9"/>
      <c r="QKM10" s="9"/>
      <c r="QKN10" s="9"/>
      <c r="QKO10" s="9"/>
      <c r="QKP10" s="9"/>
      <c r="QKQ10" s="9"/>
      <c r="QKR10" s="9"/>
      <c r="QKS10" s="9"/>
      <c r="QKT10" s="9"/>
      <c r="QKU10" s="9"/>
      <c r="QKV10" s="9"/>
      <c r="QKW10" s="9"/>
      <c r="QKX10" s="9"/>
      <c r="QKY10" s="9"/>
      <c r="QKZ10" s="9"/>
      <c r="QLA10" s="9"/>
      <c r="QLB10" s="9"/>
      <c r="QLC10" s="9"/>
      <c r="QLD10" s="9"/>
      <c r="QLE10" s="9"/>
      <c r="QLF10" s="9"/>
      <c r="QLG10" s="9"/>
      <c r="QLH10" s="9"/>
      <c r="QLI10" s="9"/>
      <c r="QLJ10" s="9"/>
      <c r="QLK10" s="9"/>
      <c r="QLL10" s="9"/>
      <c r="QLM10" s="9"/>
      <c r="QLN10" s="9"/>
      <c r="QLO10" s="9"/>
      <c r="QLP10" s="9"/>
      <c r="QLQ10" s="9"/>
      <c r="QLR10" s="9"/>
      <c r="QLS10" s="9"/>
      <c r="QLT10" s="9"/>
      <c r="QLU10" s="9"/>
      <c r="QLV10" s="9"/>
      <c r="QLW10" s="9"/>
      <c r="QLX10" s="9"/>
      <c r="QLY10" s="9"/>
      <c r="QLZ10" s="9"/>
      <c r="QMA10" s="9"/>
      <c r="QMB10" s="9"/>
      <c r="QMC10" s="9"/>
      <c r="QMD10" s="9"/>
      <c r="QME10" s="9"/>
      <c r="QMF10" s="9"/>
      <c r="QMG10" s="9"/>
      <c r="QMH10" s="9"/>
      <c r="QMI10" s="9"/>
      <c r="QMJ10" s="9"/>
      <c r="QMK10" s="9"/>
      <c r="QML10" s="9"/>
      <c r="QMM10" s="9"/>
      <c r="QMN10" s="9"/>
      <c r="QMO10" s="9"/>
      <c r="QMP10" s="9"/>
      <c r="QMQ10" s="9"/>
      <c r="QMR10" s="9"/>
      <c r="QMS10" s="9"/>
      <c r="QMT10" s="9"/>
      <c r="QMU10" s="9"/>
      <c r="QMV10" s="9"/>
      <c r="QMW10" s="9"/>
      <c r="QMX10" s="9"/>
      <c r="QMY10" s="9"/>
      <c r="QMZ10" s="9"/>
      <c r="QNA10" s="9"/>
      <c r="QNB10" s="9"/>
      <c r="QNC10" s="9"/>
      <c r="QND10" s="9"/>
      <c r="QNE10" s="9"/>
      <c r="QNF10" s="9"/>
      <c r="QNG10" s="9"/>
      <c r="QNH10" s="9"/>
      <c r="QNI10" s="9"/>
      <c r="QNJ10" s="9"/>
      <c r="QNK10" s="9"/>
      <c r="QNL10" s="9"/>
      <c r="QNM10" s="9"/>
      <c r="QNN10" s="9"/>
      <c r="QNO10" s="9"/>
      <c r="QNP10" s="9"/>
      <c r="QNQ10" s="9"/>
      <c r="QNR10" s="9"/>
      <c r="QNS10" s="9"/>
      <c r="QNT10" s="9"/>
      <c r="QNU10" s="9"/>
      <c r="QNV10" s="9"/>
      <c r="QNW10" s="9"/>
      <c r="QNX10" s="9"/>
      <c r="QNY10" s="9"/>
      <c r="QNZ10" s="9"/>
      <c r="QOA10" s="9"/>
      <c r="QOB10" s="9"/>
      <c r="QOC10" s="9"/>
      <c r="QOD10" s="9"/>
      <c r="QOE10" s="9"/>
      <c r="QOF10" s="9"/>
      <c r="QOG10" s="9"/>
      <c r="QOH10" s="9"/>
      <c r="QOI10" s="9"/>
      <c r="QOJ10" s="9"/>
      <c r="QOK10" s="9"/>
      <c r="QOL10" s="9"/>
      <c r="QOM10" s="9"/>
      <c r="QON10" s="9"/>
      <c r="QOO10" s="9"/>
      <c r="QOP10" s="9"/>
      <c r="QOQ10" s="9"/>
      <c r="QOR10" s="9"/>
      <c r="QOS10" s="9"/>
      <c r="QOT10" s="9"/>
      <c r="QOU10" s="9"/>
      <c r="QOV10" s="9"/>
      <c r="QOW10" s="9"/>
      <c r="QOX10" s="9"/>
      <c r="QOY10" s="9"/>
      <c r="QOZ10" s="9"/>
      <c r="QPA10" s="9"/>
      <c r="QPB10" s="9"/>
      <c r="QPC10" s="9"/>
      <c r="QPD10" s="9"/>
      <c r="QPE10" s="9"/>
      <c r="QPF10" s="9"/>
      <c r="QPG10" s="9"/>
      <c r="QPH10" s="9"/>
      <c r="QPI10" s="9"/>
      <c r="QPJ10" s="9"/>
      <c r="QPK10" s="9"/>
      <c r="QPL10" s="9"/>
      <c r="QPM10" s="9"/>
      <c r="QPN10" s="9"/>
      <c r="QPO10" s="9"/>
      <c r="QPP10" s="9"/>
      <c r="QPQ10" s="9"/>
      <c r="QPR10" s="9"/>
      <c r="QPS10" s="9"/>
      <c r="QPT10" s="9"/>
      <c r="QPU10" s="9"/>
      <c r="QPV10" s="9"/>
      <c r="QPW10" s="9"/>
      <c r="QPX10" s="9"/>
      <c r="QPY10" s="9"/>
      <c r="QPZ10" s="9"/>
      <c r="QQA10" s="9"/>
      <c r="QQB10" s="9"/>
      <c r="QQC10" s="9"/>
      <c r="QQD10" s="9"/>
      <c r="QQE10" s="9"/>
      <c r="QQF10" s="9"/>
      <c r="QQG10" s="9"/>
      <c r="QQH10" s="9"/>
      <c r="QQI10" s="9"/>
      <c r="QQJ10" s="9"/>
      <c r="QQK10" s="9"/>
      <c r="QQL10" s="9"/>
      <c r="QQM10" s="9"/>
      <c r="QQN10" s="9"/>
      <c r="QQO10" s="9"/>
      <c r="QQP10" s="9"/>
      <c r="QQQ10" s="9"/>
      <c r="QQR10" s="9"/>
      <c r="QQS10" s="9"/>
      <c r="QQT10" s="9"/>
      <c r="QQU10" s="9"/>
      <c r="QQV10" s="9"/>
      <c r="QQW10" s="9"/>
      <c r="QQX10" s="9"/>
      <c r="QQY10" s="9"/>
      <c r="QQZ10" s="9"/>
      <c r="QRA10" s="9"/>
      <c r="QRB10" s="9"/>
      <c r="QRC10" s="9"/>
      <c r="QRD10" s="9"/>
      <c r="QRE10" s="9"/>
      <c r="QRF10" s="9"/>
      <c r="QRG10" s="9"/>
      <c r="QRH10" s="9"/>
      <c r="QRI10" s="9"/>
      <c r="QRJ10" s="9"/>
      <c r="QRK10" s="9"/>
      <c r="QRL10" s="9"/>
      <c r="QRM10" s="9"/>
      <c r="QRN10" s="9"/>
      <c r="QRO10" s="9"/>
      <c r="QRP10" s="9"/>
      <c r="QRQ10" s="9"/>
      <c r="QRR10" s="9"/>
      <c r="QRS10" s="9"/>
      <c r="QRT10" s="9"/>
      <c r="QRU10" s="9"/>
      <c r="QRV10" s="9"/>
      <c r="QRW10" s="9"/>
      <c r="QRX10" s="9"/>
      <c r="QRY10" s="9"/>
      <c r="QRZ10" s="9"/>
      <c r="QSA10" s="9"/>
      <c r="QSB10" s="9"/>
      <c r="QSC10" s="9"/>
      <c r="QSD10" s="9"/>
      <c r="QSE10" s="9"/>
      <c r="QSF10" s="9"/>
      <c r="QSG10" s="9"/>
      <c r="QSH10" s="9"/>
      <c r="QSI10" s="9"/>
      <c r="QSJ10" s="9"/>
      <c r="QSK10" s="9"/>
      <c r="QSL10" s="9"/>
      <c r="QSM10" s="9"/>
      <c r="QSN10" s="9"/>
      <c r="QSO10" s="9"/>
      <c r="QSP10" s="9"/>
      <c r="QSQ10" s="9"/>
      <c r="QSR10" s="9"/>
      <c r="QSS10" s="9"/>
      <c r="QST10" s="9"/>
      <c r="QSU10" s="9"/>
      <c r="QSV10" s="9"/>
      <c r="QSW10" s="9"/>
      <c r="QSX10" s="9"/>
      <c r="QSY10" s="9"/>
      <c r="QSZ10" s="9"/>
      <c r="QTA10" s="9"/>
      <c r="QTB10" s="9"/>
      <c r="QTC10" s="9"/>
      <c r="QTD10" s="9"/>
      <c r="QTE10" s="9"/>
      <c r="QTF10" s="9"/>
      <c r="QTG10" s="9"/>
      <c r="QTH10" s="9"/>
      <c r="QTI10" s="9"/>
      <c r="QTJ10" s="9"/>
      <c r="QTK10" s="9"/>
      <c r="QTL10" s="9"/>
      <c r="QTM10" s="9"/>
      <c r="QTN10" s="9"/>
      <c r="QTO10" s="9"/>
      <c r="QTP10" s="9"/>
      <c r="QTQ10" s="9"/>
      <c r="QTR10" s="9"/>
      <c r="QTS10" s="9"/>
      <c r="QTT10" s="9"/>
      <c r="QTU10" s="9"/>
      <c r="QTV10" s="9"/>
      <c r="QTW10" s="9"/>
      <c r="QTX10" s="9"/>
      <c r="QTY10" s="9"/>
      <c r="QTZ10" s="9"/>
      <c r="QUA10" s="9"/>
      <c r="QUB10" s="9"/>
      <c r="QUC10" s="9"/>
      <c r="QUD10" s="9"/>
      <c r="QUE10" s="9"/>
      <c r="QUF10" s="9"/>
      <c r="QUG10" s="9"/>
      <c r="QUH10" s="9"/>
      <c r="QUI10" s="9"/>
      <c r="QUJ10" s="9"/>
      <c r="QUK10" s="9"/>
      <c r="QUL10" s="9"/>
      <c r="QUM10" s="9"/>
      <c r="QUN10" s="9"/>
      <c r="QUO10" s="9"/>
      <c r="QUP10" s="9"/>
      <c r="QUQ10" s="9"/>
      <c r="QUR10" s="9"/>
      <c r="QUS10" s="9"/>
      <c r="QUT10" s="9"/>
      <c r="QUU10" s="9"/>
      <c r="QUV10" s="9"/>
      <c r="QUW10" s="9"/>
      <c r="QUX10" s="9"/>
      <c r="QUY10" s="9"/>
      <c r="QUZ10" s="9"/>
      <c r="QVA10" s="9"/>
      <c r="QVB10" s="9"/>
      <c r="QVC10" s="9"/>
      <c r="QVD10" s="9"/>
      <c r="QVE10" s="9"/>
      <c r="QVF10" s="9"/>
      <c r="QVG10" s="9"/>
      <c r="QVH10" s="9"/>
      <c r="QVI10" s="9"/>
      <c r="QVJ10" s="9"/>
      <c r="QVK10" s="9"/>
      <c r="QVL10" s="9"/>
      <c r="QVM10" s="9"/>
      <c r="QVN10" s="9"/>
      <c r="QVO10" s="9"/>
      <c r="QVP10" s="9"/>
      <c r="QVQ10" s="9"/>
      <c r="QVR10" s="9"/>
      <c r="QVS10" s="9"/>
      <c r="QVT10" s="9"/>
      <c r="QVU10" s="9"/>
      <c r="QVV10" s="9"/>
      <c r="QVW10" s="9"/>
      <c r="QVX10" s="9"/>
      <c r="QVY10" s="9"/>
      <c r="QVZ10" s="9"/>
      <c r="QWA10" s="9"/>
      <c r="QWB10" s="9"/>
      <c r="QWC10" s="9"/>
      <c r="QWD10" s="9"/>
      <c r="QWE10" s="9"/>
      <c r="QWF10" s="9"/>
      <c r="QWG10" s="9"/>
      <c r="QWH10" s="9"/>
      <c r="QWI10" s="9"/>
      <c r="QWJ10" s="9"/>
      <c r="QWK10" s="9"/>
      <c r="QWL10" s="9"/>
      <c r="QWM10" s="9"/>
      <c r="QWN10" s="9"/>
      <c r="QWO10" s="9"/>
      <c r="QWP10" s="9"/>
      <c r="QWQ10" s="9"/>
      <c r="QWR10" s="9"/>
      <c r="QWS10" s="9"/>
      <c r="QWT10" s="9"/>
      <c r="QWU10" s="9"/>
      <c r="QWV10" s="9"/>
      <c r="QWW10" s="9"/>
      <c r="QWX10" s="9"/>
      <c r="QWY10" s="9"/>
      <c r="QWZ10" s="9"/>
      <c r="QXA10" s="9"/>
      <c r="QXB10" s="9"/>
      <c r="QXC10" s="9"/>
      <c r="QXD10" s="9"/>
      <c r="QXE10" s="9"/>
      <c r="QXF10" s="9"/>
      <c r="QXG10" s="9"/>
      <c r="QXH10" s="9"/>
      <c r="QXI10" s="9"/>
      <c r="QXJ10" s="9"/>
      <c r="QXK10" s="9"/>
      <c r="QXL10" s="9"/>
      <c r="QXM10" s="9"/>
      <c r="QXN10" s="9"/>
      <c r="QXO10" s="9"/>
      <c r="QXP10" s="9"/>
      <c r="QXQ10" s="9"/>
      <c r="QXR10" s="9"/>
      <c r="QXS10" s="9"/>
      <c r="QXT10" s="9"/>
      <c r="QXU10" s="9"/>
      <c r="QXV10" s="9"/>
      <c r="QXW10" s="9"/>
      <c r="QXX10" s="9"/>
      <c r="QXY10" s="9"/>
      <c r="QXZ10" s="9"/>
      <c r="QYA10" s="9"/>
      <c r="QYB10" s="9"/>
      <c r="QYC10" s="9"/>
      <c r="QYD10" s="9"/>
      <c r="QYE10" s="9"/>
      <c r="QYF10" s="9"/>
      <c r="QYG10" s="9"/>
      <c r="QYH10" s="9"/>
      <c r="QYI10" s="9"/>
      <c r="QYJ10" s="9"/>
      <c r="QYK10" s="9"/>
      <c r="QYL10" s="9"/>
      <c r="QYM10" s="9"/>
      <c r="QYN10" s="9"/>
      <c r="QYO10" s="9"/>
      <c r="QYP10" s="9"/>
      <c r="QYQ10" s="9"/>
      <c r="QYR10" s="9"/>
      <c r="QYS10" s="9"/>
      <c r="QYT10" s="9"/>
      <c r="QYU10" s="9"/>
      <c r="QYV10" s="9"/>
      <c r="QYW10" s="9"/>
      <c r="QYX10" s="9"/>
      <c r="QYY10" s="9"/>
      <c r="QYZ10" s="9"/>
      <c r="QZA10" s="9"/>
      <c r="QZB10" s="9"/>
      <c r="QZC10" s="9"/>
      <c r="QZD10" s="9"/>
      <c r="QZE10" s="9"/>
      <c r="QZF10" s="9"/>
      <c r="QZG10" s="9"/>
      <c r="QZH10" s="9"/>
      <c r="QZI10" s="9"/>
      <c r="QZJ10" s="9"/>
      <c r="QZK10" s="9"/>
      <c r="QZL10" s="9"/>
      <c r="QZM10" s="9"/>
      <c r="QZN10" s="9"/>
      <c r="QZO10" s="9"/>
      <c r="QZP10" s="9"/>
      <c r="QZQ10" s="9"/>
      <c r="QZR10" s="9"/>
      <c r="QZS10" s="9"/>
      <c r="QZT10" s="9"/>
      <c r="QZU10" s="9"/>
      <c r="QZV10" s="9"/>
      <c r="QZW10" s="9"/>
      <c r="QZX10" s="9"/>
      <c r="QZY10" s="9"/>
      <c r="QZZ10" s="9"/>
      <c r="RAA10" s="9"/>
      <c r="RAB10" s="9"/>
      <c r="RAC10" s="9"/>
      <c r="RAD10" s="9"/>
      <c r="RAE10" s="9"/>
      <c r="RAF10" s="9"/>
      <c r="RAG10" s="9"/>
      <c r="RAH10" s="9"/>
      <c r="RAI10" s="9"/>
      <c r="RAJ10" s="9"/>
      <c r="RAK10" s="9"/>
      <c r="RAL10" s="9"/>
      <c r="RAM10" s="9"/>
      <c r="RAN10" s="9"/>
      <c r="RAO10" s="9"/>
      <c r="RAP10" s="9"/>
      <c r="RAQ10" s="9"/>
      <c r="RAR10" s="9"/>
      <c r="RAS10" s="9"/>
      <c r="RAT10" s="9"/>
      <c r="RAU10" s="9"/>
      <c r="RAV10" s="9"/>
      <c r="RAW10" s="9"/>
      <c r="RAX10" s="9"/>
      <c r="RAY10" s="9"/>
      <c r="RAZ10" s="9"/>
      <c r="RBA10" s="9"/>
      <c r="RBB10" s="9"/>
      <c r="RBC10" s="9"/>
      <c r="RBD10" s="9"/>
      <c r="RBE10" s="9"/>
      <c r="RBF10" s="9"/>
      <c r="RBG10" s="9"/>
      <c r="RBH10" s="9"/>
      <c r="RBI10" s="9"/>
      <c r="RBJ10" s="9"/>
      <c r="RBK10" s="9"/>
      <c r="RBL10" s="9"/>
      <c r="RBM10" s="9"/>
      <c r="RBN10" s="9"/>
      <c r="RBO10" s="9"/>
      <c r="RBP10" s="9"/>
      <c r="RBQ10" s="9"/>
      <c r="RBR10" s="9"/>
      <c r="RBS10" s="9"/>
      <c r="RBT10" s="9"/>
      <c r="RBU10" s="9"/>
      <c r="RBV10" s="9"/>
      <c r="RBW10" s="9"/>
      <c r="RBX10" s="9"/>
      <c r="RBY10" s="9"/>
      <c r="RBZ10" s="9"/>
      <c r="RCA10" s="9"/>
      <c r="RCB10" s="9"/>
      <c r="RCC10" s="9"/>
      <c r="RCD10" s="9"/>
      <c r="RCE10" s="9"/>
      <c r="RCF10" s="9"/>
      <c r="RCG10" s="9"/>
      <c r="RCH10" s="9"/>
      <c r="RCI10" s="9"/>
      <c r="RCJ10" s="9"/>
      <c r="RCK10" s="9"/>
      <c r="RCL10" s="9"/>
      <c r="RCM10" s="9"/>
      <c r="RCN10" s="9"/>
      <c r="RCO10" s="9"/>
      <c r="RCP10" s="9"/>
      <c r="RCQ10" s="9"/>
      <c r="RCR10" s="9"/>
      <c r="RCS10" s="9"/>
      <c r="RCT10" s="9"/>
      <c r="RCU10" s="9"/>
      <c r="RCV10" s="9"/>
      <c r="RCW10" s="9"/>
      <c r="RCX10" s="9"/>
      <c r="RCY10" s="9"/>
      <c r="RCZ10" s="9"/>
      <c r="RDA10" s="9"/>
      <c r="RDB10" s="9"/>
      <c r="RDC10" s="9"/>
      <c r="RDD10" s="9"/>
      <c r="RDE10" s="9"/>
      <c r="RDF10" s="9"/>
      <c r="RDG10" s="9"/>
      <c r="RDH10" s="9"/>
      <c r="RDI10" s="9"/>
      <c r="RDJ10" s="9"/>
      <c r="RDK10" s="9"/>
      <c r="RDL10" s="9"/>
      <c r="RDM10" s="9"/>
      <c r="RDN10" s="9"/>
      <c r="RDO10" s="9"/>
      <c r="RDP10" s="9"/>
      <c r="RDQ10" s="9"/>
      <c r="RDR10" s="9"/>
      <c r="RDS10" s="9"/>
      <c r="RDT10" s="9"/>
      <c r="RDU10" s="9"/>
      <c r="RDV10" s="9"/>
      <c r="RDW10" s="9"/>
      <c r="RDX10" s="9"/>
      <c r="RDY10" s="9"/>
      <c r="RDZ10" s="9"/>
      <c r="REA10" s="9"/>
      <c r="REB10" s="9"/>
      <c r="REC10" s="9"/>
      <c r="RED10" s="9"/>
      <c r="REE10" s="9"/>
      <c r="REF10" s="9"/>
      <c r="REG10" s="9"/>
      <c r="REH10" s="9"/>
      <c r="REI10" s="9"/>
      <c r="REJ10" s="9"/>
      <c r="REK10" s="9"/>
      <c r="REL10" s="9"/>
      <c r="REM10" s="9"/>
      <c r="REN10" s="9"/>
      <c r="REO10" s="9"/>
      <c r="REP10" s="9"/>
      <c r="REQ10" s="9"/>
      <c r="RER10" s="9"/>
      <c r="RES10" s="9"/>
      <c r="RET10" s="9"/>
      <c r="REU10" s="9"/>
      <c r="REV10" s="9"/>
      <c r="REW10" s="9"/>
      <c r="REX10" s="9"/>
      <c r="REY10" s="9"/>
      <c r="REZ10" s="9"/>
      <c r="RFA10" s="9"/>
      <c r="RFB10" s="9"/>
      <c r="RFC10" s="9"/>
      <c r="RFD10" s="9"/>
      <c r="RFE10" s="9"/>
      <c r="RFF10" s="9"/>
      <c r="RFG10" s="9"/>
      <c r="RFH10" s="9"/>
      <c r="RFI10" s="9"/>
      <c r="RFJ10" s="9"/>
      <c r="RFK10" s="9"/>
      <c r="RFL10" s="9"/>
      <c r="RFM10" s="9"/>
      <c r="RFN10" s="9"/>
      <c r="RFO10" s="9"/>
      <c r="RFP10" s="9"/>
      <c r="RFQ10" s="9"/>
      <c r="RFR10" s="9"/>
      <c r="RFS10" s="9"/>
      <c r="RFT10" s="9"/>
      <c r="RFU10" s="9"/>
      <c r="RFV10" s="9"/>
      <c r="RFW10" s="9"/>
      <c r="RFX10" s="9"/>
      <c r="RFY10" s="9"/>
      <c r="RFZ10" s="9"/>
      <c r="RGA10" s="9"/>
      <c r="RGB10" s="9"/>
      <c r="RGC10" s="9"/>
      <c r="RGD10" s="9"/>
      <c r="RGE10" s="9"/>
      <c r="RGF10" s="9"/>
      <c r="RGG10" s="9"/>
      <c r="RGH10" s="9"/>
      <c r="RGI10" s="9"/>
      <c r="RGJ10" s="9"/>
      <c r="RGK10" s="9"/>
      <c r="RGL10" s="9"/>
      <c r="RGM10" s="9"/>
      <c r="RGN10" s="9"/>
      <c r="RGO10" s="9"/>
      <c r="RGP10" s="9"/>
      <c r="RGQ10" s="9"/>
      <c r="RGR10" s="9"/>
      <c r="RGS10" s="9"/>
      <c r="RGT10" s="9"/>
      <c r="RGU10" s="9"/>
      <c r="RGV10" s="9"/>
      <c r="RGW10" s="9"/>
      <c r="RGX10" s="9"/>
      <c r="RGY10" s="9"/>
      <c r="RGZ10" s="9"/>
      <c r="RHA10" s="9"/>
      <c r="RHB10" s="9"/>
      <c r="RHC10" s="9"/>
      <c r="RHD10" s="9"/>
      <c r="RHE10" s="9"/>
      <c r="RHF10" s="9"/>
      <c r="RHG10" s="9"/>
      <c r="RHH10" s="9"/>
      <c r="RHI10" s="9"/>
      <c r="RHJ10" s="9"/>
      <c r="RHK10" s="9"/>
      <c r="RHL10" s="9"/>
      <c r="RHM10" s="9"/>
      <c r="RHN10" s="9"/>
      <c r="RHO10" s="9"/>
      <c r="RHP10" s="9"/>
      <c r="RHQ10" s="9"/>
      <c r="RHR10" s="9"/>
      <c r="RHS10" s="9"/>
      <c r="RHT10" s="9"/>
      <c r="RHU10" s="9"/>
      <c r="RHV10" s="9"/>
      <c r="RHW10" s="9"/>
      <c r="RHX10" s="9"/>
      <c r="RHY10" s="9"/>
      <c r="RHZ10" s="9"/>
      <c r="RIA10" s="9"/>
      <c r="RIB10" s="9"/>
      <c r="RIC10" s="9"/>
      <c r="RID10" s="9"/>
      <c r="RIE10" s="9"/>
      <c r="RIF10" s="9"/>
      <c r="RIG10" s="9"/>
      <c r="RIH10" s="9"/>
      <c r="RII10" s="9"/>
      <c r="RIJ10" s="9"/>
      <c r="RIK10" s="9"/>
      <c r="RIL10" s="9"/>
      <c r="RIM10" s="9"/>
      <c r="RIN10" s="9"/>
      <c r="RIO10" s="9"/>
      <c r="RIP10" s="9"/>
      <c r="RIQ10" s="9"/>
      <c r="RIR10" s="9"/>
      <c r="RIS10" s="9"/>
      <c r="RIT10" s="9"/>
      <c r="RIU10" s="9"/>
      <c r="RIV10" s="9"/>
      <c r="RIW10" s="9"/>
      <c r="RIX10" s="9"/>
      <c r="RIY10" s="9"/>
      <c r="RIZ10" s="9"/>
      <c r="RJA10" s="9"/>
      <c r="RJB10" s="9"/>
      <c r="RJC10" s="9"/>
      <c r="RJD10" s="9"/>
      <c r="RJE10" s="9"/>
      <c r="RJF10" s="9"/>
      <c r="RJG10" s="9"/>
      <c r="RJH10" s="9"/>
      <c r="RJI10" s="9"/>
      <c r="RJJ10" s="9"/>
      <c r="RJK10" s="9"/>
      <c r="RJL10" s="9"/>
      <c r="RJM10" s="9"/>
      <c r="RJN10" s="9"/>
      <c r="RJO10" s="9"/>
      <c r="RJP10" s="9"/>
      <c r="RJQ10" s="9"/>
      <c r="RJR10" s="9"/>
      <c r="RJS10" s="9"/>
      <c r="RJT10" s="9"/>
      <c r="RJU10" s="9"/>
      <c r="RJV10" s="9"/>
      <c r="RJW10" s="9"/>
      <c r="RJX10" s="9"/>
      <c r="RJY10" s="9"/>
      <c r="RJZ10" s="9"/>
      <c r="RKA10" s="9"/>
      <c r="RKB10" s="9"/>
      <c r="RKC10" s="9"/>
      <c r="RKD10" s="9"/>
      <c r="RKE10" s="9"/>
      <c r="RKF10" s="9"/>
      <c r="RKG10" s="9"/>
      <c r="RKH10" s="9"/>
      <c r="RKI10" s="9"/>
      <c r="RKJ10" s="9"/>
      <c r="RKK10" s="9"/>
      <c r="RKL10" s="9"/>
      <c r="RKM10" s="9"/>
      <c r="RKN10" s="9"/>
      <c r="RKO10" s="9"/>
      <c r="RKP10" s="9"/>
      <c r="RKQ10" s="9"/>
      <c r="RKR10" s="9"/>
      <c r="RKS10" s="9"/>
      <c r="RKT10" s="9"/>
      <c r="RKU10" s="9"/>
      <c r="RKV10" s="9"/>
      <c r="RKW10" s="9"/>
      <c r="RKX10" s="9"/>
      <c r="RKY10" s="9"/>
      <c r="RKZ10" s="9"/>
      <c r="RLA10" s="9"/>
      <c r="RLB10" s="9"/>
      <c r="RLC10" s="9"/>
      <c r="RLD10" s="9"/>
      <c r="RLE10" s="9"/>
      <c r="RLF10" s="9"/>
      <c r="RLG10" s="9"/>
      <c r="RLH10" s="9"/>
      <c r="RLI10" s="9"/>
      <c r="RLJ10" s="9"/>
      <c r="RLK10" s="9"/>
      <c r="RLL10" s="9"/>
      <c r="RLM10" s="9"/>
      <c r="RLN10" s="9"/>
      <c r="RLO10" s="9"/>
      <c r="RLP10" s="9"/>
      <c r="RLQ10" s="9"/>
      <c r="RLR10" s="9"/>
      <c r="RLS10" s="9"/>
      <c r="RLT10" s="9"/>
      <c r="RLU10" s="9"/>
      <c r="RLV10" s="9"/>
      <c r="RLW10" s="9"/>
      <c r="RLX10" s="9"/>
      <c r="RLY10" s="9"/>
      <c r="RLZ10" s="9"/>
      <c r="RMA10" s="9"/>
      <c r="RMB10" s="9"/>
      <c r="RMC10" s="9"/>
      <c r="RMD10" s="9"/>
      <c r="RME10" s="9"/>
      <c r="RMF10" s="9"/>
      <c r="RMG10" s="9"/>
      <c r="RMH10" s="9"/>
      <c r="RMI10" s="9"/>
      <c r="RMJ10" s="9"/>
      <c r="RMK10" s="9"/>
      <c r="RML10" s="9"/>
      <c r="RMM10" s="9"/>
      <c r="RMN10" s="9"/>
      <c r="RMO10" s="9"/>
      <c r="RMP10" s="9"/>
      <c r="RMQ10" s="9"/>
      <c r="RMR10" s="9"/>
      <c r="RMS10" s="9"/>
      <c r="RMT10" s="9"/>
      <c r="RMU10" s="9"/>
      <c r="RMV10" s="9"/>
      <c r="RMW10" s="9"/>
      <c r="RMX10" s="9"/>
      <c r="RMY10" s="9"/>
      <c r="RMZ10" s="9"/>
      <c r="RNA10" s="9"/>
      <c r="RNB10" s="9"/>
      <c r="RNC10" s="9"/>
      <c r="RND10" s="9"/>
      <c r="RNE10" s="9"/>
      <c r="RNF10" s="9"/>
      <c r="RNG10" s="9"/>
      <c r="RNH10" s="9"/>
      <c r="RNI10" s="9"/>
      <c r="RNJ10" s="9"/>
      <c r="RNK10" s="9"/>
      <c r="RNL10" s="9"/>
      <c r="RNM10" s="9"/>
      <c r="RNN10" s="9"/>
      <c r="RNO10" s="9"/>
      <c r="RNP10" s="9"/>
      <c r="RNQ10" s="9"/>
      <c r="RNR10" s="9"/>
      <c r="RNS10" s="9"/>
      <c r="RNT10" s="9"/>
      <c r="RNU10" s="9"/>
      <c r="RNV10" s="9"/>
      <c r="RNW10" s="9"/>
      <c r="RNX10" s="9"/>
      <c r="RNY10" s="9"/>
      <c r="RNZ10" s="9"/>
      <c r="ROA10" s="9"/>
      <c r="ROB10" s="9"/>
      <c r="ROC10" s="9"/>
      <c r="ROD10" s="9"/>
      <c r="ROE10" s="9"/>
      <c r="ROF10" s="9"/>
      <c r="ROG10" s="9"/>
      <c r="ROH10" s="9"/>
      <c r="ROI10" s="9"/>
      <c r="ROJ10" s="9"/>
      <c r="ROK10" s="9"/>
      <c r="ROL10" s="9"/>
      <c r="ROM10" s="9"/>
      <c r="RON10" s="9"/>
      <c r="ROO10" s="9"/>
      <c r="ROP10" s="9"/>
      <c r="ROQ10" s="9"/>
      <c r="ROR10" s="9"/>
      <c r="ROS10" s="9"/>
      <c r="ROT10" s="9"/>
      <c r="ROU10" s="9"/>
      <c r="ROV10" s="9"/>
      <c r="ROW10" s="9"/>
      <c r="ROX10" s="9"/>
      <c r="ROY10" s="9"/>
      <c r="ROZ10" s="9"/>
      <c r="RPA10" s="9"/>
      <c r="RPB10" s="9"/>
      <c r="RPC10" s="9"/>
      <c r="RPD10" s="9"/>
      <c r="RPE10" s="9"/>
      <c r="RPF10" s="9"/>
      <c r="RPG10" s="9"/>
      <c r="RPH10" s="9"/>
      <c r="RPI10" s="9"/>
      <c r="RPJ10" s="9"/>
      <c r="RPK10" s="9"/>
      <c r="RPL10" s="9"/>
      <c r="RPM10" s="9"/>
      <c r="RPN10" s="9"/>
      <c r="RPO10" s="9"/>
      <c r="RPP10" s="9"/>
      <c r="RPQ10" s="9"/>
      <c r="RPR10" s="9"/>
      <c r="RPS10" s="9"/>
      <c r="RPT10" s="9"/>
      <c r="RPU10" s="9"/>
      <c r="RPV10" s="9"/>
      <c r="RPW10" s="9"/>
      <c r="RPX10" s="9"/>
      <c r="RPY10" s="9"/>
      <c r="RPZ10" s="9"/>
      <c r="RQA10" s="9"/>
      <c r="RQB10" s="9"/>
      <c r="RQC10" s="9"/>
      <c r="RQD10" s="9"/>
      <c r="RQE10" s="9"/>
      <c r="RQF10" s="9"/>
      <c r="RQG10" s="9"/>
      <c r="RQH10" s="9"/>
      <c r="RQI10" s="9"/>
      <c r="RQJ10" s="9"/>
      <c r="RQK10" s="9"/>
      <c r="RQL10" s="9"/>
      <c r="RQM10" s="9"/>
      <c r="RQN10" s="9"/>
      <c r="RQO10" s="9"/>
      <c r="RQP10" s="9"/>
      <c r="RQQ10" s="9"/>
      <c r="RQR10" s="9"/>
      <c r="RQS10" s="9"/>
      <c r="RQT10" s="9"/>
      <c r="RQU10" s="9"/>
      <c r="RQV10" s="9"/>
      <c r="RQW10" s="9"/>
      <c r="RQX10" s="9"/>
      <c r="RQY10" s="9"/>
      <c r="RQZ10" s="9"/>
      <c r="RRA10" s="9"/>
      <c r="RRB10" s="9"/>
      <c r="RRC10" s="9"/>
      <c r="RRD10" s="9"/>
      <c r="RRE10" s="9"/>
      <c r="RRF10" s="9"/>
      <c r="RRG10" s="9"/>
      <c r="RRH10" s="9"/>
      <c r="RRI10" s="9"/>
      <c r="RRJ10" s="9"/>
      <c r="RRK10" s="9"/>
      <c r="RRL10" s="9"/>
      <c r="RRM10" s="9"/>
      <c r="RRN10" s="9"/>
      <c r="RRO10" s="9"/>
      <c r="RRP10" s="9"/>
      <c r="RRQ10" s="9"/>
      <c r="RRR10" s="9"/>
      <c r="RRS10" s="9"/>
      <c r="RRT10" s="9"/>
      <c r="RRU10" s="9"/>
      <c r="RRV10" s="9"/>
      <c r="RRW10" s="9"/>
      <c r="RRX10" s="9"/>
      <c r="RRY10" s="9"/>
      <c r="RRZ10" s="9"/>
      <c r="RSA10" s="9"/>
      <c r="RSB10" s="9"/>
      <c r="RSC10" s="9"/>
      <c r="RSD10" s="9"/>
      <c r="RSE10" s="9"/>
      <c r="RSF10" s="9"/>
      <c r="RSG10" s="9"/>
      <c r="RSH10" s="9"/>
      <c r="RSI10" s="9"/>
      <c r="RSJ10" s="9"/>
      <c r="RSK10" s="9"/>
      <c r="RSL10" s="9"/>
      <c r="RSM10" s="9"/>
      <c r="RSN10" s="9"/>
      <c r="RSO10" s="9"/>
      <c r="RSP10" s="9"/>
      <c r="RSQ10" s="9"/>
      <c r="RSR10" s="9"/>
      <c r="RSS10" s="9"/>
      <c r="RST10" s="9"/>
      <c r="RSU10" s="9"/>
      <c r="RSV10" s="9"/>
      <c r="RSW10" s="9"/>
      <c r="RSX10" s="9"/>
      <c r="RSY10" s="9"/>
      <c r="RSZ10" s="9"/>
      <c r="RTA10" s="9"/>
      <c r="RTB10" s="9"/>
      <c r="RTC10" s="9"/>
      <c r="RTD10" s="9"/>
      <c r="RTE10" s="9"/>
      <c r="RTF10" s="9"/>
      <c r="RTG10" s="9"/>
      <c r="RTH10" s="9"/>
      <c r="RTI10" s="9"/>
      <c r="RTJ10" s="9"/>
      <c r="RTK10" s="9"/>
      <c r="RTL10" s="9"/>
      <c r="RTM10" s="9"/>
      <c r="RTN10" s="9"/>
      <c r="RTO10" s="9"/>
      <c r="RTP10" s="9"/>
      <c r="RTQ10" s="9"/>
      <c r="RTR10" s="9"/>
      <c r="RTS10" s="9"/>
      <c r="RTT10" s="9"/>
      <c r="RTU10" s="9"/>
      <c r="RTV10" s="9"/>
      <c r="RTW10" s="9"/>
      <c r="RTX10" s="9"/>
      <c r="RTY10" s="9"/>
      <c r="RTZ10" s="9"/>
      <c r="RUA10" s="9"/>
      <c r="RUB10" s="9"/>
      <c r="RUC10" s="9"/>
      <c r="RUD10" s="9"/>
      <c r="RUE10" s="9"/>
      <c r="RUF10" s="9"/>
      <c r="RUG10" s="9"/>
      <c r="RUH10" s="9"/>
      <c r="RUI10" s="9"/>
      <c r="RUJ10" s="9"/>
      <c r="RUK10" s="9"/>
      <c r="RUL10" s="9"/>
      <c r="RUM10" s="9"/>
      <c r="RUN10" s="9"/>
      <c r="RUO10" s="9"/>
      <c r="RUP10" s="9"/>
      <c r="RUQ10" s="9"/>
      <c r="RUR10" s="9"/>
      <c r="RUS10" s="9"/>
      <c r="RUT10" s="9"/>
      <c r="RUU10" s="9"/>
      <c r="RUV10" s="9"/>
      <c r="RUW10" s="9"/>
      <c r="RUX10" s="9"/>
      <c r="RUY10" s="9"/>
      <c r="RUZ10" s="9"/>
      <c r="RVA10" s="9"/>
      <c r="RVB10" s="9"/>
      <c r="RVC10" s="9"/>
      <c r="RVD10" s="9"/>
      <c r="RVE10" s="9"/>
      <c r="RVF10" s="9"/>
      <c r="RVG10" s="9"/>
      <c r="RVH10" s="9"/>
      <c r="RVI10" s="9"/>
      <c r="RVJ10" s="9"/>
      <c r="RVK10" s="9"/>
      <c r="RVL10" s="9"/>
      <c r="RVM10" s="9"/>
      <c r="RVN10" s="9"/>
      <c r="RVO10" s="9"/>
      <c r="RVP10" s="9"/>
      <c r="RVQ10" s="9"/>
      <c r="RVR10" s="9"/>
      <c r="RVS10" s="9"/>
      <c r="RVT10" s="9"/>
      <c r="RVU10" s="9"/>
      <c r="RVV10" s="9"/>
      <c r="RVW10" s="9"/>
      <c r="RVX10" s="9"/>
      <c r="RVY10" s="9"/>
      <c r="RVZ10" s="9"/>
      <c r="RWA10" s="9"/>
      <c r="RWB10" s="9"/>
      <c r="RWC10" s="9"/>
      <c r="RWD10" s="9"/>
      <c r="RWE10" s="9"/>
      <c r="RWF10" s="9"/>
      <c r="RWG10" s="9"/>
      <c r="RWH10" s="9"/>
      <c r="RWI10" s="9"/>
      <c r="RWJ10" s="9"/>
      <c r="RWK10" s="9"/>
      <c r="RWL10" s="9"/>
      <c r="RWM10" s="9"/>
      <c r="RWN10" s="9"/>
      <c r="RWO10" s="9"/>
      <c r="RWP10" s="9"/>
      <c r="RWQ10" s="9"/>
      <c r="RWR10" s="9"/>
      <c r="RWS10" s="9"/>
      <c r="RWT10" s="9"/>
      <c r="RWU10" s="9"/>
      <c r="RWV10" s="9"/>
      <c r="RWW10" s="9"/>
      <c r="RWX10" s="9"/>
      <c r="RWY10" s="9"/>
      <c r="RWZ10" s="9"/>
      <c r="RXA10" s="9"/>
      <c r="RXB10" s="9"/>
      <c r="RXC10" s="9"/>
      <c r="RXD10" s="9"/>
      <c r="RXE10" s="9"/>
      <c r="RXF10" s="9"/>
      <c r="RXG10" s="9"/>
      <c r="RXH10" s="9"/>
      <c r="RXI10" s="9"/>
      <c r="RXJ10" s="9"/>
      <c r="RXK10" s="9"/>
      <c r="RXL10" s="9"/>
      <c r="RXM10" s="9"/>
      <c r="RXN10" s="9"/>
      <c r="RXO10" s="9"/>
      <c r="RXP10" s="9"/>
      <c r="RXQ10" s="9"/>
      <c r="RXR10" s="9"/>
      <c r="RXS10" s="9"/>
      <c r="RXT10" s="9"/>
      <c r="RXU10" s="9"/>
      <c r="RXV10" s="9"/>
      <c r="RXW10" s="9"/>
      <c r="RXX10" s="9"/>
      <c r="RXY10" s="9"/>
      <c r="RXZ10" s="9"/>
      <c r="RYA10" s="9"/>
      <c r="RYB10" s="9"/>
      <c r="RYC10" s="9"/>
      <c r="RYD10" s="9"/>
      <c r="RYE10" s="9"/>
      <c r="RYF10" s="9"/>
      <c r="RYG10" s="9"/>
      <c r="RYH10" s="9"/>
      <c r="RYI10" s="9"/>
      <c r="RYJ10" s="9"/>
      <c r="RYK10" s="9"/>
      <c r="RYL10" s="9"/>
      <c r="RYM10" s="9"/>
      <c r="RYN10" s="9"/>
      <c r="RYO10" s="9"/>
      <c r="RYP10" s="9"/>
      <c r="RYQ10" s="9"/>
      <c r="RYR10" s="9"/>
      <c r="RYS10" s="9"/>
      <c r="RYT10" s="9"/>
      <c r="RYU10" s="9"/>
      <c r="RYV10" s="9"/>
      <c r="RYW10" s="9"/>
      <c r="RYX10" s="9"/>
      <c r="RYY10" s="9"/>
      <c r="RYZ10" s="9"/>
      <c r="RZA10" s="9"/>
      <c r="RZB10" s="9"/>
      <c r="RZC10" s="9"/>
      <c r="RZD10" s="9"/>
      <c r="RZE10" s="9"/>
      <c r="RZF10" s="9"/>
      <c r="RZG10" s="9"/>
      <c r="RZH10" s="9"/>
      <c r="RZI10" s="9"/>
      <c r="RZJ10" s="9"/>
      <c r="RZK10" s="9"/>
      <c r="RZL10" s="9"/>
      <c r="RZM10" s="9"/>
      <c r="RZN10" s="9"/>
      <c r="RZO10" s="9"/>
      <c r="RZP10" s="9"/>
      <c r="RZQ10" s="9"/>
      <c r="RZR10" s="9"/>
      <c r="RZS10" s="9"/>
      <c r="RZT10" s="9"/>
      <c r="RZU10" s="9"/>
      <c r="RZV10" s="9"/>
      <c r="RZW10" s="9"/>
      <c r="RZX10" s="9"/>
      <c r="RZY10" s="9"/>
      <c r="RZZ10" s="9"/>
      <c r="SAA10" s="9"/>
      <c r="SAB10" s="9"/>
      <c r="SAC10" s="9"/>
      <c r="SAD10" s="9"/>
      <c r="SAE10" s="9"/>
      <c r="SAF10" s="9"/>
      <c r="SAG10" s="9"/>
      <c r="SAH10" s="9"/>
      <c r="SAI10" s="9"/>
      <c r="SAJ10" s="9"/>
      <c r="SAK10" s="9"/>
      <c r="SAL10" s="9"/>
      <c r="SAM10" s="9"/>
      <c r="SAN10" s="9"/>
      <c r="SAO10" s="9"/>
      <c r="SAP10" s="9"/>
      <c r="SAQ10" s="9"/>
      <c r="SAR10" s="9"/>
      <c r="SAS10" s="9"/>
      <c r="SAT10" s="9"/>
      <c r="SAU10" s="9"/>
      <c r="SAV10" s="9"/>
      <c r="SAW10" s="9"/>
      <c r="SAX10" s="9"/>
      <c r="SAY10" s="9"/>
      <c r="SAZ10" s="9"/>
      <c r="SBA10" s="9"/>
      <c r="SBB10" s="9"/>
      <c r="SBC10" s="9"/>
      <c r="SBD10" s="9"/>
      <c r="SBE10" s="9"/>
      <c r="SBF10" s="9"/>
      <c r="SBG10" s="9"/>
      <c r="SBH10" s="9"/>
      <c r="SBI10" s="9"/>
      <c r="SBJ10" s="9"/>
      <c r="SBK10" s="9"/>
      <c r="SBL10" s="9"/>
      <c r="SBM10" s="9"/>
      <c r="SBN10" s="9"/>
      <c r="SBO10" s="9"/>
      <c r="SBP10" s="9"/>
      <c r="SBQ10" s="9"/>
      <c r="SBR10" s="9"/>
      <c r="SBS10" s="9"/>
      <c r="SBT10" s="9"/>
      <c r="SBU10" s="9"/>
      <c r="SBV10" s="9"/>
      <c r="SBW10" s="9"/>
      <c r="SBX10" s="9"/>
      <c r="SBY10" s="9"/>
      <c r="SBZ10" s="9"/>
      <c r="SCA10" s="9"/>
      <c r="SCB10" s="9"/>
      <c r="SCC10" s="9"/>
      <c r="SCD10" s="9"/>
      <c r="SCE10" s="9"/>
      <c r="SCF10" s="9"/>
      <c r="SCG10" s="9"/>
      <c r="SCH10" s="9"/>
      <c r="SCI10" s="9"/>
      <c r="SCJ10" s="9"/>
      <c r="SCK10" s="9"/>
      <c r="SCL10" s="9"/>
      <c r="SCM10" s="9"/>
      <c r="SCN10" s="9"/>
      <c r="SCO10" s="9"/>
      <c r="SCP10" s="9"/>
      <c r="SCQ10" s="9"/>
      <c r="SCR10" s="9"/>
      <c r="SCS10" s="9"/>
      <c r="SCT10" s="9"/>
      <c r="SCU10" s="9"/>
      <c r="SCV10" s="9"/>
      <c r="SCW10" s="9"/>
      <c r="SCX10" s="9"/>
      <c r="SCY10" s="9"/>
      <c r="SCZ10" s="9"/>
      <c r="SDA10" s="9"/>
      <c r="SDB10" s="9"/>
      <c r="SDC10" s="9"/>
      <c r="SDD10" s="9"/>
      <c r="SDE10" s="9"/>
      <c r="SDF10" s="9"/>
      <c r="SDG10" s="9"/>
      <c r="SDH10" s="9"/>
      <c r="SDI10" s="9"/>
      <c r="SDJ10" s="9"/>
      <c r="SDK10" s="9"/>
      <c r="SDL10" s="9"/>
      <c r="SDM10" s="9"/>
      <c r="SDN10" s="9"/>
      <c r="SDO10" s="9"/>
      <c r="SDP10" s="9"/>
      <c r="SDQ10" s="9"/>
      <c r="SDR10" s="9"/>
      <c r="SDS10" s="9"/>
      <c r="SDT10" s="9"/>
      <c r="SDU10" s="9"/>
      <c r="SDV10" s="9"/>
      <c r="SDW10" s="9"/>
      <c r="SDX10" s="9"/>
      <c r="SDY10" s="9"/>
      <c r="SDZ10" s="9"/>
      <c r="SEA10" s="9"/>
      <c r="SEB10" s="9"/>
      <c r="SEC10" s="9"/>
      <c r="SED10" s="9"/>
      <c r="SEE10" s="9"/>
      <c r="SEF10" s="9"/>
      <c r="SEG10" s="9"/>
      <c r="SEH10" s="9"/>
      <c r="SEI10" s="9"/>
      <c r="SEJ10" s="9"/>
      <c r="SEK10" s="9"/>
      <c r="SEL10" s="9"/>
      <c r="SEM10" s="9"/>
      <c r="SEN10" s="9"/>
      <c r="SEO10" s="9"/>
      <c r="SEP10" s="9"/>
      <c r="SEQ10" s="9"/>
      <c r="SER10" s="9"/>
      <c r="SES10" s="9"/>
      <c r="SET10" s="9"/>
      <c r="SEU10" s="9"/>
      <c r="SEV10" s="9"/>
      <c r="SEW10" s="9"/>
      <c r="SEX10" s="9"/>
      <c r="SEY10" s="9"/>
      <c r="SEZ10" s="9"/>
      <c r="SFA10" s="9"/>
      <c r="SFB10" s="9"/>
      <c r="SFC10" s="9"/>
      <c r="SFD10" s="9"/>
      <c r="SFE10" s="9"/>
      <c r="SFF10" s="9"/>
      <c r="SFG10" s="9"/>
      <c r="SFH10" s="9"/>
      <c r="SFI10" s="9"/>
      <c r="SFJ10" s="9"/>
      <c r="SFK10" s="9"/>
      <c r="SFL10" s="9"/>
      <c r="SFM10" s="9"/>
      <c r="SFN10" s="9"/>
      <c r="SFO10" s="9"/>
      <c r="SFP10" s="9"/>
      <c r="SFQ10" s="9"/>
      <c r="SFR10" s="9"/>
      <c r="SFS10" s="9"/>
      <c r="SFT10" s="9"/>
      <c r="SFU10" s="9"/>
      <c r="SFV10" s="9"/>
      <c r="SFW10" s="9"/>
      <c r="SFX10" s="9"/>
      <c r="SFY10" s="9"/>
      <c r="SFZ10" s="9"/>
      <c r="SGA10" s="9"/>
      <c r="SGB10" s="9"/>
      <c r="SGC10" s="9"/>
      <c r="SGD10" s="9"/>
      <c r="SGE10" s="9"/>
      <c r="SGF10" s="9"/>
      <c r="SGG10" s="9"/>
      <c r="SGH10" s="9"/>
      <c r="SGI10" s="9"/>
      <c r="SGJ10" s="9"/>
      <c r="SGK10" s="9"/>
      <c r="SGL10" s="9"/>
      <c r="SGM10" s="9"/>
      <c r="SGN10" s="9"/>
      <c r="SGO10" s="9"/>
      <c r="SGP10" s="9"/>
      <c r="SGQ10" s="9"/>
      <c r="SGR10" s="9"/>
      <c r="SGS10" s="9"/>
      <c r="SGT10" s="9"/>
      <c r="SGU10" s="9"/>
      <c r="SGV10" s="9"/>
      <c r="SGW10" s="9"/>
      <c r="SGX10" s="9"/>
      <c r="SGY10" s="9"/>
      <c r="SGZ10" s="9"/>
      <c r="SHA10" s="9"/>
      <c r="SHB10" s="9"/>
      <c r="SHC10" s="9"/>
      <c r="SHD10" s="9"/>
      <c r="SHE10" s="9"/>
      <c r="SHF10" s="9"/>
      <c r="SHG10" s="9"/>
      <c r="SHH10" s="9"/>
      <c r="SHI10" s="9"/>
      <c r="SHJ10" s="9"/>
      <c r="SHK10" s="9"/>
      <c r="SHL10" s="9"/>
      <c r="SHM10" s="9"/>
      <c r="SHN10" s="9"/>
      <c r="SHO10" s="9"/>
      <c r="SHP10" s="9"/>
      <c r="SHQ10" s="9"/>
      <c r="SHR10" s="9"/>
      <c r="SHS10" s="9"/>
      <c r="SHT10" s="9"/>
      <c r="SHU10" s="9"/>
      <c r="SHV10" s="9"/>
      <c r="SHW10" s="9"/>
      <c r="SHX10" s="9"/>
      <c r="SHY10" s="9"/>
      <c r="SHZ10" s="9"/>
      <c r="SIA10" s="9"/>
      <c r="SIB10" s="9"/>
      <c r="SIC10" s="9"/>
      <c r="SID10" s="9"/>
      <c r="SIE10" s="9"/>
      <c r="SIF10" s="9"/>
      <c r="SIG10" s="9"/>
      <c r="SIH10" s="9"/>
      <c r="SII10" s="9"/>
      <c r="SIJ10" s="9"/>
      <c r="SIK10" s="9"/>
      <c r="SIL10" s="9"/>
      <c r="SIM10" s="9"/>
      <c r="SIN10" s="9"/>
      <c r="SIO10" s="9"/>
      <c r="SIP10" s="9"/>
      <c r="SIQ10" s="9"/>
      <c r="SIR10" s="9"/>
      <c r="SIS10" s="9"/>
      <c r="SIT10" s="9"/>
      <c r="SIU10" s="9"/>
      <c r="SIV10" s="9"/>
      <c r="SIW10" s="9"/>
      <c r="SIX10" s="9"/>
      <c r="SIY10" s="9"/>
      <c r="SIZ10" s="9"/>
      <c r="SJA10" s="9"/>
      <c r="SJB10" s="9"/>
      <c r="SJC10" s="9"/>
      <c r="SJD10" s="9"/>
      <c r="SJE10" s="9"/>
      <c r="SJF10" s="9"/>
      <c r="SJG10" s="9"/>
      <c r="SJH10" s="9"/>
      <c r="SJI10" s="9"/>
      <c r="SJJ10" s="9"/>
      <c r="SJK10" s="9"/>
      <c r="SJL10" s="9"/>
      <c r="SJM10" s="9"/>
      <c r="SJN10" s="9"/>
      <c r="SJO10" s="9"/>
      <c r="SJP10" s="9"/>
      <c r="SJQ10" s="9"/>
      <c r="SJR10" s="9"/>
      <c r="SJS10" s="9"/>
      <c r="SJT10" s="9"/>
      <c r="SJU10" s="9"/>
      <c r="SJV10" s="9"/>
      <c r="SJW10" s="9"/>
      <c r="SJX10" s="9"/>
      <c r="SJY10" s="9"/>
      <c r="SJZ10" s="9"/>
      <c r="SKA10" s="9"/>
      <c r="SKB10" s="9"/>
      <c r="SKC10" s="9"/>
      <c r="SKD10" s="9"/>
      <c r="SKE10" s="9"/>
      <c r="SKF10" s="9"/>
      <c r="SKG10" s="9"/>
      <c r="SKH10" s="9"/>
      <c r="SKI10" s="9"/>
      <c r="SKJ10" s="9"/>
      <c r="SKK10" s="9"/>
      <c r="SKL10" s="9"/>
      <c r="SKM10" s="9"/>
      <c r="SKN10" s="9"/>
      <c r="SKO10" s="9"/>
      <c r="SKP10" s="9"/>
      <c r="SKQ10" s="9"/>
      <c r="SKR10" s="9"/>
      <c r="SKS10" s="9"/>
      <c r="SKT10" s="9"/>
      <c r="SKU10" s="9"/>
      <c r="SKV10" s="9"/>
      <c r="SKW10" s="9"/>
      <c r="SKX10" s="9"/>
      <c r="SKY10" s="9"/>
      <c r="SKZ10" s="9"/>
      <c r="SLA10" s="9"/>
      <c r="SLB10" s="9"/>
      <c r="SLC10" s="9"/>
      <c r="SLD10" s="9"/>
      <c r="SLE10" s="9"/>
      <c r="SLF10" s="9"/>
      <c r="SLG10" s="9"/>
      <c r="SLH10" s="9"/>
      <c r="SLI10" s="9"/>
      <c r="SLJ10" s="9"/>
      <c r="SLK10" s="9"/>
      <c r="SLL10" s="9"/>
      <c r="SLM10" s="9"/>
      <c r="SLN10" s="9"/>
      <c r="SLO10" s="9"/>
      <c r="SLP10" s="9"/>
      <c r="SLQ10" s="9"/>
      <c r="SLR10" s="9"/>
      <c r="SLS10" s="9"/>
      <c r="SLT10" s="9"/>
      <c r="SLU10" s="9"/>
      <c r="SLV10" s="9"/>
      <c r="SLW10" s="9"/>
      <c r="SLX10" s="9"/>
      <c r="SLY10" s="9"/>
      <c r="SLZ10" s="9"/>
      <c r="SMA10" s="9"/>
      <c r="SMB10" s="9"/>
      <c r="SMC10" s="9"/>
      <c r="SMD10" s="9"/>
      <c r="SME10" s="9"/>
      <c r="SMF10" s="9"/>
      <c r="SMG10" s="9"/>
      <c r="SMH10" s="9"/>
      <c r="SMI10" s="9"/>
      <c r="SMJ10" s="9"/>
      <c r="SMK10" s="9"/>
      <c r="SML10" s="9"/>
      <c r="SMM10" s="9"/>
      <c r="SMN10" s="9"/>
      <c r="SMO10" s="9"/>
      <c r="SMP10" s="9"/>
      <c r="SMQ10" s="9"/>
      <c r="SMR10" s="9"/>
      <c r="SMS10" s="9"/>
      <c r="SMT10" s="9"/>
      <c r="SMU10" s="9"/>
      <c r="SMV10" s="9"/>
      <c r="SMW10" s="9"/>
      <c r="SMX10" s="9"/>
      <c r="SMY10" s="9"/>
      <c r="SMZ10" s="9"/>
      <c r="SNA10" s="9"/>
      <c r="SNB10" s="9"/>
      <c r="SNC10" s="9"/>
      <c r="SND10" s="9"/>
      <c r="SNE10" s="9"/>
      <c r="SNF10" s="9"/>
      <c r="SNG10" s="9"/>
      <c r="SNH10" s="9"/>
      <c r="SNI10" s="9"/>
      <c r="SNJ10" s="9"/>
      <c r="SNK10" s="9"/>
      <c r="SNL10" s="9"/>
      <c r="SNM10" s="9"/>
      <c r="SNN10" s="9"/>
      <c r="SNO10" s="9"/>
      <c r="SNP10" s="9"/>
      <c r="SNQ10" s="9"/>
      <c r="SNR10" s="9"/>
      <c r="SNS10" s="9"/>
      <c r="SNT10" s="9"/>
      <c r="SNU10" s="9"/>
      <c r="SNV10" s="9"/>
      <c r="SNW10" s="9"/>
      <c r="SNX10" s="9"/>
      <c r="SNY10" s="9"/>
      <c r="SNZ10" s="9"/>
      <c r="SOA10" s="9"/>
      <c r="SOB10" s="9"/>
      <c r="SOC10" s="9"/>
      <c r="SOD10" s="9"/>
      <c r="SOE10" s="9"/>
      <c r="SOF10" s="9"/>
      <c r="SOG10" s="9"/>
      <c r="SOH10" s="9"/>
      <c r="SOI10" s="9"/>
      <c r="SOJ10" s="9"/>
      <c r="SOK10" s="9"/>
      <c r="SOL10" s="9"/>
      <c r="SOM10" s="9"/>
      <c r="SON10" s="9"/>
      <c r="SOO10" s="9"/>
      <c r="SOP10" s="9"/>
      <c r="SOQ10" s="9"/>
      <c r="SOR10" s="9"/>
      <c r="SOS10" s="9"/>
      <c r="SOT10" s="9"/>
      <c r="SOU10" s="9"/>
      <c r="SOV10" s="9"/>
      <c r="SOW10" s="9"/>
      <c r="SOX10" s="9"/>
      <c r="SOY10" s="9"/>
      <c r="SOZ10" s="9"/>
      <c r="SPA10" s="9"/>
      <c r="SPB10" s="9"/>
      <c r="SPC10" s="9"/>
      <c r="SPD10" s="9"/>
      <c r="SPE10" s="9"/>
      <c r="SPF10" s="9"/>
      <c r="SPG10" s="9"/>
      <c r="SPH10" s="9"/>
      <c r="SPI10" s="9"/>
      <c r="SPJ10" s="9"/>
      <c r="SPK10" s="9"/>
      <c r="SPL10" s="9"/>
      <c r="SPM10" s="9"/>
      <c r="SPN10" s="9"/>
      <c r="SPO10" s="9"/>
      <c r="SPP10" s="9"/>
      <c r="SPQ10" s="9"/>
      <c r="SPR10" s="9"/>
      <c r="SPS10" s="9"/>
      <c r="SPT10" s="9"/>
      <c r="SPU10" s="9"/>
      <c r="SPV10" s="9"/>
      <c r="SPW10" s="9"/>
      <c r="SPX10" s="9"/>
      <c r="SPY10" s="9"/>
      <c r="SPZ10" s="9"/>
      <c r="SQA10" s="9"/>
      <c r="SQB10" s="9"/>
      <c r="SQC10" s="9"/>
      <c r="SQD10" s="9"/>
      <c r="SQE10" s="9"/>
      <c r="SQF10" s="9"/>
      <c r="SQG10" s="9"/>
      <c r="SQH10" s="9"/>
      <c r="SQI10" s="9"/>
      <c r="SQJ10" s="9"/>
      <c r="SQK10" s="9"/>
      <c r="SQL10" s="9"/>
      <c r="SQM10" s="9"/>
      <c r="SQN10" s="9"/>
      <c r="SQO10" s="9"/>
      <c r="SQP10" s="9"/>
      <c r="SQQ10" s="9"/>
      <c r="SQR10" s="9"/>
      <c r="SQS10" s="9"/>
      <c r="SQT10" s="9"/>
      <c r="SQU10" s="9"/>
      <c r="SQV10" s="9"/>
      <c r="SQW10" s="9"/>
      <c r="SQX10" s="9"/>
      <c r="SQY10" s="9"/>
      <c r="SQZ10" s="9"/>
      <c r="SRA10" s="9"/>
      <c r="SRB10" s="9"/>
      <c r="SRC10" s="9"/>
      <c r="SRD10" s="9"/>
      <c r="SRE10" s="9"/>
      <c r="SRF10" s="9"/>
      <c r="SRG10" s="9"/>
      <c r="SRH10" s="9"/>
      <c r="SRI10" s="9"/>
      <c r="SRJ10" s="9"/>
      <c r="SRK10" s="9"/>
      <c r="SRL10" s="9"/>
      <c r="SRM10" s="9"/>
      <c r="SRN10" s="9"/>
      <c r="SRO10" s="9"/>
      <c r="SRP10" s="9"/>
      <c r="SRQ10" s="9"/>
      <c r="SRR10" s="9"/>
      <c r="SRS10" s="9"/>
      <c r="SRT10" s="9"/>
      <c r="SRU10" s="9"/>
      <c r="SRV10" s="9"/>
      <c r="SRW10" s="9"/>
      <c r="SRX10" s="9"/>
      <c r="SRY10" s="9"/>
      <c r="SRZ10" s="9"/>
      <c r="SSA10" s="9"/>
      <c r="SSB10" s="9"/>
      <c r="SSC10" s="9"/>
      <c r="SSD10" s="9"/>
      <c r="SSE10" s="9"/>
      <c r="SSF10" s="9"/>
      <c r="SSG10" s="9"/>
      <c r="SSH10" s="9"/>
      <c r="SSI10" s="9"/>
      <c r="SSJ10" s="9"/>
      <c r="SSK10" s="9"/>
      <c r="SSL10" s="9"/>
      <c r="SSM10" s="9"/>
      <c r="SSN10" s="9"/>
      <c r="SSO10" s="9"/>
      <c r="SSP10" s="9"/>
      <c r="SSQ10" s="9"/>
      <c r="SSR10" s="9"/>
      <c r="SSS10" s="9"/>
      <c r="SST10" s="9"/>
      <c r="SSU10" s="9"/>
      <c r="SSV10" s="9"/>
      <c r="SSW10" s="9"/>
      <c r="SSX10" s="9"/>
      <c r="SSY10" s="9"/>
      <c r="SSZ10" s="9"/>
      <c r="STA10" s="9"/>
      <c r="STB10" s="9"/>
      <c r="STC10" s="9"/>
      <c r="STD10" s="9"/>
      <c r="STE10" s="9"/>
      <c r="STF10" s="9"/>
      <c r="STG10" s="9"/>
      <c r="STH10" s="9"/>
      <c r="STI10" s="9"/>
      <c r="STJ10" s="9"/>
      <c r="STK10" s="9"/>
      <c r="STL10" s="9"/>
      <c r="STM10" s="9"/>
      <c r="STN10" s="9"/>
      <c r="STO10" s="9"/>
      <c r="STP10" s="9"/>
      <c r="STQ10" s="9"/>
      <c r="STR10" s="9"/>
      <c r="STS10" s="9"/>
      <c r="STT10" s="9"/>
      <c r="STU10" s="9"/>
      <c r="STV10" s="9"/>
      <c r="STW10" s="9"/>
      <c r="STX10" s="9"/>
      <c r="STY10" s="9"/>
      <c r="STZ10" s="9"/>
      <c r="SUA10" s="9"/>
      <c r="SUB10" s="9"/>
      <c r="SUC10" s="9"/>
      <c r="SUD10" s="9"/>
      <c r="SUE10" s="9"/>
      <c r="SUF10" s="9"/>
      <c r="SUG10" s="9"/>
      <c r="SUH10" s="9"/>
      <c r="SUI10" s="9"/>
      <c r="SUJ10" s="9"/>
      <c r="SUK10" s="9"/>
      <c r="SUL10" s="9"/>
      <c r="SUM10" s="9"/>
      <c r="SUN10" s="9"/>
      <c r="SUO10" s="9"/>
      <c r="SUP10" s="9"/>
      <c r="SUQ10" s="9"/>
      <c r="SUR10" s="9"/>
      <c r="SUS10" s="9"/>
      <c r="SUT10" s="9"/>
      <c r="SUU10" s="9"/>
      <c r="SUV10" s="9"/>
      <c r="SUW10" s="9"/>
      <c r="SUX10" s="9"/>
      <c r="SUY10" s="9"/>
      <c r="SUZ10" s="9"/>
      <c r="SVA10" s="9"/>
      <c r="SVB10" s="9"/>
      <c r="SVC10" s="9"/>
      <c r="SVD10" s="9"/>
      <c r="SVE10" s="9"/>
      <c r="SVF10" s="9"/>
      <c r="SVG10" s="9"/>
      <c r="SVH10" s="9"/>
      <c r="SVI10" s="9"/>
      <c r="SVJ10" s="9"/>
      <c r="SVK10" s="9"/>
      <c r="SVL10" s="9"/>
      <c r="SVM10" s="9"/>
      <c r="SVN10" s="9"/>
      <c r="SVO10" s="9"/>
      <c r="SVP10" s="9"/>
      <c r="SVQ10" s="9"/>
      <c r="SVR10" s="9"/>
      <c r="SVS10" s="9"/>
      <c r="SVT10" s="9"/>
      <c r="SVU10" s="9"/>
      <c r="SVV10" s="9"/>
      <c r="SVW10" s="9"/>
      <c r="SVX10" s="9"/>
      <c r="SVY10" s="9"/>
      <c r="SVZ10" s="9"/>
      <c r="SWA10" s="9"/>
      <c r="SWB10" s="9"/>
      <c r="SWC10" s="9"/>
      <c r="SWD10" s="9"/>
      <c r="SWE10" s="9"/>
      <c r="SWF10" s="9"/>
      <c r="SWG10" s="9"/>
      <c r="SWH10" s="9"/>
      <c r="SWI10" s="9"/>
      <c r="SWJ10" s="9"/>
      <c r="SWK10" s="9"/>
      <c r="SWL10" s="9"/>
      <c r="SWM10" s="9"/>
      <c r="SWN10" s="9"/>
      <c r="SWO10" s="9"/>
      <c r="SWP10" s="9"/>
      <c r="SWQ10" s="9"/>
      <c r="SWR10" s="9"/>
      <c r="SWS10" s="9"/>
      <c r="SWT10" s="9"/>
      <c r="SWU10" s="9"/>
      <c r="SWV10" s="9"/>
      <c r="SWW10" s="9"/>
      <c r="SWX10" s="9"/>
      <c r="SWY10" s="9"/>
      <c r="SWZ10" s="9"/>
      <c r="SXA10" s="9"/>
      <c r="SXB10" s="9"/>
      <c r="SXC10" s="9"/>
      <c r="SXD10" s="9"/>
      <c r="SXE10" s="9"/>
      <c r="SXF10" s="9"/>
      <c r="SXG10" s="9"/>
      <c r="SXH10" s="9"/>
      <c r="SXI10" s="9"/>
      <c r="SXJ10" s="9"/>
      <c r="SXK10" s="9"/>
      <c r="SXL10" s="9"/>
      <c r="SXM10" s="9"/>
      <c r="SXN10" s="9"/>
      <c r="SXO10" s="9"/>
      <c r="SXP10" s="9"/>
      <c r="SXQ10" s="9"/>
      <c r="SXR10" s="9"/>
      <c r="SXS10" s="9"/>
      <c r="SXT10" s="9"/>
      <c r="SXU10" s="9"/>
      <c r="SXV10" s="9"/>
      <c r="SXW10" s="9"/>
      <c r="SXX10" s="9"/>
      <c r="SXY10" s="9"/>
      <c r="SXZ10" s="9"/>
      <c r="SYA10" s="9"/>
      <c r="SYB10" s="9"/>
      <c r="SYC10" s="9"/>
      <c r="SYD10" s="9"/>
      <c r="SYE10" s="9"/>
      <c r="SYF10" s="9"/>
      <c r="SYG10" s="9"/>
      <c r="SYH10" s="9"/>
      <c r="SYI10" s="9"/>
      <c r="SYJ10" s="9"/>
      <c r="SYK10" s="9"/>
      <c r="SYL10" s="9"/>
      <c r="SYM10" s="9"/>
      <c r="SYN10" s="9"/>
      <c r="SYO10" s="9"/>
      <c r="SYP10" s="9"/>
      <c r="SYQ10" s="9"/>
      <c r="SYR10" s="9"/>
      <c r="SYS10" s="9"/>
      <c r="SYT10" s="9"/>
      <c r="SYU10" s="9"/>
      <c r="SYV10" s="9"/>
      <c r="SYW10" s="9"/>
      <c r="SYX10" s="9"/>
      <c r="SYY10" s="9"/>
      <c r="SYZ10" s="9"/>
      <c r="SZA10" s="9"/>
      <c r="SZB10" s="9"/>
      <c r="SZC10" s="9"/>
      <c r="SZD10" s="9"/>
      <c r="SZE10" s="9"/>
      <c r="SZF10" s="9"/>
      <c r="SZG10" s="9"/>
      <c r="SZH10" s="9"/>
      <c r="SZI10" s="9"/>
      <c r="SZJ10" s="9"/>
      <c r="SZK10" s="9"/>
      <c r="SZL10" s="9"/>
      <c r="SZM10" s="9"/>
      <c r="SZN10" s="9"/>
      <c r="SZO10" s="9"/>
      <c r="SZP10" s="9"/>
      <c r="SZQ10" s="9"/>
      <c r="SZR10" s="9"/>
      <c r="SZS10" s="9"/>
      <c r="SZT10" s="9"/>
      <c r="SZU10" s="9"/>
      <c r="SZV10" s="9"/>
      <c r="SZW10" s="9"/>
      <c r="SZX10" s="9"/>
      <c r="SZY10" s="9"/>
      <c r="SZZ10" s="9"/>
      <c r="TAA10" s="9"/>
      <c r="TAB10" s="9"/>
      <c r="TAC10" s="9"/>
      <c r="TAD10" s="9"/>
      <c r="TAE10" s="9"/>
      <c r="TAF10" s="9"/>
      <c r="TAG10" s="9"/>
      <c r="TAH10" s="9"/>
      <c r="TAI10" s="9"/>
      <c r="TAJ10" s="9"/>
      <c r="TAK10" s="9"/>
      <c r="TAL10" s="9"/>
      <c r="TAM10" s="9"/>
      <c r="TAN10" s="9"/>
      <c r="TAO10" s="9"/>
      <c r="TAP10" s="9"/>
      <c r="TAQ10" s="9"/>
      <c r="TAR10" s="9"/>
      <c r="TAS10" s="9"/>
      <c r="TAT10" s="9"/>
      <c r="TAU10" s="9"/>
      <c r="TAV10" s="9"/>
      <c r="TAW10" s="9"/>
      <c r="TAX10" s="9"/>
      <c r="TAY10" s="9"/>
      <c r="TAZ10" s="9"/>
      <c r="TBA10" s="9"/>
      <c r="TBB10" s="9"/>
      <c r="TBC10" s="9"/>
      <c r="TBD10" s="9"/>
      <c r="TBE10" s="9"/>
      <c r="TBF10" s="9"/>
      <c r="TBG10" s="9"/>
      <c r="TBH10" s="9"/>
      <c r="TBI10" s="9"/>
      <c r="TBJ10" s="9"/>
      <c r="TBK10" s="9"/>
      <c r="TBL10" s="9"/>
      <c r="TBM10" s="9"/>
      <c r="TBN10" s="9"/>
      <c r="TBO10" s="9"/>
      <c r="TBP10" s="9"/>
      <c r="TBQ10" s="9"/>
      <c r="TBR10" s="9"/>
      <c r="TBS10" s="9"/>
      <c r="TBT10" s="9"/>
      <c r="TBU10" s="9"/>
      <c r="TBV10" s="9"/>
      <c r="TBW10" s="9"/>
      <c r="TBX10" s="9"/>
      <c r="TBY10" s="9"/>
      <c r="TBZ10" s="9"/>
      <c r="TCA10" s="9"/>
      <c r="TCB10" s="9"/>
      <c r="TCC10" s="9"/>
      <c r="TCD10" s="9"/>
      <c r="TCE10" s="9"/>
      <c r="TCF10" s="9"/>
      <c r="TCG10" s="9"/>
      <c r="TCH10" s="9"/>
      <c r="TCI10" s="9"/>
      <c r="TCJ10" s="9"/>
      <c r="TCK10" s="9"/>
      <c r="TCL10" s="9"/>
      <c r="TCM10" s="9"/>
      <c r="TCN10" s="9"/>
      <c r="TCO10" s="9"/>
      <c r="TCP10" s="9"/>
      <c r="TCQ10" s="9"/>
      <c r="TCR10" s="9"/>
      <c r="TCS10" s="9"/>
      <c r="TCT10" s="9"/>
      <c r="TCU10" s="9"/>
      <c r="TCV10" s="9"/>
      <c r="TCW10" s="9"/>
      <c r="TCX10" s="9"/>
      <c r="TCY10" s="9"/>
      <c r="TCZ10" s="9"/>
      <c r="TDA10" s="9"/>
      <c r="TDB10" s="9"/>
      <c r="TDC10" s="9"/>
      <c r="TDD10" s="9"/>
      <c r="TDE10" s="9"/>
      <c r="TDF10" s="9"/>
      <c r="TDG10" s="9"/>
      <c r="TDH10" s="9"/>
      <c r="TDI10" s="9"/>
      <c r="TDJ10" s="9"/>
      <c r="TDK10" s="9"/>
      <c r="TDL10" s="9"/>
      <c r="TDM10" s="9"/>
      <c r="TDN10" s="9"/>
      <c r="TDO10" s="9"/>
      <c r="TDP10" s="9"/>
      <c r="TDQ10" s="9"/>
      <c r="TDR10" s="9"/>
      <c r="TDS10" s="9"/>
      <c r="TDT10" s="9"/>
      <c r="TDU10" s="9"/>
      <c r="TDV10" s="9"/>
      <c r="TDW10" s="9"/>
      <c r="TDX10" s="9"/>
      <c r="TDY10" s="9"/>
      <c r="TDZ10" s="9"/>
      <c r="TEA10" s="9"/>
      <c r="TEB10" s="9"/>
      <c r="TEC10" s="9"/>
      <c r="TED10" s="9"/>
      <c r="TEE10" s="9"/>
      <c r="TEF10" s="9"/>
      <c r="TEG10" s="9"/>
      <c r="TEH10" s="9"/>
      <c r="TEI10" s="9"/>
      <c r="TEJ10" s="9"/>
      <c r="TEK10" s="9"/>
      <c r="TEL10" s="9"/>
      <c r="TEM10" s="9"/>
      <c r="TEN10" s="9"/>
      <c r="TEO10" s="9"/>
      <c r="TEP10" s="9"/>
      <c r="TEQ10" s="9"/>
      <c r="TER10" s="9"/>
      <c r="TES10" s="9"/>
      <c r="TET10" s="9"/>
      <c r="TEU10" s="9"/>
      <c r="TEV10" s="9"/>
      <c r="TEW10" s="9"/>
      <c r="TEX10" s="9"/>
      <c r="TEY10" s="9"/>
      <c r="TEZ10" s="9"/>
      <c r="TFA10" s="9"/>
      <c r="TFB10" s="9"/>
      <c r="TFC10" s="9"/>
      <c r="TFD10" s="9"/>
      <c r="TFE10" s="9"/>
      <c r="TFF10" s="9"/>
      <c r="TFG10" s="9"/>
      <c r="TFH10" s="9"/>
      <c r="TFI10" s="9"/>
      <c r="TFJ10" s="9"/>
      <c r="TFK10" s="9"/>
      <c r="TFL10" s="9"/>
      <c r="TFM10" s="9"/>
      <c r="TFN10" s="9"/>
      <c r="TFO10" s="9"/>
      <c r="TFP10" s="9"/>
      <c r="TFQ10" s="9"/>
      <c r="TFR10" s="9"/>
      <c r="TFS10" s="9"/>
      <c r="TFT10" s="9"/>
      <c r="TFU10" s="9"/>
      <c r="TFV10" s="9"/>
      <c r="TFW10" s="9"/>
      <c r="TFX10" s="9"/>
      <c r="TFY10" s="9"/>
      <c r="TFZ10" s="9"/>
      <c r="TGA10" s="9"/>
      <c r="TGB10" s="9"/>
      <c r="TGC10" s="9"/>
      <c r="TGD10" s="9"/>
      <c r="TGE10" s="9"/>
      <c r="TGF10" s="9"/>
      <c r="TGG10" s="9"/>
      <c r="TGH10" s="9"/>
      <c r="TGI10" s="9"/>
      <c r="TGJ10" s="9"/>
      <c r="TGK10" s="9"/>
      <c r="TGL10" s="9"/>
      <c r="TGM10" s="9"/>
      <c r="TGN10" s="9"/>
      <c r="TGO10" s="9"/>
      <c r="TGP10" s="9"/>
      <c r="TGQ10" s="9"/>
      <c r="TGR10" s="9"/>
      <c r="TGS10" s="9"/>
      <c r="TGT10" s="9"/>
      <c r="TGU10" s="9"/>
      <c r="TGV10" s="9"/>
      <c r="TGW10" s="9"/>
      <c r="TGX10" s="9"/>
      <c r="TGY10" s="9"/>
      <c r="TGZ10" s="9"/>
      <c r="THA10" s="9"/>
      <c r="THB10" s="9"/>
      <c r="THC10" s="9"/>
      <c r="THD10" s="9"/>
      <c r="THE10" s="9"/>
      <c r="THF10" s="9"/>
      <c r="THG10" s="9"/>
      <c r="THH10" s="9"/>
      <c r="THI10" s="9"/>
      <c r="THJ10" s="9"/>
      <c r="THK10" s="9"/>
      <c r="THL10" s="9"/>
      <c r="THM10" s="9"/>
      <c r="THN10" s="9"/>
      <c r="THO10" s="9"/>
      <c r="THP10" s="9"/>
      <c r="THQ10" s="9"/>
      <c r="THR10" s="9"/>
      <c r="THS10" s="9"/>
      <c r="THT10" s="9"/>
      <c r="THU10" s="9"/>
      <c r="THV10" s="9"/>
      <c r="THW10" s="9"/>
      <c r="THX10" s="9"/>
      <c r="THY10" s="9"/>
      <c r="THZ10" s="9"/>
      <c r="TIA10" s="9"/>
      <c r="TIB10" s="9"/>
      <c r="TIC10" s="9"/>
      <c r="TID10" s="9"/>
      <c r="TIE10" s="9"/>
      <c r="TIF10" s="9"/>
      <c r="TIG10" s="9"/>
      <c r="TIH10" s="9"/>
      <c r="TII10" s="9"/>
      <c r="TIJ10" s="9"/>
      <c r="TIK10" s="9"/>
      <c r="TIL10" s="9"/>
      <c r="TIM10" s="9"/>
      <c r="TIN10" s="9"/>
      <c r="TIO10" s="9"/>
      <c r="TIP10" s="9"/>
      <c r="TIQ10" s="9"/>
      <c r="TIR10" s="9"/>
      <c r="TIS10" s="9"/>
      <c r="TIT10" s="9"/>
      <c r="TIU10" s="9"/>
      <c r="TIV10" s="9"/>
      <c r="TIW10" s="9"/>
      <c r="TIX10" s="9"/>
      <c r="TIY10" s="9"/>
      <c r="TIZ10" s="9"/>
      <c r="TJA10" s="9"/>
      <c r="TJB10" s="9"/>
      <c r="TJC10" s="9"/>
      <c r="TJD10" s="9"/>
      <c r="TJE10" s="9"/>
      <c r="TJF10" s="9"/>
      <c r="TJG10" s="9"/>
      <c r="TJH10" s="9"/>
      <c r="TJI10" s="9"/>
      <c r="TJJ10" s="9"/>
      <c r="TJK10" s="9"/>
      <c r="TJL10" s="9"/>
      <c r="TJM10" s="9"/>
      <c r="TJN10" s="9"/>
      <c r="TJO10" s="9"/>
      <c r="TJP10" s="9"/>
      <c r="TJQ10" s="9"/>
      <c r="TJR10" s="9"/>
      <c r="TJS10" s="9"/>
      <c r="TJT10" s="9"/>
      <c r="TJU10" s="9"/>
      <c r="TJV10" s="9"/>
      <c r="TJW10" s="9"/>
      <c r="TJX10" s="9"/>
      <c r="TJY10" s="9"/>
      <c r="TJZ10" s="9"/>
      <c r="TKA10" s="9"/>
      <c r="TKB10" s="9"/>
      <c r="TKC10" s="9"/>
      <c r="TKD10" s="9"/>
      <c r="TKE10" s="9"/>
      <c r="TKF10" s="9"/>
      <c r="TKG10" s="9"/>
      <c r="TKH10" s="9"/>
      <c r="TKI10" s="9"/>
      <c r="TKJ10" s="9"/>
      <c r="TKK10" s="9"/>
      <c r="TKL10" s="9"/>
      <c r="TKM10" s="9"/>
      <c r="TKN10" s="9"/>
      <c r="TKO10" s="9"/>
      <c r="TKP10" s="9"/>
      <c r="TKQ10" s="9"/>
      <c r="TKR10" s="9"/>
      <c r="TKS10" s="9"/>
      <c r="TKT10" s="9"/>
      <c r="TKU10" s="9"/>
      <c r="TKV10" s="9"/>
      <c r="TKW10" s="9"/>
      <c r="TKX10" s="9"/>
      <c r="TKY10" s="9"/>
      <c r="TKZ10" s="9"/>
      <c r="TLA10" s="9"/>
      <c r="TLB10" s="9"/>
      <c r="TLC10" s="9"/>
      <c r="TLD10" s="9"/>
      <c r="TLE10" s="9"/>
      <c r="TLF10" s="9"/>
      <c r="TLG10" s="9"/>
      <c r="TLH10" s="9"/>
      <c r="TLI10" s="9"/>
      <c r="TLJ10" s="9"/>
      <c r="TLK10" s="9"/>
      <c r="TLL10" s="9"/>
      <c r="TLM10" s="9"/>
      <c r="TLN10" s="9"/>
      <c r="TLO10" s="9"/>
      <c r="TLP10" s="9"/>
      <c r="TLQ10" s="9"/>
      <c r="TLR10" s="9"/>
      <c r="TLS10" s="9"/>
      <c r="TLT10" s="9"/>
      <c r="TLU10" s="9"/>
      <c r="TLV10" s="9"/>
      <c r="TLW10" s="9"/>
      <c r="TLX10" s="9"/>
      <c r="TLY10" s="9"/>
      <c r="TLZ10" s="9"/>
      <c r="TMA10" s="9"/>
      <c r="TMB10" s="9"/>
      <c r="TMC10" s="9"/>
      <c r="TMD10" s="9"/>
      <c r="TME10" s="9"/>
      <c r="TMF10" s="9"/>
      <c r="TMG10" s="9"/>
      <c r="TMH10" s="9"/>
      <c r="TMI10" s="9"/>
      <c r="TMJ10" s="9"/>
      <c r="TMK10" s="9"/>
      <c r="TML10" s="9"/>
      <c r="TMM10" s="9"/>
      <c r="TMN10" s="9"/>
      <c r="TMO10" s="9"/>
      <c r="TMP10" s="9"/>
      <c r="TMQ10" s="9"/>
      <c r="TMR10" s="9"/>
      <c r="TMS10" s="9"/>
      <c r="TMT10" s="9"/>
      <c r="TMU10" s="9"/>
      <c r="TMV10" s="9"/>
      <c r="TMW10" s="9"/>
      <c r="TMX10" s="9"/>
      <c r="TMY10" s="9"/>
      <c r="TMZ10" s="9"/>
      <c r="TNA10" s="9"/>
      <c r="TNB10" s="9"/>
      <c r="TNC10" s="9"/>
      <c r="TND10" s="9"/>
      <c r="TNE10" s="9"/>
      <c r="TNF10" s="9"/>
      <c r="TNG10" s="9"/>
      <c r="TNH10" s="9"/>
      <c r="TNI10" s="9"/>
      <c r="TNJ10" s="9"/>
      <c r="TNK10" s="9"/>
      <c r="TNL10" s="9"/>
      <c r="TNM10" s="9"/>
      <c r="TNN10" s="9"/>
      <c r="TNO10" s="9"/>
      <c r="TNP10" s="9"/>
      <c r="TNQ10" s="9"/>
      <c r="TNR10" s="9"/>
      <c r="TNS10" s="9"/>
      <c r="TNT10" s="9"/>
      <c r="TNU10" s="9"/>
      <c r="TNV10" s="9"/>
      <c r="TNW10" s="9"/>
      <c r="TNX10" s="9"/>
      <c r="TNY10" s="9"/>
      <c r="TNZ10" s="9"/>
      <c r="TOA10" s="9"/>
      <c r="TOB10" s="9"/>
      <c r="TOC10" s="9"/>
      <c r="TOD10" s="9"/>
      <c r="TOE10" s="9"/>
      <c r="TOF10" s="9"/>
      <c r="TOG10" s="9"/>
      <c r="TOH10" s="9"/>
      <c r="TOI10" s="9"/>
      <c r="TOJ10" s="9"/>
      <c r="TOK10" s="9"/>
      <c r="TOL10" s="9"/>
      <c r="TOM10" s="9"/>
      <c r="TON10" s="9"/>
      <c r="TOO10" s="9"/>
      <c r="TOP10" s="9"/>
      <c r="TOQ10" s="9"/>
      <c r="TOR10" s="9"/>
      <c r="TOS10" s="9"/>
      <c r="TOT10" s="9"/>
      <c r="TOU10" s="9"/>
      <c r="TOV10" s="9"/>
      <c r="TOW10" s="9"/>
      <c r="TOX10" s="9"/>
      <c r="TOY10" s="9"/>
      <c r="TOZ10" s="9"/>
      <c r="TPA10" s="9"/>
      <c r="TPB10" s="9"/>
      <c r="TPC10" s="9"/>
      <c r="TPD10" s="9"/>
      <c r="TPE10" s="9"/>
      <c r="TPF10" s="9"/>
      <c r="TPG10" s="9"/>
      <c r="TPH10" s="9"/>
      <c r="TPI10" s="9"/>
      <c r="TPJ10" s="9"/>
      <c r="TPK10" s="9"/>
      <c r="TPL10" s="9"/>
      <c r="TPM10" s="9"/>
      <c r="TPN10" s="9"/>
      <c r="TPO10" s="9"/>
      <c r="TPP10" s="9"/>
      <c r="TPQ10" s="9"/>
      <c r="TPR10" s="9"/>
      <c r="TPS10" s="9"/>
      <c r="TPT10" s="9"/>
      <c r="TPU10" s="9"/>
      <c r="TPV10" s="9"/>
      <c r="TPW10" s="9"/>
      <c r="TPX10" s="9"/>
      <c r="TPY10" s="9"/>
      <c r="TPZ10" s="9"/>
      <c r="TQA10" s="9"/>
      <c r="TQB10" s="9"/>
      <c r="TQC10" s="9"/>
      <c r="TQD10" s="9"/>
      <c r="TQE10" s="9"/>
      <c r="TQF10" s="9"/>
      <c r="TQG10" s="9"/>
      <c r="TQH10" s="9"/>
      <c r="TQI10" s="9"/>
      <c r="TQJ10" s="9"/>
      <c r="TQK10" s="9"/>
      <c r="TQL10" s="9"/>
      <c r="TQM10" s="9"/>
      <c r="TQN10" s="9"/>
      <c r="TQO10" s="9"/>
      <c r="TQP10" s="9"/>
      <c r="TQQ10" s="9"/>
      <c r="TQR10" s="9"/>
      <c r="TQS10" s="9"/>
      <c r="TQT10" s="9"/>
      <c r="TQU10" s="9"/>
      <c r="TQV10" s="9"/>
      <c r="TQW10" s="9"/>
      <c r="TQX10" s="9"/>
      <c r="TQY10" s="9"/>
      <c r="TQZ10" s="9"/>
      <c r="TRA10" s="9"/>
      <c r="TRB10" s="9"/>
      <c r="TRC10" s="9"/>
      <c r="TRD10" s="9"/>
      <c r="TRE10" s="9"/>
      <c r="TRF10" s="9"/>
      <c r="TRG10" s="9"/>
      <c r="TRH10" s="9"/>
      <c r="TRI10" s="9"/>
      <c r="TRJ10" s="9"/>
      <c r="TRK10" s="9"/>
      <c r="TRL10" s="9"/>
      <c r="TRM10" s="9"/>
      <c r="TRN10" s="9"/>
      <c r="TRO10" s="9"/>
      <c r="TRP10" s="9"/>
      <c r="TRQ10" s="9"/>
      <c r="TRR10" s="9"/>
      <c r="TRS10" s="9"/>
      <c r="TRT10" s="9"/>
      <c r="TRU10" s="9"/>
      <c r="TRV10" s="9"/>
      <c r="TRW10" s="9"/>
      <c r="TRX10" s="9"/>
      <c r="TRY10" s="9"/>
      <c r="TRZ10" s="9"/>
      <c r="TSA10" s="9"/>
      <c r="TSB10" s="9"/>
      <c r="TSC10" s="9"/>
      <c r="TSD10" s="9"/>
      <c r="TSE10" s="9"/>
      <c r="TSF10" s="9"/>
      <c r="TSG10" s="9"/>
      <c r="TSH10" s="9"/>
      <c r="TSI10" s="9"/>
      <c r="TSJ10" s="9"/>
      <c r="TSK10" s="9"/>
      <c r="TSL10" s="9"/>
      <c r="TSM10" s="9"/>
      <c r="TSN10" s="9"/>
      <c r="TSO10" s="9"/>
      <c r="TSP10" s="9"/>
      <c r="TSQ10" s="9"/>
      <c r="TSR10" s="9"/>
      <c r="TSS10" s="9"/>
      <c r="TST10" s="9"/>
      <c r="TSU10" s="9"/>
      <c r="TSV10" s="9"/>
      <c r="TSW10" s="9"/>
      <c r="TSX10" s="9"/>
      <c r="TSY10" s="9"/>
      <c r="TSZ10" s="9"/>
      <c r="TTA10" s="9"/>
      <c r="TTB10" s="9"/>
      <c r="TTC10" s="9"/>
      <c r="TTD10" s="9"/>
      <c r="TTE10" s="9"/>
      <c r="TTF10" s="9"/>
      <c r="TTG10" s="9"/>
      <c r="TTH10" s="9"/>
      <c r="TTI10" s="9"/>
      <c r="TTJ10" s="9"/>
      <c r="TTK10" s="9"/>
      <c r="TTL10" s="9"/>
      <c r="TTM10" s="9"/>
      <c r="TTN10" s="9"/>
      <c r="TTO10" s="9"/>
      <c r="TTP10" s="9"/>
      <c r="TTQ10" s="9"/>
      <c r="TTR10" s="9"/>
      <c r="TTS10" s="9"/>
      <c r="TTT10" s="9"/>
      <c r="TTU10" s="9"/>
      <c r="TTV10" s="9"/>
      <c r="TTW10" s="9"/>
      <c r="TTX10" s="9"/>
      <c r="TTY10" s="9"/>
      <c r="TTZ10" s="9"/>
      <c r="TUA10" s="9"/>
      <c r="TUB10" s="9"/>
      <c r="TUC10" s="9"/>
      <c r="TUD10" s="9"/>
      <c r="TUE10" s="9"/>
      <c r="TUF10" s="9"/>
      <c r="TUG10" s="9"/>
      <c r="TUH10" s="9"/>
      <c r="TUI10" s="9"/>
      <c r="TUJ10" s="9"/>
      <c r="TUK10" s="9"/>
      <c r="TUL10" s="9"/>
      <c r="TUM10" s="9"/>
      <c r="TUN10" s="9"/>
      <c r="TUO10" s="9"/>
      <c r="TUP10" s="9"/>
      <c r="TUQ10" s="9"/>
      <c r="TUR10" s="9"/>
      <c r="TUS10" s="9"/>
      <c r="TUT10" s="9"/>
      <c r="TUU10" s="9"/>
      <c r="TUV10" s="9"/>
      <c r="TUW10" s="9"/>
      <c r="TUX10" s="9"/>
      <c r="TUY10" s="9"/>
      <c r="TUZ10" s="9"/>
      <c r="TVA10" s="9"/>
      <c r="TVB10" s="9"/>
      <c r="TVC10" s="9"/>
      <c r="TVD10" s="9"/>
      <c r="TVE10" s="9"/>
      <c r="TVF10" s="9"/>
      <c r="TVG10" s="9"/>
      <c r="TVH10" s="9"/>
      <c r="TVI10" s="9"/>
      <c r="TVJ10" s="9"/>
      <c r="TVK10" s="9"/>
      <c r="TVL10" s="9"/>
      <c r="TVM10" s="9"/>
      <c r="TVN10" s="9"/>
      <c r="TVO10" s="9"/>
      <c r="TVP10" s="9"/>
      <c r="TVQ10" s="9"/>
      <c r="TVR10" s="9"/>
      <c r="TVS10" s="9"/>
      <c r="TVT10" s="9"/>
      <c r="TVU10" s="9"/>
      <c r="TVV10" s="9"/>
      <c r="TVW10" s="9"/>
      <c r="TVX10" s="9"/>
      <c r="TVY10" s="9"/>
      <c r="TVZ10" s="9"/>
      <c r="TWA10" s="9"/>
      <c r="TWB10" s="9"/>
      <c r="TWC10" s="9"/>
      <c r="TWD10" s="9"/>
      <c r="TWE10" s="9"/>
      <c r="TWF10" s="9"/>
      <c r="TWG10" s="9"/>
      <c r="TWH10" s="9"/>
      <c r="TWI10" s="9"/>
      <c r="TWJ10" s="9"/>
      <c r="TWK10" s="9"/>
      <c r="TWL10" s="9"/>
      <c r="TWM10" s="9"/>
      <c r="TWN10" s="9"/>
      <c r="TWO10" s="9"/>
      <c r="TWP10" s="9"/>
      <c r="TWQ10" s="9"/>
      <c r="TWR10" s="9"/>
      <c r="TWS10" s="9"/>
      <c r="TWT10" s="9"/>
      <c r="TWU10" s="9"/>
      <c r="TWV10" s="9"/>
      <c r="TWW10" s="9"/>
      <c r="TWX10" s="9"/>
      <c r="TWY10" s="9"/>
      <c r="TWZ10" s="9"/>
      <c r="TXA10" s="9"/>
      <c r="TXB10" s="9"/>
      <c r="TXC10" s="9"/>
      <c r="TXD10" s="9"/>
      <c r="TXE10" s="9"/>
      <c r="TXF10" s="9"/>
      <c r="TXG10" s="9"/>
      <c r="TXH10" s="9"/>
      <c r="TXI10" s="9"/>
      <c r="TXJ10" s="9"/>
      <c r="TXK10" s="9"/>
      <c r="TXL10" s="9"/>
      <c r="TXM10" s="9"/>
      <c r="TXN10" s="9"/>
      <c r="TXO10" s="9"/>
      <c r="TXP10" s="9"/>
      <c r="TXQ10" s="9"/>
      <c r="TXR10" s="9"/>
      <c r="TXS10" s="9"/>
      <c r="TXT10" s="9"/>
      <c r="TXU10" s="9"/>
      <c r="TXV10" s="9"/>
      <c r="TXW10" s="9"/>
      <c r="TXX10" s="9"/>
      <c r="TXY10" s="9"/>
      <c r="TXZ10" s="9"/>
      <c r="TYA10" s="9"/>
      <c r="TYB10" s="9"/>
      <c r="TYC10" s="9"/>
      <c r="TYD10" s="9"/>
      <c r="TYE10" s="9"/>
      <c r="TYF10" s="9"/>
      <c r="TYG10" s="9"/>
      <c r="TYH10" s="9"/>
      <c r="TYI10" s="9"/>
      <c r="TYJ10" s="9"/>
      <c r="TYK10" s="9"/>
      <c r="TYL10" s="9"/>
      <c r="TYM10" s="9"/>
      <c r="TYN10" s="9"/>
      <c r="TYO10" s="9"/>
      <c r="TYP10" s="9"/>
      <c r="TYQ10" s="9"/>
      <c r="TYR10" s="9"/>
      <c r="TYS10" s="9"/>
      <c r="TYT10" s="9"/>
      <c r="TYU10" s="9"/>
      <c r="TYV10" s="9"/>
      <c r="TYW10" s="9"/>
      <c r="TYX10" s="9"/>
      <c r="TYY10" s="9"/>
      <c r="TYZ10" s="9"/>
      <c r="TZA10" s="9"/>
      <c r="TZB10" s="9"/>
      <c r="TZC10" s="9"/>
      <c r="TZD10" s="9"/>
      <c r="TZE10" s="9"/>
      <c r="TZF10" s="9"/>
      <c r="TZG10" s="9"/>
      <c r="TZH10" s="9"/>
      <c r="TZI10" s="9"/>
      <c r="TZJ10" s="9"/>
      <c r="TZK10" s="9"/>
      <c r="TZL10" s="9"/>
      <c r="TZM10" s="9"/>
      <c r="TZN10" s="9"/>
      <c r="TZO10" s="9"/>
      <c r="TZP10" s="9"/>
      <c r="TZQ10" s="9"/>
      <c r="TZR10" s="9"/>
      <c r="TZS10" s="9"/>
      <c r="TZT10" s="9"/>
      <c r="TZU10" s="9"/>
      <c r="TZV10" s="9"/>
      <c r="TZW10" s="9"/>
      <c r="TZX10" s="9"/>
      <c r="TZY10" s="9"/>
      <c r="TZZ10" s="9"/>
      <c r="UAA10" s="9"/>
      <c r="UAB10" s="9"/>
      <c r="UAC10" s="9"/>
      <c r="UAD10" s="9"/>
      <c r="UAE10" s="9"/>
      <c r="UAF10" s="9"/>
      <c r="UAG10" s="9"/>
      <c r="UAH10" s="9"/>
      <c r="UAI10" s="9"/>
      <c r="UAJ10" s="9"/>
      <c r="UAK10" s="9"/>
      <c r="UAL10" s="9"/>
      <c r="UAM10" s="9"/>
      <c r="UAN10" s="9"/>
      <c r="UAO10" s="9"/>
      <c r="UAP10" s="9"/>
      <c r="UAQ10" s="9"/>
      <c r="UAR10" s="9"/>
      <c r="UAS10" s="9"/>
      <c r="UAT10" s="9"/>
      <c r="UAU10" s="9"/>
      <c r="UAV10" s="9"/>
      <c r="UAW10" s="9"/>
      <c r="UAX10" s="9"/>
      <c r="UAY10" s="9"/>
      <c r="UAZ10" s="9"/>
      <c r="UBA10" s="9"/>
      <c r="UBB10" s="9"/>
      <c r="UBC10" s="9"/>
      <c r="UBD10" s="9"/>
      <c r="UBE10" s="9"/>
      <c r="UBF10" s="9"/>
      <c r="UBG10" s="9"/>
      <c r="UBH10" s="9"/>
      <c r="UBI10" s="9"/>
      <c r="UBJ10" s="9"/>
      <c r="UBK10" s="9"/>
      <c r="UBL10" s="9"/>
      <c r="UBM10" s="9"/>
      <c r="UBN10" s="9"/>
      <c r="UBO10" s="9"/>
      <c r="UBP10" s="9"/>
      <c r="UBQ10" s="9"/>
      <c r="UBR10" s="9"/>
      <c r="UBS10" s="9"/>
      <c r="UBT10" s="9"/>
      <c r="UBU10" s="9"/>
      <c r="UBV10" s="9"/>
      <c r="UBW10" s="9"/>
      <c r="UBX10" s="9"/>
      <c r="UBY10" s="9"/>
      <c r="UBZ10" s="9"/>
      <c r="UCA10" s="9"/>
      <c r="UCB10" s="9"/>
      <c r="UCC10" s="9"/>
      <c r="UCD10" s="9"/>
      <c r="UCE10" s="9"/>
      <c r="UCF10" s="9"/>
      <c r="UCG10" s="9"/>
      <c r="UCH10" s="9"/>
      <c r="UCI10" s="9"/>
      <c r="UCJ10" s="9"/>
      <c r="UCK10" s="9"/>
      <c r="UCL10" s="9"/>
      <c r="UCM10" s="9"/>
      <c r="UCN10" s="9"/>
      <c r="UCO10" s="9"/>
      <c r="UCP10" s="9"/>
      <c r="UCQ10" s="9"/>
      <c r="UCR10" s="9"/>
      <c r="UCS10" s="9"/>
      <c r="UCT10" s="9"/>
      <c r="UCU10" s="9"/>
      <c r="UCV10" s="9"/>
      <c r="UCW10" s="9"/>
      <c r="UCX10" s="9"/>
      <c r="UCY10" s="9"/>
      <c r="UCZ10" s="9"/>
      <c r="UDA10" s="9"/>
      <c r="UDB10" s="9"/>
      <c r="UDC10" s="9"/>
      <c r="UDD10" s="9"/>
      <c r="UDE10" s="9"/>
      <c r="UDF10" s="9"/>
      <c r="UDG10" s="9"/>
      <c r="UDH10" s="9"/>
      <c r="UDI10" s="9"/>
      <c r="UDJ10" s="9"/>
      <c r="UDK10" s="9"/>
      <c r="UDL10" s="9"/>
      <c r="UDM10" s="9"/>
      <c r="UDN10" s="9"/>
      <c r="UDO10" s="9"/>
      <c r="UDP10" s="9"/>
      <c r="UDQ10" s="9"/>
      <c r="UDR10" s="9"/>
      <c r="UDS10" s="9"/>
      <c r="UDT10" s="9"/>
      <c r="UDU10" s="9"/>
      <c r="UDV10" s="9"/>
      <c r="UDW10" s="9"/>
      <c r="UDX10" s="9"/>
      <c r="UDY10" s="9"/>
      <c r="UDZ10" s="9"/>
      <c r="UEA10" s="9"/>
      <c r="UEB10" s="9"/>
      <c r="UEC10" s="9"/>
      <c r="UED10" s="9"/>
      <c r="UEE10" s="9"/>
      <c r="UEF10" s="9"/>
      <c r="UEG10" s="9"/>
      <c r="UEH10" s="9"/>
      <c r="UEI10" s="9"/>
      <c r="UEJ10" s="9"/>
      <c r="UEK10" s="9"/>
      <c r="UEL10" s="9"/>
      <c r="UEM10" s="9"/>
      <c r="UEN10" s="9"/>
      <c r="UEO10" s="9"/>
      <c r="UEP10" s="9"/>
      <c r="UEQ10" s="9"/>
      <c r="UER10" s="9"/>
      <c r="UES10" s="9"/>
      <c r="UET10" s="9"/>
      <c r="UEU10" s="9"/>
      <c r="UEV10" s="9"/>
      <c r="UEW10" s="9"/>
      <c r="UEX10" s="9"/>
      <c r="UEY10" s="9"/>
      <c r="UEZ10" s="9"/>
      <c r="UFA10" s="9"/>
      <c r="UFB10" s="9"/>
      <c r="UFC10" s="9"/>
      <c r="UFD10" s="9"/>
      <c r="UFE10" s="9"/>
      <c r="UFF10" s="9"/>
      <c r="UFG10" s="9"/>
      <c r="UFH10" s="9"/>
      <c r="UFI10" s="9"/>
      <c r="UFJ10" s="9"/>
      <c r="UFK10" s="9"/>
      <c r="UFL10" s="9"/>
      <c r="UFM10" s="9"/>
      <c r="UFN10" s="9"/>
      <c r="UFO10" s="9"/>
      <c r="UFP10" s="9"/>
      <c r="UFQ10" s="9"/>
      <c r="UFR10" s="9"/>
      <c r="UFS10" s="9"/>
      <c r="UFT10" s="9"/>
      <c r="UFU10" s="9"/>
      <c r="UFV10" s="9"/>
      <c r="UFW10" s="9"/>
      <c r="UFX10" s="9"/>
      <c r="UFY10" s="9"/>
      <c r="UFZ10" s="9"/>
      <c r="UGA10" s="9"/>
      <c r="UGB10" s="9"/>
      <c r="UGC10" s="9"/>
      <c r="UGD10" s="9"/>
      <c r="UGE10" s="9"/>
      <c r="UGF10" s="9"/>
      <c r="UGG10" s="9"/>
      <c r="UGH10" s="9"/>
      <c r="UGI10" s="9"/>
      <c r="UGJ10" s="9"/>
      <c r="UGK10" s="9"/>
      <c r="UGL10" s="9"/>
      <c r="UGM10" s="9"/>
      <c r="UGN10" s="9"/>
      <c r="UGO10" s="9"/>
      <c r="UGP10" s="9"/>
      <c r="UGQ10" s="9"/>
      <c r="UGR10" s="9"/>
      <c r="UGS10" s="9"/>
      <c r="UGT10" s="9"/>
      <c r="UGU10" s="9"/>
      <c r="UGV10" s="9"/>
      <c r="UGW10" s="9"/>
      <c r="UGX10" s="9"/>
      <c r="UGY10" s="9"/>
      <c r="UGZ10" s="9"/>
      <c r="UHA10" s="9"/>
      <c r="UHB10" s="9"/>
      <c r="UHC10" s="9"/>
      <c r="UHD10" s="9"/>
      <c r="UHE10" s="9"/>
      <c r="UHF10" s="9"/>
      <c r="UHG10" s="9"/>
      <c r="UHH10" s="9"/>
      <c r="UHI10" s="9"/>
      <c r="UHJ10" s="9"/>
      <c r="UHK10" s="9"/>
      <c r="UHL10" s="9"/>
      <c r="UHM10" s="9"/>
      <c r="UHN10" s="9"/>
      <c r="UHO10" s="9"/>
      <c r="UHP10" s="9"/>
      <c r="UHQ10" s="9"/>
      <c r="UHR10" s="9"/>
      <c r="UHS10" s="9"/>
      <c r="UHT10" s="9"/>
      <c r="UHU10" s="9"/>
      <c r="UHV10" s="9"/>
      <c r="UHW10" s="9"/>
      <c r="UHX10" s="9"/>
      <c r="UHY10" s="9"/>
      <c r="UHZ10" s="9"/>
      <c r="UIA10" s="9"/>
      <c r="UIB10" s="9"/>
      <c r="UIC10" s="9"/>
      <c r="UID10" s="9"/>
      <c r="UIE10" s="9"/>
      <c r="UIF10" s="9"/>
      <c r="UIG10" s="9"/>
      <c r="UIH10" s="9"/>
      <c r="UII10" s="9"/>
      <c r="UIJ10" s="9"/>
      <c r="UIK10" s="9"/>
      <c r="UIL10" s="9"/>
      <c r="UIM10" s="9"/>
      <c r="UIN10" s="9"/>
      <c r="UIO10" s="9"/>
      <c r="UIP10" s="9"/>
      <c r="UIQ10" s="9"/>
      <c r="UIR10" s="9"/>
      <c r="UIS10" s="9"/>
      <c r="UIT10" s="9"/>
      <c r="UIU10" s="9"/>
      <c r="UIV10" s="9"/>
      <c r="UIW10" s="9"/>
      <c r="UIX10" s="9"/>
      <c r="UIY10" s="9"/>
      <c r="UIZ10" s="9"/>
      <c r="UJA10" s="9"/>
      <c r="UJB10" s="9"/>
      <c r="UJC10" s="9"/>
      <c r="UJD10" s="9"/>
      <c r="UJE10" s="9"/>
      <c r="UJF10" s="9"/>
      <c r="UJG10" s="9"/>
      <c r="UJH10" s="9"/>
      <c r="UJI10" s="9"/>
      <c r="UJJ10" s="9"/>
      <c r="UJK10" s="9"/>
      <c r="UJL10" s="9"/>
      <c r="UJM10" s="9"/>
      <c r="UJN10" s="9"/>
      <c r="UJO10" s="9"/>
      <c r="UJP10" s="9"/>
      <c r="UJQ10" s="9"/>
      <c r="UJR10" s="9"/>
      <c r="UJS10" s="9"/>
      <c r="UJT10" s="9"/>
      <c r="UJU10" s="9"/>
      <c r="UJV10" s="9"/>
      <c r="UJW10" s="9"/>
      <c r="UJX10" s="9"/>
      <c r="UJY10" s="9"/>
      <c r="UJZ10" s="9"/>
      <c r="UKA10" s="9"/>
      <c r="UKB10" s="9"/>
      <c r="UKC10" s="9"/>
      <c r="UKD10" s="9"/>
      <c r="UKE10" s="9"/>
      <c r="UKF10" s="9"/>
      <c r="UKG10" s="9"/>
      <c r="UKH10" s="9"/>
      <c r="UKI10" s="9"/>
      <c r="UKJ10" s="9"/>
      <c r="UKK10" s="9"/>
      <c r="UKL10" s="9"/>
      <c r="UKM10" s="9"/>
      <c r="UKN10" s="9"/>
      <c r="UKO10" s="9"/>
      <c r="UKP10" s="9"/>
      <c r="UKQ10" s="9"/>
      <c r="UKR10" s="9"/>
      <c r="UKS10" s="9"/>
      <c r="UKT10" s="9"/>
      <c r="UKU10" s="9"/>
      <c r="UKV10" s="9"/>
      <c r="UKW10" s="9"/>
      <c r="UKX10" s="9"/>
      <c r="UKY10" s="9"/>
      <c r="UKZ10" s="9"/>
      <c r="ULA10" s="9"/>
      <c r="ULB10" s="9"/>
      <c r="ULC10" s="9"/>
      <c r="ULD10" s="9"/>
      <c r="ULE10" s="9"/>
      <c r="ULF10" s="9"/>
      <c r="ULG10" s="9"/>
      <c r="ULH10" s="9"/>
      <c r="ULI10" s="9"/>
      <c r="ULJ10" s="9"/>
      <c r="ULK10" s="9"/>
      <c r="ULL10" s="9"/>
      <c r="ULM10" s="9"/>
      <c r="ULN10" s="9"/>
      <c r="ULO10" s="9"/>
      <c r="ULP10" s="9"/>
      <c r="ULQ10" s="9"/>
      <c r="ULR10" s="9"/>
      <c r="ULS10" s="9"/>
      <c r="ULT10" s="9"/>
      <c r="ULU10" s="9"/>
      <c r="ULV10" s="9"/>
      <c r="ULW10" s="9"/>
      <c r="ULX10" s="9"/>
      <c r="ULY10" s="9"/>
      <c r="ULZ10" s="9"/>
      <c r="UMA10" s="9"/>
      <c r="UMB10" s="9"/>
      <c r="UMC10" s="9"/>
      <c r="UMD10" s="9"/>
      <c r="UME10" s="9"/>
      <c r="UMF10" s="9"/>
      <c r="UMG10" s="9"/>
      <c r="UMH10" s="9"/>
      <c r="UMI10" s="9"/>
      <c r="UMJ10" s="9"/>
      <c r="UMK10" s="9"/>
      <c r="UML10" s="9"/>
      <c r="UMM10" s="9"/>
      <c r="UMN10" s="9"/>
      <c r="UMO10" s="9"/>
      <c r="UMP10" s="9"/>
      <c r="UMQ10" s="9"/>
      <c r="UMR10" s="9"/>
      <c r="UMS10" s="9"/>
      <c r="UMT10" s="9"/>
      <c r="UMU10" s="9"/>
      <c r="UMV10" s="9"/>
      <c r="UMW10" s="9"/>
      <c r="UMX10" s="9"/>
      <c r="UMY10" s="9"/>
      <c r="UMZ10" s="9"/>
      <c r="UNA10" s="9"/>
      <c r="UNB10" s="9"/>
      <c r="UNC10" s="9"/>
      <c r="UND10" s="9"/>
      <c r="UNE10" s="9"/>
      <c r="UNF10" s="9"/>
      <c r="UNG10" s="9"/>
      <c r="UNH10" s="9"/>
      <c r="UNI10" s="9"/>
      <c r="UNJ10" s="9"/>
      <c r="UNK10" s="9"/>
      <c r="UNL10" s="9"/>
      <c r="UNM10" s="9"/>
      <c r="UNN10" s="9"/>
      <c r="UNO10" s="9"/>
      <c r="UNP10" s="9"/>
      <c r="UNQ10" s="9"/>
      <c r="UNR10" s="9"/>
      <c r="UNS10" s="9"/>
      <c r="UNT10" s="9"/>
      <c r="UNU10" s="9"/>
      <c r="UNV10" s="9"/>
      <c r="UNW10" s="9"/>
      <c r="UNX10" s="9"/>
      <c r="UNY10" s="9"/>
      <c r="UNZ10" s="9"/>
      <c r="UOA10" s="9"/>
      <c r="UOB10" s="9"/>
      <c r="UOC10" s="9"/>
      <c r="UOD10" s="9"/>
      <c r="UOE10" s="9"/>
      <c r="UOF10" s="9"/>
      <c r="UOG10" s="9"/>
      <c r="UOH10" s="9"/>
      <c r="UOI10" s="9"/>
      <c r="UOJ10" s="9"/>
      <c r="UOK10" s="9"/>
      <c r="UOL10" s="9"/>
      <c r="UOM10" s="9"/>
      <c r="UON10" s="9"/>
      <c r="UOO10" s="9"/>
      <c r="UOP10" s="9"/>
      <c r="UOQ10" s="9"/>
      <c r="UOR10" s="9"/>
      <c r="UOS10" s="9"/>
      <c r="UOT10" s="9"/>
      <c r="UOU10" s="9"/>
      <c r="UOV10" s="9"/>
      <c r="UOW10" s="9"/>
      <c r="UOX10" s="9"/>
      <c r="UOY10" s="9"/>
      <c r="UOZ10" s="9"/>
      <c r="UPA10" s="9"/>
      <c r="UPB10" s="9"/>
      <c r="UPC10" s="9"/>
      <c r="UPD10" s="9"/>
      <c r="UPE10" s="9"/>
      <c r="UPF10" s="9"/>
      <c r="UPG10" s="9"/>
      <c r="UPH10" s="9"/>
      <c r="UPI10" s="9"/>
      <c r="UPJ10" s="9"/>
      <c r="UPK10" s="9"/>
      <c r="UPL10" s="9"/>
      <c r="UPM10" s="9"/>
      <c r="UPN10" s="9"/>
      <c r="UPO10" s="9"/>
      <c r="UPP10" s="9"/>
      <c r="UPQ10" s="9"/>
      <c r="UPR10" s="9"/>
      <c r="UPS10" s="9"/>
      <c r="UPT10" s="9"/>
      <c r="UPU10" s="9"/>
      <c r="UPV10" s="9"/>
      <c r="UPW10" s="9"/>
      <c r="UPX10" s="9"/>
      <c r="UPY10" s="9"/>
      <c r="UPZ10" s="9"/>
      <c r="UQA10" s="9"/>
      <c r="UQB10" s="9"/>
      <c r="UQC10" s="9"/>
      <c r="UQD10" s="9"/>
      <c r="UQE10" s="9"/>
      <c r="UQF10" s="9"/>
      <c r="UQG10" s="9"/>
      <c r="UQH10" s="9"/>
      <c r="UQI10" s="9"/>
      <c r="UQJ10" s="9"/>
      <c r="UQK10" s="9"/>
      <c r="UQL10" s="9"/>
      <c r="UQM10" s="9"/>
      <c r="UQN10" s="9"/>
      <c r="UQO10" s="9"/>
      <c r="UQP10" s="9"/>
      <c r="UQQ10" s="9"/>
      <c r="UQR10" s="9"/>
      <c r="UQS10" s="9"/>
      <c r="UQT10" s="9"/>
      <c r="UQU10" s="9"/>
      <c r="UQV10" s="9"/>
      <c r="UQW10" s="9"/>
      <c r="UQX10" s="9"/>
      <c r="UQY10" s="9"/>
      <c r="UQZ10" s="9"/>
      <c r="URA10" s="9"/>
      <c r="URB10" s="9"/>
      <c r="URC10" s="9"/>
      <c r="URD10" s="9"/>
      <c r="URE10" s="9"/>
      <c r="URF10" s="9"/>
      <c r="URG10" s="9"/>
      <c r="URH10" s="9"/>
      <c r="URI10" s="9"/>
      <c r="URJ10" s="9"/>
      <c r="URK10" s="9"/>
      <c r="URL10" s="9"/>
      <c r="URM10" s="9"/>
      <c r="URN10" s="9"/>
      <c r="URO10" s="9"/>
      <c r="URP10" s="9"/>
      <c r="URQ10" s="9"/>
      <c r="URR10" s="9"/>
      <c r="URS10" s="9"/>
      <c r="URT10" s="9"/>
      <c r="URU10" s="9"/>
      <c r="URV10" s="9"/>
      <c r="URW10" s="9"/>
      <c r="URX10" s="9"/>
      <c r="URY10" s="9"/>
      <c r="URZ10" s="9"/>
      <c r="USA10" s="9"/>
      <c r="USB10" s="9"/>
      <c r="USC10" s="9"/>
      <c r="USD10" s="9"/>
      <c r="USE10" s="9"/>
      <c r="USF10" s="9"/>
      <c r="USG10" s="9"/>
      <c r="USH10" s="9"/>
      <c r="USI10" s="9"/>
      <c r="USJ10" s="9"/>
      <c r="USK10" s="9"/>
      <c r="USL10" s="9"/>
      <c r="USM10" s="9"/>
      <c r="USN10" s="9"/>
      <c r="USO10" s="9"/>
      <c r="USP10" s="9"/>
      <c r="USQ10" s="9"/>
      <c r="USR10" s="9"/>
      <c r="USS10" s="9"/>
      <c r="UST10" s="9"/>
      <c r="USU10" s="9"/>
      <c r="USV10" s="9"/>
      <c r="USW10" s="9"/>
      <c r="USX10" s="9"/>
      <c r="USY10" s="9"/>
      <c r="USZ10" s="9"/>
      <c r="UTA10" s="9"/>
      <c r="UTB10" s="9"/>
      <c r="UTC10" s="9"/>
      <c r="UTD10" s="9"/>
      <c r="UTE10" s="9"/>
      <c r="UTF10" s="9"/>
      <c r="UTG10" s="9"/>
      <c r="UTH10" s="9"/>
      <c r="UTI10" s="9"/>
      <c r="UTJ10" s="9"/>
      <c r="UTK10" s="9"/>
      <c r="UTL10" s="9"/>
      <c r="UTM10" s="9"/>
      <c r="UTN10" s="9"/>
      <c r="UTO10" s="9"/>
      <c r="UTP10" s="9"/>
      <c r="UTQ10" s="9"/>
      <c r="UTR10" s="9"/>
      <c r="UTS10" s="9"/>
      <c r="UTT10" s="9"/>
      <c r="UTU10" s="9"/>
      <c r="UTV10" s="9"/>
      <c r="UTW10" s="9"/>
      <c r="UTX10" s="9"/>
      <c r="UTY10" s="9"/>
      <c r="UTZ10" s="9"/>
      <c r="UUA10" s="9"/>
      <c r="UUB10" s="9"/>
      <c r="UUC10" s="9"/>
      <c r="UUD10" s="9"/>
      <c r="UUE10" s="9"/>
      <c r="UUF10" s="9"/>
      <c r="UUG10" s="9"/>
      <c r="UUH10" s="9"/>
      <c r="UUI10" s="9"/>
      <c r="UUJ10" s="9"/>
      <c r="UUK10" s="9"/>
      <c r="UUL10" s="9"/>
      <c r="UUM10" s="9"/>
      <c r="UUN10" s="9"/>
      <c r="UUO10" s="9"/>
      <c r="UUP10" s="9"/>
      <c r="UUQ10" s="9"/>
      <c r="UUR10" s="9"/>
      <c r="UUS10" s="9"/>
      <c r="UUT10" s="9"/>
      <c r="UUU10" s="9"/>
      <c r="UUV10" s="9"/>
      <c r="UUW10" s="9"/>
      <c r="UUX10" s="9"/>
      <c r="UUY10" s="9"/>
      <c r="UUZ10" s="9"/>
      <c r="UVA10" s="9"/>
      <c r="UVB10" s="9"/>
      <c r="UVC10" s="9"/>
      <c r="UVD10" s="9"/>
      <c r="UVE10" s="9"/>
      <c r="UVF10" s="9"/>
      <c r="UVG10" s="9"/>
      <c r="UVH10" s="9"/>
      <c r="UVI10" s="9"/>
      <c r="UVJ10" s="9"/>
      <c r="UVK10" s="9"/>
      <c r="UVL10" s="9"/>
      <c r="UVM10" s="9"/>
      <c r="UVN10" s="9"/>
      <c r="UVO10" s="9"/>
      <c r="UVP10" s="9"/>
      <c r="UVQ10" s="9"/>
      <c r="UVR10" s="9"/>
      <c r="UVS10" s="9"/>
      <c r="UVT10" s="9"/>
      <c r="UVU10" s="9"/>
      <c r="UVV10" s="9"/>
      <c r="UVW10" s="9"/>
      <c r="UVX10" s="9"/>
      <c r="UVY10" s="9"/>
      <c r="UVZ10" s="9"/>
      <c r="UWA10" s="9"/>
      <c r="UWB10" s="9"/>
      <c r="UWC10" s="9"/>
      <c r="UWD10" s="9"/>
      <c r="UWE10" s="9"/>
      <c r="UWF10" s="9"/>
      <c r="UWG10" s="9"/>
      <c r="UWH10" s="9"/>
      <c r="UWI10" s="9"/>
      <c r="UWJ10" s="9"/>
      <c r="UWK10" s="9"/>
      <c r="UWL10" s="9"/>
      <c r="UWM10" s="9"/>
      <c r="UWN10" s="9"/>
      <c r="UWO10" s="9"/>
      <c r="UWP10" s="9"/>
      <c r="UWQ10" s="9"/>
      <c r="UWR10" s="9"/>
      <c r="UWS10" s="9"/>
      <c r="UWT10" s="9"/>
      <c r="UWU10" s="9"/>
      <c r="UWV10" s="9"/>
      <c r="UWW10" s="9"/>
      <c r="UWX10" s="9"/>
      <c r="UWY10" s="9"/>
      <c r="UWZ10" s="9"/>
      <c r="UXA10" s="9"/>
      <c r="UXB10" s="9"/>
      <c r="UXC10" s="9"/>
      <c r="UXD10" s="9"/>
      <c r="UXE10" s="9"/>
      <c r="UXF10" s="9"/>
      <c r="UXG10" s="9"/>
      <c r="UXH10" s="9"/>
      <c r="UXI10" s="9"/>
      <c r="UXJ10" s="9"/>
      <c r="UXK10" s="9"/>
      <c r="UXL10" s="9"/>
      <c r="UXM10" s="9"/>
      <c r="UXN10" s="9"/>
      <c r="UXO10" s="9"/>
      <c r="UXP10" s="9"/>
      <c r="UXQ10" s="9"/>
      <c r="UXR10" s="9"/>
      <c r="UXS10" s="9"/>
      <c r="UXT10" s="9"/>
      <c r="UXU10" s="9"/>
      <c r="UXV10" s="9"/>
      <c r="UXW10" s="9"/>
      <c r="UXX10" s="9"/>
      <c r="UXY10" s="9"/>
      <c r="UXZ10" s="9"/>
      <c r="UYA10" s="9"/>
      <c r="UYB10" s="9"/>
      <c r="UYC10" s="9"/>
      <c r="UYD10" s="9"/>
      <c r="UYE10" s="9"/>
      <c r="UYF10" s="9"/>
      <c r="UYG10" s="9"/>
      <c r="UYH10" s="9"/>
      <c r="UYI10" s="9"/>
      <c r="UYJ10" s="9"/>
      <c r="UYK10" s="9"/>
      <c r="UYL10" s="9"/>
      <c r="UYM10" s="9"/>
      <c r="UYN10" s="9"/>
      <c r="UYO10" s="9"/>
      <c r="UYP10" s="9"/>
      <c r="UYQ10" s="9"/>
      <c r="UYR10" s="9"/>
      <c r="UYS10" s="9"/>
      <c r="UYT10" s="9"/>
      <c r="UYU10" s="9"/>
      <c r="UYV10" s="9"/>
      <c r="UYW10" s="9"/>
      <c r="UYX10" s="9"/>
      <c r="UYY10" s="9"/>
      <c r="UYZ10" s="9"/>
      <c r="UZA10" s="9"/>
      <c r="UZB10" s="9"/>
      <c r="UZC10" s="9"/>
      <c r="UZD10" s="9"/>
      <c r="UZE10" s="9"/>
      <c r="UZF10" s="9"/>
      <c r="UZG10" s="9"/>
      <c r="UZH10" s="9"/>
      <c r="UZI10" s="9"/>
      <c r="UZJ10" s="9"/>
      <c r="UZK10" s="9"/>
      <c r="UZL10" s="9"/>
      <c r="UZM10" s="9"/>
      <c r="UZN10" s="9"/>
      <c r="UZO10" s="9"/>
      <c r="UZP10" s="9"/>
      <c r="UZQ10" s="9"/>
      <c r="UZR10" s="9"/>
      <c r="UZS10" s="9"/>
      <c r="UZT10" s="9"/>
      <c r="UZU10" s="9"/>
      <c r="UZV10" s="9"/>
      <c r="UZW10" s="9"/>
      <c r="UZX10" s="9"/>
      <c r="UZY10" s="9"/>
      <c r="UZZ10" s="9"/>
      <c r="VAA10" s="9"/>
      <c r="VAB10" s="9"/>
      <c r="VAC10" s="9"/>
      <c r="VAD10" s="9"/>
      <c r="VAE10" s="9"/>
      <c r="VAF10" s="9"/>
      <c r="VAG10" s="9"/>
      <c r="VAH10" s="9"/>
      <c r="VAI10" s="9"/>
      <c r="VAJ10" s="9"/>
      <c r="VAK10" s="9"/>
      <c r="VAL10" s="9"/>
      <c r="VAM10" s="9"/>
      <c r="VAN10" s="9"/>
      <c r="VAO10" s="9"/>
      <c r="VAP10" s="9"/>
      <c r="VAQ10" s="9"/>
      <c r="VAR10" s="9"/>
      <c r="VAS10" s="9"/>
      <c r="VAT10" s="9"/>
      <c r="VAU10" s="9"/>
      <c r="VAV10" s="9"/>
      <c r="VAW10" s="9"/>
      <c r="VAX10" s="9"/>
      <c r="VAY10" s="9"/>
      <c r="VAZ10" s="9"/>
      <c r="VBA10" s="9"/>
      <c r="VBB10" s="9"/>
      <c r="VBC10" s="9"/>
      <c r="VBD10" s="9"/>
      <c r="VBE10" s="9"/>
      <c r="VBF10" s="9"/>
      <c r="VBG10" s="9"/>
      <c r="VBH10" s="9"/>
      <c r="VBI10" s="9"/>
      <c r="VBJ10" s="9"/>
      <c r="VBK10" s="9"/>
      <c r="VBL10" s="9"/>
      <c r="VBM10" s="9"/>
      <c r="VBN10" s="9"/>
      <c r="VBO10" s="9"/>
      <c r="VBP10" s="9"/>
      <c r="VBQ10" s="9"/>
      <c r="VBR10" s="9"/>
      <c r="VBS10" s="9"/>
      <c r="VBT10" s="9"/>
      <c r="VBU10" s="9"/>
      <c r="VBV10" s="9"/>
      <c r="VBW10" s="9"/>
      <c r="VBX10" s="9"/>
      <c r="VBY10" s="9"/>
      <c r="VBZ10" s="9"/>
      <c r="VCA10" s="9"/>
      <c r="VCB10" s="9"/>
      <c r="VCC10" s="9"/>
      <c r="VCD10" s="9"/>
      <c r="VCE10" s="9"/>
      <c r="VCF10" s="9"/>
      <c r="VCG10" s="9"/>
      <c r="VCH10" s="9"/>
      <c r="VCI10" s="9"/>
      <c r="VCJ10" s="9"/>
      <c r="VCK10" s="9"/>
      <c r="VCL10" s="9"/>
      <c r="VCM10" s="9"/>
      <c r="VCN10" s="9"/>
      <c r="VCO10" s="9"/>
      <c r="VCP10" s="9"/>
      <c r="VCQ10" s="9"/>
      <c r="VCR10" s="9"/>
      <c r="VCS10" s="9"/>
      <c r="VCT10" s="9"/>
      <c r="VCU10" s="9"/>
      <c r="VCV10" s="9"/>
      <c r="VCW10" s="9"/>
      <c r="VCX10" s="9"/>
      <c r="VCY10" s="9"/>
      <c r="VCZ10" s="9"/>
      <c r="VDA10" s="9"/>
      <c r="VDB10" s="9"/>
      <c r="VDC10" s="9"/>
      <c r="VDD10" s="9"/>
      <c r="VDE10" s="9"/>
      <c r="VDF10" s="9"/>
      <c r="VDG10" s="9"/>
      <c r="VDH10" s="9"/>
      <c r="VDI10" s="9"/>
      <c r="VDJ10" s="9"/>
      <c r="VDK10" s="9"/>
      <c r="VDL10" s="9"/>
      <c r="VDM10" s="9"/>
      <c r="VDN10" s="9"/>
      <c r="VDO10" s="9"/>
      <c r="VDP10" s="9"/>
      <c r="VDQ10" s="9"/>
      <c r="VDR10" s="9"/>
      <c r="VDS10" s="9"/>
      <c r="VDT10" s="9"/>
      <c r="VDU10" s="9"/>
      <c r="VDV10" s="9"/>
      <c r="VDW10" s="9"/>
      <c r="VDX10" s="9"/>
      <c r="VDY10" s="9"/>
      <c r="VDZ10" s="9"/>
      <c r="VEA10" s="9"/>
      <c r="VEB10" s="9"/>
      <c r="VEC10" s="9"/>
      <c r="VED10" s="9"/>
      <c r="VEE10" s="9"/>
      <c r="VEF10" s="9"/>
      <c r="VEG10" s="9"/>
      <c r="VEH10" s="9"/>
      <c r="VEI10" s="9"/>
      <c r="VEJ10" s="9"/>
      <c r="VEK10" s="9"/>
      <c r="VEL10" s="9"/>
      <c r="VEM10" s="9"/>
      <c r="VEN10" s="9"/>
      <c r="VEO10" s="9"/>
      <c r="VEP10" s="9"/>
      <c r="VEQ10" s="9"/>
      <c r="VER10" s="9"/>
      <c r="VES10" s="9"/>
      <c r="VET10" s="9"/>
      <c r="VEU10" s="9"/>
      <c r="VEV10" s="9"/>
      <c r="VEW10" s="9"/>
      <c r="VEX10" s="9"/>
      <c r="VEY10" s="9"/>
      <c r="VEZ10" s="9"/>
      <c r="VFA10" s="9"/>
      <c r="VFB10" s="9"/>
      <c r="VFC10" s="9"/>
      <c r="VFD10" s="9"/>
      <c r="VFE10" s="9"/>
      <c r="VFF10" s="9"/>
      <c r="VFG10" s="9"/>
      <c r="VFH10" s="9"/>
      <c r="VFI10" s="9"/>
      <c r="VFJ10" s="9"/>
      <c r="VFK10" s="9"/>
      <c r="VFL10" s="9"/>
      <c r="VFM10" s="9"/>
      <c r="VFN10" s="9"/>
      <c r="VFO10" s="9"/>
      <c r="VFP10" s="9"/>
      <c r="VFQ10" s="9"/>
      <c r="VFR10" s="9"/>
      <c r="VFS10" s="9"/>
      <c r="VFT10" s="9"/>
      <c r="VFU10" s="9"/>
      <c r="VFV10" s="9"/>
      <c r="VFW10" s="9"/>
      <c r="VFX10" s="9"/>
      <c r="VFY10" s="9"/>
      <c r="VFZ10" s="9"/>
      <c r="VGA10" s="9"/>
      <c r="VGB10" s="9"/>
      <c r="VGC10" s="9"/>
      <c r="VGD10" s="9"/>
      <c r="VGE10" s="9"/>
      <c r="VGF10" s="9"/>
      <c r="VGG10" s="9"/>
      <c r="VGH10" s="9"/>
      <c r="VGI10" s="9"/>
      <c r="VGJ10" s="9"/>
      <c r="VGK10" s="9"/>
      <c r="VGL10" s="9"/>
      <c r="VGM10" s="9"/>
      <c r="VGN10" s="9"/>
      <c r="VGO10" s="9"/>
      <c r="VGP10" s="9"/>
      <c r="VGQ10" s="9"/>
      <c r="VGR10" s="9"/>
      <c r="VGS10" s="9"/>
      <c r="VGT10" s="9"/>
      <c r="VGU10" s="9"/>
      <c r="VGV10" s="9"/>
      <c r="VGW10" s="9"/>
      <c r="VGX10" s="9"/>
      <c r="VGY10" s="9"/>
      <c r="VGZ10" s="9"/>
      <c r="VHA10" s="9"/>
      <c r="VHB10" s="9"/>
      <c r="VHC10" s="9"/>
      <c r="VHD10" s="9"/>
      <c r="VHE10" s="9"/>
      <c r="VHF10" s="9"/>
      <c r="VHG10" s="9"/>
      <c r="VHH10" s="9"/>
      <c r="VHI10" s="9"/>
      <c r="VHJ10" s="9"/>
      <c r="VHK10" s="9"/>
      <c r="VHL10" s="9"/>
      <c r="VHM10" s="9"/>
      <c r="VHN10" s="9"/>
      <c r="VHO10" s="9"/>
      <c r="VHP10" s="9"/>
      <c r="VHQ10" s="9"/>
      <c r="VHR10" s="9"/>
      <c r="VHS10" s="9"/>
      <c r="VHT10" s="9"/>
      <c r="VHU10" s="9"/>
      <c r="VHV10" s="9"/>
      <c r="VHW10" s="9"/>
      <c r="VHX10" s="9"/>
      <c r="VHY10" s="9"/>
      <c r="VHZ10" s="9"/>
      <c r="VIA10" s="9"/>
      <c r="VIB10" s="9"/>
      <c r="VIC10" s="9"/>
      <c r="VID10" s="9"/>
      <c r="VIE10" s="9"/>
      <c r="VIF10" s="9"/>
      <c r="VIG10" s="9"/>
      <c r="VIH10" s="9"/>
      <c r="VII10" s="9"/>
      <c r="VIJ10" s="9"/>
      <c r="VIK10" s="9"/>
      <c r="VIL10" s="9"/>
      <c r="VIM10" s="9"/>
      <c r="VIN10" s="9"/>
      <c r="VIO10" s="9"/>
      <c r="VIP10" s="9"/>
      <c r="VIQ10" s="9"/>
      <c r="VIR10" s="9"/>
      <c r="VIS10" s="9"/>
      <c r="VIT10" s="9"/>
      <c r="VIU10" s="9"/>
      <c r="VIV10" s="9"/>
      <c r="VIW10" s="9"/>
      <c r="VIX10" s="9"/>
      <c r="VIY10" s="9"/>
      <c r="VIZ10" s="9"/>
      <c r="VJA10" s="9"/>
      <c r="VJB10" s="9"/>
      <c r="VJC10" s="9"/>
      <c r="VJD10" s="9"/>
      <c r="VJE10" s="9"/>
      <c r="VJF10" s="9"/>
      <c r="VJG10" s="9"/>
      <c r="VJH10" s="9"/>
      <c r="VJI10" s="9"/>
      <c r="VJJ10" s="9"/>
      <c r="VJK10" s="9"/>
      <c r="VJL10" s="9"/>
      <c r="VJM10" s="9"/>
      <c r="VJN10" s="9"/>
      <c r="VJO10" s="9"/>
      <c r="VJP10" s="9"/>
      <c r="VJQ10" s="9"/>
      <c r="VJR10" s="9"/>
      <c r="VJS10" s="9"/>
      <c r="VJT10" s="9"/>
      <c r="VJU10" s="9"/>
      <c r="VJV10" s="9"/>
      <c r="VJW10" s="9"/>
      <c r="VJX10" s="9"/>
      <c r="VJY10" s="9"/>
      <c r="VJZ10" s="9"/>
      <c r="VKA10" s="9"/>
      <c r="VKB10" s="9"/>
      <c r="VKC10" s="9"/>
      <c r="VKD10" s="9"/>
      <c r="VKE10" s="9"/>
      <c r="VKF10" s="9"/>
      <c r="VKG10" s="9"/>
      <c r="VKH10" s="9"/>
      <c r="VKI10" s="9"/>
      <c r="VKJ10" s="9"/>
      <c r="VKK10" s="9"/>
      <c r="VKL10" s="9"/>
      <c r="VKM10" s="9"/>
      <c r="VKN10" s="9"/>
      <c r="VKO10" s="9"/>
      <c r="VKP10" s="9"/>
      <c r="VKQ10" s="9"/>
      <c r="VKR10" s="9"/>
      <c r="VKS10" s="9"/>
      <c r="VKT10" s="9"/>
      <c r="VKU10" s="9"/>
      <c r="VKV10" s="9"/>
      <c r="VKW10" s="9"/>
      <c r="VKX10" s="9"/>
      <c r="VKY10" s="9"/>
      <c r="VKZ10" s="9"/>
      <c r="VLA10" s="9"/>
      <c r="VLB10" s="9"/>
      <c r="VLC10" s="9"/>
      <c r="VLD10" s="9"/>
      <c r="VLE10" s="9"/>
      <c r="VLF10" s="9"/>
      <c r="VLG10" s="9"/>
      <c r="VLH10" s="9"/>
      <c r="VLI10" s="9"/>
      <c r="VLJ10" s="9"/>
      <c r="VLK10" s="9"/>
      <c r="VLL10" s="9"/>
      <c r="VLM10" s="9"/>
      <c r="VLN10" s="9"/>
      <c r="VLO10" s="9"/>
      <c r="VLP10" s="9"/>
      <c r="VLQ10" s="9"/>
      <c r="VLR10" s="9"/>
      <c r="VLS10" s="9"/>
      <c r="VLT10" s="9"/>
      <c r="VLU10" s="9"/>
      <c r="VLV10" s="9"/>
      <c r="VLW10" s="9"/>
      <c r="VLX10" s="9"/>
      <c r="VLY10" s="9"/>
      <c r="VLZ10" s="9"/>
      <c r="VMA10" s="9"/>
      <c r="VMB10" s="9"/>
      <c r="VMC10" s="9"/>
      <c r="VMD10" s="9"/>
      <c r="VME10" s="9"/>
      <c r="VMF10" s="9"/>
      <c r="VMG10" s="9"/>
      <c r="VMH10" s="9"/>
      <c r="VMI10" s="9"/>
      <c r="VMJ10" s="9"/>
      <c r="VMK10" s="9"/>
      <c r="VML10" s="9"/>
      <c r="VMM10" s="9"/>
      <c r="VMN10" s="9"/>
      <c r="VMO10" s="9"/>
      <c r="VMP10" s="9"/>
      <c r="VMQ10" s="9"/>
      <c r="VMR10" s="9"/>
      <c r="VMS10" s="9"/>
      <c r="VMT10" s="9"/>
      <c r="VMU10" s="9"/>
      <c r="VMV10" s="9"/>
      <c r="VMW10" s="9"/>
      <c r="VMX10" s="9"/>
      <c r="VMY10" s="9"/>
      <c r="VMZ10" s="9"/>
      <c r="VNA10" s="9"/>
      <c r="VNB10" s="9"/>
      <c r="VNC10" s="9"/>
      <c r="VND10" s="9"/>
      <c r="VNE10" s="9"/>
      <c r="VNF10" s="9"/>
      <c r="VNG10" s="9"/>
      <c r="VNH10" s="9"/>
      <c r="VNI10" s="9"/>
      <c r="VNJ10" s="9"/>
      <c r="VNK10" s="9"/>
      <c r="VNL10" s="9"/>
      <c r="VNM10" s="9"/>
      <c r="VNN10" s="9"/>
      <c r="VNO10" s="9"/>
      <c r="VNP10" s="9"/>
      <c r="VNQ10" s="9"/>
      <c r="VNR10" s="9"/>
      <c r="VNS10" s="9"/>
      <c r="VNT10" s="9"/>
      <c r="VNU10" s="9"/>
      <c r="VNV10" s="9"/>
      <c r="VNW10" s="9"/>
      <c r="VNX10" s="9"/>
      <c r="VNY10" s="9"/>
      <c r="VNZ10" s="9"/>
      <c r="VOA10" s="9"/>
      <c r="VOB10" s="9"/>
      <c r="VOC10" s="9"/>
      <c r="VOD10" s="9"/>
      <c r="VOE10" s="9"/>
      <c r="VOF10" s="9"/>
      <c r="VOG10" s="9"/>
      <c r="VOH10" s="9"/>
      <c r="VOI10" s="9"/>
      <c r="VOJ10" s="9"/>
      <c r="VOK10" s="9"/>
      <c r="VOL10" s="9"/>
      <c r="VOM10" s="9"/>
      <c r="VON10" s="9"/>
      <c r="VOO10" s="9"/>
      <c r="VOP10" s="9"/>
      <c r="VOQ10" s="9"/>
      <c r="VOR10" s="9"/>
      <c r="VOS10" s="9"/>
      <c r="VOT10" s="9"/>
      <c r="VOU10" s="9"/>
      <c r="VOV10" s="9"/>
      <c r="VOW10" s="9"/>
      <c r="VOX10" s="9"/>
      <c r="VOY10" s="9"/>
      <c r="VOZ10" s="9"/>
      <c r="VPA10" s="9"/>
      <c r="VPB10" s="9"/>
      <c r="VPC10" s="9"/>
      <c r="VPD10" s="9"/>
      <c r="VPE10" s="9"/>
      <c r="VPF10" s="9"/>
      <c r="VPG10" s="9"/>
      <c r="VPH10" s="9"/>
      <c r="VPI10" s="9"/>
      <c r="VPJ10" s="9"/>
      <c r="VPK10" s="9"/>
      <c r="VPL10" s="9"/>
      <c r="VPM10" s="9"/>
      <c r="VPN10" s="9"/>
      <c r="VPO10" s="9"/>
      <c r="VPP10" s="9"/>
      <c r="VPQ10" s="9"/>
      <c r="VPR10" s="9"/>
      <c r="VPS10" s="9"/>
      <c r="VPT10" s="9"/>
      <c r="VPU10" s="9"/>
      <c r="VPV10" s="9"/>
      <c r="VPW10" s="9"/>
      <c r="VPX10" s="9"/>
      <c r="VPY10" s="9"/>
      <c r="VPZ10" s="9"/>
      <c r="VQA10" s="9"/>
      <c r="VQB10" s="9"/>
      <c r="VQC10" s="9"/>
      <c r="VQD10" s="9"/>
      <c r="VQE10" s="9"/>
      <c r="VQF10" s="9"/>
      <c r="VQG10" s="9"/>
      <c r="VQH10" s="9"/>
      <c r="VQI10" s="9"/>
      <c r="VQJ10" s="9"/>
      <c r="VQK10" s="9"/>
      <c r="VQL10" s="9"/>
      <c r="VQM10" s="9"/>
      <c r="VQN10" s="9"/>
      <c r="VQO10" s="9"/>
      <c r="VQP10" s="9"/>
      <c r="VQQ10" s="9"/>
      <c r="VQR10" s="9"/>
      <c r="VQS10" s="9"/>
      <c r="VQT10" s="9"/>
      <c r="VQU10" s="9"/>
      <c r="VQV10" s="9"/>
      <c r="VQW10" s="9"/>
      <c r="VQX10" s="9"/>
      <c r="VQY10" s="9"/>
      <c r="VQZ10" s="9"/>
      <c r="VRA10" s="9"/>
      <c r="VRB10" s="9"/>
      <c r="VRC10" s="9"/>
      <c r="VRD10" s="9"/>
      <c r="VRE10" s="9"/>
      <c r="VRF10" s="9"/>
      <c r="VRG10" s="9"/>
      <c r="VRH10" s="9"/>
      <c r="VRI10" s="9"/>
      <c r="VRJ10" s="9"/>
      <c r="VRK10" s="9"/>
      <c r="VRL10" s="9"/>
      <c r="VRM10" s="9"/>
      <c r="VRN10" s="9"/>
      <c r="VRO10" s="9"/>
      <c r="VRP10" s="9"/>
      <c r="VRQ10" s="9"/>
      <c r="VRR10" s="9"/>
      <c r="VRS10" s="9"/>
      <c r="VRT10" s="9"/>
      <c r="VRU10" s="9"/>
      <c r="VRV10" s="9"/>
      <c r="VRW10" s="9"/>
      <c r="VRX10" s="9"/>
      <c r="VRY10" s="9"/>
      <c r="VRZ10" s="9"/>
      <c r="VSA10" s="9"/>
      <c r="VSB10" s="9"/>
      <c r="VSC10" s="9"/>
      <c r="VSD10" s="9"/>
      <c r="VSE10" s="9"/>
      <c r="VSF10" s="9"/>
      <c r="VSG10" s="9"/>
      <c r="VSH10" s="9"/>
      <c r="VSI10" s="9"/>
      <c r="VSJ10" s="9"/>
      <c r="VSK10" s="9"/>
      <c r="VSL10" s="9"/>
      <c r="VSM10" s="9"/>
      <c r="VSN10" s="9"/>
      <c r="VSO10" s="9"/>
      <c r="VSP10" s="9"/>
      <c r="VSQ10" s="9"/>
      <c r="VSR10" s="9"/>
      <c r="VSS10" s="9"/>
      <c r="VST10" s="9"/>
      <c r="VSU10" s="9"/>
      <c r="VSV10" s="9"/>
      <c r="VSW10" s="9"/>
      <c r="VSX10" s="9"/>
      <c r="VSY10" s="9"/>
      <c r="VSZ10" s="9"/>
      <c r="VTA10" s="9"/>
      <c r="VTB10" s="9"/>
      <c r="VTC10" s="9"/>
      <c r="VTD10" s="9"/>
      <c r="VTE10" s="9"/>
      <c r="VTF10" s="9"/>
      <c r="VTG10" s="9"/>
      <c r="VTH10" s="9"/>
      <c r="VTI10" s="9"/>
      <c r="VTJ10" s="9"/>
      <c r="VTK10" s="9"/>
      <c r="VTL10" s="9"/>
      <c r="VTM10" s="9"/>
      <c r="VTN10" s="9"/>
      <c r="VTO10" s="9"/>
      <c r="VTP10" s="9"/>
      <c r="VTQ10" s="9"/>
      <c r="VTR10" s="9"/>
      <c r="VTS10" s="9"/>
      <c r="VTT10" s="9"/>
      <c r="VTU10" s="9"/>
      <c r="VTV10" s="9"/>
      <c r="VTW10" s="9"/>
      <c r="VTX10" s="9"/>
      <c r="VTY10" s="9"/>
      <c r="VTZ10" s="9"/>
      <c r="VUA10" s="9"/>
      <c r="VUB10" s="9"/>
      <c r="VUC10" s="9"/>
      <c r="VUD10" s="9"/>
      <c r="VUE10" s="9"/>
      <c r="VUF10" s="9"/>
      <c r="VUG10" s="9"/>
      <c r="VUH10" s="9"/>
      <c r="VUI10" s="9"/>
      <c r="VUJ10" s="9"/>
      <c r="VUK10" s="9"/>
      <c r="VUL10" s="9"/>
      <c r="VUM10" s="9"/>
      <c r="VUN10" s="9"/>
      <c r="VUO10" s="9"/>
      <c r="VUP10" s="9"/>
      <c r="VUQ10" s="9"/>
      <c r="VUR10" s="9"/>
      <c r="VUS10" s="9"/>
      <c r="VUT10" s="9"/>
      <c r="VUU10" s="9"/>
      <c r="VUV10" s="9"/>
      <c r="VUW10" s="9"/>
      <c r="VUX10" s="9"/>
      <c r="VUY10" s="9"/>
      <c r="VUZ10" s="9"/>
      <c r="VVA10" s="9"/>
      <c r="VVB10" s="9"/>
      <c r="VVC10" s="9"/>
      <c r="VVD10" s="9"/>
      <c r="VVE10" s="9"/>
      <c r="VVF10" s="9"/>
      <c r="VVG10" s="9"/>
      <c r="VVH10" s="9"/>
      <c r="VVI10" s="9"/>
      <c r="VVJ10" s="9"/>
      <c r="VVK10" s="9"/>
      <c r="VVL10" s="9"/>
      <c r="VVM10" s="9"/>
      <c r="VVN10" s="9"/>
      <c r="VVO10" s="9"/>
      <c r="VVP10" s="9"/>
      <c r="VVQ10" s="9"/>
      <c r="VVR10" s="9"/>
      <c r="VVS10" s="9"/>
      <c r="VVT10" s="9"/>
      <c r="VVU10" s="9"/>
      <c r="VVV10" s="9"/>
      <c r="VVW10" s="9"/>
      <c r="VVX10" s="9"/>
      <c r="VVY10" s="9"/>
      <c r="VVZ10" s="9"/>
      <c r="VWA10" s="9"/>
      <c r="VWB10" s="9"/>
      <c r="VWC10" s="9"/>
      <c r="VWD10" s="9"/>
      <c r="VWE10" s="9"/>
      <c r="VWF10" s="9"/>
      <c r="VWG10" s="9"/>
      <c r="VWH10" s="9"/>
      <c r="VWI10" s="9"/>
      <c r="VWJ10" s="9"/>
      <c r="VWK10" s="9"/>
      <c r="VWL10" s="9"/>
      <c r="VWM10" s="9"/>
      <c r="VWN10" s="9"/>
      <c r="VWO10" s="9"/>
      <c r="VWP10" s="9"/>
      <c r="VWQ10" s="9"/>
      <c r="VWR10" s="9"/>
      <c r="VWS10" s="9"/>
      <c r="VWT10" s="9"/>
      <c r="VWU10" s="9"/>
      <c r="VWV10" s="9"/>
      <c r="VWW10" s="9"/>
      <c r="VWX10" s="9"/>
      <c r="VWY10" s="9"/>
      <c r="VWZ10" s="9"/>
      <c r="VXA10" s="9"/>
      <c r="VXB10" s="9"/>
      <c r="VXC10" s="9"/>
      <c r="VXD10" s="9"/>
      <c r="VXE10" s="9"/>
      <c r="VXF10" s="9"/>
      <c r="VXG10" s="9"/>
      <c r="VXH10" s="9"/>
      <c r="VXI10" s="9"/>
      <c r="VXJ10" s="9"/>
      <c r="VXK10" s="9"/>
      <c r="VXL10" s="9"/>
      <c r="VXM10" s="9"/>
      <c r="VXN10" s="9"/>
      <c r="VXO10" s="9"/>
      <c r="VXP10" s="9"/>
      <c r="VXQ10" s="9"/>
      <c r="VXR10" s="9"/>
      <c r="VXS10" s="9"/>
      <c r="VXT10" s="9"/>
      <c r="VXU10" s="9"/>
      <c r="VXV10" s="9"/>
      <c r="VXW10" s="9"/>
      <c r="VXX10" s="9"/>
      <c r="VXY10" s="9"/>
      <c r="VXZ10" s="9"/>
      <c r="VYA10" s="9"/>
      <c r="VYB10" s="9"/>
      <c r="VYC10" s="9"/>
      <c r="VYD10" s="9"/>
      <c r="VYE10" s="9"/>
      <c r="VYF10" s="9"/>
      <c r="VYG10" s="9"/>
      <c r="VYH10" s="9"/>
      <c r="VYI10" s="9"/>
      <c r="VYJ10" s="9"/>
      <c r="VYK10" s="9"/>
      <c r="VYL10" s="9"/>
      <c r="VYM10" s="9"/>
      <c r="VYN10" s="9"/>
      <c r="VYO10" s="9"/>
      <c r="VYP10" s="9"/>
      <c r="VYQ10" s="9"/>
      <c r="VYR10" s="9"/>
      <c r="VYS10" s="9"/>
      <c r="VYT10" s="9"/>
      <c r="VYU10" s="9"/>
      <c r="VYV10" s="9"/>
      <c r="VYW10" s="9"/>
      <c r="VYX10" s="9"/>
      <c r="VYY10" s="9"/>
      <c r="VYZ10" s="9"/>
      <c r="VZA10" s="9"/>
      <c r="VZB10" s="9"/>
      <c r="VZC10" s="9"/>
      <c r="VZD10" s="9"/>
      <c r="VZE10" s="9"/>
      <c r="VZF10" s="9"/>
      <c r="VZG10" s="9"/>
      <c r="VZH10" s="9"/>
      <c r="VZI10" s="9"/>
      <c r="VZJ10" s="9"/>
      <c r="VZK10" s="9"/>
      <c r="VZL10" s="9"/>
      <c r="VZM10" s="9"/>
      <c r="VZN10" s="9"/>
      <c r="VZO10" s="9"/>
      <c r="VZP10" s="9"/>
      <c r="VZQ10" s="9"/>
      <c r="VZR10" s="9"/>
      <c r="VZS10" s="9"/>
      <c r="VZT10" s="9"/>
      <c r="VZU10" s="9"/>
      <c r="VZV10" s="9"/>
      <c r="VZW10" s="9"/>
      <c r="VZX10" s="9"/>
      <c r="VZY10" s="9"/>
      <c r="VZZ10" s="9"/>
      <c r="WAA10" s="9"/>
      <c r="WAB10" s="9"/>
      <c r="WAC10" s="9"/>
      <c r="WAD10" s="9"/>
      <c r="WAE10" s="9"/>
      <c r="WAF10" s="9"/>
      <c r="WAG10" s="9"/>
      <c r="WAH10" s="9"/>
      <c r="WAI10" s="9"/>
      <c r="WAJ10" s="9"/>
      <c r="WAK10" s="9"/>
      <c r="WAL10" s="9"/>
      <c r="WAM10" s="9"/>
      <c r="WAN10" s="9"/>
      <c r="WAO10" s="9"/>
      <c r="WAP10" s="9"/>
      <c r="WAQ10" s="9"/>
      <c r="WAR10" s="9"/>
      <c r="WAS10" s="9"/>
      <c r="WAT10" s="9"/>
      <c r="WAU10" s="9"/>
      <c r="WAV10" s="9"/>
      <c r="WAW10" s="9"/>
      <c r="WAX10" s="9"/>
      <c r="WAY10" s="9"/>
      <c r="WAZ10" s="9"/>
      <c r="WBA10" s="9"/>
      <c r="WBB10" s="9"/>
      <c r="WBC10" s="9"/>
      <c r="WBD10" s="9"/>
      <c r="WBE10" s="9"/>
      <c r="WBF10" s="9"/>
      <c r="WBG10" s="9"/>
      <c r="WBH10" s="9"/>
      <c r="WBI10" s="9"/>
      <c r="WBJ10" s="9"/>
      <c r="WBK10" s="9"/>
      <c r="WBL10" s="9"/>
      <c r="WBM10" s="9"/>
      <c r="WBN10" s="9"/>
      <c r="WBO10" s="9"/>
      <c r="WBP10" s="9"/>
      <c r="WBQ10" s="9"/>
      <c r="WBR10" s="9"/>
      <c r="WBS10" s="9"/>
      <c r="WBT10" s="9"/>
      <c r="WBU10" s="9"/>
      <c r="WBV10" s="9"/>
      <c r="WBW10" s="9"/>
      <c r="WBX10" s="9"/>
      <c r="WBY10" s="9"/>
      <c r="WBZ10" s="9"/>
      <c r="WCA10" s="9"/>
      <c r="WCB10" s="9"/>
      <c r="WCC10" s="9"/>
      <c r="WCD10" s="9"/>
      <c r="WCE10" s="9"/>
      <c r="WCF10" s="9"/>
      <c r="WCG10" s="9"/>
      <c r="WCH10" s="9"/>
      <c r="WCI10" s="9"/>
      <c r="WCJ10" s="9"/>
      <c r="WCK10" s="9"/>
      <c r="WCL10" s="9"/>
      <c r="WCM10" s="9"/>
      <c r="WCN10" s="9"/>
      <c r="WCO10" s="9"/>
      <c r="WCP10" s="9"/>
      <c r="WCQ10" s="9"/>
      <c r="WCR10" s="9"/>
      <c r="WCS10" s="9"/>
      <c r="WCT10" s="9"/>
      <c r="WCU10" s="9"/>
      <c r="WCV10" s="9"/>
      <c r="WCW10" s="9"/>
      <c r="WCX10" s="9"/>
      <c r="WCY10" s="9"/>
      <c r="WCZ10" s="9"/>
      <c r="WDA10" s="9"/>
      <c r="WDB10" s="9"/>
      <c r="WDC10" s="9"/>
      <c r="WDD10" s="9"/>
      <c r="WDE10" s="9"/>
      <c r="WDF10" s="9"/>
      <c r="WDG10" s="9"/>
      <c r="WDH10" s="9"/>
      <c r="WDI10" s="9"/>
      <c r="WDJ10" s="9"/>
      <c r="WDK10" s="9"/>
      <c r="WDL10" s="9"/>
      <c r="WDM10" s="9"/>
      <c r="WDN10" s="9"/>
      <c r="WDO10" s="9"/>
      <c r="WDP10" s="9"/>
      <c r="WDQ10" s="9"/>
      <c r="WDR10" s="9"/>
      <c r="WDS10" s="9"/>
      <c r="WDT10" s="9"/>
      <c r="WDU10" s="9"/>
      <c r="WDV10" s="9"/>
      <c r="WDW10" s="9"/>
      <c r="WDX10" s="9"/>
      <c r="WDY10" s="9"/>
      <c r="WDZ10" s="9"/>
      <c r="WEA10" s="9"/>
      <c r="WEB10" s="9"/>
      <c r="WEC10" s="9"/>
      <c r="WED10" s="9"/>
      <c r="WEE10" s="9"/>
      <c r="WEF10" s="9"/>
      <c r="WEG10" s="9"/>
      <c r="WEH10" s="9"/>
      <c r="WEI10" s="9"/>
      <c r="WEJ10" s="9"/>
      <c r="WEK10" s="9"/>
      <c r="WEL10" s="9"/>
      <c r="WEM10" s="9"/>
      <c r="WEN10" s="9"/>
      <c r="WEO10" s="9"/>
      <c r="WEP10" s="9"/>
      <c r="WEQ10" s="9"/>
      <c r="WER10" s="9"/>
      <c r="WES10" s="9"/>
      <c r="WET10" s="9"/>
      <c r="WEU10" s="9"/>
      <c r="WEV10" s="9"/>
      <c r="WEW10" s="9"/>
      <c r="WEX10" s="9"/>
      <c r="WEY10" s="9"/>
      <c r="WEZ10" s="9"/>
      <c r="WFA10" s="9"/>
      <c r="WFB10" s="9"/>
      <c r="WFC10" s="9"/>
      <c r="WFD10" s="9"/>
      <c r="WFE10" s="9"/>
      <c r="WFF10" s="9"/>
      <c r="WFG10" s="9"/>
      <c r="WFH10" s="9"/>
      <c r="WFI10" s="9"/>
      <c r="WFJ10" s="9"/>
      <c r="WFK10" s="9"/>
      <c r="WFL10" s="9"/>
      <c r="WFM10" s="9"/>
      <c r="WFN10" s="9"/>
      <c r="WFO10" s="9"/>
      <c r="WFP10" s="9"/>
      <c r="WFQ10" s="9"/>
      <c r="WFR10" s="9"/>
      <c r="WFS10" s="9"/>
      <c r="WFT10" s="9"/>
      <c r="WFU10" s="9"/>
      <c r="WFV10" s="9"/>
      <c r="WFW10" s="9"/>
      <c r="WFX10" s="9"/>
      <c r="WFY10" s="9"/>
      <c r="WFZ10" s="9"/>
      <c r="WGA10" s="9"/>
      <c r="WGB10" s="9"/>
      <c r="WGC10" s="9"/>
      <c r="WGD10" s="9"/>
      <c r="WGE10" s="9"/>
      <c r="WGF10" s="9"/>
      <c r="WGG10" s="9"/>
      <c r="WGH10" s="9"/>
      <c r="WGI10" s="9"/>
      <c r="WGJ10" s="9"/>
      <c r="WGK10" s="9"/>
      <c r="WGL10" s="9"/>
      <c r="WGM10" s="9"/>
      <c r="WGN10" s="9"/>
      <c r="WGO10" s="9"/>
      <c r="WGP10" s="9"/>
      <c r="WGQ10" s="9"/>
      <c r="WGR10" s="9"/>
      <c r="WGS10" s="9"/>
      <c r="WGT10" s="9"/>
      <c r="WGU10" s="9"/>
      <c r="WGV10" s="9"/>
      <c r="WGW10" s="9"/>
      <c r="WGX10" s="9"/>
      <c r="WGY10" s="9"/>
      <c r="WGZ10" s="9"/>
      <c r="WHA10" s="9"/>
      <c r="WHB10" s="9"/>
      <c r="WHC10" s="9"/>
      <c r="WHD10" s="9"/>
      <c r="WHE10" s="9"/>
      <c r="WHF10" s="9"/>
      <c r="WHG10" s="9"/>
      <c r="WHH10" s="9"/>
      <c r="WHI10" s="9"/>
      <c r="WHJ10" s="9"/>
      <c r="WHK10" s="9"/>
      <c r="WHL10" s="9"/>
      <c r="WHM10" s="9"/>
      <c r="WHN10" s="9"/>
      <c r="WHO10" s="9"/>
      <c r="WHP10" s="9"/>
      <c r="WHQ10" s="9"/>
      <c r="WHR10" s="9"/>
      <c r="WHS10" s="9"/>
      <c r="WHT10" s="9"/>
      <c r="WHU10" s="9"/>
      <c r="WHV10" s="9"/>
      <c r="WHW10" s="9"/>
      <c r="WHX10" s="9"/>
      <c r="WHY10" s="9"/>
      <c r="WHZ10" s="9"/>
      <c r="WIA10" s="9"/>
      <c r="WIB10" s="9"/>
      <c r="WIC10" s="9"/>
      <c r="WID10" s="9"/>
      <c r="WIE10" s="9"/>
      <c r="WIF10" s="9"/>
      <c r="WIG10" s="9"/>
      <c r="WIH10" s="9"/>
      <c r="WII10" s="9"/>
      <c r="WIJ10" s="9"/>
      <c r="WIK10" s="9"/>
      <c r="WIL10" s="9"/>
      <c r="WIM10" s="9"/>
      <c r="WIN10" s="9"/>
      <c r="WIO10" s="9"/>
      <c r="WIP10" s="9"/>
      <c r="WIQ10" s="9"/>
      <c r="WIR10" s="9"/>
      <c r="WIS10" s="9"/>
      <c r="WIT10" s="9"/>
      <c r="WIU10" s="9"/>
      <c r="WIV10" s="9"/>
      <c r="WIW10" s="9"/>
      <c r="WIX10" s="9"/>
      <c r="WIY10" s="9"/>
      <c r="WIZ10" s="9"/>
      <c r="WJA10" s="9"/>
      <c r="WJB10" s="9"/>
      <c r="WJC10" s="9"/>
      <c r="WJD10" s="9"/>
      <c r="WJE10" s="9"/>
      <c r="WJF10" s="9"/>
      <c r="WJG10" s="9"/>
      <c r="WJH10" s="9"/>
      <c r="WJI10" s="9"/>
      <c r="WJJ10" s="9"/>
      <c r="WJK10" s="9"/>
      <c r="WJL10" s="9"/>
      <c r="WJM10" s="9"/>
      <c r="WJN10" s="9"/>
      <c r="WJO10" s="9"/>
      <c r="WJP10" s="9"/>
      <c r="WJQ10" s="9"/>
      <c r="WJR10" s="9"/>
      <c r="WJS10" s="9"/>
      <c r="WJT10" s="9"/>
      <c r="WJU10" s="9"/>
      <c r="WJV10" s="9"/>
      <c r="WJW10" s="9"/>
      <c r="WJX10" s="9"/>
      <c r="WJY10" s="9"/>
      <c r="WJZ10" s="9"/>
      <c r="WKA10" s="9"/>
      <c r="WKB10" s="9"/>
      <c r="WKC10" s="9"/>
      <c r="WKD10" s="9"/>
      <c r="WKE10" s="9"/>
      <c r="WKF10" s="9"/>
      <c r="WKG10" s="9"/>
      <c r="WKH10" s="9"/>
      <c r="WKI10" s="9"/>
      <c r="WKJ10" s="9"/>
      <c r="WKK10" s="9"/>
      <c r="WKL10" s="9"/>
      <c r="WKM10" s="9"/>
      <c r="WKN10" s="9"/>
      <c r="WKO10" s="9"/>
      <c r="WKP10" s="9"/>
      <c r="WKQ10" s="9"/>
      <c r="WKR10" s="9"/>
      <c r="WKS10" s="9"/>
      <c r="WKT10" s="9"/>
      <c r="WKU10" s="9"/>
      <c r="WKV10" s="9"/>
      <c r="WKW10" s="9"/>
      <c r="WKX10" s="9"/>
      <c r="WKY10" s="9"/>
      <c r="WKZ10" s="9"/>
      <c r="WLA10" s="9"/>
      <c r="WLB10" s="9"/>
      <c r="WLC10" s="9"/>
      <c r="WLD10" s="9"/>
      <c r="WLE10" s="9"/>
      <c r="WLF10" s="9"/>
      <c r="WLG10" s="9"/>
      <c r="WLH10" s="9"/>
      <c r="WLI10" s="9"/>
      <c r="WLJ10" s="9"/>
      <c r="WLK10" s="9"/>
      <c r="WLL10" s="9"/>
      <c r="WLM10" s="9"/>
      <c r="WLN10" s="9"/>
      <c r="WLO10" s="9"/>
      <c r="WLP10" s="9"/>
      <c r="WLQ10" s="9"/>
      <c r="WLR10" s="9"/>
      <c r="WLS10" s="9"/>
      <c r="WLT10" s="9"/>
      <c r="WLU10" s="9"/>
      <c r="WLV10" s="9"/>
      <c r="WLW10" s="9"/>
      <c r="WLX10" s="9"/>
      <c r="WLY10" s="9"/>
      <c r="WLZ10" s="9"/>
      <c r="WMA10" s="9"/>
      <c r="WMB10" s="9"/>
      <c r="WMC10" s="9"/>
      <c r="WMD10" s="9"/>
      <c r="WME10" s="9"/>
      <c r="WMF10" s="9"/>
      <c r="WMG10" s="9"/>
      <c r="WMH10" s="9"/>
      <c r="WMI10" s="9"/>
      <c r="WMJ10" s="9"/>
      <c r="WMK10" s="9"/>
      <c r="WML10" s="9"/>
      <c r="WMM10" s="9"/>
      <c r="WMN10" s="9"/>
      <c r="WMO10" s="9"/>
      <c r="WMP10" s="9"/>
      <c r="WMQ10" s="9"/>
      <c r="WMR10" s="9"/>
      <c r="WMS10" s="9"/>
      <c r="WMT10" s="9"/>
      <c r="WMU10" s="9"/>
      <c r="WMV10" s="9"/>
      <c r="WMW10" s="9"/>
      <c r="WMX10" s="9"/>
      <c r="WMY10" s="9"/>
      <c r="WMZ10" s="9"/>
      <c r="WNA10" s="9"/>
      <c r="WNB10" s="9"/>
      <c r="WNC10" s="9"/>
      <c r="WND10" s="9"/>
      <c r="WNE10" s="9"/>
      <c r="WNF10" s="9"/>
      <c r="WNG10" s="9"/>
      <c r="WNH10" s="9"/>
      <c r="WNI10" s="9"/>
      <c r="WNJ10" s="9"/>
      <c r="WNK10" s="9"/>
      <c r="WNL10" s="9"/>
      <c r="WNM10" s="9"/>
      <c r="WNN10" s="9"/>
      <c r="WNO10" s="9"/>
      <c r="WNP10" s="9"/>
      <c r="WNQ10" s="9"/>
      <c r="WNR10" s="9"/>
      <c r="WNS10" s="9"/>
      <c r="WNT10" s="9"/>
      <c r="WNU10" s="9"/>
      <c r="WNV10" s="9"/>
      <c r="WNW10" s="9"/>
      <c r="WNX10" s="9"/>
      <c r="WNY10" s="9"/>
      <c r="WNZ10" s="9"/>
      <c r="WOA10" s="9"/>
      <c r="WOB10" s="9"/>
      <c r="WOC10" s="9"/>
      <c r="WOD10" s="9"/>
      <c r="WOE10" s="9"/>
      <c r="WOF10" s="9"/>
      <c r="WOG10" s="9"/>
      <c r="WOH10" s="9"/>
      <c r="WOI10" s="9"/>
      <c r="WOJ10" s="9"/>
      <c r="WOK10" s="9"/>
      <c r="WOL10" s="9"/>
      <c r="WOM10" s="9"/>
      <c r="WON10" s="9"/>
      <c r="WOO10" s="9"/>
      <c r="WOP10" s="9"/>
      <c r="WOQ10" s="9"/>
      <c r="WOR10" s="9"/>
      <c r="WOS10" s="9"/>
      <c r="WOT10" s="9"/>
      <c r="WOU10" s="9"/>
      <c r="WOV10" s="9"/>
      <c r="WOW10" s="9"/>
      <c r="WOX10" s="9"/>
      <c r="WOY10" s="9"/>
      <c r="WOZ10" s="9"/>
      <c r="WPA10" s="9"/>
      <c r="WPB10" s="9"/>
      <c r="WPC10" s="9"/>
      <c r="WPD10" s="9"/>
      <c r="WPE10" s="9"/>
      <c r="WPF10" s="9"/>
      <c r="WPG10" s="9"/>
      <c r="WPH10" s="9"/>
      <c r="WPI10" s="9"/>
      <c r="WPJ10" s="9"/>
      <c r="WPK10" s="9"/>
      <c r="WPL10" s="9"/>
      <c r="WPM10" s="9"/>
      <c r="WPN10" s="9"/>
      <c r="WPO10" s="9"/>
      <c r="WPP10" s="9"/>
      <c r="WPQ10" s="9"/>
      <c r="WPR10" s="9"/>
      <c r="WPS10" s="9"/>
      <c r="WPT10" s="9"/>
      <c r="WPU10" s="9"/>
      <c r="WPV10" s="9"/>
      <c r="WPW10" s="9"/>
      <c r="WPX10" s="9"/>
      <c r="WPY10" s="9"/>
      <c r="WPZ10" s="9"/>
      <c r="WQA10" s="9"/>
      <c r="WQB10" s="9"/>
      <c r="WQC10" s="9"/>
      <c r="WQD10" s="9"/>
      <c r="WQE10" s="9"/>
      <c r="WQF10" s="9"/>
      <c r="WQG10" s="9"/>
      <c r="WQH10" s="9"/>
      <c r="WQI10" s="9"/>
      <c r="WQJ10" s="9"/>
      <c r="WQK10" s="9"/>
      <c r="WQL10" s="9"/>
      <c r="WQM10" s="9"/>
      <c r="WQN10" s="9"/>
      <c r="WQO10" s="9"/>
      <c r="WQP10" s="9"/>
      <c r="WQQ10" s="9"/>
      <c r="WQR10" s="9"/>
      <c r="WQS10" s="9"/>
      <c r="WQT10" s="9"/>
      <c r="WQU10" s="9"/>
      <c r="WQV10" s="9"/>
      <c r="WQW10" s="9"/>
      <c r="WQX10" s="9"/>
      <c r="WQY10" s="9"/>
      <c r="WQZ10" s="9"/>
      <c r="WRA10" s="9"/>
      <c r="WRB10" s="9"/>
      <c r="WRC10" s="9"/>
      <c r="WRD10" s="9"/>
      <c r="WRE10" s="9"/>
      <c r="WRF10" s="9"/>
      <c r="WRG10" s="9"/>
      <c r="WRH10" s="9"/>
      <c r="WRI10" s="9"/>
      <c r="WRJ10" s="9"/>
      <c r="WRK10" s="9"/>
      <c r="WRL10" s="9"/>
      <c r="WRM10" s="9"/>
      <c r="WRN10" s="9"/>
      <c r="WRO10" s="9"/>
      <c r="WRP10" s="9"/>
      <c r="WRQ10" s="9"/>
      <c r="WRR10" s="9"/>
      <c r="WRS10" s="9"/>
      <c r="WRT10" s="9"/>
      <c r="WRU10" s="9"/>
      <c r="WRV10" s="9"/>
      <c r="WRW10" s="9"/>
      <c r="WRX10" s="9"/>
      <c r="WRY10" s="9"/>
      <c r="WRZ10" s="9"/>
      <c r="WSA10" s="9"/>
      <c r="WSB10" s="9"/>
      <c r="WSC10" s="9"/>
      <c r="WSD10" s="9"/>
      <c r="WSE10" s="9"/>
      <c r="WSF10" s="9"/>
      <c r="WSG10" s="9"/>
      <c r="WSH10" s="9"/>
      <c r="WSI10" s="9"/>
      <c r="WSJ10" s="9"/>
      <c r="WSK10" s="9"/>
      <c r="WSL10" s="9"/>
      <c r="WSM10" s="9"/>
      <c r="WSN10" s="9"/>
      <c r="WSO10" s="9"/>
      <c r="WSP10" s="9"/>
      <c r="WSQ10" s="9"/>
      <c r="WSR10" s="9"/>
      <c r="WSS10" s="9"/>
      <c r="WST10" s="9"/>
      <c r="WSU10" s="9"/>
      <c r="WSV10" s="9"/>
      <c r="WSW10" s="9"/>
      <c r="WSX10" s="9"/>
      <c r="WSY10" s="9"/>
      <c r="WSZ10" s="9"/>
      <c r="WTA10" s="9"/>
      <c r="WTB10" s="9"/>
      <c r="WTC10" s="9"/>
      <c r="WTD10" s="9"/>
      <c r="WTE10" s="9"/>
      <c r="WTF10" s="9"/>
      <c r="WTG10" s="9"/>
      <c r="WTH10" s="9"/>
      <c r="WTI10" s="9"/>
      <c r="WTJ10" s="9"/>
      <c r="WTK10" s="9"/>
      <c r="WTL10" s="9"/>
      <c r="WTM10" s="9"/>
      <c r="WTN10" s="9"/>
      <c r="WTO10" s="9"/>
      <c r="WTP10" s="9"/>
      <c r="WTQ10" s="9"/>
      <c r="WTR10" s="9"/>
      <c r="WTS10" s="9"/>
      <c r="WTT10" s="9"/>
      <c r="WTU10" s="9"/>
      <c r="WTV10" s="9"/>
      <c r="WTW10" s="9"/>
      <c r="WTX10" s="9"/>
      <c r="WTY10" s="9"/>
      <c r="WTZ10" s="9"/>
      <c r="WUA10" s="9"/>
      <c r="WUB10" s="9"/>
      <c r="WUC10" s="9"/>
      <c r="WUD10" s="9"/>
      <c r="WUE10" s="9"/>
      <c r="WUF10" s="9"/>
      <c r="WUG10" s="9"/>
      <c r="WUH10" s="9"/>
      <c r="WUI10" s="9"/>
      <c r="WUJ10" s="9"/>
      <c r="WUK10" s="9"/>
      <c r="WUL10" s="9"/>
      <c r="WUM10" s="9"/>
      <c r="WUN10" s="9"/>
      <c r="WUO10" s="9"/>
      <c r="WUP10" s="9"/>
      <c r="WUQ10" s="9"/>
      <c r="WUR10" s="9"/>
      <c r="WUS10" s="9"/>
      <c r="WUT10" s="9"/>
      <c r="WUU10" s="9"/>
      <c r="WUV10" s="9"/>
      <c r="WUW10" s="9"/>
      <c r="WUX10" s="9"/>
      <c r="WUY10" s="9"/>
      <c r="WUZ10" s="9"/>
      <c r="WVA10" s="9"/>
      <c r="WVB10" s="9"/>
      <c r="WVC10" s="9"/>
      <c r="WVD10" s="9"/>
      <c r="WVE10" s="9"/>
      <c r="WVF10" s="9"/>
      <c r="WVG10" s="9"/>
      <c r="WVH10" s="9"/>
      <c r="WVI10" s="9"/>
      <c r="WVJ10" s="9"/>
      <c r="WVK10" s="9"/>
      <c r="WVL10" s="9"/>
      <c r="WVM10" s="9"/>
      <c r="WVN10" s="9"/>
      <c r="WVO10" s="9"/>
      <c r="WVP10" s="9"/>
      <c r="WVQ10" s="9"/>
      <c r="WVR10" s="9"/>
      <c r="WVS10" s="9"/>
      <c r="WVT10" s="9"/>
      <c r="WVU10" s="9"/>
      <c r="WVV10" s="9"/>
      <c r="WVW10" s="9"/>
      <c r="WVX10" s="9"/>
      <c r="WVY10" s="9"/>
      <c r="WVZ10" s="9"/>
      <c r="WWA10" s="9"/>
      <c r="WWB10" s="9"/>
      <c r="WWC10" s="9"/>
      <c r="WWD10" s="9"/>
      <c r="WWE10" s="9"/>
      <c r="WWF10" s="9"/>
      <c r="WWG10" s="9"/>
      <c r="WWH10" s="9"/>
      <c r="WWI10" s="9"/>
      <c r="WWJ10" s="9"/>
      <c r="WWK10" s="9"/>
      <c r="WWL10" s="9"/>
      <c r="WWM10" s="9"/>
      <c r="WWN10" s="9"/>
      <c r="WWO10" s="9"/>
      <c r="WWP10" s="9"/>
      <c r="WWQ10" s="9"/>
      <c r="WWR10" s="9"/>
      <c r="WWS10" s="9"/>
      <c r="WWT10" s="9"/>
      <c r="WWU10" s="9"/>
      <c r="WWV10" s="9"/>
      <c r="WWW10" s="9"/>
      <c r="WWX10" s="9"/>
      <c r="WWY10" s="9"/>
      <c r="WWZ10" s="9"/>
      <c r="WXA10" s="9"/>
      <c r="WXB10" s="9"/>
      <c r="WXC10" s="9"/>
      <c r="WXD10" s="9"/>
      <c r="WXE10" s="9"/>
      <c r="WXF10" s="9"/>
      <c r="WXG10" s="9"/>
      <c r="WXH10" s="9"/>
      <c r="WXI10" s="9"/>
      <c r="WXJ10" s="9"/>
      <c r="WXK10" s="9"/>
      <c r="WXL10" s="9"/>
      <c r="WXM10" s="9"/>
      <c r="WXN10" s="9"/>
      <c r="WXO10" s="9"/>
      <c r="WXP10" s="9"/>
      <c r="WXQ10" s="9"/>
      <c r="WXR10" s="9"/>
      <c r="WXS10" s="9"/>
      <c r="WXT10" s="9"/>
      <c r="WXU10" s="9"/>
      <c r="WXV10" s="9"/>
      <c r="WXW10" s="9"/>
      <c r="WXX10" s="9"/>
      <c r="WXY10" s="9"/>
      <c r="WXZ10" s="9"/>
      <c r="WYA10" s="9"/>
      <c r="WYB10" s="9"/>
      <c r="WYC10" s="9"/>
      <c r="WYD10" s="9"/>
      <c r="WYE10" s="9"/>
      <c r="WYF10" s="9"/>
      <c r="WYG10" s="9"/>
      <c r="WYH10" s="9"/>
      <c r="WYI10" s="9"/>
      <c r="WYJ10" s="9"/>
      <c r="WYK10" s="9"/>
      <c r="WYL10" s="9"/>
      <c r="WYM10" s="9"/>
      <c r="WYN10" s="9"/>
      <c r="WYO10" s="9"/>
      <c r="WYP10" s="9"/>
      <c r="WYQ10" s="9"/>
      <c r="WYR10" s="9"/>
      <c r="WYS10" s="9"/>
      <c r="WYT10" s="9"/>
      <c r="WYU10" s="9"/>
      <c r="WYV10" s="9"/>
      <c r="WYW10" s="9"/>
      <c r="WYX10" s="9"/>
      <c r="WYY10" s="9"/>
      <c r="WYZ10" s="9"/>
      <c r="WZA10" s="9"/>
      <c r="WZB10" s="9"/>
      <c r="WZC10" s="9"/>
      <c r="WZD10" s="9"/>
      <c r="WZE10" s="9"/>
      <c r="WZF10" s="9"/>
      <c r="WZG10" s="9"/>
      <c r="WZH10" s="9"/>
      <c r="WZI10" s="9"/>
      <c r="WZJ10" s="9"/>
      <c r="WZK10" s="9"/>
      <c r="WZL10" s="9"/>
      <c r="WZM10" s="9"/>
      <c r="WZN10" s="9"/>
      <c r="WZO10" s="9"/>
      <c r="WZP10" s="9"/>
      <c r="WZQ10" s="9"/>
      <c r="WZR10" s="9"/>
      <c r="WZS10" s="9"/>
      <c r="WZT10" s="9"/>
      <c r="WZU10" s="9"/>
      <c r="WZV10" s="9"/>
      <c r="WZW10" s="9"/>
      <c r="WZX10" s="9"/>
      <c r="WZY10" s="9"/>
      <c r="WZZ10" s="9"/>
      <c r="XAA10" s="9"/>
      <c r="XAB10" s="9"/>
      <c r="XAC10" s="9"/>
      <c r="XAD10" s="9"/>
      <c r="XAE10" s="9"/>
      <c r="XAF10" s="9"/>
      <c r="XAG10" s="9"/>
      <c r="XAH10" s="9"/>
      <c r="XAI10" s="9"/>
      <c r="XAJ10" s="9"/>
      <c r="XAK10" s="9"/>
      <c r="XAL10" s="9"/>
      <c r="XAM10" s="9"/>
      <c r="XAN10" s="9"/>
      <c r="XAO10" s="9"/>
      <c r="XAP10" s="9"/>
      <c r="XAQ10" s="9"/>
      <c r="XAR10" s="9"/>
      <c r="XAS10" s="9"/>
      <c r="XAT10" s="9"/>
      <c r="XAU10" s="9"/>
      <c r="XAV10" s="9"/>
      <c r="XAW10" s="9"/>
      <c r="XAX10" s="9"/>
      <c r="XAY10" s="9"/>
      <c r="XAZ10" s="9"/>
      <c r="XBA10" s="9"/>
      <c r="XBB10" s="9"/>
      <c r="XBC10" s="9"/>
      <c r="XBD10" s="9"/>
      <c r="XBE10" s="9"/>
      <c r="XBF10" s="9"/>
      <c r="XBG10" s="9"/>
      <c r="XBH10" s="9"/>
      <c r="XBI10" s="9"/>
      <c r="XBJ10" s="9"/>
      <c r="XBK10" s="9"/>
      <c r="XBL10" s="9"/>
      <c r="XBM10" s="9"/>
      <c r="XBN10" s="9"/>
      <c r="XBO10" s="9"/>
      <c r="XBP10" s="9"/>
      <c r="XBQ10" s="9"/>
      <c r="XBR10" s="9"/>
      <c r="XBS10" s="9"/>
      <c r="XBT10" s="9"/>
      <c r="XBU10" s="9"/>
      <c r="XBV10" s="9"/>
      <c r="XBW10" s="9"/>
      <c r="XBX10" s="9"/>
      <c r="XBY10" s="9"/>
      <c r="XBZ10" s="9"/>
      <c r="XCA10" s="9"/>
      <c r="XCB10" s="9"/>
      <c r="XCC10" s="9"/>
      <c r="XCD10" s="9"/>
      <c r="XCE10" s="9"/>
      <c r="XCF10" s="9"/>
      <c r="XCG10" s="9"/>
      <c r="XCH10" s="9"/>
      <c r="XCI10" s="9"/>
      <c r="XCJ10" s="9"/>
      <c r="XCK10" s="9"/>
      <c r="XCL10" s="9"/>
      <c r="XCM10" s="9"/>
      <c r="XCN10" s="9"/>
      <c r="XCO10" s="9"/>
      <c r="XCP10" s="9"/>
      <c r="XCQ10" s="9"/>
      <c r="XCR10" s="9"/>
      <c r="XCS10" s="9"/>
      <c r="XCT10" s="9"/>
      <c r="XCU10" s="9"/>
      <c r="XCV10" s="9"/>
      <c r="XCW10" s="9"/>
      <c r="XCX10" s="9"/>
      <c r="XCY10" s="9"/>
      <c r="XCZ10" s="9"/>
      <c r="XDA10" s="9"/>
      <c r="XDB10" s="9"/>
      <c r="XDC10" s="9"/>
      <c r="XDD10" s="9"/>
      <c r="XDE10" s="9"/>
      <c r="XDF10" s="9"/>
      <c r="XDG10" s="9"/>
      <c r="XDH10" s="9"/>
      <c r="XDI10" s="9"/>
      <c r="XDJ10" s="9"/>
      <c r="XDK10" s="9"/>
      <c r="XDL10" s="9"/>
      <c r="XDM10" s="9"/>
      <c r="XDN10" s="9"/>
      <c r="XDO10" s="9"/>
      <c r="XDP10" s="9"/>
      <c r="XDQ10" s="9"/>
      <c r="XDR10" s="9"/>
      <c r="XDS10" s="9"/>
      <c r="XDT10" s="9"/>
      <c r="XDU10" s="9"/>
      <c r="XDV10" s="9"/>
      <c r="XDW10" s="9"/>
      <c r="XDX10" s="9"/>
      <c r="XDY10" s="9"/>
      <c r="XDZ10" s="9"/>
      <c r="XEA10" s="9"/>
      <c r="XEB10" s="9"/>
      <c r="XEC10" s="9"/>
      <c r="XED10" s="9"/>
      <c r="XEE10" s="9"/>
      <c r="XEF10" s="9"/>
      <c r="XEG10" s="9"/>
      <c r="XEH10" s="9"/>
      <c r="XEI10" s="9"/>
      <c r="XEJ10" s="9"/>
      <c r="XEK10" s="9"/>
      <c r="XEL10" s="9"/>
      <c r="XEM10" s="9"/>
      <c r="XEN10" s="9"/>
      <c r="XEO10" s="9"/>
      <c r="XEP10" s="9"/>
      <c r="XEQ10" s="9"/>
      <c r="XER10" s="9"/>
    </row>
    <row r="11" spans="1:16372" ht="25.5" x14ac:dyDescent="0.25">
      <c r="A11" s="10">
        <v>6</v>
      </c>
      <c r="B11" s="37" t="s">
        <v>188</v>
      </c>
      <c r="C11" s="47" t="s">
        <v>189</v>
      </c>
      <c r="D11" s="37" t="s">
        <v>7</v>
      </c>
      <c r="E11" s="25" t="s">
        <v>11</v>
      </c>
      <c r="F11" s="37" t="s">
        <v>4</v>
      </c>
      <c r="G11" s="114">
        <v>5648461</v>
      </c>
      <c r="H11" s="114">
        <v>4801192</v>
      </c>
      <c r="I11" s="22" t="s">
        <v>501</v>
      </c>
      <c r="J11" s="197"/>
      <c r="K11" s="201"/>
      <c r="L11" s="14" t="s">
        <v>230</v>
      </c>
      <c r="M11" s="92" t="s">
        <v>559</v>
      </c>
      <c r="N11" s="14" t="s">
        <v>230</v>
      </c>
      <c r="O11" s="92" t="s">
        <v>559</v>
      </c>
      <c r="P11" s="14" t="s">
        <v>231</v>
      </c>
      <c r="Q11" s="94" t="s">
        <v>373</v>
      </c>
      <c r="R11" s="14" t="s">
        <v>232</v>
      </c>
      <c r="S11" s="93" t="s">
        <v>372</v>
      </c>
      <c r="T11" s="44" t="s">
        <v>127</v>
      </c>
      <c r="U11" s="93" t="s">
        <v>372</v>
      </c>
      <c r="V11" s="14" t="s">
        <v>156</v>
      </c>
      <c r="W11" s="14" t="s">
        <v>156</v>
      </c>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c r="CHV11" s="23"/>
      <c r="CHW11" s="23"/>
      <c r="CHX11" s="23"/>
      <c r="CHY11" s="23"/>
      <c r="CHZ11" s="23"/>
      <c r="CIA11" s="23"/>
      <c r="CIB11" s="23"/>
      <c r="CIC11" s="23"/>
      <c r="CID11" s="23"/>
      <c r="CIE11" s="23"/>
      <c r="CIF11" s="23"/>
      <c r="CIG11" s="23"/>
      <c r="CIH11" s="23"/>
      <c r="CII11" s="23"/>
      <c r="CIJ11" s="23"/>
      <c r="CIK11" s="23"/>
      <c r="CIL11" s="23"/>
      <c r="CIM11" s="23"/>
      <c r="CIN11" s="23"/>
      <c r="CIO11" s="23"/>
      <c r="CIP11" s="23"/>
      <c r="CIQ11" s="23"/>
      <c r="CIR11" s="23"/>
      <c r="CIS11" s="23"/>
      <c r="CIT11" s="23"/>
      <c r="CIU11" s="23"/>
      <c r="CIV11" s="23"/>
      <c r="CIW11" s="23"/>
      <c r="CIX11" s="23"/>
      <c r="CIY11" s="23"/>
      <c r="CIZ11" s="23"/>
      <c r="CJA11" s="23"/>
      <c r="CJB11" s="23"/>
      <c r="CJC11" s="23"/>
      <c r="CJD11" s="23"/>
      <c r="CJE11" s="23"/>
      <c r="CJF11" s="23"/>
      <c r="CJG11" s="23"/>
      <c r="CJH11" s="23"/>
      <c r="CJI11" s="23"/>
      <c r="CJJ11" s="23"/>
      <c r="CJK11" s="23"/>
      <c r="CJL11" s="23"/>
      <c r="CJM11" s="23"/>
      <c r="CJN11" s="23"/>
      <c r="CJO11" s="23"/>
      <c r="CJP11" s="23"/>
      <c r="CJQ11" s="23"/>
      <c r="CJR11" s="23"/>
      <c r="CJS11" s="23"/>
      <c r="CJT11" s="23"/>
      <c r="CJU11" s="23"/>
      <c r="CJV11" s="23"/>
      <c r="CJW11" s="23"/>
      <c r="CJX11" s="23"/>
      <c r="CJY11" s="23"/>
      <c r="CJZ11" s="23"/>
      <c r="CKA11" s="23"/>
      <c r="CKB11" s="23"/>
      <c r="CKC11" s="23"/>
      <c r="CKD11" s="23"/>
      <c r="CKE11" s="23"/>
      <c r="CKF11" s="23"/>
      <c r="CKG11" s="23"/>
      <c r="CKH11" s="23"/>
      <c r="CKI11" s="23"/>
      <c r="CKJ11" s="23"/>
      <c r="CKK11" s="23"/>
      <c r="CKL11" s="23"/>
      <c r="CKM11" s="23"/>
      <c r="CKN11" s="23"/>
      <c r="CKO11" s="23"/>
      <c r="CKP11" s="23"/>
      <c r="CKQ11" s="23"/>
      <c r="CKR11" s="23"/>
      <c r="CKS11" s="23"/>
      <c r="CKT11" s="23"/>
      <c r="CKU11" s="23"/>
      <c r="CKV11" s="23"/>
      <c r="CKW11" s="23"/>
      <c r="CKX11" s="23"/>
      <c r="CKY11" s="23"/>
      <c r="CKZ11" s="23"/>
      <c r="CLA11" s="23"/>
      <c r="CLB11" s="23"/>
      <c r="CLC11" s="23"/>
      <c r="CLD11" s="23"/>
      <c r="CLE11" s="23"/>
      <c r="CLF11" s="23"/>
      <c r="CLG11" s="23"/>
      <c r="CLH11" s="23"/>
      <c r="CLI11" s="23"/>
      <c r="CLJ11" s="23"/>
      <c r="CLK11" s="23"/>
      <c r="CLL11" s="23"/>
      <c r="CLM11" s="23"/>
      <c r="CLN11" s="23"/>
      <c r="CLO11" s="23"/>
      <c r="CLP11" s="23"/>
      <c r="CLQ11" s="23"/>
      <c r="CLR11" s="23"/>
      <c r="CLS11" s="23"/>
      <c r="CLT11" s="23"/>
      <c r="CLU11" s="23"/>
      <c r="CLV11" s="23"/>
      <c r="CLW11" s="23"/>
      <c r="CLX11" s="23"/>
      <c r="CLY11" s="23"/>
      <c r="CLZ11" s="23"/>
      <c r="CMA11" s="23"/>
      <c r="CMB11" s="23"/>
      <c r="CMC11" s="23"/>
      <c r="CMD11" s="23"/>
      <c r="CME11" s="23"/>
      <c r="CMF11" s="23"/>
      <c r="CMG11" s="23"/>
      <c r="CMH11" s="23"/>
      <c r="CMI11" s="23"/>
      <c r="CMJ11" s="23"/>
      <c r="CMK11" s="23"/>
      <c r="CML11" s="23"/>
      <c r="CMM11" s="23"/>
      <c r="CMN11" s="23"/>
      <c r="CMO11" s="23"/>
      <c r="CMP11" s="23"/>
      <c r="CMQ11" s="23"/>
      <c r="CMR11" s="23"/>
      <c r="CMS11" s="23"/>
      <c r="CMT11" s="23"/>
      <c r="CMU11" s="23"/>
      <c r="CMV11" s="23"/>
      <c r="CMW11" s="23"/>
      <c r="CMX11" s="23"/>
      <c r="CMY11" s="23"/>
      <c r="CMZ11" s="23"/>
      <c r="CNA11" s="23"/>
      <c r="CNB11" s="23"/>
      <c r="CNC11" s="23"/>
      <c r="CND11" s="23"/>
      <c r="CNE11" s="23"/>
      <c r="CNF11" s="23"/>
      <c r="CNG11" s="23"/>
      <c r="CNH11" s="23"/>
      <c r="CNI11" s="23"/>
      <c r="CNJ11" s="23"/>
      <c r="CNK11" s="23"/>
      <c r="CNL11" s="23"/>
      <c r="CNM11" s="23"/>
      <c r="CNN11" s="23"/>
      <c r="CNO11" s="23"/>
      <c r="CNP11" s="23"/>
      <c r="CNQ11" s="23"/>
      <c r="CNR11" s="23"/>
      <c r="CNS11" s="23"/>
      <c r="CNT11" s="23"/>
      <c r="CNU11" s="23"/>
      <c r="CNV11" s="23"/>
      <c r="CNW11" s="23"/>
      <c r="CNX11" s="23"/>
      <c r="CNY11" s="23"/>
      <c r="CNZ11" s="23"/>
      <c r="COA11" s="23"/>
      <c r="COB11" s="23"/>
      <c r="COC11" s="23"/>
      <c r="COD11" s="23"/>
      <c r="COE11" s="23"/>
      <c r="COF11" s="23"/>
      <c r="COG11" s="23"/>
      <c r="COH11" s="23"/>
      <c r="COI11" s="23"/>
      <c r="COJ11" s="23"/>
      <c r="COK11" s="23"/>
      <c r="COL11" s="23"/>
      <c r="COM11" s="23"/>
      <c r="CON11" s="23"/>
      <c r="COO11" s="23"/>
      <c r="COP11" s="23"/>
      <c r="COQ11" s="23"/>
      <c r="COR11" s="23"/>
      <c r="COS11" s="23"/>
      <c r="COT11" s="23"/>
      <c r="COU11" s="23"/>
      <c r="COV11" s="23"/>
      <c r="COW11" s="23"/>
      <c r="COX11" s="23"/>
      <c r="COY11" s="23"/>
      <c r="COZ11" s="23"/>
      <c r="CPA11" s="23"/>
      <c r="CPB11" s="23"/>
      <c r="CPC11" s="23"/>
      <c r="CPD11" s="23"/>
      <c r="CPE11" s="23"/>
      <c r="CPF11" s="23"/>
      <c r="CPG11" s="23"/>
      <c r="CPH11" s="23"/>
      <c r="CPI11" s="23"/>
      <c r="CPJ11" s="23"/>
      <c r="CPK11" s="23"/>
      <c r="CPL11" s="23"/>
      <c r="CPM11" s="23"/>
      <c r="CPN11" s="23"/>
      <c r="CPO11" s="23"/>
      <c r="CPP11" s="23"/>
      <c r="CPQ11" s="23"/>
      <c r="CPR11" s="23"/>
      <c r="CPS11" s="23"/>
      <c r="CPT11" s="23"/>
      <c r="CPU11" s="23"/>
      <c r="CPV11" s="23"/>
      <c r="CPW11" s="23"/>
      <c r="CPX11" s="23"/>
      <c r="CPY11" s="23"/>
      <c r="CPZ11" s="23"/>
      <c r="CQA11" s="23"/>
      <c r="CQB11" s="23"/>
      <c r="CQC11" s="23"/>
      <c r="CQD11" s="23"/>
      <c r="CQE11" s="23"/>
      <c r="CQF11" s="23"/>
      <c r="CQG11" s="23"/>
      <c r="CQH11" s="23"/>
      <c r="CQI11" s="23"/>
      <c r="CQJ11" s="23"/>
      <c r="CQK11" s="23"/>
      <c r="CQL11" s="23"/>
      <c r="CQM11" s="23"/>
      <c r="CQN11" s="23"/>
      <c r="CQO11" s="23"/>
      <c r="CQP11" s="23"/>
      <c r="CQQ11" s="23"/>
      <c r="CQR11" s="23"/>
      <c r="CQS11" s="23"/>
      <c r="CQT11" s="23"/>
      <c r="CQU11" s="23"/>
      <c r="CQV11" s="23"/>
      <c r="CQW11" s="23"/>
      <c r="CQX11" s="23"/>
      <c r="CQY11" s="23"/>
      <c r="CQZ11" s="23"/>
      <c r="CRA11" s="23"/>
      <c r="CRB11" s="23"/>
      <c r="CRC11" s="23"/>
      <c r="CRD11" s="23"/>
      <c r="CRE11" s="23"/>
      <c r="CRF11" s="23"/>
      <c r="CRG11" s="23"/>
      <c r="CRH11" s="23"/>
      <c r="CRI11" s="23"/>
      <c r="CRJ11" s="23"/>
      <c r="CRK11" s="23"/>
      <c r="CRL11" s="23"/>
      <c r="CRM11" s="23"/>
      <c r="CRN11" s="23"/>
      <c r="CRO11" s="23"/>
      <c r="CRP11" s="23"/>
      <c r="CRQ11" s="23"/>
      <c r="CRR11" s="23"/>
      <c r="CRS11" s="23"/>
      <c r="CRT11" s="23"/>
      <c r="CRU11" s="23"/>
      <c r="CRV11" s="23"/>
      <c r="CRW11" s="23"/>
      <c r="CRX11" s="23"/>
      <c r="CRY11" s="23"/>
      <c r="CRZ11" s="23"/>
      <c r="CSA11" s="23"/>
      <c r="CSB11" s="23"/>
      <c r="CSC11" s="23"/>
      <c r="CSD11" s="23"/>
      <c r="CSE11" s="23"/>
      <c r="CSF11" s="23"/>
      <c r="CSG11" s="23"/>
      <c r="CSH11" s="23"/>
      <c r="CSI11" s="23"/>
      <c r="CSJ11" s="23"/>
      <c r="CSK11" s="23"/>
      <c r="CSL11" s="23"/>
      <c r="CSM11" s="23"/>
      <c r="CSN11" s="23"/>
      <c r="CSO11" s="23"/>
      <c r="CSP11" s="23"/>
      <c r="CSQ11" s="23"/>
      <c r="CSR11" s="23"/>
      <c r="CSS11" s="23"/>
      <c r="CST11" s="23"/>
      <c r="CSU11" s="23"/>
      <c r="CSV11" s="23"/>
      <c r="CSW11" s="23"/>
      <c r="CSX11" s="23"/>
      <c r="CSY11" s="23"/>
      <c r="CSZ11" s="23"/>
      <c r="CTA11" s="23"/>
      <c r="CTB11" s="23"/>
      <c r="CTC11" s="23"/>
      <c r="CTD11" s="23"/>
      <c r="CTE11" s="23"/>
      <c r="CTF11" s="23"/>
      <c r="CTG11" s="23"/>
      <c r="CTH11" s="23"/>
      <c r="CTI11" s="23"/>
      <c r="CTJ11" s="23"/>
      <c r="CTK11" s="23"/>
      <c r="CTL11" s="23"/>
      <c r="CTM11" s="23"/>
      <c r="CTN11" s="23"/>
      <c r="CTO11" s="23"/>
      <c r="CTP11" s="23"/>
      <c r="CTQ11" s="23"/>
      <c r="CTR11" s="23"/>
      <c r="CTS11" s="23"/>
      <c r="CTT11" s="23"/>
      <c r="CTU11" s="23"/>
      <c r="CTV11" s="23"/>
      <c r="CTW11" s="23"/>
      <c r="CTX11" s="23"/>
      <c r="CTY11" s="23"/>
      <c r="CTZ11" s="23"/>
      <c r="CUA11" s="23"/>
      <c r="CUB11" s="23"/>
      <c r="CUC11" s="23"/>
      <c r="CUD11" s="23"/>
      <c r="CUE11" s="23"/>
      <c r="CUF11" s="23"/>
      <c r="CUG11" s="23"/>
      <c r="CUH11" s="23"/>
      <c r="CUI11" s="23"/>
      <c r="CUJ11" s="23"/>
      <c r="CUK11" s="23"/>
      <c r="CUL11" s="23"/>
      <c r="CUM11" s="23"/>
      <c r="CUN11" s="23"/>
      <c r="CUO11" s="23"/>
      <c r="CUP11" s="23"/>
      <c r="CUQ11" s="23"/>
      <c r="CUR11" s="23"/>
      <c r="CUS11" s="23"/>
      <c r="CUT11" s="23"/>
      <c r="CUU11" s="23"/>
      <c r="CUV11" s="23"/>
      <c r="CUW11" s="23"/>
      <c r="CUX11" s="23"/>
      <c r="CUY11" s="23"/>
      <c r="CUZ11" s="23"/>
      <c r="CVA11" s="23"/>
      <c r="CVB11" s="23"/>
      <c r="CVC11" s="23"/>
      <c r="CVD11" s="23"/>
      <c r="CVE11" s="23"/>
      <c r="CVF11" s="23"/>
      <c r="CVG11" s="23"/>
      <c r="CVH11" s="23"/>
      <c r="CVI11" s="23"/>
      <c r="CVJ11" s="23"/>
      <c r="CVK11" s="23"/>
      <c r="CVL11" s="23"/>
      <c r="CVM11" s="23"/>
      <c r="CVN11" s="23"/>
      <c r="CVO11" s="23"/>
      <c r="CVP11" s="23"/>
      <c r="CVQ11" s="23"/>
      <c r="CVR11" s="23"/>
      <c r="CVS11" s="23"/>
      <c r="CVT11" s="23"/>
      <c r="CVU11" s="23"/>
      <c r="CVV11" s="23"/>
      <c r="CVW11" s="23"/>
      <c r="CVX11" s="23"/>
      <c r="CVY11" s="23"/>
      <c r="CVZ11" s="23"/>
      <c r="CWA11" s="23"/>
      <c r="CWB11" s="23"/>
      <c r="CWC11" s="23"/>
      <c r="CWD11" s="23"/>
      <c r="CWE11" s="23"/>
      <c r="CWF11" s="23"/>
      <c r="CWG11" s="23"/>
      <c r="CWH11" s="23"/>
      <c r="CWI11" s="23"/>
      <c r="CWJ11" s="23"/>
      <c r="CWK11" s="23"/>
      <c r="CWL11" s="23"/>
      <c r="CWM11" s="23"/>
      <c r="CWN11" s="23"/>
      <c r="CWO11" s="23"/>
      <c r="CWP11" s="23"/>
      <c r="CWQ11" s="23"/>
      <c r="CWR11" s="23"/>
      <c r="CWS11" s="23"/>
      <c r="CWT11" s="23"/>
      <c r="CWU11" s="23"/>
      <c r="CWV11" s="23"/>
      <c r="CWW11" s="23"/>
      <c r="CWX11" s="23"/>
      <c r="CWY11" s="23"/>
      <c r="CWZ11" s="23"/>
      <c r="CXA11" s="23"/>
      <c r="CXB11" s="23"/>
      <c r="CXC11" s="23"/>
      <c r="CXD11" s="23"/>
      <c r="CXE11" s="23"/>
      <c r="CXF11" s="23"/>
      <c r="CXG11" s="23"/>
      <c r="CXH11" s="23"/>
      <c r="CXI11" s="23"/>
      <c r="CXJ11" s="23"/>
      <c r="CXK11" s="23"/>
      <c r="CXL11" s="23"/>
      <c r="CXM11" s="23"/>
      <c r="CXN11" s="23"/>
      <c r="CXO11" s="23"/>
      <c r="CXP11" s="23"/>
      <c r="CXQ11" s="23"/>
      <c r="CXR11" s="23"/>
      <c r="CXS11" s="23"/>
      <c r="CXT11" s="23"/>
      <c r="CXU11" s="23"/>
      <c r="CXV11" s="23"/>
      <c r="CXW11" s="23"/>
      <c r="CXX11" s="23"/>
      <c r="CXY11" s="23"/>
      <c r="CXZ11" s="23"/>
      <c r="CYA11" s="23"/>
      <c r="CYB11" s="23"/>
      <c r="CYC11" s="23"/>
      <c r="CYD11" s="23"/>
      <c r="CYE11" s="23"/>
      <c r="CYF11" s="23"/>
      <c r="CYG11" s="23"/>
      <c r="CYH11" s="23"/>
      <c r="CYI11" s="23"/>
      <c r="CYJ11" s="23"/>
      <c r="CYK11" s="23"/>
      <c r="CYL11" s="23"/>
      <c r="CYM11" s="23"/>
      <c r="CYN11" s="23"/>
      <c r="CYO11" s="23"/>
      <c r="CYP11" s="23"/>
      <c r="CYQ11" s="23"/>
      <c r="CYR11" s="23"/>
      <c r="CYS11" s="23"/>
      <c r="CYT11" s="23"/>
      <c r="CYU11" s="23"/>
      <c r="CYV11" s="23"/>
      <c r="CYW11" s="23"/>
      <c r="CYX11" s="23"/>
      <c r="CYY11" s="23"/>
      <c r="CYZ11" s="23"/>
      <c r="CZA11" s="23"/>
      <c r="CZB11" s="23"/>
      <c r="CZC11" s="23"/>
      <c r="CZD11" s="23"/>
      <c r="CZE11" s="23"/>
      <c r="CZF11" s="23"/>
      <c r="CZG11" s="23"/>
      <c r="CZH11" s="23"/>
      <c r="CZI11" s="23"/>
      <c r="CZJ11" s="23"/>
      <c r="CZK11" s="23"/>
      <c r="CZL11" s="23"/>
      <c r="CZM11" s="23"/>
      <c r="CZN11" s="23"/>
      <c r="CZO11" s="23"/>
      <c r="CZP11" s="23"/>
      <c r="CZQ11" s="23"/>
      <c r="CZR11" s="23"/>
      <c r="CZS11" s="23"/>
      <c r="CZT11" s="23"/>
      <c r="CZU11" s="23"/>
      <c r="CZV11" s="23"/>
      <c r="CZW11" s="23"/>
      <c r="CZX11" s="23"/>
      <c r="CZY11" s="23"/>
      <c r="CZZ11" s="23"/>
      <c r="DAA11" s="23"/>
      <c r="DAB11" s="23"/>
      <c r="DAC11" s="23"/>
      <c r="DAD11" s="23"/>
      <c r="DAE11" s="23"/>
      <c r="DAF11" s="23"/>
      <c r="DAG11" s="23"/>
      <c r="DAH11" s="23"/>
      <c r="DAI11" s="23"/>
      <c r="DAJ11" s="23"/>
      <c r="DAK11" s="23"/>
      <c r="DAL11" s="23"/>
      <c r="DAM11" s="23"/>
      <c r="DAN11" s="23"/>
      <c r="DAO11" s="23"/>
      <c r="DAP11" s="23"/>
      <c r="DAQ11" s="23"/>
      <c r="DAR11" s="23"/>
      <c r="DAS11" s="23"/>
      <c r="DAT11" s="23"/>
      <c r="DAU11" s="23"/>
      <c r="DAV11" s="23"/>
      <c r="DAW11" s="23"/>
      <c r="DAX11" s="23"/>
      <c r="DAY11" s="23"/>
      <c r="DAZ11" s="23"/>
      <c r="DBA11" s="23"/>
      <c r="DBB11" s="23"/>
      <c r="DBC11" s="23"/>
      <c r="DBD11" s="23"/>
      <c r="DBE11" s="23"/>
      <c r="DBF11" s="23"/>
      <c r="DBG11" s="23"/>
      <c r="DBH11" s="23"/>
      <c r="DBI11" s="23"/>
      <c r="DBJ11" s="23"/>
      <c r="DBK11" s="23"/>
      <c r="DBL11" s="23"/>
      <c r="DBM11" s="23"/>
      <c r="DBN11" s="23"/>
      <c r="DBO11" s="23"/>
      <c r="DBP11" s="23"/>
      <c r="DBQ11" s="23"/>
      <c r="DBR11" s="23"/>
      <c r="DBS11" s="23"/>
      <c r="DBT11" s="23"/>
      <c r="DBU11" s="23"/>
      <c r="DBV11" s="23"/>
      <c r="DBW11" s="23"/>
      <c r="DBX11" s="23"/>
      <c r="DBY11" s="23"/>
      <c r="DBZ11" s="23"/>
      <c r="DCA11" s="23"/>
      <c r="DCB11" s="23"/>
      <c r="DCC11" s="23"/>
      <c r="DCD11" s="23"/>
      <c r="DCE11" s="23"/>
      <c r="DCF11" s="23"/>
      <c r="DCG11" s="23"/>
      <c r="DCH11" s="23"/>
      <c r="DCI11" s="23"/>
      <c r="DCJ11" s="23"/>
      <c r="DCK11" s="23"/>
      <c r="DCL11" s="23"/>
      <c r="DCM11" s="23"/>
      <c r="DCN11" s="23"/>
      <c r="DCO11" s="23"/>
      <c r="DCP11" s="23"/>
      <c r="DCQ11" s="23"/>
      <c r="DCR11" s="23"/>
      <c r="DCS11" s="23"/>
      <c r="DCT11" s="23"/>
      <c r="DCU11" s="23"/>
      <c r="DCV11" s="23"/>
      <c r="DCW11" s="23"/>
      <c r="DCX11" s="23"/>
      <c r="DCY11" s="23"/>
      <c r="DCZ11" s="23"/>
      <c r="DDA11" s="23"/>
      <c r="DDB11" s="23"/>
      <c r="DDC11" s="23"/>
      <c r="DDD11" s="23"/>
      <c r="DDE11" s="23"/>
      <c r="DDF11" s="23"/>
      <c r="DDG11" s="23"/>
      <c r="DDH11" s="23"/>
      <c r="DDI11" s="23"/>
      <c r="DDJ11" s="23"/>
      <c r="DDK11" s="23"/>
      <c r="DDL11" s="23"/>
      <c r="DDM11" s="23"/>
      <c r="DDN11" s="23"/>
      <c r="DDO11" s="23"/>
      <c r="DDP11" s="23"/>
      <c r="DDQ11" s="23"/>
      <c r="DDR11" s="23"/>
      <c r="DDS11" s="23"/>
      <c r="DDT11" s="23"/>
      <c r="DDU11" s="23"/>
      <c r="DDV11" s="23"/>
      <c r="DDW11" s="23"/>
      <c r="DDX11" s="23"/>
      <c r="DDY11" s="23"/>
      <c r="DDZ11" s="23"/>
      <c r="DEA11" s="23"/>
      <c r="DEB11" s="23"/>
      <c r="DEC11" s="23"/>
      <c r="DED11" s="23"/>
      <c r="DEE11" s="23"/>
      <c r="DEF11" s="23"/>
      <c r="DEG11" s="23"/>
      <c r="DEH11" s="23"/>
      <c r="DEI11" s="23"/>
      <c r="DEJ11" s="23"/>
      <c r="DEK11" s="23"/>
      <c r="DEL11" s="23"/>
      <c r="DEM11" s="23"/>
      <c r="DEN11" s="23"/>
      <c r="DEO11" s="23"/>
      <c r="DEP11" s="23"/>
      <c r="DEQ11" s="23"/>
      <c r="DER11" s="23"/>
      <c r="DES11" s="23"/>
      <c r="DET11" s="23"/>
      <c r="DEU11" s="23"/>
      <c r="DEV11" s="23"/>
      <c r="DEW11" s="23"/>
      <c r="DEX11" s="23"/>
      <c r="DEY11" s="23"/>
      <c r="DEZ11" s="23"/>
      <c r="DFA11" s="23"/>
      <c r="DFB11" s="23"/>
      <c r="DFC11" s="23"/>
      <c r="DFD11" s="23"/>
      <c r="DFE11" s="23"/>
      <c r="DFF11" s="23"/>
      <c r="DFG11" s="23"/>
      <c r="DFH11" s="23"/>
      <c r="DFI11" s="23"/>
      <c r="DFJ11" s="23"/>
      <c r="DFK11" s="23"/>
      <c r="DFL11" s="23"/>
      <c r="DFM11" s="23"/>
      <c r="DFN11" s="23"/>
      <c r="DFO11" s="23"/>
      <c r="DFP11" s="23"/>
      <c r="DFQ11" s="23"/>
      <c r="DFR11" s="23"/>
      <c r="DFS11" s="23"/>
      <c r="DFT11" s="23"/>
      <c r="DFU11" s="23"/>
      <c r="DFV11" s="23"/>
      <c r="DFW11" s="23"/>
      <c r="DFX11" s="23"/>
      <c r="DFY11" s="23"/>
      <c r="DFZ11" s="23"/>
      <c r="DGA11" s="23"/>
      <c r="DGB11" s="23"/>
      <c r="DGC11" s="23"/>
      <c r="DGD11" s="23"/>
      <c r="DGE11" s="23"/>
      <c r="DGF11" s="23"/>
      <c r="DGG11" s="23"/>
      <c r="DGH11" s="23"/>
      <c r="DGI11" s="23"/>
      <c r="DGJ11" s="23"/>
      <c r="DGK11" s="23"/>
      <c r="DGL11" s="23"/>
      <c r="DGM11" s="23"/>
      <c r="DGN11" s="23"/>
      <c r="DGO11" s="23"/>
      <c r="DGP11" s="23"/>
      <c r="DGQ11" s="23"/>
      <c r="DGR11" s="23"/>
      <c r="DGS11" s="23"/>
      <c r="DGT11" s="23"/>
      <c r="DGU11" s="23"/>
      <c r="DGV11" s="23"/>
      <c r="DGW11" s="23"/>
      <c r="DGX11" s="23"/>
      <c r="DGY11" s="23"/>
      <c r="DGZ11" s="23"/>
      <c r="DHA11" s="23"/>
      <c r="DHB11" s="23"/>
      <c r="DHC11" s="23"/>
      <c r="DHD11" s="23"/>
      <c r="DHE11" s="23"/>
      <c r="DHF11" s="23"/>
      <c r="DHG11" s="23"/>
      <c r="DHH11" s="23"/>
      <c r="DHI11" s="23"/>
      <c r="DHJ11" s="23"/>
      <c r="DHK11" s="23"/>
      <c r="DHL11" s="23"/>
      <c r="DHM11" s="23"/>
      <c r="DHN11" s="23"/>
      <c r="DHO11" s="23"/>
      <c r="DHP11" s="23"/>
      <c r="DHQ11" s="23"/>
      <c r="DHR11" s="23"/>
      <c r="DHS11" s="23"/>
      <c r="DHT11" s="23"/>
      <c r="DHU11" s="23"/>
      <c r="DHV11" s="23"/>
      <c r="DHW11" s="23"/>
      <c r="DHX11" s="23"/>
      <c r="DHY11" s="23"/>
      <c r="DHZ11" s="23"/>
      <c r="DIA11" s="23"/>
      <c r="DIB11" s="23"/>
      <c r="DIC11" s="23"/>
      <c r="DID11" s="23"/>
      <c r="DIE11" s="23"/>
      <c r="DIF11" s="23"/>
      <c r="DIG11" s="23"/>
      <c r="DIH11" s="23"/>
      <c r="DII11" s="23"/>
      <c r="DIJ11" s="23"/>
      <c r="DIK11" s="23"/>
      <c r="DIL11" s="23"/>
      <c r="DIM11" s="23"/>
      <c r="DIN11" s="23"/>
      <c r="DIO11" s="23"/>
      <c r="DIP11" s="23"/>
      <c r="DIQ11" s="23"/>
      <c r="DIR11" s="23"/>
      <c r="DIS11" s="23"/>
      <c r="DIT11" s="23"/>
      <c r="DIU11" s="23"/>
      <c r="DIV11" s="23"/>
      <c r="DIW11" s="23"/>
      <c r="DIX11" s="23"/>
      <c r="DIY11" s="23"/>
      <c r="DIZ11" s="23"/>
      <c r="DJA11" s="23"/>
      <c r="DJB11" s="23"/>
      <c r="DJC11" s="23"/>
      <c r="DJD11" s="23"/>
      <c r="DJE11" s="23"/>
      <c r="DJF11" s="23"/>
      <c r="DJG11" s="23"/>
      <c r="DJH11" s="23"/>
      <c r="DJI11" s="23"/>
      <c r="DJJ11" s="23"/>
      <c r="DJK11" s="23"/>
      <c r="DJL11" s="23"/>
      <c r="DJM11" s="23"/>
      <c r="DJN11" s="23"/>
      <c r="DJO11" s="23"/>
      <c r="DJP11" s="23"/>
      <c r="DJQ11" s="23"/>
      <c r="DJR11" s="23"/>
      <c r="DJS11" s="23"/>
      <c r="DJT11" s="23"/>
      <c r="DJU11" s="23"/>
      <c r="DJV11" s="23"/>
      <c r="DJW11" s="23"/>
      <c r="DJX11" s="23"/>
      <c r="DJY11" s="23"/>
      <c r="DJZ11" s="23"/>
      <c r="DKA11" s="23"/>
      <c r="DKB11" s="23"/>
      <c r="DKC11" s="23"/>
      <c r="DKD11" s="23"/>
      <c r="DKE11" s="23"/>
      <c r="DKF11" s="23"/>
      <c r="DKG11" s="23"/>
      <c r="DKH11" s="23"/>
      <c r="DKI11" s="23"/>
      <c r="DKJ11" s="23"/>
      <c r="DKK11" s="23"/>
      <c r="DKL11" s="23"/>
      <c r="DKM11" s="23"/>
      <c r="DKN11" s="23"/>
      <c r="DKO11" s="23"/>
      <c r="DKP11" s="23"/>
      <c r="DKQ11" s="23"/>
      <c r="DKR11" s="23"/>
      <c r="DKS11" s="23"/>
      <c r="DKT11" s="23"/>
      <c r="DKU11" s="23"/>
      <c r="DKV11" s="23"/>
      <c r="DKW11" s="23"/>
      <c r="DKX11" s="23"/>
      <c r="DKY11" s="23"/>
      <c r="DKZ11" s="23"/>
      <c r="DLA11" s="23"/>
      <c r="DLB11" s="23"/>
      <c r="DLC11" s="23"/>
      <c r="DLD11" s="23"/>
      <c r="DLE11" s="23"/>
      <c r="DLF11" s="23"/>
      <c r="DLG11" s="23"/>
      <c r="DLH11" s="23"/>
      <c r="DLI11" s="23"/>
      <c r="DLJ11" s="23"/>
      <c r="DLK11" s="23"/>
      <c r="DLL11" s="23"/>
      <c r="DLM11" s="23"/>
      <c r="DLN11" s="23"/>
      <c r="DLO11" s="23"/>
      <c r="DLP11" s="23"/>
      <c r="DLQ11" s="23"/>
      <c r="DLR11" s="23"/>
      <c r="DLS11" s="23"/>
      <c r="DLT11" s="23"/>
      <c r="DLU11" s="23"/>
      <c r="DLV11" s="23"/>
      <c r="DLW11" s="23"/>
      <c r="DLX11" s="23"/>
      <c r="DLY11" s="23"/>
      <c r="DLZ11" s="23"/>
      <c r="DMA11" s="23"/>
      <c r="DMB11" s="23"/>
      <c r="DMC11" s="23"/>
      <c r="DMD11" s="23"/>
      <c r="DME11" s="23"/>
      <c r="DMF11" s="23"/>
      <c r="DMG11" s="23"/>
      <c r="DMH11" s="23"/>
      <c r="DMI11" s="23"/>
      <c r="DMJ11" s="23"/>
      <c r="DMK11" s="23"/>
      <c r="DML11" s="23"/>
      <c r="DMM11" s="23"/>
      <c r="DMN11" s="23"/>
      <c r="DMO11" s="23"/>
      <c r="DMP11" s="23"/>
      <c r="DMQ11" s="23"/>
      <c r="DMR11" s="23"/>
      <c r="DMS11" s="23"/>
      <c r="DMT11" s="23"/>
      <c r="DMU11" s="23"/>
      <c r="DMV11" s="23"/>
      <c r="DMW11" s="23"/>
      <c r="DMX11" s="23"/>
      <c r="DMY11" s="23"/>
      <c r="DMZ11" s="23"/>
      <c r="DNA11" s="23"/>
      <c r="DNB11" s="23"/>
      <c r="DNC11" s="23"/>
      <c r="DND11" s="23"/>
      <c r="DNE11" s="23"/>
      <c r="DNF11" s="23"/>
      <c r="DNG11" s="23"/>
      <c r="DNH11" s="23"/>
      <c r="DNI11" s="23"/>
      <c r="DNJ11" s="23"/>
      <c r="DNK11" s="23"/>
      <c r="DNL11" s="23"/>
      <c r="DNM11" s="23"/>
      <c r="DNN11" s="23"/>
      <c r="DNO11" s="23"/>
      <c r="DNP11" s="23"/>
      <c r="DNQ11" s="23"/>
      <c r="DNR11" s="23"/>
      <c r="DNS11" s="23"/>
      <c r="DNT11" s="23"/>
      <c r="DNU11" s="23"/>
      <c r="DNV11" s="23"/>
      <c r="DNW11" s="23"/>
      <c r="DNX11" s="23"/>
      <c r="DNY11" s="23"/>
      <c r="DNZ11" s="23"/>
      <c r="DOA11" s="23"/>
      <c r="DOB11" s="23"/>
      <c r="DOC11" s="23"/>
      <c r="DOD11" s="23"/>
      <c r="DOE11" s="23"/>
      <c r="DOF11" s="23"/>
      <c r="DOG11" s="23"/>
      <c r="DOH11" s="23"/>
      <c r="DOI11" s="23"/>
      <c r="DOJ11" s="23"/>
      <c r="DOK11" s="23"/>
      <c r="DOL11" s="23"/>
      <c r="DOM11" s="23"/>
      <c r="DON11" s="23"/>
      <c r="DOO11" s="23"/>
      <c r="DOP11" s="23"/>
      <c r="DOQ11" s="23"/>
      <c r="DOR11" s="23"/>
      <c r="DOS11" s="23"/>
      <c r="DOT11" s="23"/>
      <c r="DOU11" s="23"/>
      <c r="DOV11" s="23"/>
      <c r="DOW11" s="23"/>
      <c r="DOX11" s="23"/>
      <c r="DOY11" s="23"/>
      <c r="DOZ11" s="23"/>
      <c r="DPA11" s="23"/>
      <c r="DPB11" s="23"/>
      <c r="DPC11" s="23"/>
      <c r="DPD11" s="23"/>
      <c r="DPE11" s="23"/>
      <c r="DPF11" s="23"/>
      <c r="DPG11" s="23"/>
      <c r="DPH11" s="23"/>
      <c r="DPI11" s="23"/>
      <c r="DPJ11" s="23"/>
      <c r="DPK11" s="23"/>
      <c r="DPL11" s="23"/>
      <c r="DPM11" s="23"/>
      <c r="DPN11" s="23"/>
      <c r="DPO11" s="23"/>
      <c r="DPP11" s="23"/>
      <c r="DPQ11" s="23"/>
      <c r="DPR11" s="23"/>
      <c r="DPS11" s="23"/>
      <c r="DPT11" s="23"/>
      <c r="DPU11" s="23"/>
      <c r="DPV11" s="23"/>
      <c r="DPW11" s="23"/>
      <c r="DPX11" s="23"/>
      <c r="DPY11" s="23"/>
      <c r="DPZ11" s="23"/>
      <c r="DQA11" s="23"/>
      <c r="DQB11" s="23"/>
      <c r="DQC11" s="23"/>
      <c r="DQD11" s="23"/>
      <c r="DQE11" s="23"/>
      <c r="DQF11" s="23"/>
      <c r="DQG11" s="23"/>
      <c r="DQH11" s="23"/>
      <c r="DQI11" s="23"/>
      <c r="DQJ11" s="23"/>
      <c r="DQK11" s="23"/>
      <c r="DQL11" s="23"/>
      <c r="DQM11" s="23"/>
      <c r="DQN11" s="23"/>
      <c r="DQO11" s="23"/>
      <c r="DQP11" s="23"/>
      <c r="DQQ11" s="23"/>
      <c r="DQR11" s="23"/>
      <c r="DQS11" s="23"/>
      <c r="DQT11" s="23"/>
      <c r="DQU11" s="23"/>
      <c r="DQV11" s="23"/>
      <c r="DQW11" s="23"/>
      <c r="DQX11" s="23"/>
      <c r="DQY11" s="23"/>
      <c r="DQZ11" s="23"/>
      <c r="DRA11" s="23"/>
      <c r="DRB11" s="23"/>
      <c r="DRC11" s="23"/>
      <c r="DRD11" s="23"/>
      <c r="DRE11" s="23"/>
      <c r="DRF11" s="23"/>
      <c r="DRG11" s="23"/>
      <c r="DRH11" s="23"/>
      <c r="DRI11" s="23"/>
      <c r="DRJ11" s="23"/>
      <c r="DRK11" s="23"/>
      <c r="DRL11" s="23"/>
      <c r="DRM11" s="23"/>
      <c r="DRN11" s="23"/>
      <c r="DRO11" s="23"/>
      <c r="DRP11" s="23"/>
      <c r="DRQ11" s="23"/>
      <c r="DRR11" s="23"/>
      <c r="DRS11" s="23"/>
      <c r="DRT11" s="23"/>
      <c r="DRU11" s="23"/>
      <c r="DRV11" s="23"/>
      <c r="DRW11" s="23"/>
      <c r="DRX11" s="23"/>
      <c r="DRY11" s="23"/>
      <c r="DRZ11" s="23"/>
      <c r="DSA11" s="23"/>
      <c r="DSB11" s="23"/>
      <c r="DSC11" s="23"/>
      <c r="DSD11" s="23"/>
      <c r="DSE11" s="23"/>
      <c r="DSF11" s="23"/>
      <c r="DSG11" s="23"/>
      <c r="DSH11" s="23"/>
      <c r="DSI11" s="23"/>
      <c r="DSJ11" s="23"/>
      <c r="DSK11" s="23"/>
      <c r="DSL11" s="23"/>
      <c r="DSM11" s="23"/>
      <c r="DSN11" s="23"/>
      <c r="DSO11" s="23"/>
      <c r="DSP11" s="23"/>
      <c r="DSQ11" s="23"/>
      <c r="DSR11" s="23"/>
      <c r="DSS11" s="23"/>
      <c r="DST11" s="23"/>
      <c r="DSU11" s="23"/>
      <c r="DSV11" s="23"/>
      <c r="DSW11" s="23"/>
      <c r="DSX11" s="23"/>
      <c r="DSY11" s="23"/>
      <c r="DSZ11" s="23"/>
      <c r="DTA11" s="23"/>
      <c r="DTB11" s="23"/>
      <c r="DTC11" s="23"/>
      <c r="DTD11" s="23"/>
      <c r="DTE11" s="23"/>
      <c r="DTF11" s="23"/>
      <c r="DTG11" s="23"/>
      <c r="DTH11" s="23"/>
      <c r="DTI11" s="23"/>
      <c r="DTJ11" s="23"/>
      <c r="DTK11" s="23"/>
      <c r="DTL11" s="23"/>
      <c r="DTM11" s="23"/>
      <c r="DTN11" s="23"/>
      <c r="DTO11" s="23"/>
      <c r="DTP11" s="23"/>
      <c r="DTQ11" s="23"/>
      <c r="DTR11" s="23"/>
      <c r="DTS11" s="23"/>
      <c r="DTT11" s="23"/>
      <c r="DTU11" s="23"/>
      <c r="DTV11" s="23"/>
      <c r="DTW11" s="23"/>
      <c r="DTX11" s="23"/>
      <c r="DTY11" s="23"/>
      <c r="DTZ11" s="23"/>
      <c r="DUA11" s="23"/>
      <c r="DUB11" s="23"/>
      <c r="DUC11" s="23"/>
      <c r="DUD11" s="23"/>
      <c r="DUE11" s="23"/>
      <c r="DUF11" s="23"/>
      <c r="DUG11" s="23"/>
      <c r="DUH11" s="23"/>
      <c r="DUI11" s="23"/>
      <c r="DUJ11" s="23"/>
      <c r="DUK11" s="23"/>
      <c r="DUL11" s="23"/>
      <c r="DUM11" s="23"/>
      <c r="DUN11" s="23"/>
      <c r="DUO11" s="23"/>
      <c r="DUP11" s="23"/>
      <c r="DUQ11" s="23"/>
      <c r="DUR11" s="23"/>
      <c r="DUS11" s="23"/>
      <c r="DUT11" s="23"/>
      <c r="DUU11" s="23"/>
      <c r="DUV11" s="23"/>
      <c r="DUW11" s="23"/>
      <c r="DUX11" s="23"/>
      <c r="DUY11" s="23"/>
      <c r="DUZ11" s="23"/>
      <c r="DVA11" s="23"/>
      <c r="DVB11" s="23"/>
      <c r="DVC11" s="23"/>
      <c r="DVD11" s="23"/>
      <c r="DVE11" s="23"/>
      <c r="DVF11" s="23"/>
      <c r="DVG11" s="23"/>
      <c r="DVH11" s="23"/>
      <c r="DVI11" s="23"/>
      <c r="DVJ11" s="23"/>
      <c r="DVK11" s="23"/>
      <c r="DVL11" s="23"/>
      <c r="DVM11" s="23"/>
      <c r="DVN11" s="23"/>
      <c r="DVO11" s="23"/>
      <c r="DVP11" s="23"/>
      <c r="DVQ11" s="23"/>
      <c r="DVR11" s="23"/>
      <c r="DVS11" s="23"/>
      <c r="DVT11" s="23"/>
      <c r="DVU11" s="23"/>
      <c r="DVV11" s="23"/>
      <c r="DVW11" s="23"/>
      <c r="DVX11" s="23"/>
      <c r="DVY11" s="23"/>
      <c r="DVZ11" s="23"/>
      <c r="DWA11" s="23"/>
      <c r="DWB11" s="23"/>
      <c r="DWC11" s="23"/>
      <c r="DWD11" s="23"/>
      <c r="DWE11" s="23"/>
      <c r="DWF11" s="23"/>
      <c r="DWG11" s="23"/>
      <c r="DWH11" s="23"/>
      <c r="DWI11" s="23"/>
      <c r="DWJ11" s="23"/>
      <c r="DWK11" s="23"/>
      <c r="DWL11" s="23"/>
      <c r="DWM11" s="23"/>
      <c r="DWN11" s="23"/>
      <c r="DWO11" s="23"/>
      <c r="DWP11" s="23"/>
      <c r="DWQ11" s="23"/>
      <c r="DWR11" s="23"/>
      <c r="DWS11" s="23"/>
      <c r="DWT11" s="23"/>
      <c r="DWU11" s="23"/>
      <c r="DWV11" s="23"/>
      <c r="DWW11" s="23"/>
      <c r="DWX11" s="23"/>
      <c r="DWY11" s="23"/>
      <c r="DWZ11" s="23"/>
      <c r="DXA11" s="23"/>
      <c r="DXB11" s="23"/>
      <c r="DXC11" s="23"/>
      <c r="DXD11" s="23"/>
      <c r="DXE11" s="23"/>
      <c r="DXF11" s="23"/>
      <c r="DXG11" s="23"/>
      <c r="DXH11" s="23"/>
      <c r="DXI11" s="23"/>
      <c r="DXJ11" s="23"/>
      <c r="DXK11" s="23"/>
      <c r="DXL11" s="23"/>
      <c r="DXM11" s="23"/>
      <c r="DXN11" s="23"/>
      <c r="DXO11" s="23"/>
      <c r="DXP11" s="23"/>
      <c r="DXQ11" s="23"/>
      <c r="DXR11" s="23"/>
      <c r="DXS11" s="23"/>
      <c r="DXT11" s="23"/>
      <c r="DXU11" s="23"/>
      <c r="DXV11" s="23"/>
      <c r="DXW11" s="23"/>
      <c r="DXX11" s="23"/>
      <c r="DXY11" s="23"/>
      <c r="DXZ11" s="23"/>
      <c r="DYA11" s="23"/>
      <c r="DYB11" s="23"/>
      <c r="DYC11" s="23"/>
      <c r="DYD11" s="23"/>
      <c r="DYE11" s="23"/>
      <c r="DYF11" s="23"/>
      <c r="DYG11" s="23"/>
      <c r="DYH11" s="23"/>
      <c r="DYI11" s="23"/>
      <c r="DYJ11" s="23"/>
      <c r="DYK11" s="23"/>
      <c r="DYL11" s="23"/>
      <c r="DYM11" s="23"/>
      <c r="DYN11" s="23"/>
      <c r="DYO11" s="23"/>
      <c r="DYP11" s="23"/>
      <c r="DYQ11" s="23"/>
      <c r="DYR11" s="23"/>
      <c r="DYS11" s="23"/>
      <c r="DYT11" s="23"/>
      <c r="DYU11" s="23"/>
      <c r="DYV11" s="23"/>
      <c r="DYW11" s="23"/>
      <c r="DYX11" s="23"/>
      <c r="DYY11" s="23"/>
      <c r="DYZ11" s="23"/>
      <c r="DZA11" s="23"/>
      <c r="DZB11" s="23"/>
      <c r="DZC11" s="23"/>
      <c r="DZD11" s="23"/>
      <c r="DZE11" s="23"/>
      <c r="DZF11" s="23"/>
      <c r="DZG11" s="23"/>
      <c r="DZH11" s="23"/>
      <c r="DZI11" s="23"/>
      <c r="DZJ11" s="23"/>
      <c r="DZK11" s="23"/>
      <c r="DZL11" s="23"/>
      <c r="DZM11" s="23"/>
      <c r="DZN11" s="23"/>
      <c r="DZO11" s="23"/>
      <c r="DZP11" s="23"/>
      <c r="DZQ11" s="23"/>
      <c r="DZR11" s="23"/>
      <c r="DZS11" s="23"/>
      <c r="DZT11" s="23"/>
      <c r="DZU11" s="23"/>
      <c r="DZV11" s="23"/>
      <c r="DZW11" s="23"/>
      <c r="DZX11" s="23"/>
      <c r="DZY11" s="23"/>
      <c r="DZZ11" s="23"/>
      <c r="EAA11" s="23"/>
      <c r="EAB11" s="23"/>
      <c r="EAC11" s="23"/>
      <c r="EAD11" s="23"/>
      <c r="EAE11" s="23"/>
      <c r="EAF11" s="23"/>
      <c r="EAG11" s="23"/>
      <c r="EAH11" s="23"/>
      <c r="EAI11" s="23"/>
      <c r="EAJ11" s="23"/>
      <c r="EAK11" s="23"/>
      <c r="EAL11" s="23"/>
      <c r="EAM11" s="23"/>
      <c r="EAN11" s="23"/>
      <c r="EAO11" s="23"/>
      <c r="EAP11" s="23"/>
      <c r="EAQ11" s="23"/>
      <c r="EAR11" s="23"/>
      <c r="EAS11" s="23"/>
      <c r="EAT11" s="23"/>
      <c r="EAU11" s="23"/>
      <c r="EAV11" s="23"/>
      <c r="EAW11" s="23"/>
      <c r="EAX11" s="23"/>
      <c r="EAY11" s="23"/>
      <c r="EAZ11" s="23"/>
      <c r="EBA11" s="23"/>
      <c r="EBB11" s="23"/>
      <c r="EBC11" s="23"/>
      <c r="EBD11" s="23"/>
      <c r="EBE11" s="23"/>
      <c r="EBF11" s="23"/>
      <c r="EBG11" s="23"/>
      <c r="EBH11" s="23"/>
      <c r="EBI11" s="23"/>
      <c r="EBJ11" s="23"/>
      <c r="EBK11" s="23"/>
      <c r="EBL11" s="23"/>
      <c r="EBM11" s="23"/>
      <c r="EBN11" s="23"/>
      <c r="EBO11" s="23"/>
      <c r="EBP11" s="23"/>
      <c r="EBQ11" s="23"/>
      <c r="EBR11" s="23"/>
      <c r="EBS11" s="23"/>
      <c r="EBT11" s="23"/>
      <c r="EBU11" s="23"/>
      <c r="EBV11" s="23"/>
      <c r="EBW11" s="23"/>
      <c r="EBX11" s="23"/>
      <c r="EBY11" s="23"/>
      <c r="EBZ11" s="23"/>
      <c r="ECA11" s="23"/>
      <c r="ECB11" s="23"/>
      <c r="ECC11" s="23"/>
      <c r="ECD11" s="23"/>
      <c r="ECE11" s="23"/>
      <c r="ECF11" s="23"/>
      <c r="ECG11" s="23"/>
      <c r="ECH11" s="23"/>
      <c r="ECI11" s="23"/>
      <c r="ECJ11" s="23"/>
      <c r="ECK11" s="23"/>
      <c r="ECL11" s="23"/>
      <c r="ECM11" s="23"/>
      <c r="ECN11" s="23"/>
      <c r="ECO11" s="23"/>
      <c r="ECP11" s="23"/>
      <c r="ECQ11" s="23"/>
      <c r="ECR11" s="23"/>
      <c r="ECS11" s="23"/>
      <c r="ECT11" s="23"/>
      <c r="ECU11" s="23"/>
      <c r="ECV11" s="23"/>
      <c r="ECW11" s="23"/>
      <c r="ECX11" s="23"/>
      <c r="ECY11" s="23"/>
      <c r="ECZ11" s="23"/>
      <c r="EDA11" s="23"/>
      <c r="EDB11" s="23"/>
      <c r="EDC11" s="23"/>
      <c r="EDD11" s="23"/>
      <c r="EDE11" s="23"/>
      <c r="EDF11" s="23"/>
      <c r="EDG11" s="23"/>
      <c r="EDH11" s="23"/>
      <c r="EDI11" s="23"/>
      <c r="EDJ11" s="23"/>
      <c r="EDK11" s="23"/>
      <c r="EDL11" s="23"/>
      <c r="EDM11" s="23"/>
      <c r="EDN11" s="23"/>
      <c r="EDO11" s="23"/>
      <c r="EDP11" s="23"/>
      <c r="EDQ11" s="23"/>
      <c r="EDR11" s="23"/>
      <c r="EDS11" s="23"/>
      <c r="EDT11" s="23"/>
      <c r="EDU11" s="23"/>
      <c r="EDV11" s="23"/>
      <c r="EDW11" s="23"/>
      <c r="EDX11" s="23"/>
      <c r="EDY11" s="23"/>
      <c r="EDZ11" s="23"/>
      <c r="EEA11" s="23"/>
      <c r="EEB11" s="23"/>
      <c r="EEC11" s="23"/>
      <c r="EED11" s="23"/>
      <c r="EEE11" s="23"/>
      <c r="EEF11" s="23"/>
      <c r="EEG11" s="23"/>
      <c r="EEH11" s="23"/>
      <c r="EEI11" s="23"/>
      <c r="EEJ11" s="23"/>
      <c r="EEK11" s="23"/>
      <c r="EEL11" s="23"/>
      <c r="EEM11" s="23"/>
      <c r="EEN11" s="23"/>
      <c r="EEO11" s="23"/>
      <c r="EEP11" s="23"/>
      <c r="EEQ11" s="23"/>
      <c r="EER11" s="23"/>
      <c r="EES11" s="23"/>
      <c r="EET11" s="23"/>
      <c r="EEU11" s="23"/>
      <c r="EEV11" s="23"/>
      <c r="EEW11" s="23"/>
      <c r="EEX11" s="23"/>
      <c r="EEY11" s="23"/>
      <c r="EEZ11" s="23"/>
      <c r="EFA11" s="23"/>
      <c r="EFB11" s="23"/>
      <c r="EFC11" s="23"/>
      <c r="EFD11" s="23"/>
      <c r="EFE11" s="23"/>
      <c r="EFF11" s="23"/>
      <c r="EFG11" s="23"/>
      <c r="EFH11" s="23"/>
      <c r="EFI11" s="23"/>
      <c r="EFJ11" s="23"/>
      <c r="EFK11" s="23"/>
      <c r="EFL11" s="23"/>
      <c r="EFM11" s="23"/>
      <c r="EFN11" s="23"/>
      <c r="EFO11" s="23"/>
      <c r="EFP11" s="23"/>
      <c r="EFQ11" s="23"/>
      <c r="EFR11" s="23"/>
      <c r="EFS11" s="23"/>
      <c r="EFT11" s="23"/>
      <c r="EFU11" s="23"/>
      <c r="EFV11" s="23"/>
      <c r="EFW11" s="23"/>
      <c r="EFX11" s="23"/>
      <c r="EFY11" s="23"/>
      <c r="EFZ11" s="23"/>
      <c r="EGA11" s="23"/>
      <c r="EGB11" s="23"/>
      <c r="EGC11" s="23"/>
      <c r="EGD11" s="23"/>
      <c r="EGE11" s="23"/>
      <c r="EGF11" s="23"/>
      <c r="EGG11" s="23"/>
      <c r="EGH11" s="23"/>
      <c r="EGI11" s="23"/>
      <c r="EGJ11" s="23"/>
      <c r="EGK11" s="23"/>
      <c r="EGL11" s="23"/>
      <c r="EGM11" s="23"/>
      <c r="EGN11" s="23"/>
      <c r="EGO11" s="23"/>
      <c r="EGP11" s="23"/>
      <c r="EGQ11" s="23"/>
      <c r="EGR11" s="23"/>
      <c r="EGS11" s="23"/>
      <c r="EGT11" s="23"/>
      <c r="EGU11" s="23"/>
      <c r="EGV11" s="23"/>
      <c r="EGW11" s="23"/>
      <c r="EGX11" s="23"/>
      <c r="EGY11" s="23"/>
      <c r="EGZ11" s="23"/>
      <c r="EHA11" s="23"/>
      <c r="EHB11" s="23"/>
      <c r="EHC11" s="23"/>
      <c r="EHD11" s="23"/>
      <c r="EHE11" s="23"/>
      <c r="EHF11" s="23"/>
      <c r="EHG11" s="23"/>
      <c r="EHH11" s="23"/>
      <c r="EHI11" s="23"/>
      <c r="EHJ11" s="23"/>
      <c r="EHK11" s="23"/>
      <c r="EHL11" s="23"/>
      <c r="EHM11" s="23"/>
      <c r="EHN11" s="23"/>
      <c r="EHO11" s="23"/>
      <c r="EHP11" s="23"/>
      <c r="EHQ11" s="23"/>
      <c r="EHR11" s="23"/>
      <c r="EHS11" s="23"/>
      <c r="EHT11" s="23"/>
      <c r="EHU11" s="23"/>
      <c r="EHV11" s="23"/>
      <c r="EHW11" s="23"/>
      <c r="EHX11" s="23"/>
      <c r="EHY11" s="23"/>
      <c r="EHZ11" s="23"/>
      <c r="EIA11" s="23"/>
      <c r="EIB11" s="23"/>
      <c r="EIC11" s="23"/>
      <c r="EID11" s="23"/>
      <c r="EIE11" s="23"/>
      <c r="EIF11" s="23"/>
      <c r="EIG11" s="23"/>
      <c r="EIH11" s="23"/>
      <c r="EII11" s="23"/>
      <c r="EIJ11" s="23"/>
      <c r="EIK11" s="23"/>
      <c r="EIL11" s="23"/>
      <c r="EIM11" s="23"/>
      <c r="EIN11" s="23"/>
      <c r="EIO11" s="23"/>
      <c r="EIP11" s="23"/>
      <c r="EIQ11" s="23"/>
      <c r="EIR11" s="23"/>
      <c r="EIS11" s="23"/>
      <c r="EIT11" s="23"/>
      <c r="EIU11" s="23"/>
      <c r="EIV11" s="23"/>
      <c r="EIW11" s="23"/>
      <c r="EIX11" s="23"/>
      <c r="EIY11" s="23"/>
      <c r="EIZ11" s="23"/>
      <c r="EJA11" s="23"/>
      <c r="EJB11" s="23"/>
      <c r="EJC11" s="23"/>
      <c r="EJD11" s="23"/>
      <c r="EJE11" s="23"/>
      <c r="EJF11" s="23"/>
      <c r="EJG11" s="23"/>
      <c r="EJH11" s="23"/>
      <c r="EJI11" s="23"/>
      <c r="EJJ11" s="23"/>
      <c r="EJK11" s="23"/>
      <c r="EJL11" s="23"/>
      <c r="EJM11" s="23"/>
      <c r="EJN11" s="23"/>
      <c r="EJO11" s="23"/>
      <c r="EJP11" s="23"/>
      <c r="EJQ11" s="23"/>
      <c r="EJR11" s="23"/>
      <c r="EJS11" s="23"/>
      <c r="EJT11" s="23"/>
      <c r="EJU11" s="23"/>
      <c r="EJV11" s="23"/>
      <c r="EJW11" s="23"/>
      <c r="EJX11" s="23"/>
      <c r="EJY11" s="23"/>
      <c r="EJZ11" s="23"/>
      <c r="EKA11" s="23"/>
      <c r="EKB11" s="23"/>
      <c r="EKC11" s="23"/>
      <c r="EKD11" s="23"/>
      <c r="EKE11" s="23"/>
      <c r="EKF11" s="23"/>
      <c r="EKG11" s="23"/>
      <c r="EKH11" s="23"/>
      <c r="EKI11" s="23"/>
      <c r="EKJ11" s="23"/>
      <c r="EKK11" s="23"/>
      <c r="EKL11" s="23"/>
      <c r="EKM11" s="23"/>
      <c r="EKN11" s="23"/>
      <c r="EKO11" s="23"/>
      <c r="EKP11" s="23"/>
      <c r="EKQ11" s="23"/>
      <c r="EKR11" s="23"/>
      <c r="EKS11" s="23"/>
      <c r="EKT11" s="23"/>
      <c r="EKU11" s="23"/>
      <c r="EKV11" s="23"/>
      <c r="EKW11" s="23"/>
      <c r="EKX11" s="23"/>
      <c r="EKY11" s="23"/>
      <c r="EKZ11" s="23"/>
      <c r="ELA11" s="23"/>
      <c r="ELB11" s="23"/>
      <c r="ELC11" s="23"/>
      <c r="ELD11" s="23"/>
      <c r="ELE11" s="23"/>
      <c r="ELF11" s="23"/>
      <c r="ELG11" s="23"/>
      <c r="ELH11" s="23"/>
      <c r="ELI11" s="23"/>
      <c r="ELJ11" s="23"/>
      <c r="ELK11" s="23"/>
      <c r="ELL11" s="23"/>
      <c r="ELM11" s="23"/>
      <c r="ELN11" s="23"/>
      <c r="ELO11" s="23"/>
      <c r="ELP11" s="23"/>
      <c r="ELQ11" s="23"/>
      <c r="ELR11" s="23"/>
      <c r="ELS11" s="23"/>
      <c r="ELT11" s="23"/>
      <c r="ELU11" s="23"/>
      <c r="ELV11" s="23"/>
      <c r="ELW11" s="23"/>
      <c r="ELX11" s="23"/>
      <c r="ELY11" s="23"/>
      <c r="ELZ11" s="23"/>
      <c r="EMA11" s="23"/>
      <c r="EMB11" s="23"/>
      <c r="EMC11" s="23"/>
      <c r="EMD11" s="23"/>
      <c r="EME11" s="23"/>
      <c r="EMF11" s="23"/>
      <c r="EMG11" s="23"/>
      <c r="EMH11" s="23"/>
      <c r="EMI11" s="23"/>
      <c r="EMJ11" s="23"/>
      <c r="EMK11" s="23"/>
      <c r="EML11" s="23"/>
      <c r="EMM11" s="23"/>
      <c r="EMN11" s="23"/>
      <c r="EMO11" s="23"/>
      <c r="EMP11" s="23"/>
      <c r="EMQ11" s="23"/>
      <c r="EMR11" s="23"/>
      <c r="EMS11" s="23"/>
      <c r="EMT11" s="23"/>
      <c r="EMU11" s="23"/>
      <c r="EMV11" s="23"/>
      <c r="EMW11" s="23"/>
      <c r="EMX11" s="23"/>
      <c r="EMY11" s="23"/>
      <c r="EMZ11" s="23"/>
      <c r="ENA11" s="23"/>
      <c r="ENB11" s="23"/>
      <c r="ENC11" s="23"/>
      <c r="END11" s="23"/>
      <c r="ENE11" s="23"/>
      <c r="ENF11" s="23"/>
      <c r="ENG11" s="23"/>
      <c r="ENH11" s="23"/>
      <c r="ENI11" s="23"/>
      <c r="ENJ11" s="23"/>
      <c r="ENK11" s="23"/>
      <c r="ENL11" s="23"/>
      <c r="ENM11" s="23"/>
      <c r="ENN11" s="23"/>
      <c r="ENO11" s="23"/>
      <c r="ENP11" s="23"/>
      <c r="ENQ11" s="23"/>
      <c r="ENR11" s="23"/>
      <c r="ENS11" s="23"/>
      <c r="ENT11" s="23"/>
      <c r="ENU11" s="23"/>
      <c r="ENV11" s="23"/>
      <c r="ENW11" s="23"/>
      <c r="ENX11" s="23"/>
      <c r="ENY11" s="23"/>
      <c r="ENZ11" s="23"/>
      <c r="EOA11" s="23"/>
      <c r="EOB11" s="23"/>
      <c r="EOC11" s="23"/>
      <c r="EOD11" s="23"/>
      <c r="EOE11" s="23"/>
      <c r="EOF11" s="23"/>
      <c r="EOG11" s="23"/>
      <c r="EOH11" s="23"/>
      <c r="EOI11" s="23"/>
      <c r="EOJ11" s="23"/>
      <c r="EOK11" s="23"/>
      <c r="EOL11" s="23"/>
      <c r="EOM11" s="23"/>
      <c r="EON11" s="23"/>
      <c r="EOO11" s="23"/>
      <c r="EOP11" s="23"/>
      <c r="EOQ11" s="23"/>
      <c r="EOR11" s="23"/>
      <c r="EOS11" s="23"/>
      <c r="EOT11" s="23"/>
      <c r="EOU11" s="23"/>
      <c r="EOV11" s="23"/>
      <c r="EOW11" s="23"/>
      <c r="EOX11" s="23"/>
      <c r="EOY11" s="23"/>
      <c r="EOZ11" s="23"/>
      <c r="EPA11" s="23"/>
      <c r="EPB11" s="23"/>
      <c r="EPC11" s="23"/>
      <c r="EPD11" s="23"/>
      <c r="EPE11" s="23"/>
      <c r="EPF11" s="23"/>
      <c r="EPG11" s="23"/>
      <c r="EPH11" s="23"/>
      <c r="EPI11" s="23"/>
      <c r="EPJ11" s="23"/>
      <c r="EPK11" s="23"/>
      <c r="EPL11" s="23"/>
      <c r="EPM11" s="23"/>
      <c r="EPN11" s="23"/>
      <c r="EPO11" s="23"/>
      <c r="EPP11" s="23"/>
      <c r="EPQ11" s="23"/>
      <c r="EPR11" s="23"/>
      <c r="EPS11" s="23"/>
      <c r="EPT11" s="23"/>
      <c r="EPU11" s="23"/>
      <c r="EPV11" s="23"/>
      <c r="EPW11" s="23"/>
      <c r="EPX11" s="23"/>
      <c r="EPY11" s="23"/>
      <c r="EPZ11" s="23"/>
      <c r="EQA11" s="23"/>
      <c r="EQB11" s="23"/>
      <c r="EQC11" s="23"/>
      <c r="EQD11" s="23"/>
      <c r="EQE11" s="23"/>
      <c r="EQF11" s="23"/>
      <c r="EQG11" s="23"/>
      <c r="EQH11" s="23"/>
      <c r="EQI11" s="23"/>
      <c r="EQJ11" s="23"/>
      <c r="EQK11" s="23"/>
      <c r="EQL11" s="23"/>
      <c r="EQM11" s="23"/>
      <c r="EQN11" s="23"/>
      <c r="EQO11" s="23"/>
      <c r="EQP11" s="23"/>
      <c r="EQQ11" s="23"/>
      <c r="EQR11" s="23"/>
      <c r="EQS11" s="23"/>
      <c r="EQT11" s="23"/>
      <c r="EQU11" s="23"/>
      <c r="EQV11" s="23"/>
      <c r="EQW11" s="23"/>
      <c r="EQX11" s="23"/>
      <c r="EQY11" s="23"/>
      <c r="EQZ11" s="23"/>
      <c r="ERA11" s="23"/>
      <c r="ERB11" s="23"/>
      <c r="ERC11" s="23"/>
      <c r="ERD11" s="23"/>
      <c r="ERE11" s="23"/>
      <c r="ERF11" s="23"/>
      <c r="ERG11" s="23"/>
      <c r="ERH11" s="23"/>
      <c r="ERI11" s="23"/>
      <c r="ERJ11" s="23"/>
      <c r="ERK11" s="23"/>
      <c r="ERL11" s="23"/>
      <c r="ERM11" s="23"/>
      <c r="ERN11" s="23"/>
      <c r="ERO11" s="23"/>
      <c r="ERP11" s="23"/>
      <c r="ERQ11" s="23"/>
      <c r="ERR11" s="23"/>
      <c r="ERS11" s="23"/>
      <c r="ERT11" s="23"/>
      <c r="ERU11" s="23"/>
      <c r="ERV11" s="23"/>
      <c r="ERW11" s="23"/>
      <c r="ERX11" s="23"/>
      <c r="ERY11" s="23"/>
      <c r="ERZ11" s="23"/>
      <c r="ESA11" s="23"/>
      <c r="ESB11" s="23"/>
      <c r="ESC11" s="23"/>
      <c r="ESD11" s="23"/>
      <c r="ESE11" s="23"/>
      <c r="ESF11" s="23"/>
      <c r="ESG11" s="23"/>
      <c r="ESH11" s="23"/>
      <c r="ESI11" s="23"/>
      <c r="ESJ11" s="23"/>
      <c r="ESK11" s="23"/>
      <c r="ESL11" s="23"/>
      <c r="ESM11" s="23"/>
      <c r="ESN11" s="23"/>
      <c r="ESO11" s="23"/>
      <c r="ESP11" s="23"/>
      <c r="ESQ11" s="23"/>
      <c r="ESR11" s="23"/>
      <c r="ESS11" s="23"/>
      <c r="EST11" s="23"/>
      <c r="ESU11" s="23"/>
      <c r="ESV11" s="23"/>
      <c r="ESW11" s="23"/>
      <c r="ESX11" s="23"/>
      <c r="ESY11" s="23"/>
      <c r="ESZ11" s="23"/>
      <c r="ETA11" s="23"/>
      <c r="ETB11" s="23"/>
      <c r="ETC11" s="23"/>
      <c r="ETD11" s="23"/>
      <c r="ETE11" s="23"/>
      <c r="ETF11" s="23"/>
      <c r="ETG11" s="23"/>
      <c r="ETH11" s="23"/>
      <c r="ETI11" s="23"/>
      <c r="ETJ11" s="23"/>
      <c r="ETK11" s="23"/>
      <c r="ETL11" s="23"/>
      <c r="ETM11" s="23"/>
      <c r="ETN11" s="23"/>
      <c r="ETO11" s="23"/>
      <c r="ETP11" s="23"/>
      <c r="ETQ11" s="23"/>
      <c r="ETR11" s="23"/>
      <c r="ETS11" s="23"/>
      <c r="ETT11" s="23"/>
      <c r="ETU11" s="23"/>
      <c r="ETV11" s="23"/>
      <c r="ETW11" s="23"/>
      <c r="ETX11" s="23"/>
      <c r="ETY11" s="23"/>
      <c r="ETZ11" s="23"/>
      <c r="EUA11" s="23"/>
      <c r="EUB11" s="23"/>
      <c r="EUC11" s="23"/>
      <c r="EUD11" s="23"/>
      <c r="EUE11" s="23"/>
      <c r="EUF11" s="23"/>
      <c r="EUG11" s="23"/>
      <c r="EUH11" s="23"/>
      <c r="EUI11" s="23"/>
      <c r="EUJ11" s="23"/>
      <c r="EUK11" s="23"/>
      <c r="EUL11" s="23"/>
      <c r="EUM11" s="23"/>
      <c r="EUN11" s="23"/>
      <c r="EUO11" s="23"/>
      <c r="EUP11" s="23"/>
      <c r="EUQ11" s="23"/>
      <c r="EUR11" s="23"/>
      <c r="EUS11" s="23"/>
      <c r="EUT11" s="23"/>
      <c r="EUU11" s="23"/>
      <c r="EUV11" s="23"/>
      <c r="EUW11" s="23"/>
      <c r="EUX11" s="23"/>
      <c r="EUY11" s="23"/>
      <c r="EUZ11" s="23"/>
      <c r="EVA11" s="23"/>
      <c r="EVB11" s="23"/>
      <c r="EVC11" s="23"/>
      <c r="EVD11" s="23"/>
      <c r="EVE11" s="23"/>
      <c r="EVF11" s="23"/>
      <c r="EVG11" s="23"/>
      <c r="EVH11" s="23"/>
      <c r="EVI11" s="23"/>
      <c r="EVJ11" s="23"/>
      <c r="EVK11" s="23"/>
      <c r="EVL11" s="23"/>
      <c r="EVM11" s="23"/>
      <c r="EVN11" s="23"/>
      <c r="EVO11" s="23"/>
      <c r="EVP11" s="23"/>
      <c r="EVQ11" s="23"/>
      <c r="EVR11" s="23"/>
      <c r="EVS11" s="23"/>
      <c r="EVT11" s="23"/>
      <c r="EVU11" s="23"/>
      <c r="EVV11" s="23"/>
      <c r="EVW11" s="23"/>
      <c r="EVX11" s="23"/>
      <c r="EVY11" s="23"/>
      <c r="EVZ11" s="23"/>
      <c r="EWA11" s="23"/>
      <c r="EWB11" s="23"/>
      <c r="EWC11" s="23"/>
      <c r="EWD11" s="23"/>
      <c r="EWE11" s="23"/>
      <c r="EWF11" s="23"/>
      <c r="EWG11" s="23"/>
      <c r="EWH11" s="23"/>
      <c r="EWI11" s="23"/>
      <c r="EWJ11" s="23"/>
      <c r="EWK11" s="23"/>
      <c r="EWL11" s="23"/>
      <c r="EWM11" s="23"/>
      <c r="EWN11" s="23"/>
      <c r="EWO11" s="23"/>
      <c r="EWP11" s="23"/>
      <c r="EWQ11" s="23"/>
      <c r="EWR11" s="23"/>
      <c r="EWS11" s="23"/>
      <c r="EWT11" s="23"/>
      <c r="EWU11" s="23"/>
      <c r="EWV11" s="23"/>
      <c r="EWW11" s="23"/>
      <c r="EWX11" s="23"/>
      <c r="EWY11" s="23"/>
      <c r="EWZ11" s="23"/>
      <c r="EXA11" s="23"/>
      <c r="EXB11" s="23"/>
      <c r="EXC11" s="23"/>
      <c r="EXD11" s="23"/>
      <c r="EXE11" s="23"/>
      <c r="EXF11" s="23"/>
      <c r="EXG11" s="23"/>
      <c r="EXH11" s="23"/>
      <c r="EXI11" s="23"/>
      <c r="EXJ11" s="23"/>
      <c r="EXK11" s="23"/>
      <c r="EXL11" s="23"/>
      <c r="EXM11" s="23"/>
      <c r="EXN11" s="23"/>
      <c r="EXO11" s="23"/>
      <c r="EXP11" s="23"/>
      <c r="EXQ11" s="23"/>
      <c r="EXR11" s="23"/>
      <c r="EXS11" s="23"/>
      <c r="EXT11" s="23"/>
      <c r="EXU11" s="23"/>
      <c r="EXV11" s="23"/>
      <c r="EXW11" s="23"/>
      <c r="EXX11" s="23"/>
      <c r="EXY11" s="23"/>
      <c r="EXZ11" s="23"/>
      <c r="EYA11" s="23"/>
      <c r="EYB11" s="23"/>
      <c r="EYC11" s="23"/>
      <c r="EYD11" s="23"/>
      <c r="EYE11" s="23"/>
      <c r="EYF11" s="23"/>
      <c r="EYG11" s="23"/>
      <c r="EYH11" s="23"/>
      <c r="EYI11" s="23"/>
      <c r="EYJ11" s="23"/>
      <c r="EYK11" s="23"/>
      <c r="EYL11" s="23"/>
      <c r="EYM11" s="23"/>
      <c r="EYN11" s="23"/>
      <c r="EYO11" s="23"/>
      <c r="EYP11" s="23"/>
      <c r="EYQ11" s="23"/>
      <c r="EYR11" s="23"/>
      <c r="EYS11" s="23"/>
      <c r="EYT11" s="23"/>
      <c r="EYU11" s="23"/>
      <c r="EYV11" s="23"/>
      <c r="EYW11" s="23"/>
      <c r="EYX11" s="23"/>
      <c r="EYY11" s="23"/>
      <c r="EYZ11" s="23"/>
      <c r="EZA11" s="23"/>
      <c r="EZB11" s="23"/>
      <c r="EZC11" s="23"/>
      <c r="EZD11" s="23"/>
      <c r="EZE11" s="23"/>
      <c r="EZF11" s="23"/>
      <c r="EZG11" s="23"/>
      <c r="EZH11" s="23"/>
      <c r="EZI11" s="23"/>
      <c r="EZJ11" s="23"/>
      <c r="EZK11" s="23"/>
      <c r="EZL11" s="23"/>
      <c r="EZM11" s="23"/>
      <c r="EZN11" s="23"/>
      <c r="EZO11" s="23"/>
      <c r="EZP11" s="23"/>
      <c r="EZQ11" s="23"/>
      <c r="EZR11" s="23"/>
      <c r="EZS11" s="23"/>
      <c r="EZT11" s="23"/>
      <c r="EZU11" s="23"/>
      <c r="EZV11" s="23"/>
      <c r="EZW11" s="23"/>
      <c r="EZX11" s="23"/>
      <c r="EZY11" s="23"/>
      <c r="EZZ11" s="23"/>
      <c r="FAA11" s="23"/>
      <c r="FAB11" s="23"/>
      <c r="FAC11" s="23"/>
      <c r="FAD11" s="23"/>
      <c r="FAE11" s="23"/>
      <c r="FAF11" s="23"/>
      <c r="FAG11" s="23"/>
      <c r="FAH11" s="23"/>
      <c r="FAI11" s="23"/>
      <c r="FAJ11" s="23"/>
      <c r="FAK11" s="23"/>
      <c r="FAL11" s="23"/>
      <c r="FAM11" s="23"/>
      <c r="FAN11" s="23"/>
      <c r="FAO11" s="23"/>
      <c r="FAP11" s="23"/>
      <c r="FAQ11" s="23"/>
      <c r="FAR11" s="23"/>
      <c r="FAS11" s="23"/>
      <c r="FAT11" s="23"/>
      <c r="FAU11" s="23"/>
      <c r="FAV11" s="23"/>
      <c r="FAW11" s="23"/>
      <c r="FAX11" s="23"/>
      <c r="FAY11" s="23"/>
      <c r="FAZ11" s="23"/>
      <c r="FBA11" s="23"/>
      <c r="FBB11" s="23"/>
      <c r="FBC11" s="23"/>
      <c r="FBD11" s="23"/>
      <c r="FBE11" s="23"/>
      <c r="FBF11" s="23"/>
      <c r="FBG11" s="23"/>
      <c r="FBH11" s="23"/>
      <c r="FBI11" s="23"/>
      <c r="FBJ11" s="23"/>
      <c r="FBK11" s="23"/>
      <c r="FBL11" s="23"/>
      <c r="FBM11" s="23"/>
      <c r="FBN11" s="23"/>
      <c r="FBO11" s="23"/>
      <c r="FBP11" s="23"/>
      <c r="FBQ11" s="23"/>
      <c r="FBR11" s="23"/>
      <c r="FBS11" s="23"/>
      <c r="FBT11" s="23"/>
      <c r="FBU11" s="23"/>
      <c r="FBV11" s="23"/>
      <c r="FBW11" s="23"/>
      <c r="FBX11" s="23"/>
      <c r="FBY11" s="23"/>
      <c r="FBZ11" s="23"/>
      <c r="FCA11" s="23"/>
      <c r="FCB11" s="23"/>
      <c r="FCC11" s="23"/>
      <c r="FCD11" s="23"/>
      <c r="FCE11" s="23"/>
      <c r="FCF11" s="23"/>
      <c r="FCG11" s="23"/>
      <c r="FCH11" s="23"/>
      <c r="FCI11" s="23"/>
      <c r="FCJ11" s="23"/>
      <c r="FCK11" s="23"/>
      <c r="FCL11" s="23"/>
      <c r="FCM11" s="23"/>
      <c r="FCN11" s="23"/>
      <c r="FCO11" s="23"/>
      <c r="FCP11" s="23"/>
      <c r="FCQ11" s="23"/>
      <c r="FCR11" s="23"/>
      <c r="FCS11" s="23"/>
      <c r="FCT11" s="23"/>
      <c r="FCU11" s="23"/>
      <c r="FCV11" s="23"/>
      <c r="FCW11" s="23"/>
      <c r="FCX11" s="23"/>
      <c r="FCY11" s="23"/>
      <c r="FCZ11" s="23"/>
      <c r="FDA11" s="23"/>
      <c r="FDB11" s="23"/>
      <c r="FDC11" s="23"/>
      <c r="FDD11" s="23"/>
      <c r="FDE11" s="23"/>
      <c r="FDF11" s="23"/>
      <c r="FDG11" s="23"/>
      <c r="FDH11" s="23"/>
      <c r="FDI11" s="23"/>
      <c r="FDJ11" s="23"/>
      <c r="FDK11" s="23"/>
      <c r="FDL11" s="23"/>
      <c r="FDM11" s="23"/>
      <c r="FDN11" s="23"/>
      <c r="FDO11" s="23"/>
      <c r="FDP11" s="23"/>
      <c r="FDQ11" s="23"/>
      <c r="FDR11" s="23"/>
      <c r="FDS11" s="23"/>
      <c r="FDT11" s="23"/>
      <c r="FDU11" s="23"/>
      <c r="FDV11" s="23"/>
      <c r="FDW11" s="23"/>
      <c r="FDX11" s="23"/>
      <c r="FDY11" s="23"/>
      <c r="FDZ11" s="23"/>
      <c r="FEA11" s="23"/>
      <c r="FEB11" s="23"/>
      <c r="FEC11" s="23"/>
      <c r="FED11" s="23"/>
      <c r="FEE11" s="23"/>
      <c r="FEF11" s="23"/>
      <c r="FEG11" s="23"/>
      <c r="FEH11" s="23"/>
      <c r="FEI11" s="23"/>
      <c r="FEJ11" s="23"/>
      <c r="FEK11" s="23"/>
      <c r="FEL11" s="23"/>
      <c r="FEM11" s="23"/>
      <c r="FEN11" s="23"/>
      <c r="FEO11" s="23"/>
      <c r="FEP11" s="23"/>
      <c r="FEQ11" s="23"/>
      <c r="FER11" s="23"/>
      <c r="FES11" s="23"/>
      <c r="FET11" s="23"/>
      <c r="FEU11" s="23"/>
      <c r="FEV11" s="23"/>
      <c r="FEW11" s="23"/>
      <c r="FEX11" s="23"/>
      <c r="FEY11" s="23"/>
      <c r="FEZ11" s="23"/>
      <c r="FFA11" s="23"/>
      <c r="FFB11" s="23"/>
      <c r="FFC11" s="23"/>
      <c r="FFD11" s="23"/>
      <c r="FFE11" s="23"/>
      <c r="FFF11" s="23"/>
      <c r="FFG11" s="23"/>
      <c r="FFH11" s="23"/>
      <c r="FFI11" s="23"/>
      <c r="FFJ11" s="23"/>
      <c r="FFK11" s="23"/>
      <c r="FFL11" s="23"/>
      <c r="FFM11" s="23"/>
      <c r="FFN11" s="23"/>
      <c r="FFO11" s="23"/>
      <c r="FFP11" s="23"/>
      <c r="FFQ11" s="23"/>
      <c r="FFR11" s="23"/>
      <c r="FFS11" s="23"/>
      <c r="FFT11" s="23"/>
      <c r="FFU11" s="23"/>
      <c r="FFV11" s="23"/>
      <c r="FFW11" s="23"/>
      <c r="FFX11" s="23"/>
      <c r="FFY11" s="23"/>
      <c r="FFZ11" s="23"/>
      <c r="FGA11" s="23"/>
      <c r="FGB11" s="23"/>
      <c r="FGC11" s="23"/>
      <c r="FGD11" s="23"/>
      <c r="FGE11" s="23"/>
      <c r="FGF11" s="23"/>
      <c r="FGG11" s="23"/>
      <c r="FGH11" s="23"/>
      <c r="FGI11" s="23"/>
      <c r="FGJ11" s="23"/>
      <c r="FGK11" s="23"/>
      <c r="FGL11" s="23"/>
      <c r="FGM11" s="23"/>
      <c r="FGN11" s="23"/>
      <c r="FGO11" s="23"/>
      <c r="FGP11" s="23"/>
      <c r="FGQ11" s="23"/>
      <c r="FGR11" s="23"/>
      <c r="FGS11" s="23"/>
      <c r="FGT11" s="23"/>
      <c r="FGU11" s="23"/>
      <c r="FGV11" s="23"/>
      <c r="FGW11" s="23"/>
      <c r="FGX11" s="23"/>
      <c r="FGY11" s="23"/>
      <c r="FGZ11" s="23"/>
      <c r="FHA11" s="23"/>
      <c r="FHB11" s="23"/>
      <c r="FHC11" s="23"/>
      <c r="FHD11" s="23"/>
      <c r="FHE11" s="23"/>
      <c r="FHF11" s="23"/>
      <c r="FHG11" s="23"/>
      <c r="FHH11" s="23"/>
      <c r="FHI11" s="23"/>
      <c r="FHJ11" s="23"/>
      <c r="FHK11" s="23"/>
      <c r="FHL11" s="23"/>
      <c r="FHM11" s="23"/>
      <c r="FHN11" s="23"/>
      <c r="FHO11" s="23"/>
      <c r="FHP11" s="23"/>
      <c r="FHQ11" s="23"/>
      <c r="FHR11" s="23"/>
      <c r="FHS11" s="23"/>
      <c r="FHT11" s="23"/>
      <c r="FHU11" s="23"/>
      <c r="FHV11" s="23"/>
      <c r="FHW11" s="23"/>
      <c r="FHX11" s="23"/>
      <c r="FHY11" s="23"/>
      <c r="FHZ11" s="23"/>
      <c r="FIA11" s="23"/>
      <c r="FIB11" s="23"/>
      <c r="FIC11" s="23"/>
      <c r="FID11" s="23"/>
      <c r="FIE11" s="23"/>
      <c r="FIF11" s="23"/>
      <c r="FIG11" s="23"/>
      <c r="FIH11" s="23"/>
      <c r="FII11" s="23"/>
      <c r="FIJ11" s="23"/>
      <c r="FIK11" s="23"/>
      <c r="FIL11" s="23"/>
      <c r="FIM11" s="23"/>
      <c r="FIN11" s="23"/>
      <c r="FIO11" s="23"/>
      <c r="FIP11" s="23"/>
      <c r="FIQ11" s="23"/>
      <c r="FIR11" s="23"/>
      <c r="FIS11" s="23"/>
      <c r="FIT11" s="23"/>
      <c r="FIU11" s="23"/>
      <c r="FIV11" s="23"/>
      <c r="FIW11" s="23"/>
      <c r="FIX11" s="23"/>
      <c r="FIY11" s="23"/>
      <c r="FIZ11" s="23"/>
      <c r="FJA11" s="23"/>
      <c r="FJB11" s="23"/>
      <c r="FJC11" s="23"/>
      <c r="FJD11" s="23"/>
      <c r="FJE11" s="23"/>
      <c r="FJF11" s="23"/>
      <c r="FJG11" s="23"/>
      <c r="FJH11" s="23"/>
      <c r="FJI11" s="23"/>
      <c r="FJJ11" s="23"/>
      <c r="FJK11" s="23"/>
      <c r="FJL11" s="23"/>
      <c r="FJM11" s="23"/>
      <c r="FJN11" s="23"/>
      <c r="FJO11" s="23"/>
      <c r="FJP11" s="23"/>
      <c r="FJQ11" s="23"/>
      <c r="FJR11" s="23"/>
      <c r="FJS11" s="23"/>
      <c r="FJT11" s="23"/>
      <c r="FJU11" s="23"/>
      <c r="FJV11" s="23"/>
      <c r="FJW11" s="23"/>
      <c r="FJX11" s="23"/>
      <c r="FJY11" s="23"/>
      <c r="FJZ11" s="23"/>
      <c r="FKA11" s="23"/>
      <c r="FKB11" s="23"/>
      <c r="FKC11" s="23"/>
      <c r="FKD11" s="23"/>
      <c r="FKE11" s="23"/>
      <c r="FKF11" s="23"/>
      <c r="FKG11" s="23"/>
      <c r="FKH11" s="23"/>
      <c r="FKI11" s="23"/>
      <c r="FKJ11" s="23"/>
      <c r="FKK11" s="23"/>
      <c r="FKL11" s="23"/>
      <c r="FKM11" s="23"/>
      <c r="FKN11" s="23"/>
      <c r="FKO11" s="23"/>
      <c r="FKP11" s="23"/>
      <c r="FKQ11" s="23"/>
      <c r="FKR11" s="23"/>
      <c r="FKS11" s="23"/>
      <c r="FKT11" s="23"/>
      <c r="FKU11" s="23"/>
      <c r="FKV11" s="23"/>
      <c r="FKW11" s="23"/>
      <c r="FKX11" s="23"/>
      <c r="FKY11" s="23"/>
      <c r="FKZ11" s="23"/>
      <c r="FLA11" s="23"/>
      <c r="FLB11" s="23"/>
      <c r="FLC11" s="23"/>
      <c r="FLD11" s="23"/>
      <c r="FLE11" s="23"/>
      <c r="FLF11" s="23"/>
      <c r="FLG11" s="23"/>
      <c r="FLH11" s="23"/>
      <c r="FLI11" s="23"/>
      <c r="FLJ11" s="23"/>
      <c r="FLK11" s="23"/>
      <c r="FLL11" s="23"/>
      <c r="FLM11" s="23"/>
      <c r="FLN11" s="23"/>
      <c r="FLO11" s="23"/>
      <c r="FLP11" s="23"/>
      <c r="FLQ11" s="23"/>
      <c r="FLR11" s="23"/>
      <c r="FLS11" s="23"/>
      <c r="FLT11" s="23"/>
      <c r="FLU11" s="23"/>
      <c r="FLV11" s="23"/>
      <c r="FLW11" s="23"/>
      <c r="FLX11" s="23"/>
      <c r="FLY11" s="23"/>
      <c r="FLZ11" s="23"/>
      <c r="FMA11" s="23"/>
      <c r="FMB11" s="23"/>
      <c r="FMC11" s="23"/>
      <c r="FMD11" s="23"/>
      <c r="FME11" s="23"/>
      <c r="FMF11" s="23"/>
      <c r="FMG11" s="23"/>
      <c r="FMH11" s="23"/>
      <c r="FMI11" s="23"/>
      <c r="FMJ11" s="23"/>
      <c r="FMK11" s="23"/>
      <c r="FML11" s="23"/>
      <c r="FMM11" s="23"/>
      <c r="FMN11" s="23"/>
      <c r="FMO11" s="23"/>
      <c r="FMP11" s="23"/>
      <c r="FMQ11" s="23"/>
      <c r="FMR11" s="23"/>
      <c r="FMS11" s="23"/>
      <c r="FMT11" s="23"/>
      <c r="FMU11" s="23"/>
      <c r="FMV11" s="23"/>
      <c r="FMW11" s="23"/>
      <c r="FMX11" s="23"/>
      <c r="FMY11" s="23"/>
      <c r="FMZ11" s="23"/>
      <c r="FNA11" s="23"/>
      <c r="FNB11" s="23"/>
      <c r="FNC11" s="23"/>
      <c r="FND11" s="23"/>
      <c r="FNE11" s="23"/>
      <c r="FNF11" s="23"/>
      <c r="FNG11" s="23"/>
      <c r="FNH11" s="23"/>
      <c r="FNI11" s="23"/>
      <c r="FNJ11" s="23"/>
      <c r="FNK11" s="23"/>
      <c r="FNL11" s="23"/>
      <c r="FNM11" s="23"/>
      <c r="FNN11" s="23"/>
      <c r="FNO11" s="23"/>
      <c r="FNP11" s="23"/>
      <c r="FNQ11" s="23"/>
      <c r="FNR11" s="23"/>
      <c r="FNS11" s="23"/>
      <c r="FNT11" s="23"/>
      <c r="FNU11" s="23"/>
      <c r="FNV11" s="23"/>
      <c r="FNW11" s="23"/>
      <c r="FNX11" s="23"/>
      <c r="FNY11" s="23"/>
      <c r="FNZ11" s="23"/>
      <c r="FOA11" s="23"/>
      <c r="FOB11" s="23"/>
      <c r="FOC11" s="23"/>
      <c r="FOD11" s="23"/>
      <c r="FOE11" s="23"/>
      <c r="FOF11" s="23"/>
      <c r="FOG11" s="23"/>
      <c r="FOH11" s="23"/>
      <c r="FOI11" s="23"/>
      <c r="FOJ11" s="23"/>
      <c r="FOK11" s="23"/>
      <c r="FOL11" s="23"/>
      <c r="FOM11" s="23"/>
      <c r="FON11" s="23"/>
      <c r="FOO11" s="23"/>
      <c r="FOP11" s="23"/>
      <c r="FOQ11" s="23"/>
      <c r="FOR11" s="23"/>
      <c r="FOS11" s="23"/>
      <c r="FOT11" s="23"/>
      <c r="FOU11" s="23"/>
      <c r="FOV11" s="23"/>
      <c r="FOW11" s="23"/>
      <c r="FOX11" s="23"/>
      <c r="FOY11" s="23"/>
      <c r="FOZ11" s="23"/>
      <c r="FPA11" s="23"/>
      <c r="FPB11" s="23"/>
      <c r="FPC11" s="23"/>
      <c r="FPD11" s="23"/>
      <c r="FPE11" s="23"/>
      <c r="FPF11" s="23"/>
      <c r="FPG11" s="23"/>
      <c r="FPH11" s="23"/>
      <c r="FPI11" s="23"/>
      <c r="FPJ11" s="23"/>
      <c r="FPK11" s="23"/>
      <c r="FPL11" s="23"/>
      <c r="FPM11" s="23"/>
      <c r="FPN11" s="23"/>
      <c r="FPO11" s="23"/>
      <c r="FPP11" s="23"/>
      <c r="FPQ11" s="23"/>
      <c r="FPR11" s="23"/>
      <c r="FPS11" s="23"/>
      <c r="FPT11" s="23"/>
      <c r="FPU11" s="23"/>
      <c r="FPV11" s="23"/>
      <c r="FPW11" s="23"/>
      <c r="FPX11" s="23"/>
      <c r="FPY11" s="23"/>
      <c r="FPZ11" s="23"/>
      <c r="FQA11" s="23"/>
      <c r="FQB11" s="23"/>
      <c r="FQC11" s="23"/>
      <c r="FQD11" s="23"/>
      <c r="FQE11" s="23"/>
      <c r="FQF11" s="23"/>
      <c r="FQG11" s="23"/>
      <c r="FQH11" s="23"/>
      <c r="FQI11" s="23"/>
      <c r="FQJ11" s="23"/>
      <c r="FQK11" s="23"/>
      <c r="FQL11" s="23"/>
      <c r="FQM11" s="23"/>
      <c r="FQN11" s="23"/>
      <c r="FQO11" s="23"/>
      <c r="FQP11" s="23"/>
      <c r="FQQ11" s="23"/>
      <c r="FQR11" s="23"/>
      <c r="FQS11" s="23"/>
      <c r="FQT11" s="23"/>
      <c r="FQU11" s="23"/>
      <c r="FQV11" s="23"/>
      <c r="FQW11" s="23"/>
      <c r="FQX11" s="23"/>
      <c r="FQY11" s="23"/>
      <c r="FQZ11" s="23"/>
      <c r="FRA11" s="23"/>
      <c r="FRB11" s="23"/>
      <c r="FRC11" s="23"/>
      <c r="FRD11" s="23"/>
      <c r="FRE11" s="23"/>
      <c r="FRF11" s="23"/>
      <c r="FRG11" s="23"/>
      <c r="FRH11" s="23"/>
      <c r="FRI11" s="23"/>
      <c r="FRJ11" s="23"/>
      <c r="FRK11" s="23"/>
      <c r="FRL11" s="23"/>
      <c r="FRM11" s="23"/>
      <c r="FRN11" s="23"/>
      <c r="FRO11" s="23"/>
      <c r="FRP11" s="23"/>
      <c r="FRQ11" s="23"/>
      <c r="FRR11" s="23"/>
      <c r="FRS11" s="23"/>
      <c r="FRT11" s="23"/>
      <c r="FRU11" s="23"/>
      <c r="FRV11" s="23"/>
      <c r="FRW11" s="23"/>
      <c r="FRX11" s="23"/>
      <c r="FRY11" s="23"/>
      <c r="FRZ11" s="23"/>
      <c r="FSA11" s="23"/>
      <c r="FSB11" s="23"/>
      <c r="FSC11" s="23"/>
      <c r="FSD11" s="23"/>
      <c r="FSE11" s="23"/>
      <c r="FSF11" s="23"/>
      <c r="FSG11" s="23"/>
      <c r="FSH11" s="23"/>
      <c r="FSI11" s="23"/>
      <c r="FSJ11" s="23"/>
      <c r="FSK11" s="23"/>
      <c r="FSL11" s="23"/>
      <c r="FSM11" s="23"/>
      <c r="FSN11" s="23"/>
      <c r="FSO11" s="23"/>
      <c r="FSP11" s="23"/>
      <c r="FSQ11" s="23"/>
      <c r="FSR11" s="23"/>
      <c r="FSS11" s="23"/>
      <c r="FST11" s="23"/>
      <c r="FSU11" s="23"/>
      <c r="FSV11" s="23"/>
      <c r="FSW11" s="23"/>
      <c r="FSX11" s="23"/>
      <c r="FSY11" s="23"/>
      <c r="FSZ11" s="23"/>
      <c r="FTA11" s="23"/>
      <c r="FTB11" s="23"/>
      <c r="FTC11" s="23"/>
      <c r="FTD11" s="23"/>
      <c r="FTE11" s="23"/>
      <c r="FTF11" s="23"/>
      <c r="FTG11" s="23"/>
      <c r="FTH11" s="23"/>
      <c r="FTI11" s="23"/>
      <c r="FTJ11" s="23"/>
      <c r="FTK11" s="23"/>
      <c r="FTL11" s="23"/>
      <c r="FTM11" s="23"/>
      <c r="FTN11" s="23"/>
      <c r="FTO11" s="23"/>
      <c r="FTP11" s="23"/>
      <c r="FTQ11" s="23"/>
      <c r="FTR11" s="23"/>
      <c r="FTS11" s="23"/>
      <c r="FTT11" s="23"/>
      <c r="FTU11" s="23"/>
      <c r="FTV11" s="23"/>
      <c r="FTW11" s="23"/>
      <c r="FTX11" s="23"/>
      <c r="FTY11" s="23"/>
      <c r="FTZ11" s="23"/>
      <c r="FUA11" s="23"/>
      <c r="FUB11" s="23"/>
      <c r="FUC11" s="23"/>
      <c r="FUD11" s="23"/>
      <c r="FUE11" s="23"/>
      <c r="FUF11" s="23"/>
      <c r="FUG11" s="23"/>
      <c r="FUH11" s="23"/>
      <c r="FUI11" s="23"/>
      <c r="FUJ11" s="23"/>
      <c r="FUK11" s="23"/>
      <c r="FUL11" s="23"/>
      <c r="FUM11" s="23"/>
      <c r="FUN11" s="23"/>
      <c r="FUO11" s="23"/>
      <c r="FUP11" s="23"/>
      <c r="FUQ11" s="23"/>
      <c r="FUR11" s="23"/>
      <c r="FUS11" s="23"/>
      <c r="FUT11" s="23"/>
      <c r="FUU11" s="23"/>
      <c r="FUV11" s="23"/>
      <c r="FUW11" s="23"/>
      <c r="FUX11" s="23"/>
      <c r="FUY11" s="23"/>
      <c r="FUZ11" s="23"/>
      <c r="FVA11" s="23"/>
      <c r="FVB11" s="23"/>
      <c r="FVC11" s="23"/>
      <c r="FVD11" s="23"/>
      <c r="FVE11" s="23"/>
      <c r="FVF11" s="23"/>
      <c r="FVG11" s="23"/>
      <c r="FVH11" s="23"/>
      <c r="FVI11" s="23"/>
      <c r="FVJ11" s="23"/>
      <c r="FVK11" s="23"/>
      <c r="FVL11" s="23"/>
      <c r="FVM11" s="23"/>
      <c r="FVN11" s="23"/>
      <c r="FVO11" s="23"/>
      <c r="FVP11" s="23"/>
      <c r="FVQ11" s="23"/>
      <c r="FVR11" s="23"/>
      <c r="FVS11" s="23"/>
      <c r="FVT11" s="23"/>
      <c r="FVU11" s="23"/>
      <c r="FVV11" s="23"/>
      <c r="FVW11" s="23"/>
      <c r="FVX11" s="23"/>
      <c r="FVY11" s="23"/>
      <c r="FVZ11" s="23"/>
      <c r="FWA11" s="23"/>
      <c r="FWB11" s="23"/>
      <c r="FWC11" s="23"/>
      <c r="FWD11" s="23"/>
      <c r="FWE11" s="23"/>
      <c r="FWF11" s="23"/>
      <c r="FWG11" s="23"/>
      <c r="FWH11" s="23"/>
      <c r="FWI11" s="23"/>
      <c r="FWJ11" s="23"/>
      <c r="FWK11" s="23"/>
      <c r="FWL11" s="23"/>
      <c r="FWM11" s="23"/>
      <c r="FWN11" s="23"/>
      <c r="FWO11" s="23"/>
      <c r="FWP11" s="23"/>
      <c r="FWQ11" s="23"/>
      <c r="FWR11" s="23"/>
      <c r="FWS11" s="23"/>
      <c r="FWT11" s="23"/>
      <c r="FWU11" s="23"/>
      <c r="FWV11" s="23"/>
      <c r="FWW11" s="23"/>
      <c r="FWX11" s="23"/>
      <c r="FWY11" s="23"/>
      <c r="FWZ11" s="23"/>
      <c r="FXA11" s="23"/>
      <c r="FXB11" s="23"/>
      <c r="FXC11" s="23"/>
      <c r="FXD11" s="23"/>
      <c r="FXE11" s="23"/>
      <c r="FXF11" s="23"/>
      <c r="FXG11" s="23"/>
      <c r="FXH11" s="23"/>
      <c r="FXI11" s="23"/>
      <c r="FXJ11" s="23"/>
      <c r="FXK11" s="23"/>
      <c r="FXL11" s="23"/>
      <c r="FXM11" s="23"/>
      <c r="FXN11" s="23"/>
      <c r="FXO11" s="23"/>
      <c r="FXP11" s="23"/>
      <c r="FXQ11" s="23"/>
      <c r="FXR11" s="23"/>
      <c r="FXS11" s="23"/>
      <c r="FXT11" s="23"/>
      <c r="FXU11" s="23"/>
      <c r="FXV11" s="23"/>
      <c r="FXW11" s="23"/>
      <c r="FXX11" s="23"/>
      <c r="FXY11" s="23"/>
      <c r="FXZ11" s="23"/>
      <c r="FYA11" s="23"/>
      <c r="FYB11" s="23"/>
      <c r="FYC11" s="23"/>
      <c r="FYD11" s="23"/>
      <c r="FYE11" s="23"/>
      <c r="FYF11" s="23"/>
      <c r="FYG11" s="23"/>
      <c r="FYH11" s="23"/>
      <c r="FYI11" s="23"/>
      <c r="FYJ11" s="23"/>
      <c r="FYK11" s="23"/>
      <c r="FYL11" s="23"/>
      <c r="FYM11" s="23"/>
      <c r="FYN11" s="23"/>
      <c r="FYO11" s="23"/>
      <c r="FYP11" s="23"/>
      <c r="FYQ11" s="23"/>
      <c r="FYR11" s="23"/>
      <c r="FYS11" s="23"/>
      <c r="FYT11" s="23"/>
      <c r="FYU11" s="23"/>
      <c r="FYV11" s="23"/>
      <c r="FYW11" s="23"/>
      <c r="FYX11" s="23"/>
      <c r="FYY11" s="23"/>
      <c r="FYZ11" s="23"/>
      <c r="FZA11" s="23"/>
      <c r="FZB11" s="23"/>
      <c r="FZC11" s="23"/>
      <c r="FZD11" s="23"/>
      <c r="FZE11" s="23"/>
      <c r="FZF11" s="23"/>
      <c r="FZG11" s="23"/>
      <c r="FZH11" s="23"/>
      <c r="FZI11" s="23"/>
      <c r="FZJ11" s="23"/>
      <c r="FZK11" s="23"/>
      <c r="FZL11" s="23"/>
      <c r="FZM11" s="23"/>
      <c r="FZN11" s="23"/>
      <c r="FZO11" s="23"/>
      <c r="FZP11" s="23"/>
      <c r="FZQ11" s="23"/>
      <c r="FZR11" s="23"/>
      <c r="FZS11" s="23"/>
      <c r="FZT11" s="23"/>
      <c r="FZU11" s="23"/>
      <c r="FZV11" s="23"/>
      <c r="FZW11" s="23"/>
      <c r="FZX11" s="23"/>
      <c r="FZY11" s="23"/>
      <c r="FZZ11" s="23"/>
      <c r="GAA11" s="23"/>
      <c r="GAB11" s="23"/>
      <c r="GAC11" s="23"/>
      <c r="GAD11" s="23"/>
      <c r="GAE11" s="23"/>
      <c r="GAF11" s="23"/>
      <c r="GAG11" s="23"/>
      <c r="GAH11" s="23"/>
      <c r="GAI11" s="23"/>
      <c r="GAJ11" s="23"/>
      <c r="GAK11" s="23"/>
      <c r="GAL11" s="23"/>
      <c r="GAM11" s="23"/>
      <c r="GAN11" s="23"/>
      <c r="GAO11" s="23"/>
      <c r="GAP11" s="23"/>
      <c r="GAQ11" s="23"/>
      <c r="GAR11" s="23"/>
      <c r="GAS11" s="23"/>
      <c r="GAT11" s="23"/>
      <c r="GAU11" s="23"/>
      <c r="GAV11" s="23"/>
      <c r="GAW11" s="23"/>
      <c r="GAX11" s="23"/>
      <c r="GAY11" s="23"/>
      <c r="GAZ11" s="23"/>
      <c r="GBA11" s="23"/>
      <c r="GBB11" s="23"/>
      <c r="GBC11" s="23"/>
      <c r="GBD11" s="23"/>
      <c r="GBE11" s="23"/>
      <c r="GBF11" s="23"/>
      <c r="GBG11" s="23"/>
      <c r="GBH11" s="23"/>
      <c r="GBI11" s="23"/>
      <c r="GBJ11" s="23"/>
      <c r="GBK11" s="23"/>
      <c r="GBL11" s="23"/>
      <c r="GBM11" s="23"/>
      <c r="GBN11" s="23"/>
      <c r="GBO11" s="23"/>
      <c r="GBP11" s="23"/>
      <c r="GBQ11" s="23"/>
      <c r="GBR11" s="23"/>
      <c r="GBS11" s="23"/>
      <c r="GBT11" s="23"/>
      <c r="GBU11" s="23"/>
      <c r="GBV11" s="23"/>
      <c r="GBW11" s="23"/>
      <c r="GBX11" s="23"/>
      <c r="GBY11" s="23"/>
      <c r="GBZ11" s="23"/>
      <c r="GCA11" s="23"/>
      <c r="GCB11" s="23"/>
      <c r="GCC11" s="23"/>
      <c r="GCD11" s="23"/>
      <c r="GCE11" s="23"/>
      <c r="GCF11" s="23"/>
      <c r="GCG11" s="23"/>
      <c r="GCH11" s="23"/>
      <c r="GCI11" s="23"/>
      <c r="GCJ11" s="23"/>
      <c r="GCK11" s="23"/>
      <c r="GCL11" s="23"/>
      <c r="GCM11" s="23"/>
      <c r="GCN11" s="23"/>
      <c r="GCO11" s="23"/>
      <c r="GCP11" s="23"/>
      <c r="GCQ11" s="23"/>
      <c r="GCR11" s="23"/>
      <c r="GCS11" s="23"/>
      <c r="GCT11" s="23"/>
      <c r="GCU11" s="23"/>
      <c r="GCV11" s="23"/>
      <c r="GCW11" s="23"/>
      <c r="GCX11" s="23"/>
      <c r="GCY11" s="23"/>
      <c r="GCZ11" s="23"/>
      <c r="GDA11" s="23"/>
      <c r="GDB11" s="23"/>
      <c r="GDC11" s="23"/>
      <c r="GDD11" s="23"/>
      <c r="GDE11" s="23"/>
      <c r="GDF11" s="23"/>
      <c r="GDG11" s="23"/>
      <c r="GDH11" s="23"/>
      <c r="GDI11" s="23"/>
      <c r="GDJ11" s="23"/>
      <c r="GDK11" s="23"/>
      <c r="GDL11" s="23"/>
      <c r="GDM11" s="23"/>
      <c r="GDN11" s="23"/>
      <c r="GDO11" s="23"/>
      <c r="GDP11" s="23"/>
      <c r="GDQ11" s="23"/>
      <c r="GDR11" s="23"/>
      <c r="GDS11" s="23"/>
      <c r="GDT11" s="23"/>
      <c r="GDU11" s="23"/>
      <c r="GDV11" s="23"/>
      <c r="GDW11" s="23"/>
      <c r="GDX11" s="23"/>
      <c r="GDY11" s="23"/>
      <c r="GDZ11" s="23"/>
      <c r="GEA11" s="23"/>
      <c r="GEB11" s="23"/>
      <c r="GEC11" s="23"/>
      <c r="GED11" s="23"/>
      <c r="GEE11" s="23"/>
      <c r="GEF11" s="23"/>
      <c r="GEG11" s="23"/>
      <c r="GEH11" s="23"/>
      <c r="GEI11" s="23"/>
      <c r="GEJ11" s="23"/>
      <c r="GEK11" s="23"/>
      <c r="GEL11" s="23"/>
      <c r="GEM11" s="23"/>
      <c r="GEN11" s="23"/>
      <c r="GEO11" s="23"/>
      <c r="GEP11" s="23"/>
      <c r="GEQ11" s="23"/>
      <c r="GER11" s="23"/>
      <c r="GES11" s="23"/>
      <c r="GET11" s="23"/>
      <c r="GEU11" s="23"/>
      <c r="GEV11" s="23"/>
      <c r="GEW11" s="23"/>
      <c r="GEX11" s="23"/>
      <c r="GEY11" s="23"/>
      <c r="GEZ11" s="23"/>
      <c r="GFA11" s="23"/>
      <c r="GFB11" s="23"/>
      <c r="GFC11" s="23"/>
      <c r="GFD11" s="23"/>
      <c r="GFE11" s="23"/>
      <c r="GFF11" s="23"/>
      <c r="GFG11" s="23"/>
      <c r="GFH11" s="23"/>
      <c r="GFI11" s="23"/>
      <c r="GFJ11" s="23"/>
      <c r="GFK11" s="23"/>
      <c r="GFL11" s="23"/>
      <c r="GFM11" s="23"/>
      <c r="GFN11" s="23"/>
      <c r="GFO11" s="23"/>
      <c r="GFP11" s="23"/>
      <c r="GFQ11" s="23"/>
      <c r="GFR11" s="23"/>
      <c r="GFS11" s="23"/>
      <c r="GFT11" s="23"/>
      <c r="GFU11" s="23"/>
      <c r="GFV11" s="23"/>
      <c r="GFW11" s="23"/>
      <c r="GFX11" s="23"/>
      <c r="GFY11" s="23"/>
      <c r="GFZ11" s="23"/>
      <c r="GGA11" s="23"/>
      <c r="GGB11" s="23"/>
      <c r="GGC11" s="23"/>
      <c r="GGD11" s="23"/>
      <c r="GGE11" s="23"/>
      <c r="GGF11" s="23"/>
      <c r="GGG11" s="23"/>
      <c r="GGH11" s="23"/>
      <c r="GGI11" s="23"/>
      <c r="GGJ11" s="23"/>
      <c r="GGK11" s="23"/>
      <c r="GGL11" s="23"/>
      <c r="GGM11" s="23"/>
      <c r="GGN11" s="23"/>
      <c r="GGO11" s="23"/>
      <c r="GGP11" s="23"/>
      <c r="GGQ11" s="23"/>
      <c r="GGR11" s="23"/>
      <c r="GGS11" s="23"/>
      <c r="GGT11" s="23"/>
      <c r="GGU11" s="23"/>
      <c r="GGV11" s="23"/>
      <c r="GGW11" s="23"/>
      <c r="GGX11" s="23"/>
      <c r="GGY11" s="23"/>
      <c r="GGZ11" s="23"/>
      <c r="GHA11" s="23"/>
      <c r="GHB11" s="23"/>
      <c r="GHC11" s="23"/>
      <c r="GHD11" s="23"/>
      <c r="GHE11" s="23"/>
      <c r="GHF11" s="23"/>
      <c r="GHG11" s="23"/>
      <c r="GHH11" s="23"/>
      <c r="GHI11" s="23"/>
      <c r="GHJ11" s="23"/>
      <c r="GHK11" s="23"/>
      <c r="GHL11" s="23"/>
      <c r="GHM11" s="23"/>
      <c r="GHN11" s="23"/>
      <c r="GHO11" s="23"/>
      <c r="GHP11" s="23"/>
      <c r="GHQ11" s="23"/>
      <c r="GHR11" s="23"/>
      <c r="GHS11" s="23"/>
      <c r="GHT11" s="23"/>
      <c r="GHU11" s="23"/>
      <c r="GHV11" s="23"/>
      <c r="GHW11" s="23"/>
      <c r="GHX11" s="23"/>
      <c r="GHY11" s="23"/>
      <c r="GHZ11" s="23"/>
      <c r="GIA11" s="23"/>
      <c r="GIB11" s="23"/>
      <c r="GIC11" s="23"/>
      <c r="GID11" s="23"/>
      <c r="GIE11" s="23"/>
      <c r="GIF11" s="23"/>
      <c r="GIG11" s="23"/>
      <c r="GIH11" s="23"/>
      <c r="GII11" s="23"/>
      <c r="GIJ11" s="23"/>
      <c r="GIK11" s="23"/>
      <c r="GIL11" s="23"/>
      <c r="GIM11" s="23"/>
      <c r="GIN11" s="23"/>
      <c r="GIO11" s="23"/>
      <c r="GIP11" s="23"/>
      <c r="GIQ11" s="23"/>
      <c r="GIR11" s="23"/>
      <c r="GIS11" s="23"/>
      <c r="GIT11" s="23"/>
      <c r="GIU11" s="23"/>
      <c r="GIV11" s="23"/>
      <c r="GIW11" s="23"/>
      <c r="GIX11" s="23"/>
      <c r="GIY11" s="23"/>
      <c r="GIZ11" s="23"/>
      <c r="GJA11" s="23"/>
      <c r="GJB11" s="23"/>
      <c r="GJC11" s="23"/>
      <c r="GJD11" s="23"/>
      <c r="GJE11" s="23"/>
      <c r="GJF11" s="23"/>
      <c r="GJG11" s="23"/>
      <c r="GJH11" s="23"/>
      <c r="GJI11" s="23"/>
      <c r="GJJ11" s="23"/>
      <c r="GJK11" s="23"/>
      <c r="GJL11" s="23"/>
      <c r="GJM11" s="23"/>
      <c r="GJN11" s="23"/>
      <c r="GJO11" s="23"/>
      <c r="GJP11" s="23"/>
      <c r="GJQ11" s="23"/>
      <c r="GJR11" s="23"/>
      <c r="GJS11" s="23"/>
      <c r="GJT11" s="23"/>
      <c r="GJU11" s="23"/>
      <c r="GJV11" s="23"/>
      <c r="GJW11" s="23"/>
      <c r="GJX11" s="23"/>
      <c r="GJY11" s="23"/>
      <c r="GJZ11" s="23"/>
      <c r="GKA11" s="23"/>
      <c r="GKB11" s="23"/>
      <c r="GKC11" s="23"/>
      <c r="GKD11" s="23"/>
      <c r="GKE11" s="23"/>
      <c r="GKF11" s="23"/>
      <c r="GKG11" s="23"/>
      <c r="GKH11" s="23"/>
      <c r="GKI11" s="23"/>
      <c r="GKJ11" s="23"/>
      <c r="GKK11" s="23"/>
      <c r="GKL11" s="23"/>
      <c r="GKM11" s="23"/>
      <c r="GKN11" s="23"/>
      <c r="GKO11" s="23"/>
      <c r="GKP11" s="23"/>
      <c r="GKQ11" s="23"/>
      <c r="GKR11" s="23"/>
      <c r="GKS11" s="23"/>
      <c r="GKT11" s="23"/>
      <c r="GKU11" s="23"/>
      <c r="GKV11" s="23"/>
      <c r="GKW11" s="23"/>
      <c r="GKX11" s="23"/>
      <c r="GKY11" s="23"/>
      <c r="GKZ11" s="23"/>
      <c r="GLA11" s="23"/>
      <c r="GLB11" s="23"/>
      <c r="GLC11" s="23"/>
      <c r="GLD11" s="23"/>
      <c r="GLE11" s="23"/>
      <c r="GLF11" s="23"/>
      <c r="GLG11" s="23"/>
      <c r="GLH11" s="23"/>
      <c r="GLI11" s="23"/>
      <c r="GLJ11" s="23"/>
      <c r="GLK11" s="23"/>
      <c r="GLL11" s="23"/>
      <c r="GLM11" s="23"/>
      <c r="GLN11" s="23"/>
      <c r="GLO11" s="23"/>
      <c r="GLP11" s="23"/>
      <c r="GLQ11" s="23"/>
      <c r="GLR11" s="23"/>
      <c r="GLS11" s="23"/>
      <c r="GLT11" s="23"/>
      <c r="GLU11" s="23"/>
      <c r="GLV11" s="23"/>
      <c r="GLW11" s="23"/>
      <c r="GLX11" s="23"/>
      <c r="GLY11" s="23"/>
      <c r="GLZ11" s="23"/>
      <c r="GMA11" s="23"/>
      <c r="GMB11" s="23"/>
      <c r="GMC11" s="23"/>
      <c r="GMD11" s="23"/>
      <c r="GME11" s="23"/>
      <c r="GMF11" s="23"/>
      <c r="GMG11" s="23"/>
      <c r="GMH11" s="23"/>
      <c r="GMI11" s="23"/>
      <c r="GMJ11" s="23"/>
      <c r="GMK11" s="23"/>
      <c r="GML11" s="23"/>
      <c r="GMM11" s="23"/>
      <c r="GMN11" s="23"/>
      <c r="GMO11" s="23"/>
      <c r="GMP11" s="23"/>
      <c r="GMQ11" s="23"/>
      <c r="GMR11" s="23"/>
      <c r="GMS11" s="23"/>
      <c r="GMT11" s="23"/>
      <c r="GMU11" s="23"/>
      <c r="GMV11" s="23"/>
      <c r="GMW11" s="23"/>
      <c r="GMX11" s="23"/>
      <c r="GMY11" s="23"/>
      <c r="GMZ11" s="23"/>
      <c r="GNA11" s="23"/>
      <c r="GNB11" s="23"/>
      <c r="GNC11" s="23"/>
      <c r="GND11" s="23"/>
      <c r="GNE11" s="23"/>
      <c r="GNF11" s="23"/>
      <c r="GNG11" s="23"/>
      <c r="GNH11" s="23"/>
      <c r="GNI11" s="23"/>
      <c r="GNJ11" s="23"/>
      <c r="GNK11" s="23"/>
      <c r="GNL11" s="23"/>
      <c r="GNM11" s="23"/>
      <c r="GNN11" s="23"/>
      <c r="GNO11" s="23"/>
      <c r="GNP11" s="23"/>
      <c r="GNQ11" s="23"/>
      <c r="GNR11" s="23"/>
      <c r="GNS11" s="23"/>
      <c r="GNT11" s="23"/>
      <c r="GNU11" s="23"/>
      <c r="GNV11" s="23"/>
      <c r="GNW11" s="23"/>
      <c r="GNX11" s="23"/>
      <c r="GNY11" s="23"/>
      <c r="GNZ11" s="23"/>
      <c r="GOA11" s="23"/>
      <c r="GOB11" s="23"/>
      <c r="GOC11" s="23"/>
      <c r="GOD11" s="23"/>
      <c r="GOE11" s="23"/>
      <c r="GOF11" s="23"/>
      <c r="GOG11" s="23"/>
      <c r="GOH11" s="23"/>
      <c r="GOI11" s="23"/>
      <c r="GOJ11" s="23"/>
      <c r="GOK11" s="23"/>
      <c r="GOL11" s="23"/>
      <c r="GOM11" s="23"/>
      <c r="GON11" s="23"/>
      <c r="GOO11" s="23"/>
      <c r="GOP11" s="23"/>
      <c r="GOQ11" s="23"/>
      <c r="GOR11" s="23"/>
      <c r="GOS11" s="23"/>
      <c r="GOT11" s="23"/>
      <c r="GOU11" s="23"/>
      <c r="GOV11" s="23"/>
      <c r="GOW11" s="23"/>
      <c r="GOX11" s="23"/>
      <c r="GOY11" s="23"/>
      <c r="GOZ11" s="23"/>
      <c r="GPA11" s="23"/>
      <c r="GPB11" s="23"/>
      <c r="GPC11" s="23"/>
      <c r="GPD11" s="23"/>
      <c r="GPE11" s="23"/>
      <c r="GPF11" s="23"/>
      <c r="GPG11" s="23"/>
      <c r="GPH11" s="23"/>
      <c r="GPI11" s="23"/>
      <c r="GPJ11" s="23"/>
      <c r="GPK11" s="23"/>
      <c r="GPL11" s="23"/>
      <c r="GPM11" s="23"/>
      <c r="GPN11" s="23"/>
      <c r="GPO11" s="23"/>
      <c r="GPP11" s="23"/>
      <c r="GPQ11" s="23"/>
      <c r="GPR11" s="23"/>
      <c r="GPS11" s="23"/>
      <c r="GPT11" s="23"/>
      <c r="GPU11" s="23"/>
      <c r="GPV11" s="23"/>
      <c r="GPW11" s="23"/>
      <c r="GPX11" s="23"/>
      <c r="GPY11" s="23"/>
      <c r="GPZ11" s="23"/>
      <c r="GQA11" s="23"/>
      <c r="GQB11" s="23"/>
      <c r="GQC11" s="23"/>
      <c r="GQD11" s="23"/>
      <c r="GQE11" s="23"/>
      <c r="GQF11" s="23"/>
      <c r="GQG11" s="23"/>
      <c r="GQH11" s="23"/>
      <c r="GQI11" s="23"/>
      <c r="GQJ11" s="23"/>
      <c r="GQK11" s="23"/>
      <c r="GQL11" s="23"/>
      <c r="GQM11" s="23"/>
      <c r="GQN11" s="23"/>
      <c r="GQO11" s="23"/>
      <c r="GQP11" s="23"/>
      <c r="GQQ11" s="23"/>
      <c r="GQR11" s="23"/>
      <c r="GQS11" s="23"/>
      <c r="GQT11" s="23"/>
      <c r="GQU11" s="23"/>
      <c r="GQV11" s="23"/>
      <c r="GQW11" s="23"/>
      <c r="GQX11" s="23"/>
      <c r="GQY11" s="23"/>
      <c r="GQZ11" s="23"/>
      <c r="GRA11" s="23"/>
      <c r="GRB11" s="23"/>
      <c r="GRC11" s="23"/>
      <c r="GRD11" s="23"/>
      <c r="GRE11" s="23"/>
      <c r="GRF11" s="23"/>
      <c r="GRG11" s="23"/>
      <c r="GRH11" s="23"/>
      <c r="GRI11" s="23"/>
      <c r="GRJ11" s="23"/>
      <c r="GRK11" s="23"/>
      <c r="GRL11" s="23"/>
      <c r="GRM11" s="23"/>
      <c r="GRN11" s="23"/>
      <c r="GRO11" s="23"/>
      <c r="GRP11" s="23"/>
      <c r="GRQ11" s="23"/>
      <c r="GRR11" s="23"/>
      <c r="GRS11" s="23"/>
      <c r="GRT11" s="23"/>
      <c r="GRU11" s="23"/>
      <c r="GRV11" s="23"/>
      <c r="GRW11" s="23"/>
      <c r="GRX11" s="23"/>
      <c r="GRY11" s="23"/>
      <c r="GRZ11" s="23"/>
      <c r="GSA11" s="23"/>
      <c r="GSB11" s="23"/>
      <c r="GSC11" s="23"/>
      <c r="GSD11" s="23"/>
      <c r="GSE11" s="23"/>
      <c r="GSF11" s="23"/>
      <c r="GSG11" s="23"/>
      <c r="GSH11" s="23"/>
      <c r="GSI11" s="23"/>
      <c r="GSJ11" s="23"/>
      <c r="GSK11" s="23"/>
      <c r="GSL11" s="23"/>
      <c r="GSM11" s="23"/>
      <c r="GSN11" s="23"/>
      <c r="GSO11" s="23"/>
      <c r="GSP11" s="23"/>
      <c r="GSQ11" s="23"/>
      <c r="GSR11" s="23"/>
      <c r="GSS11" s="23"/>
      <c r="GST11" s="23"/>
      <c r="GSU11" s="23"/>
      <c r="GSV11" s="23"/>
      <c r="GSW11" s="23"/>
      <c r="GSX11" s="23"/>
      <c r="GSY11" s="23"/>
      <c r="GSZ11" s="23"/>
      <c r="GTA11" s="23"/>
      <c r="GTB11" s="23"/>
      <c r="GTC11" s="23"/>
      <c r="GTD11" s="23"/>
      <c r="GTE11" s="23"/>
      <c r="GTF11" s="23"/>
      <c r="GTG11" s="23"/>
      <c r="GTH11" s="23"/>
      <c r="GTI11" s="23"/>
      <c r="GTJ11" s="23"/>
      <c r="GTK11" s="23"/>
      <c r="GTL11" s="23"/>
      <c r="GTM11" s="23"/>
      <c r="GTN11" s="23"/>
      <c r="GTO11" s="23"/>
      <c r="GTP11" s="23"/>
      <c r="GTQ11" s="23"/>
      <c r="GTR11" s="23"/>
      <c r="GTS11" s="23"/>
      <c r="GTT11" s="23"/>
      <c r="GTU11" s="23"/>
      <c r="GTV11" s="23"/>
      <c r="GTW11" s="23"/>
      <c r="GTX11" s="23"/>
      <c r="GTY11" s="23"/>
      <c r="GTZ11" s="23"/>
      <c r="GUA11" s="23"/>
      <c r="GUB11" s="23"/>
      <c r="GUC11" s="23"/>
      <c r="GUD11" s="23"/>
      <c r="GUE11" s="23"/>
      <c r="GUF11" s="23"/>
      <c r="GUG11" s="23"/>
      <c r="GUH11" s="23"/>
      <c r="GUI11" s="23"/>
      <c r="GUJ11" s="23"/>
      <c r="GUK11" s="23"/>
      <c r="GUL11" s="23"/>
      <c r="GUM11" s="23"/>
      <c r="GUN11" s="23"/>
      <c r="GUO11" s="23"/>
      <c r="GUP11" s="23"/>
      <c r="GUQ11" s="23"/>
      <c r="GUR11" s="23"/>
      <c r="GUS11" s="23"/>
      <c r="GUT11" s="23"/>
      <c r="GUU11" s="23"/>
      <c r="GUV11" s="23"/>
      <c r="GUW11" s="23"/>
      <c r="GUX11" s="23"/>
      <c r="GUY11" s="23"/>
      <c r="GUZ11" s="23"/>
      <c r="GVA11" s="23"/>
      <c r="GVB11" s="23"/>
      <c r="GVC11" s="23"/>
      <c r="GVD11" s="23"/>
      <c r="GVE11" s="23"/>
      <c r="GVF11" s="23"/>
      <c r="GVG11" s="23"/>
      <c r="GVH11" s="23"/>
      <c r="GVI11" s="23"/>
      <c r="GVJ11" s="23"/>
      <c r="GVK11" s="23"/>
      <c r="GVL11" s="23"/>
      <c r="GVM11" s="23"/>
      <c r="GVN11" s="23"/>
      <c r="GVO11" s="23"/>
      <c r="GVP11" s="23"/>
      <c r="GVQ11" s="23"/>
      <c r="GVR11" s="23"/>
      <c r="GVS11" s="23"/>
      <c r="GVT11" s="23"/>
      <c r="GVU11" s="23"/>
      <c r="GVV11" s="23"/>
      <c r="GVW11" s="23"/>
      <c r="GVX11" s="23"/>
      <c r="GVY11" s="23"/>
      <c r="GVZ11" s="23"/>
      <c r="GWA11" s="23"/>
      <c r="GWB11" s="23"/>
      <c r="GWC11" s="23"/>
      <c r="GWD11" s="23"/>
      <c r="GWE11" s="23"/>
      <c r="GWF11" s="23"/>
      <c r="GWG11" s="23"/>
      <c r="GWH11" s="23"/>
      <c r="GWI11" s="23"/>
      <c r="GWJ11" s="23"/>
      <c r="GWK11" s="23"/>
      <c r="GWL11" s="23"/>
      <c r="GWM11" s="23"/>
      <c r="GWN11" s="23"/>
      <c r="GWO11" s="23"/>
      <c r="GWP11" s="23"/>
      <c r="GWQ11" s="23"/>
      <c r="GWR11" s="23"/>
      <c r="GWS11" s="23"/>
      <c r="GWT11" s="23"/>
      <c r="GWU11" s="23"/>
      <c r="GWV11" s="23"/>
      <c r="GWW11" s="23"/>
      <c r="GWX11" s="23"/>
      <c r="GWY11" s="23"/>
      <c r="GWZ11" s="23"/>
      <c r="GXA11" s="23"/>
      <c r="GXB11" s="23"/>
      <c r="GXC11" s="23"/>
      <c r="GXD11" s="23"/>
      <c r="GXE11" s="23"/>
      <c r="GXF11" s="23"/>
      <c r="GXG11" s="23"/>
      <c r="GXH11" s="23"/>
      <c r="GXI11" s="23"/>
      <c r="GXJ11" s="23"/>
      <c r="GXK11" s="23"/>
      <c r="GXL11" s="23"/>
      <c r="GXM11" s="23"/>
      <c r="GXN11" s="23"/>
      <c r="GXO11" s="23"/>
      <c r="GXP11" s="23"/>
      <c r="GXQ11" s="23"/>
      <c r="GXR11" s="23"/>
      <c r="GXS11" s="23"/>
      <c r="GXT11" s="23"/>
      <c r="GXU11" s="23"/>
      <c r="GXV11" s="23"/>
      <c r="GXW11" s="23"/>
      <c r="GXX11" s="23"/>
      <c r="GXY11" s="23"/>
      <c r="GXZ11" s="23"/>
      <c r="GYA11" s="23"/>
      <c r="GYB11" s="23"/>
      <c r="GYC11" s="23"/>
      <c r="GYD11" s="23"/>
      <c r="GYE11" s="23"/>
      <c r="GYF11" s="23"/>
      <c r="GYG11" s="23"/>
      <c r="GYH11" s="23"/>
      <c r="GYI11" s="23"/>
      <c r="GYJ11" s="23"/>
      <c r="GYK11" s="23"/>
      <c r="GYL11" s="23"/>
      <c r="GYM11" s="23"/>
      <c r="GYN11" s="23"/>
      <c r="GYO11" s="23"/>
      <c r="GYP11" s="23"/>
      <c r="GYQ11" s="23"/>
      <c r="GYR11" s="23"/>
      <c r="GYS11" s="23"/>
      <c r="GYT11" s="23"/>
      <c r="GYU11" s="23"/>
      <c r="GYV11" s="23"/>
      <c r="GYW11" s="23"/>
      <c r="GYX11" s="23"/>
      <c r="GYY11" s="23"/>
      <c r="GYZ11" s="23"/>
      <c r="GZA11" s="23"/>
      <c r="GZB11" s="23"/>
      <c r="GZC11" s="23"/>
      <c r="GZD11" s="23"/>
      <c r="GZE11" s="23"/>
      <c r="GZF11" s="23"/>
      <c r="GZG11" s="23"/>
      <c r="GZH11" s="23"/>
      <c r="GZI11" s="23"/>
      <c r="GZJ11" s="23"/>
      <c r="GZK11" s="23"/>
      <c r="GZL11" s="23"/>
      <c r="GZM11" s="23"/>
      <c r="GZN11" s="23"/>
      <c r="GZO11" s="23"/>
      <c r="GZP11" s="23"/>
      <c r="GZQ11" s="23"/>
      <c r="GZR11" s="23"/>
      <c r="GZS11" s="23"/>
      <c r="GZT11" s="23"/>
      <c r="GZU11" s="23"/>
      <c r="GZV11" s="23"/>
      <c r="GZW11" s="23"/>
      <c r="GZX11" s="23"/>
      <c r="GZY11" s="23"/>
      <c r="GZZ11" s="23"/>
      <c r="HAA11" s="23"/>
      <c r="HAB11" s="23"/>
      <c r="HAC11" s="23"/>
      <c r="HAD11" s="23"/>
      <c r="HAE11" s="23"/>
      <c r="HAF11" s="23"/>
      <c r="HAG11" s="23"/>
      <c r="HAH11" s="23"/>
      <c r="HAI11" s="23"/>
      <c r="HAJ11" s="23"/>
      <c r="HAK11" s="23"/>
      <c r="HAL11" s="23"/>
      <c r="HAM11" s="23"/>
      <c r="HAN11" s="23"/>
      <c r="HAO11" s="23"/>
      <c r="HAP11" s="23"/>
      <c r="HAQ11" s="23"/>
      <c r="HAR11" s="23"/>
      <c r="HAS11" s="23"/>
      <c r="HAT11" s="23"/>
      <c r="HAU11" s="23"/>
      <c r="HAV11" s="23"/>
      <c r="HAW11" s="23"/>
      <c r="HAX11" s="23"/>
      <c r="HAY11" s="23"/>
      <c r="HAZ11" s="23"/>
      <c r="HBA11" s="23"/>
      <c r="HBB11" s="23"/>
      <c r="HBC11" s="23"/>
      <c r="HBD11" s="23"/>
      <c r="HBE11" s="23"/>
      <c r="HBF11" s="23"/>
      <c r="HBG11" s="23"/>
      <c r="HBH11" s="23"/>
      <c r="HBI11" s="23"/>
      <c r="HBJ11" s="23"/>
      <c r="HBK11" s="23"/>
      <c r="HBL11" s="23"/>
      <c r="HBM11" s="23"/>
      <c r="HBN11" s="23"/>
      <c r="HBO11" s="23"/>
      <c r="HBP11" s="23"/>
      <c r="HBQ11" s="23"/>
      <c r="HBR11" s="23"/>
      <c r="HBS11" s="23"/>
      <c r="HBT11" s="23"/>
      <c r="HBU11" s="23"/>
      <c r="HBV11" s="23"/>
      <c r="HBW11" s="23"/>
      <c r="HBX11" s="23"/>
      <c r="HBY11" s="23"/>
      <c r="HBZ11" s="23"/>
      <c r="HCA11" s="23"/>
      <c r="HCB11" s="23"/>
      <c r="HCC11" s="23"/>
      <c r="HCD11" s="23"/>
      <c r="HCE11" s="23"/>
      <c r="HCF11" s="23"/>
      <c r="HCG11" s="23"/>
      <c r="HCH11" s="23"/>
      <c r="HCI11" s="23"/>
      <c r="HCJ11" s="23"/>
      <c r="HCK11" s="23"/>
      <c r="HCL11" s="23"/>
      <c r="HCM11" s="23"/>
      <c r="HCN11" s="23"/>
      <c r="HCO11" s="23"/>
      <c r="HCP11" s="23"/>
      <c r="HCQ11" s="23"/>
      <c r="HCR11" s="23"/>
      <c r="HCS11" s="23"/>
      <c r="HCT11" s="23"/>
      <c r="HCU11" s="23"/>
      <c r="HCV11" s="23"/>
      <c r="HCW11" s="23"/>
      <c r="HCX11" s="23"/>
      <c r="HCY11" s="23"/>
      <c r="HCZ11" s="23"/>
      <c r="HDA11" s="23"/>
      <c r="HDB11" s="23"/>
      <c r="HDC11" s="23"/>
      <c r="HDD11" s="23"/>
      <c r="HDE11" s="23"/>
      <c r="HDF11" s="23"/>
      <c r="HDG11" s="23"/>
      <c r="HDH11" s="23"/>
      <c r="HDI11" s="23"/>
      <c r="HDJ11" s="23"/>
      <c r="HDK11" s="23"/>
      <c r="HDL11" s="23"/>
      <c r="HDM11" s="23"/>
      <c r="HDN11" s="23"/>
      <c r="HDO11" s="23"/>
      <c r="HDP11" s="23"/>
      <c r="HDQ11" s="23"/>
      <c r="HDR11" s="23"/>
      <c r="HDS11" s="23"/>
      <c r="HDT11" s="23"/>
      <c r="HDU11" s="23"/>
      <c r="HDV11" s="23"/>
      <c r="HDW11" s="23"/>
      <c r="HDX11" s="23"/>
      <c r="HDY11" s="23"/>
      <c r="HDZ11" s="23"/>
      <c r="HEA11" s="23"/>
      <c r="HEB11" s="23"/>
      <c r="HEC11" s="23"/>
      <c r="HED11" s="23"/>
      <c r="HEE11" s="23"/>
      <c r="HEF11" s="23"/>
      <c r="HEG11" s="23"/>
      <c r="HEH11" s="23"/>
      <c r="HEI11" s="23"/>
      <c r="HEJ11" s="23"/>
      <c r="HEK11" s="23"/>
      <c r="HEL11" s="23"/>
      <c r="HEM11" s="23"/>
      <c r="HEN11" s="23"/>
      <c r="HEO11" s="23"/>
      <c r="HEP11" s="23"/>
      <c r="HEQ11" s="23"/>
      <c r="HER11" s="23"/>
      <c r="HES11" s="23"/>
      <c r="HET11" s="23"/>
      <c r="HEU11" s="23"/>
      <c r="HEV11" s="23"/>
      <c r="HEW11" s="23"/>
      <c r="HEX11" s="23"/>
      <c r="HEY11" s="23"/>
      <c r="HEZ11" s="23"/>
      <c r="HFA11" s="23"/>
      <c r="HFB11" s="23"/>
      <c r="HFC11" s="23"/>
      <c r="HFD11" s="23"/>
      <c r="HFE11" s="23"/>
      <c r="HFF11" s="23"/>
      <c r="HFG11" s="23"/>
      <c r="HFH11" s="23"/>
      <c r="HFI11" s="23"/>
      <c r="HFJ11" s="23"/>
      <c r="HFK11" s="23"/>
      <c r="HFL11" s="23"/>
      <c r="HFM11" s="23"/>
      <c r="HFN11" s="23"/>
      <c r="HFO11" s="23"/>
      <c r="HFP11" s="23"/>
      <c r="HFQ11" s="23"/>
      <c r="HFR11" s="23"/>
      <c r="HFS11" s="23"/>
      <c r="HFT11" s="23"/>
      <c r="HFU11" s="23"/>
      <c r="HFV11" s="23"/>
      <c r="HFW11" s="23"/>
      <c r="HFX11" s="23"/>
      <c r="HFY11" s="23"/>
      <c r="HFZ11" s="23"/>
      <c r="HGA11" s="23"/>
      <c r="HGB11" s="23"/>
      <c r="HGC11" s="23"/>
      <c r="HGD11" s="23"/>
      <c r="HGE11" s="23"/>
      <c r="HGF11" s="23"/>
      <c r="HGG11" s="23"/>
      <c r="HGH11" s="23"/>
      <c r="HGI11" s="23"/>
      <c r="HGJ11" s="23"/>
      <c r="HGK11" s="23"/>
      <c r="HGL11" s="23"/>
      <c r="HGM11" s="23"/>
      <c r="HGN11" s="23"/>
      <c r="HGO11" s="23"/>
      <c r="HGP11" s="23"/>
      <c r="HGQ11" s="23"/>
      <c r="HGR11" s="23"/>
      <c r="HGS11" s="23"/>
      <c r="HGT11" s="23"/>
      <c r="HGU11" s="23"/>
      <c r="HGV11" s="23"/>
      <c r="HGW11" s="23"/>
      <c r="HGX11" s="23"/>
      <c r="HGY11" s="23"/>
      <c r="HGZ11" s="23"/>
      <c r="HHA11" s="23"/>
      <c r="HHB11" s="23"/>
      <c r="HHC11" s="23"/>
      <c r="HHD11" s="23"/>
      <c r="HHE11" s="23"/>
      <c r="HHF11" s="23"/>
      <c r="HHG11" s="23"/>
      <c r="HHH11" s="23"/>
      <c r="HHI11" s="23"/>
      <c r="HHJ11" s="23"/>
      <c r="HHK11" s="23"/>
      <c r="HHL11" s="23"/>
      <c r="HHM11" s="23"/>
      <c r="HHN11" s="23"/>
      <c r="HHO11" s="23"/>
      <c r="HHP11" s="23"/>
      <c r="HHQ11" s="23"/>
      <c r="HHR11" s="23"/>
      <c r="HHS11" s="23"/>
      <c r="HHT11" s="23"/>
      <c r="HHU11" s="23"/>
      <c r="HHV11" s="23"/>
      <c r="HHW11" s="23"/>
      <c r="HHX11" s="23"/>
      <c r="HHY11" s="23"/>
      <c r="HHZ11" s="23"/>
      <c r="HIA11" s="23"/>
      <c r="HIB11" s="23"/>
      <c r="HIC11" s="23"/>
      <c r="HID11" s="23"/>
      <c r="HIE11" s="23"/>
      <c r="HIF11" s="23"/>
      <c r="HIG11" s="23"/>
      <c r="HIH11" s="23"/>
      <c r="HII11" s="23"/>
      <c r="HIJ11" s="23"/>
      <c r="HIK11" s="23"/>
      <c r="HIL11" s="23"/>
      <c r="HIM11" s="23"/>
      <c r="HIN11" s="23"/>
      <c r="HIO11" s="23"/>
      <c r="HIP11" s="23"/>
      <c r="HIQ11" s="23"/>
      <c r="HIR11" s="23"/>
      <c r="HIS11" s="23"/>
      <c r="HIT11" s="23"/>
      <c r="HIU11" s="23"/>
      <c r="HIV11" s="23"/>
      <c r="HIW11" s="23"/>
      <c r="HIX11" s="23"/>
      <c r="HIY11" s="23"/>
      <c r="HIZ11" s="23"/>
      <c r="HJA11" s="23"/>
      <c r="HJB11" s="23"/>
      <c r="HJC11" s="23"/>
      <c r="HJD11" s="23"/>
      <c r="HJE11" s="23"/>
      <c r="HJF11" s="23"/>
      <c r="HJG11" s="23"/>
      <c r="HJH11" s="23"/>
      <c r="HJI11" s="23"/>
      <c r="HJJ11" s="23"/>
      <c r="HJK11" s="23"/>
      <c r="HJL11" s="23"/>
      <c r="HJM11" s="23"/>
      <c r="HJN11" s="23"/>
      <c r="HJO11" s="23"/>
      <c r="HJP11" s="23"/>
      <c r="HJQ11" s="23"/>
      <c r="HJR11" s="23"/>
      <c r="HJS11" s="23"/>
      <c r="HJT11" s="23"/>
      <c r="HJU11" s="23"/>
      <c r="HJV11" s="23"/>
      <c r="HJW11" s="23"/>
      <c r="HJX11" s="23"/>
      <c r="HJY11" s="23"/>
      <c r="HJZ11" s="23"/>
      <c r="HKA11" s="23"/>
      <c r="HKB11" s="23"/>
      <c r="HKC11" s="23"/>
      <c r="HKD11" s="23"/>
      <c r="HKE11" s="23"/>
      <c r="HKF11" s="23"/>
      <c r="HKG11" s="23"/>
      <c r="HKH11" s="23"/>
      <c r="HKI11" s="23"/>
      <c r="HKJ11" s="23"/>
      <c r="HKK11" s="23"/>
      <c r="HKL11" s="23"/>
      <c r="HKM11" s="23"/>
      <c r="HKN11" s="23"/>
      <c r="HKO11" s="23"/>
      <c r="HKP11" s="23"/>
      <c r="HKQ11" s="23"/>
      <c r="HKR11" s="23"/>
      <c r="HKS11" s="23"/>
      <c r="HKT11" s="23"/>
      <c r="HKU11" s="23"/>
      <c r="HKV11" s="23"/>
      <c r="HKW11" s="23"/>
      <c r="HKX11" s="23"/>
      <c r="HKY11" s="23"/>
      <c r="HKZ11" s="23"/>
      <c r="HLA11" s="23"/>
      <c r="HLB11" s="23"/>
      <c r="HLC11" s="23"/>
      <c r="HLD11" s="23"/>
      <c r="HLE11" s="23"/>
      <c r="HLF11" s="23"/>
      <c r="HLG11" s="23"/>
      <c r="HLH11" s="23"/>
      <c r="HLI11" s="23"/>
      <c r="HLJ11" s="23"/>
      <c r="HLK11" s="23"/>
      <c r="HLL11" s="23"/>
      <c r="HLM11" s="23"/>
      <c r="HLN11" s="23"/>
      <c r="HLO11" s="23"/>
      <c r="HLP11" s="23"/>
      <c r="HLQ11" s="23"/>
      <c r="HLR11" s="23"/>
      <c r="HLS11" s="23"/>
      <c r="HLT11" s="23"/>
      <c r="HLU11" s="23"/>
      <c r="HLV11" s="23"/>
      <c r="HLW11" s="23"/>
      <c r="HLX11" s="23"/>
      <c r="HLY11" s="23"/>
      <c r="HLZ11" s="23"/>
      <c r="HMA11" s="23"/>
      <c r="HMB11" s="23"/>
      <c r="HMC11" s="23"/>
      <c r="HMD11" s="23"/>
      <c r="HME11" s="23"/>
      <c r="HMF11" s="23"/>
      <c r="HMG11" s="23"/>
      <c r="HMH11" s="23"/>
      <c r="HMI11" s="23"/>
      <c r="HMJ11" s="23"/>
      <c r="HMK11" s="23"/>
      <c r="HML11" s="23"/>
      <c r="HMM11" s="23"/>
      <c r="HMN11" s="23"/>
      <c r="HMO11" s="23"/>
      <c r="HMP11" s="23"/>
      <c r="HMQ11" s="23"/>
      <c r="HMR11" s="23"/>
      <c r="HMS11" s="23"/>
      <c r="HMT11" s="23"/>
      <c r="HMU11" s="23"/>
      <c r="HMV11" s="23"/>
      <c r="HMW11" s="23"/>
      <c r="HMX11" s="23"/>
      <c r="HMY11" s="23"/>
      <c r="HMZ11" s="23"/>
      <c r="HNA11" s="23"/>
      <c r="HNB11" s="23"/>
      <c r="HNC11" s="23"/>
      <c r="HND11" s="23"/>
      <c r="HNE11" s="23"/>
      <c r="HNF11" s="23"/>
      <c r="HNG11" s="23"/>
      <c r="HNH11" s="23"/>
      <c r="HNI11" s="23"/>
      <c r="HNJ11" s="23"/>
      <c r="HNK11" s="23"/>
      <c r="HNL11" s="23"/>
      <c r="HNM11" s="23"/>
      <c r="HNN11" s="23"/>
      <c r="HNO11" s="23"/>
      <c r="HNP11" s="23"/>
      <c r="HNQ11" s="23"/>
      <c r="HNR11" s="23"/>
      <c r="HNS11" s="23"/>
      <c r="HNT11" s="23"/>
      <c r="HNU11" s="23"/>
      <c r="HNV11" s="23"/>
      <c r="HNW11" s="23"/>
      <c r="HNX11" s="23"/>
      <c r="HNY11" s="23"/>
      <c r="HNZ11" s="23"/>
      <c r="HOA11" s="23"/>
      <c r="HOB11" s="23"/>
      <c r="HOC11" s="23"/>
      <c r="HOD11" s="23"/>
      <c r="HOE11" s="23"/>
      <c r="HOF11" s="23"/>
      <c r="HOG11" s="23"/>
      <c r="HOH11" s="23"/>
      <c r="HOI11" s="23"/>
      <c r="HOJ11" s="23"/>
      <c r="HOK11" s="23"/>
      <c r="HOL11" s="23"/>
      <c r="HOM11" s="23"/>
      <c r="HON11" s="23"/>
      <c r="HOO11" s="23"/>
      <c r="HOP11" s="23"/>
      <c r="HOQ11" s="23"/>
      <c r="HOR11" s="23"/>
      <c r="HOS11" s="23"/>
      <c r="HOT11" s="23"/>
      <c r="HOU11" s="23"/>
      <c r="HOV11" s="23"/>
      <c r="HOW11" s="23"/>
      <c r="HOX11" s="23"/>
      <c r="HOY11" s="23"/>
      <c r="HOZ11" s="23"/>
      <c r="HPA11" s="23"/>
      <c r="HPB11" s="23"/>
      <c r="HPC11" s="23"/>
      <c r="HPD11" s="23"/>
      <c r="HPE11" s="23"/>
      <c r="HPF11" s="23"/>
      <c r="HPG11" s="23"/>
      <c r="HPH11" s="23"/>
      <c r="HPI11" s="23"/>
      <c r="HPJ11" s="23"/>
      <c r="HPK11" s="23"/>
      <c r="HPL11" s="23"/>
      <c r="HPM11" s="23"/>
      <c r="HPN11" s="23"/>
      <c r="HPO11" s="23"/>
      <c r="HPP11" s="23"/>
      <c r="HPQ11" s="23"/>
      <c r="HPR11" s="23"/>
      <c r="HPS11" s="23"/>
      <c r="HPT11" s="23"/>
      <c r="HPU11" s="23"/>
      <c r="HPV11" s="23"/>
      <c r="HPW11" s="23"/>
      <c r="HPX11" s="23"/>
      <c r="HPY11" s="23"/>
      <c r="HPZ11" s="23"/>
      <c r="HQA11" s="23"/>
      <c r="HQB11" s="23"/>
      <c r="HQC11" s="23"/>
      <c r="HQD11" s="23"/>
      <c r="HQE11" s="23"/>
      <c r="HQF11" s="23"/>
      <c r="HQG11" s="23"/>
      <c r="HQH11" s="23"/>
      <c r="HQI11" s="23"/>
      <c r="HQJ11" s="23"/>
      <c r="HQK11" s="23"/>
      <c r="HQL11" s="23"/>
      <c r="HQM11" s="23"/>
      <c r="HQN11" s="23"/>
      <c r="HQO11" s="23"/>
      <c r="HQP11" s="23"/>
      <c r="HQQ11" s="23"/>
      <c r="HQR11" s="23"/>
      <c r="HQS11" s="23"/>
      <c r="HQT11" s="23"/>
      <c r="HQU11" s="23"/>
      <c r="HQV11" s="23"/>
      <c r="HQW11" s="23"/>
      <c r="HQX11" s="23"/>
      <c r="HQY11" s="23"/>
      <c r="HQZ11" s="23"/>
      <c r="HRA11" s="23"/>
      <c r="HRB11" s="23"/>
      <c r="HRC11" s="23"/>
      <c r="HRD11" s="23"/>
      <c r="HRE11" s="23"/>
      <c r="HRF11" s="23"/>
      <c r="HRG11" s="23"/>
      <c r="HRH11" s="23"/>
      <c r="HRI11" s="23"/>
      <c r="HRJ11" s="23"/>
      <c r="HRK11" s="23"/>
      <c r="HRL11" s="23"/>
      <c r="HRM11" s="23"/>
      <c r="HRN11" s="23"/>
      <c r="HRO11" s="23"/>
      <c r="HRP11" s="23"/>
      <c r="HRQ11" s="23"/>
      <c r="HRR11" s="23"/>
      <c r="HRS11" s="23"/>
      <c r="HRT11" s="23"/>
      <c r="HRU11" s="23"/>
      <c r="HRV11" s="23"/>
      <c r="HRW11" s="23"/>
      <c r="HRX11" s="23"/>
      <c r="HRY11" s="23"/>
      <c r="HRZ11" s="23"/>
      <c r="HSA11" s="23"/>
      <c r="HSB11" s="23"/>
      <c r="HSC11" s="23"/>
      <c r="HSD11" s="23"/>
      <c r="HSE11" s="23"/>
      <c r="HSF11" s="23"/>
      <c r="HSG11" s="23"/>
      <c r="HSH11" s="23"/>
      <c r="HSI11" s="23"/>
      <c r="HSJ11" s="23"/>
      <c r="HSK11" s="23"/>
      <c r="HSL11" s="23"/>
      <c r="HSM11" s="23"/>
      <c r="HSN11" s="23"/>
      <c r="HSO11" s="23"/>
      <c r="HSP11" s="23"/>
      <c r="HSQ11" s="23"/>
      <c r="HSR11" s="23"/>
      <c r="HSS11" s="23"/>
      <c r="HST11" s="23"/>
      <c r="HSU11" s="23"/>
      <c r="HSV11" s="23"/>
      <c r="HSW11" s="23"/>
      <c r="HSX11" s="23"/>
      <c r="HSY11" s="23"/>
      <c r="HSZ11" s="23"/>
      <c r="HTA11" s="23"/>
      <c r="HTB11" s="23"/>
      <c r="HTC11" s="23"/>
      <c r="HTD11" s="23"/>
      <c r="HTE11" s="23"/>
      <c r="HTF11" s="23"/>
      <c r="HTG11" s="23"/>
      <c r="HTH11" s="23"/>
      <c r="HTI11" s="23"/>
      <c r="HTJ11" s="23"/>
      <c r="HTK11" s="23"/>
      <c r="HTL11" s="23"/>
      <c r="HTM11" s="23"/>
      <c r="HTN11" s="23"/>
      <c r="HTO11" s="23"/>
      <c r="HTP11" s="23"/>
      <c r="HTQ11" s="23"/>
      <c r="HTR11" s="23"/>
      <c r="HTS11" s="23"/>
      <c r="HTT11" s="23"/>
      <c r="HTU11" s="23"/>
      <c r="HTV11" s="23"/>
      <c r="HTW11" s="23"/>
      <c r="HTX11" s="23"/>
      <c r="HTY11" s="23"/>
      <c r="HTZ11" s="23"/>
      <c r="HUA11" s="23"/>
      <c r="HUB11" s="23"/>
      <c r="HUC11" s="23"/>
      <c r="HUD11" s="23"/>
      <c r="HUE11" s="23"/>
      <c r="HUF11" s="23"/>
      <c r="HUG11" s="23"/>
      <c r="HUH11" s="23"/>
      <c r="HUI11" s="23"/>
      <c r="HUJ11" s="23"/>
      <c r="HUK11" s="23"/>
      <c r="HUL11" s="23"/>
      <c r="HUM11" s="23"/>
      <c r="HUN11" s="23"/>
      <c r="HUO11" s="23"/>
      <c r="HUP11" s="23"/>
      <c r="HUQ11" s="23"/>
      <c r="HUR11" s="23"/>
      <c r="HUS11" s="23"/>
      <c r="HUT11" s="23"/>
      <c r="HUU11" s="23"/>
      <c r="HUV11" s="23"/>
      <c r="HUW11" s="23"/>
      <c r="HUX11" s="23"/>
      <c r="HUY11" s="23"/>
      <c r="HUZ11" s="23"/>
      <c r="HVA11" s="23"/>
      <c r="HVB11" s="23"/>
      <c r="HVC11" s="23"/>
      <c r="HVD11" s="23"/>
      <c r="HVE11" s="23"/>
      <c r="HVF11" s="23"/>
      <c r="HVG11" s="23"/>
      <c r="HVH11" s="23"/>
      <c r="HVI11" s="23"/>
      <c r="HVJ11" s="23"/>
      <c r="HVK11" s="23"/>
      <c r="HVL11" s="23"/>
      <c r="HVM11" s="23"/>
      <c r="HVN11" s="23"/>
      <c r="HVO11" s="23"/>
      <c r="HVP11" s="23"/>
      <c r="HVQ11" s="23"/>
      <c r="HVR11" s="23"/>
      <c r="HVS11" s="23"/>
      <c r="HVT11" s="23"/>
      <c r="HVU11" s="23"/>
      <c r="HVV11" s="23"/>
      <c r="HVW11" s="23"/>
      <c r="HVX11" s="23"/>
      <c r="HVY11" s="23"/>
      <c r="HVZ11" s="23"/>
      <c r="HWA11" s="23"/>
      <c r="HWB11" s="23"/>
      <c r="HWC11" s="23"/>
      <c r="HWD11" s="23"/>
      <c r="HWE11" s="23"/>
      <c r="HWF11" s="23"/>
      <c r="HWG11" s="23"/>
      <c r="HWH11" s="23"/>
      <c r="HWI11" s="23"/>
      <c r="HWJ11" s="23"/>
      <c r="HWK11" s="23"/>
      <c r="HWL11" s="23"/>
      <c r="HWM11" s="23"/>
      <c r="HWN11" s="23"/>
      <c r="HWO11" s="23"/>
      <c r="HWP11" s="23"/>
      <c r="HWQ11" s="23"/>
      <c r="HWR11" s="23"/>
      <c r="HWS11" s="23"/>
      <c r="HWT11" s="23"/>
      <c r="HWU11" s="23"/>
      <c r="HWV11" s="23"/>
      <c r="HWW11" s="23"/>
      <c r="HWX11" s="23"/>
      <c r="HWY11" s="23"/>
      <c r="HWZ11" s="23"/>
      <c r="HXA11" s="23"/>
      <c r="HXB11" s="23"/>
      <c r="HXC11" s="23"/>
      <c r="HXD11" s="23"/>
      <c r="HXE11" s="23"/>
      <c r="HXF11" s="23"/>
      <c r="HXG11" s="23"/>
      <c r="HXH11" s="23"/>
      <c r="HXI11" s="23"/>
      <c r="HXJ11" s="23"/>
      <c r="HXK11" s="23"/>
      <c r="HXL11" s="23"/>
      <c r="HXM11" s="23"/>
      <c r="HXN11" s="23"/>
      <c r="HXO11" s="23"/>
      <c r="HXP11" s="23"/>
      <c r="HXQ11" s="23"/>
      <c r="HXR11" s="23"/>
      <c r="HXS11" s="23"/>
      <c r="HXT11" s="23"/>
      <c r="HXU11" s="23"/>
      <c r="HXV11" s="23"/>
      <c r="HXW11" s="23"/>
      <c r="HXX11" s="23"/>
      <c r="HXY11" s="23"/>
      <c r="HXZ11" s="23"/>
      <c r="HYA11" s="23"/>
      <c r="HYB11" s="23"/>
      <c r="HYC11" s="23"/>
      <c r="HYD11" s="23"/>
      <c r="HYE11" s="23"/>
      <c r="HYF11" s="23"/>
      <c r="HYG11" s="23"/>
      <c r="HYH11" s="23"/>
      <c r="HYI11" s="23"/>
      <c r="HYJ11" s="23"/>
      <c r="HYK11" s="23"/>
      <c r="HYL11" s="23"/>
      <c r="HYM11" s="23"/>
      <c r="HYN11" s="23"/>
      <c r="HYO11" s="23"/>
      <c r="HYP11" s="23"/>
      <c r="HYQ11" s="23"/>
      <c r="HYR11" s="23"/>
      <c r="HYS11" s="23"/>
      <c r="HYT11" s="23"/>
      <c r="HYU11" s="23"/>
      <c r="HYV11" s="23"/>
      <c r="HYW11" s="23"/>
      <c r="HYX11" s="23"/>
      <c r="HYY11" s="23"/>
      <c r="HYZ11" s="23"/>
      <c r="HZA11" s="23"/>
      <c r="HZB11" s="23"/>
      <c r="HZC11" s="23"/>
      <c r="HZD11" s="23"/>
      <c r="HZE11" s="23"/>
      <c r="HZF11" s="23"/>
      <c r="HZG11" s="23"/>
      <c r="HZH11" s="23"/>
      <c r="HZI11" s="23"/>
      <c r="HZJ11" s="23"/>
      <c r="HZK11" s="23"/>
      <c r="HZL11" s="23"/>
      <c r="HZM11" s="23"/>
      <c r="HZN11" s="23"/>
      <c r="HZO11" s="23"/>
      <c r="HZP11" s="23"/>
      <c r="HZQ11" s="23"/>
      <c r="HZR11" s="23"/>
      <c r="HZS11" s="23"/>
      <c r="HZT11" s="23"/>
      <c r="HZU11" s="23"/>
      <c r="HZV11" s="23"/>
      <c r="HZW11" s="23"/>
      <c r="HZX11" s="23"/>
      <c r="HZY11" s="23"/>
      <c r="HZZ11" s="23"/>
      <c r="IAA11" s="23"/>
      <c r="IAB11" s="23"/>
      <c r="IAC11" s="23"/>
      <c r="IAD11" s="23"/>
      <c r="IAE11" s="23"/>
      <c r="IAF11" s="23"/>
      <c r="IAG11" s="23"/>
      <c r="IAH11" s="23"/>
      <c r="IAI11" s="23"/>
      <c r="IAJ11" s="23"/>
      <c r="IAK11" s="23"/>
      <c r="IAL11" s="23"/>
      <c r="IAM11" s="23"/>
      <c r="IAN11" s="23"/>
      <c r="IAO11" s="23"/>
      <c r="IAP11" s="23"/>
      <c r="IAQ11" s="23"/>
      <c r="IAR11" s="23"/>
      <c r="IAS11" s="23"/>
      <c r="IAT11" s="23"/>
      <c r="IAU11" s="23"/>
      <c r="IAV11" s="23"/>
      <c r="IAW11" s="23"/>
      <c r="IAX11" s="23"/>
      <c r="IAY11" s="23"/>
      <c r="IAZ11" s="23"/>
      <c r="IBA11" s="23"/>
      <c r="IBB11" s="23"/>
      <c r="IBC11" s="23"/>
      <c r="IBD11" s="23"/>
      <c r="IBE11" s="23"/>
      <c r="IBF11" s="23"/>
      <c r="IBG11" s="23"/>
      <c r="IBH11" s="23"/>
      <c r="IBI11" s="23"/>
      <c r="IBJ11" s="23"/>
      <c r="IBK11" s="23"/>
      <c r="IBL11" s="23"/>
      <c r="IBM11" s="23"/>
      <c r="IBN11" s="23"/>
      <c r="IBO11" s="23"/>
      <c r="IBP11" s="23"/>
      <c r="IBQ11" s="23"/>
      <c r="IBR11" s="23"/>
      <c r="IBS11" s="23"/>
      <c r="IBT11" s="23"/>
      <c r="IBU11" s="23"/>
      <c r="IBV11" s="23"/>
      <c r="IBW11" s="23"/>
      <c r="IBX11" s="23"/>
      <c r="IBY11" s="23"/>
      <c r="IBZ11" s="23"/>
      <c r="ICA11" s="23"/>
      <c r="ICB11" s="23"/>
      <c r="ICC11" s="23"/>
      <c r="ICD11" s="23"/>
      <c r="ICE11" s="23"/>
      <c r="ICF11" s="23"/>
      <c r="ICG11" s="23"/>
      <c r="ICH11" s="23"/>
      <c r="ICI11" s="23"/>
      <c r="ICJ11" s="23"/>
      <c r="ICK11" s="23"/>
      <c r="ICL11" s="23"/>
      <c r="ICM11" s="23"/>
      <c r="ICN11" s="23"/>
      <c r="ICO11" s="23"/>
      <c r="ICP11" s="23"/>
      <c r="ICQ11" s="23"/>
      <c r="ICR11" s="23"/>
      <c r="ICS11" s="23"/>
      <c r="ICT11" s="23"/>
      <c r="ICU11" s="23"/>
      <c r="ICV11" s="23"/>
      <c r="ICW11" s="23"/>
      <c r="ICX11" s="23"/>
      <c r="ICY11" s="23"/>
      <c r="ICZ11" s="23"/>
      <c r="IDA11" s="23"/>
      <c r="IDB11" s="23"/>
      <c r="IDC11" s="23"/>
      <c r="IDD11" s="23"/>
      <c r="IDE11" s="23"/>
      <c r="IDF11" s="23"/>
      <c r="IDG11" s="23"/>
      <c r="IDH11" s="23"/>
      <c r="IDI11" s="23"/>
      <c r="IDJ11" s="23"/>
      <c r="IDK11" s="23"/>
      <c r="IDL11" s="23"/>
      <c r="IDM11" s="23"/>
      <c r="IDN11" s="23"/>
      <c r="IDO11" s="23"/>
      <c r="IDP11" s="23"/>
      <c r="IDQ11" s="23"/>
      <c r="IDR11" s="23"/>
      <c r="IDS11" s="23"/>
      <c r="IDT11" s="23"/>
      <c r="IDU11" s="23"/>
      <c r="IDV11" s="23"/>
      <c r="IDW11" s="23"/>
      <c r="IDX11" s="23"/>
      <c r="IDY11" s="23"/>
      <c r="IDZ11" s="23"/>
      <c r="IEA11" s="23"/>
      <c r="IEB11" s="23"/>
      <c r="IEC11" s="23"/>
      <c r="IED11" s="23"/>
      <c r="IEE11" s="23"/>
      <c r="IEF11" s="23"/>
      <c r="IEG11" s="23"/>
      <c r="IEH11" s="23"/>
      <c r="IEI11" s="23"/>
      <c r="IEJ11" s="23"/>
      <c r="IEK11" s="23"/>
      <c r="IEL11" s="23"/>
      <c r="IEM11" s="23"/>
      <c r="IEN11" s="23"/>
      <c r="IEO11" s="23"/>
      <c r="IEP11" s="23"/>
      <c r="IEQ11" s="23"/>
      <c r="IER11" s="23"/>
      <c r="IES11" s="23"/>
      <c r="IET11" s="23"/>
      <c r="IEU11" s="23"/>
      <c r="IEV11" s="23"/>
      <c r="IEW11" s="23"/>
      <c r="IEX11" s="23"/>
      <c r="IEY11" s="23"/>
      <c r="IEZ11" s="23"/>
      <c r="IFA11" s="23"/>
      <c r="IFB11" s="23"/>
      <c r="IFC11" s="23"/>
      <c r="IFD11" s="23"/>
      <c r="IFE11" s="23"/>
      <c r="IFF11" s="23"/>
      <c r="IFG11" s="23"/>
      <c r="IFH11" s="23"/>
      <c r="IFI11" s="23"/>
      <c r="IFJ11" s="23"/>
      <c r="IFK11" s="23"/>
      <c r="IFL11" s="23"/>
      <c r="IFM11" s="23"/>
      <c r="IFN11" s="23"/>
      <c r="IFO11" s="23"/>
      <c r="IFP11" s="23"/>
      <c r="IFQ11" s="23"/>
      <c r="IFR11" s="23"/>
      <c r="IFS11" s="23"/>
      <c r="IFT11" s="23"/>
      <c r="IFU11" s="23"/>
      <c r="IFV11" s="23"/>
      <c r="IFW11" s="23"/>
      <c r="IFX11" s="23"/>
      <c r="IFY11" s="23"/>
      <c r="IFZ11" s="23"/>
      <c r="IGA11" s="23"/>
      <c r="IGB11" s="23"/>
      <c r="IGC11" s="23"/>
      <c r="IGD11" s="23"/>
      <c r="IGE11" s="23"/>
      <c r="IGF11" s="23"/>
      <c r="IGG11" s="23"/>
      <c r="IGH11" s="23"/>
      <c r="IGI11" s="23"/>
      <c r="IGJ11" s="23"/>
      <c r="IGK11" s="23"/>
      <c r="IGL11" s="23"/>
      <c r="IGM11" s="23"/>
      <c r="IGN11" s="23"/>
      <c r="IGO11" s="23"/>
      <c r="IGP11" s="23"/>
      <c r="IGQ11" s="23"/>
      <c r="IGR11" s="23"/>
      <c r="IGS11" s="23"/>
      <c r="IGT11" s="23"/>
      <c r="IGU11" s="23"/>
      <c r="IGV11" s="23"/>
      <c r="IGW11" s="23"/>
      <c r="IGX11" s="23"/>
      <c r="IGY11" s="23"/>
      <c r="IGZ11" s="23"/>
      <c r="IHA11" s="23"/>
      <c r="IHB11" s="23"/>
      <c r="IHC11" s="23"/>
      <c r="IHD11" s="23"/>
      <c r="IHE11" s="23"/>
      <c r="IHF11" s="23"/>
      <c r="IHG11" s="23"/>
      <c r="IHH11" s="23"/>
      <c r="IHI11" s="23"/>
      <c r="IHJ11" s="23"/>
      <c r="IHK11" s="23"/>
      <c r="IHL11" s="23"/>
      <c r="IHM11" s="23"/>
      <c r="IHN11" s="23"/>
      <c r="IHO11" s="23"/>
      <c r="IHP11" s="23"/>
      <c r="IHQ11" s="23"/>
      <c r="IHR11" s="23"/>
      <c r="IHS11" s="23"/>
      <c r="IHT11" s="23"/>
      <c r="IHU11" s="23"/>
      <c r="IHV11" s="23"/>
      <c r="IHW11" s="23"/>
      <c r="IHX11" s="23"/>
      <c r="IHY11" s="23"/>
      <c r="IHZ11" s="23"/>
      <c r="IIA11" s="23"/>
      <c r="IIB11" s="23"/>
      <c r="IIC11" s="23"/>
      <c r="IID11" s="23"/>
      <c r="IIE11" s="23"/>
      <c r="IIF11" s="23"/>
      <c r="IIG11" s="23"/>
      <c r="IIH11" s="23"/>
      <c r="III11" s="23"/>
      <c r="IIJ11" s="23"/>
      <c r="IIK11" s="23"/>
      <c r="IIL11" s="23"/>
      <c r="IIM11" s="23"/>
      <c r="IIN11" s="23"/>
      <c r="IIO11" s="23"/>
      <c r="IIP11" s="23"/>
      <c r="IIQ11" s="23"/>
      <c r="IIR11" s="23"/>
      <c r="IIS11" s="23"/>
      <c r="IIT11" s="23"/>
      <c r="IIU11" s="23"/>
      <c r="IIV11" s="23"/>
      <c r="IIW11" s="23"/>
      <c r="IIX11" s="23"/>
      <c r="IIY11" s="23"/>
      <c r="IIZ11" s="23"/>
      <c r="IJA11" s="23"/>
      <c r="IJB11" s="23"/>
      <c r="IJC11" s="23"/>
      <c r="IJD11" s="23"/>
      <c r="IJE11" s="23"/>
      <c r="IJF11" s="23"/>
      <c r="IJG11" s="23"/>
      <c r="IJH11" s="23"/>
      <c r="IJI11" s="23"/>
      <c r="IJJ11" s="23"/>
      <c r="IJK11" s="23"/>
      <c r="IJL11" s="23"/>
      <c r="IJM11" s="23"/>
      <c r="IJN11" s="23"/>
      <c r="IJO11" s="23"/>
      <c r="IJP11" s="23"/>
      <c r="IJQ11" s="23"/>
      <c r="IJR11" s="23"/>
      <c r="IJS11" s="23"/>
      <c r="IJT11" s="23"/>
      <c r="IJU11" s="23"/>
      <c r="IJV11" s="23"/>
      <c r="IJW11" s="23"/>
      <c r="IJX11" s="23"/>
      <c r="IJY11" s="23"/>
      <c r="IJZ11" s="23"/>
      <c r="IKA11" s="23"/>
      <c r="IKB11" s="23"/>
      <c r="IKC11" s="23"/>
      <c r="IKD11" s="23"/>
      <c r="IKE11" s="23"/>
      <c r="IKF11" s="23"/>
      <c r="IKG11" s="23"/>
      <c r="IKH11" s="23"/>
      <c r="IKI11" s="23"/>
      <c r="IKJ11" s="23"/>
      <c r="IKK11" s="23"/>
      <c r="IKL11" s="23"/>
      <c r="IKM11" s="23"/>
      <c r="IKN11" s="23"/>
      <c r="IKO11" s="23"/>
      <c r="IKP11" s="23"/>
      <c r="IKQ11" s="23"/>
      <c r="IKR11" s="23"/>
      <c r="IKS11" s="23"/>
      <c r="IKT11" s="23"/>
      <c r="IKU11" s="23"/>
      <c r="IKV11" s="23"/>
      <c r="IKW11" s="23"/>
      <c r="IKX11" s="23"/>
      <c r="IKY11" s="23"/>
      <c r="IKZ11" s="23"/>
      <c r="ILA11" s="23"/>
      <c r="ILB11" s="23"/>
      <c r="ILC11" s="23"/>
      <c r="ILD11" s="23"/>
      <c r="ILE11" s="23"/>
      <c r="ILF11" s="23"/>
      <c r="ILG11" s="23"/>
      <c r="ILH11" s="23"/>
      <c r="ILI11" s="23"/>
      <c r="ILJ11" s="23"/>
      <c r="ILK11" s="23"/>
      <c r="ILL11" s="23"/>
      <c r="ILM11" s="23"/>
      <c r="ILN11" s="23"/>
      <c r="ILO11" s="23"/>
      <c r="ILP11" s="23"/>
      <c r="ILQ11" s="23"/>
      <c r="ILR11" s="23"/>
      <c r="ILS11" s="23"/>
      <c r="ILT11" s="23"/>
      <c r="ILU11" s="23"/>
      <c r="ILV11" s="23"/>
      <c r="ILW11" s="23"/>
      <c r="ILX11" s="23"/>
      <c r="ILY11" s="23"/>
      <c r="ILZ11" s="23"/>
      <c r="IMA11" s="23"/>
      <c r="IMB11" s="23"/>
      <c r="IMC11" s="23"/>
      <c r="IMD11" s="23"/>
      <c r="IME11" s="23"/>
      <c r="IMF11" s="23"/>
      <c r="IMG11" s="23"/>
      <c r="IMH11" s="23"/>
      <c r="IMI11" s="23"/>
      <c r="IMJ11" s="23"/>
      <c r="IMK11" s="23"/>
      <c r="IML11" s="23"/>
      <c r="IMM11" s="23"/>
      <c r="IMN11" s="23"/>
      <c r="IMO11" s="23"/>
      <c r="IMP11" s="23"/>
      <c r="IMQ11" s="23"/>
      <c r="IMR11" s="23"/>
      <c r="IMS11" s="23"/>
      <c r="IMT11" s="23"/>
      <c r="IMU11" s="23"/>
      <c r="IMV11" s="23"/>
      <c r="IMW11" s="23"/>
      <c r="IMX11" s="23"/>
      <c r="IMY11" s="23"/>
      <c r="IMZ11" s="23"/>
      <c r="INA11" s="23"/>
      <c r="INB11" s="23"/>
      <c r="INC11" s="23"/>
      <c r="IND11" s="23"/>
      <c r="INE11" s="23"/>
      <c r="INF11" s="23"/>
      <c r="ING11" s="23"/>
      <c r="INH11" s="23"/>
      <c r="INI11" s="23"/>
      <c r="INJ11" s="23"/>
      <c r="INK11" s="23"/>
      <c r="INL11" s="23"/>
      <c r="INM11" s="23"/>
      <c r="INN11" s="23"/>
      <c r="INO11" s="23"/>
      <c r="INP11" s="23"/>
      <c r="INQ11" s="23"/>
      <c r="INR11" s="23"/>
      <c r="INS11" s="23"/>
      <c r="INT11" s="23"/>
      <c r="INU11" s="23"/>
      <c r="INV11" s="23"/>
      <c r="INW11" s="23"/>
      <c r="INX11" s="23"/>
      <c r="INY11" s="23"/>
      <c r="INZ11" s="23"/>
      <c r="IOA11" s="23"/>
      <c r="IOB11" s="23"/>
      <c r="IOC11" s="23"/>
      <c r="IOD11" s="23"/>
      <c r="IOE11" s="23"/>
      <c r="IOF11" s="23"/>
      <c r="IOG11" s="23"/>
      <c r="IOH11" s="23"/>
      <c r="IOI11" s="23"/>
      <c r="IOJ11" s="23"/>
      <c r="IOK11" s="23"/>
      <c r="IOL11" s="23"/>
      <c r="IOM11" s="23"/>
      <c r="ION11" s="23"/>
      <c r="IOO11" s="23"/>
      <c r="IOP11" s="23"/>
      <c r="IOQ11" s="23"/>
      <c r="IOR11" s="23"/>
      <c r="IOS11" s="23"/>
      <c r="IOT11" s="23"/>
      <c r="IOU11" s="23"/>
      <c r="IOV11" s="23"/>
      <c r="IOW11" s="23"/>
      <c r="IOX11" s="23"/>
      <c r="IOY11" s="23"/>
      <c r="IOZ11" s="23"/>
      <c r="IPA11" s="23"/>
      <c r="IPB11" s="23"/>
      <c r="IPC11" s="23"/>
      <c r="IPD11" s="23"/>
      <c r="IPE11" s="23"/>
      <c r="IPF11" s="23"/>
      <c r="IPG11" s="23"/>
      <c r="IPH11" s="23"/>
      <c r="IPI11" s="23"/>
      <c r="IPJ11" s="23"/>
      <c r="IPK11" s="23"/>
      <c r="IPL11" s="23"/>
      <c r="IPM11" s="23"/>
      <c r="IPN11" s="23"/>
      <c r="IPO11" s="23"/>
      <c r="IPP11" s="23"/>
      <c r="IPQ11" s="23"/>
      <c r="IPR11" s="23"/>
      <c r="IPS11" s="23"/>
      <c r="IPT11" s="23"/>
      <c r="IPU11" s="23"/>
      <c r="IPV11" s="23"/>
      <c r="IPW11" s="23"/>
      <c r="IPX11" s="23"/>
      <c r="IPY11" s="23"/>
      <c r="IPZ11" s="23"/>
      <c r="IQA11" s="23"/>
      <c r="IQB11" s="23"/>
      <c r="IQC11" s="23"/>
      <c r="IQD11" s="23"/>
      <c r="IQE11" s="23"/>
      <c r="IQF11" s="23"/>
      <c r="IQG11" s="23"/>
      <c r="IQH11" s="23"/>
      <c r="IQI11" s="23"/>
      <c r="IQJ11" s="23"/>
      <c r="IQK11" s="23"/>
      <c r="IQL11" s="23"/>
      <c r="IQM11" s="23"/>
      <c r="IQN11" s="23"/>
      <c r="IQO11" s="23"/>
      <c r="IQP11" s="23"/>
      <c r="IQQ11" s="23"/>
      <c r="IQR11" s="23"/>
      <c r="IQS11" s="23"/>
      <c r="IQT11" s="23"/>
      <c r="IQU11" s="23"/>
      <c r="IQV11" s="23"/>
      <c r="IQW11" s="23"/>
      <c r="IQX11" s="23"/>
      <c r="IQY11" s="23"/>
      <c r="IQZ11" s="23"/>
      <c r="IRA11" s="23"/>
      <c r="IRB11" s="23"/>
      <c r="IRC11" s="23"/>
      <c r="IRD11" s="23"/>
      <c r="IRE11" s="23"/>
      <c r="IRF11" s="23"/>
      <c r="IRG11" s="23"/>
      <c r="IRH11" s="23"/>
      <c r="IRI11" s="23"/>
      <c r="IRJ11" s="23"/>
      <c r="IRK11" s="23"/>
      <c r="IRL11" s="23"/>
      <c r="IRM11" s="23"/>
      <c r="IRN11" s="23"/>
      <c r="IRO11" s="23"/>
      <c r="IRP11" s="23"/>
      <c r="IRQ11" s="23"/>
      <c r="IRR11" s="23"/>
      <c r="IRS11" s="23"/>
      <c r="IRT11" s="23"/>
      <c r="IRU11" s="23"/>
      <c r="IRV11" s="23"/>
      <c r="IRW11" s="23"/>
      <c r="IRX11" s="23"/>
      <c r="IRY11" s="23"/>
      <c r="IRZ11" s="23"/>
      <c r="ISA11" s="23"/>
      <c r="ISB11" s="23"/>
      <c r="ISC11" s="23"/>
      <c r="ISD11" s="23"/>
      <c r="ISE11" s="23"/>
      <c r="ISF11" s="23"/>
      <c r="ISG11" s="23"/>
      <c r="ISH11" s="23"/>
      <c r="ISI11" s="23"/>
      <c r="ISJ11" s="23"/>
      <c r="ISK11" s="23"/>
      <c r="ISL11" s="23"/>
      <c r="ISM11" s="23"/>
      <c r="ISN11" s="23"/>
      <c r="ISO11" s="23"/>
      <c r="ISP11" s="23"/>
      <c r="ISQ11" s="23"/>
      <c r="ISR11" s="23"/>
      <c r="ISS11" s="23"/>
      <c r="IST11" s="23"/>
      <c r="ISU11" s="23"/>
      <c r="ISV11" s="23"/>
      <c r="ISW11" s="23"/>
      <c r="ISX11" s="23"/>
      <c r="ISY11" s="23"/>
      <c r="ISZ11" s="23"/>
      <c r="ITA11" s="23"/>
      <c r="ITB11" s="23"/>
      <c r="ITC11" s="23"/>
      <c r="ITD11" s="23"/>
      <c r="ITE11" s="23"/>
      <c r="ITF11" s="23"/>
      <c r="ITG11" s="23"/>
      <c r="ITH11" s="23"/>
      <c r="ITI11" s="23"/>
      <c r="ITJ11" s="23"/>
      <c r="ITK11" s="23"/>
      <c r="ITL11" s="23"/>
      <c r="ITM11" s="23"/>
      <c r="ITN11" s="23"/>
      <c r="ITO11" s="23"/>
      <c r="ITP11" s="23"/>
      <c r="ITQ11" s="23"/>
      <c r="ITR11" s="23"/>
      <c r="ITS11" s="23"/>
      <c r="ITT11" s="23"/>
      <c r="ITU11" s="23"/>
      <c r="ITV11" s="23"/>
      <c r="ITW11" s="23"/>
      <c r="ITX11" s="23"/>
      <c r="ITY11" s="23"/>
      <c r="ITZ11" s="23"/>
      <c r="IUA11" s="23"/>
      <c r="IUB11" s="23"/>
      <c r="IUC11" s="23"/>
      <c r="IUD11" s="23"/>
      <c r="IUE11" s="23"/>
      <c r="IUF11" s="23"/>
      <c r="IUG11" s="23"/>
      <c r="IUH11" s="23"/>
      <c r="IUI11" s="23"/>
      <c r="IUJ11" s="23"/>
      <c r="IUK11" s="23"/>
      <c r="IUL11" s="23"/>
      <c r="IUM11" s="23"/>
      <c r="IUN11" s="23"/>
      <c r="IUO11" s="23"/>
      <c r="IUP11" s="23"/>
      <c r="IUQ11" s="23"/>
      <c r="IUR11" s="23"/>
      <c r="IUS11" s="23"/>
      <c r="IUT11" s="23"/>
      <c r="IUU11" s="23"/>
      <c r="IUV11" s="23"/>
      <c r="IUW11" s="23"/>
      <c r="IUX11" s="23"/>
      <c r="IUY11" s="23"/>
      <c r="IUZ11" s="23"/>
      <c r="IVA11" s="23"/>
      <c r="IVB11" s="23"/>
      <c r="IVC11" s="23"/>
      <c r="IVD11" s="23"/>
      <c r="IVE11" s="23"/>
      <c r="IVF11" s="23"/>
      <c r="IVG11" s="23"/>
      <c r="IVH11" s="23"/>
      <c r="IVI11" s="23"/>
      <c r="IVJ11" s="23"/>
      <c r="IVK11" s="23"/>
      <c r="IVL11" s="23"/>
      <c r="IVM11" s="23"/>
      <c r="IVN11" s="23"/>
      <c r="IVO11" s="23"/>
      <c r="IVP11" s="23"/>
      <c r="IVQ11" s="23"/>
      <c r="IVR11" s="23"/>
      <c r="IVS11" s="23"/>
      <c r="IVT11" s="23"/>
      <c r="IVU11" s="23"/>
      <c r="IVV11" s="23"/>
      <c r="IVW11" s="23"/>
      <c r="IVX11" s="23"/>
      <c r="IVY11" s="23"/>
      <c r="IVZ11" s="23"/>
      <c r="IWA11" s="23"/>
      <c r="IWB11" s="23"/>
      <c r="IWC11" s="23"/>
      <c r="IWD11" s="23"/>
      <c r="IWE11" s="23"/>
      <c r="IWF11" s="23"/>
      <c r="IWG11" s="23"/>
      <c r="IWH11" s="23"/>
      <c r="IWI11" s="23"/>
      <c r="IWJ11" s="23"/>
      <c r="IWK11" s="23"/>
      <c r="IWL11" s="23"/>
      <c r="IWM11" s="23"/>
      <c r="IWN11" s="23"/>
      <c r="IWO11" s="23"/>
      <c r="IWP11" s="23"/>
      <c r="IWQ11" s="23"/>
      <c r="IWR11" s="23"/>
      <c r="IWS11" s="23"/>
      <c r="IWT11" s="23"/>
      <c r="IWU11" s="23"/>
      <c r="IWV11" s="23"/>
      <c r="IWW11" s="23"/>
      <c r="IWX11" s="23"/>
      <c r="IWY11" s="23"/>
      <c r="IWZ11" s="23"/>
      <c r="IXA11" s="23"/>
      <c r="IXB11" s="23"/>
      <c r="IXC11" s="23"/>
      <c r="IXD11" s="23"/>
      <c r="IXE11" s="23"/>
      <c r="IXF11" s="23"/>
      <c r="IXG11" s="23"/>
      <c r="IXH11" s="23"/>
      <c r="IXI11" s="23"/>
      <c r="IXJ11" s="23"/>
      <c r="IXK11" s="23"/>
      <c r="IXL11" s="23"/>
      <c r="IXM11" s="23"/>
      <c r="IXN11" s="23"/>
      <c r="IXO11" s="23"/>
      <c r="IXP11" s="23"/>
      <c r="IXQ11" s="23"/>
      <c r="IXR11" s="23"/>
      <c r="IXS11" s="23"/>
      <c r="IXT11" s="23"/>
      <c r="IXU11" s="23"/>
      <c r="IXV11" s="23"/>
      <c r="IXW11" s="23"/>
      <c r="IXX11" s="23"/>
      <c r="IXY11" s="23"/>
      <c r="IXZ11" s="23"/>
      <c r="IYA11" s="23"/>
      <c r="IYB11" s="23"/>
      <c r="IYC11" s="23"/>
      <c r="IYD11" s="23"/>
      <c r="IYE11" s="23"/>
      <c r="IYF11" s="23"/>
      <c r="IYG11" s="23"/>
      <c r="IYH11" s="23"/>
      <c r="IYI11" s="23"/>
      <c r="IYJ11" s="23"/>
      <c r="IYK11" s="23"/>
      <c r="IYL11" s="23"/>
      <c r="IYM11" s="23"/>
      <c r="IYN11" s="23"/>
      <c r="IYO11" s="23"/>
      <c r="IYP11" s="23"/>
      <c r="IYQ11" s="23"/>
      <c r="IYR11" s="23"/>
      <c r="IYS11" s="23"/>
      <c r="IYT11" s="23"/>
      <c r="IYU11" s="23"/>
      <c r="IYV11" s="23"/>
      <c r="IYW11" s="23"/>
      <c r="IYX11" s="23"/>
      <c r="IYY11" s="23"/>
      <c r="IYZ11" s="23"/>
      <c r="IZA11" s="23"/>
      <c r="IZB11" s="23"/>
      <c r="IZC11" s="23"/>
      <c r="IZD11" s="23"/>
      <c r="IZE11" s="23"/>
      <c r="IZF11" s="23"/>
      <c r="IZG11" s="23"/>
      <c r="IZH11" s="23"/>
      <c r="IZI11" s="23"/>
      <c r="IZJ11" s="23"/>
      <c r="IZK11" s="23"/>
      <c r="IZL11" s="23"/>
      <c r="IZM11" s="23"/>
      <c r="IZN11" s="23"/>
      <c r="IZO11" s="23"/>
      <c r="IZP11" s="23"/>
      <c r="IZQ11" s="23"/>
      <c r="IZR11" s="23"/>
      <c r="IZS11" s="23"/>
      <c r="IZT11" s="23"/>
      <c r="IZU11" s="23"/>
      <c r="IZV11" s="23"/>
      <c r="IZW11" s="23"/>
      <c r="IZX11" s="23"/>
      <c r="IZY11" s="23"/>
      <c r="IZZ11" s="23"/>
      <c r="JAA11" s="23"/>
      <c r="JAB11" s="23"/>
      <c r="JAC11" s="23"/>
      <c r="JAD11" s="23"/>
      <c r="JAE11" s="23"/>
      <c r="JAF11" s="23"/>
      <c r="JAG11" s="23"/>
      <c r="JAH11" s="23"/>
      <c r="JAI11" s="23"/>
      <c r="JAJ11" s="23"/>
      <c r="JAK11" s="23"/>
      <c r="JAL11" s="23"/>
      <c r="JAM11" s="23"/>
      <c r="JAN11" s="23"/>
      <c r="JAO11" s="23"/>
      <c r="JAP11" s="23"/>
      <c r="JAQ11" s="23"/>
      <c r="JAR11" s="23"/>
      <c r="JAS11" s="23"/>
      <c r="JAT11" s="23"/>
      <c r="JAU11" s="23"/>
      <c r="JAV11" s="23"/>
      <c r="JAW11" s="23"/>
      <c r="JAX11" s="23"/>
      <c r="JAY11" s="23"/>
      <c r="JAZ11" s="23"/>
      <c r="JBA11" s="23"/>
      <c r="JBB11" s="23"/>
      <c r="JBC11" s="23"/>
      <c r="JBD11" s="23"/>
      <c r="JBE11" s="23"/>
      <c r="JBF11" s="23"/>
      <c r="JBG11" s="23"/>
      <c r="JBH11" s="23"/>
      <c r="JBI11" s="23"/>
      <c r="JBJ11" s="23"/>
      <c r="JBK11" s="23"/>
      <c r="JBL11" s="23"/>
      <c r="JBM11" s="23"/>
      <c r="JBN11" s="23"/>
      <c r="JBO11" s="23"/>
      <c r="JBP11" s="23"/>
      <c r="JBQ11" s="23"/>
      <c r="JBR11" s="23"/>
      <c r="JBS11" s="23"/>
      <c r="JBT11" s="23"/>
      <c r="JBU11" s="23"/>
      <c r="JBV11" s="23"/>
      <c r="JBW11" s="23"/>
      <c r="JBX11" s="23"/>
      <c r="JBY11" s="23"/>
      <c r="JBZ11" s="23"/>
      <c r="JCA11" s="23"/>
      <c r="JCB11" s="23"/>
      <c r="JCC11" s="23"/>
      <c r="JCD11" s="23"/>
      <c r="JCE11" s="23"/>
      <c r="JCF11" s="23"/>
      <c r="JCG11" s="23"/>
      <c r="JCH11" s="23"/>
      <c r="JCI11" s="23"/>
      <c r="JCJ11" s="23"/>
      <c r="JCK11" s="23"/>
      <c r="JCL11" s="23"/>
      <c r="JCM11" s="23"/>
      <c r="JCN11" s="23"/>
      <c r="JCO11" s="23"/>
      <c r="JCP11" s="23"/>
      <c r="JCQ11" s="23"/>
      <c r="JCR11" s="23"/>
      <c r="JCS11" s="23"/>
      <c r="JCT11" s="23"/>
      <c r="JCU11" s="23"/>
      <c r="JCV11" s="23"/>
      <c r="JCW11" s="23"/>
      <c r="JCX11" s="23"/>
      <c r="JCY11" s="23"/>
      <c r="JCZ11" s="23"/>
      <c r="JDA11" s="23"/>
      <c r="JDB11" s="23"/>
      <c r="JDC11" s="23"/>
      <c r="JDD11" s="23"/>
      <c r="JDE11" s="23"/>
      <c r="JDF11" s="23"/>
      <c r="JDG11" s="23"/>
      <c r="JDH11" s="23"/>
      <c r="JDI11" s="23"/>
      <c r="JDJ11" s="23"/>
      <c r="JDK11" s="23"/>
      <c r="JDL11" s="23"/>
      <c r="JDM11" s="23"/>
      <c r="JDN11" s="23"/>
      <c r="JDO11" s="23"/>
      <c r="JDP11" s="23"/>
      <c r="JDQ11" s="23"/>
      <c r="JDR11" s="23"/>
      <c r="JDS11" s="23"/>
      <c r="JDT11" s="23"/>
      <c r="JDU11" s="23"/>
      <c r="JDV11" s="23"/>
      <c r="JDW11" s="23"/>
      <c r="JDX11" s="23"/>
      <c r="JDY11" s="23"/>
      <c r="JDZ11" s="23"/>
      <c r="JEA11" s="23"/>
      <c r="JEB11" s="23"/>
      <c r="JEC11" s="23"/>
      <c r="JED11" s="23"/>
      <c r="JEE11" s="23"/>
      <c r="JEF11" s="23"/>
      <c r="JEG11" s="23"/>
      <c r="JEH11" s="23"/>
      <c r="JEI11" s="23"/>
      <c r="JEJ11" s="23"/>
      <c r="JEK11" s="23"/>
      <c r="JEL11" s="23"/>
      <c r="JEM11" s="23"/>
      <c r="JEN11" s="23"/>
      <c r="JEO11" s="23"/>
      <c r="JEP11" s="23"/>
      <c r="JEQ11" s="23"/>
      <c r="JER11" s="23"/>
      <c r="JES11" s="23"/>
      <c r="JET11" s="23"/>
      <c r="JEU11" s="23"/>
      <c r="JEV11" s="23"/>
      <c r="JEW11" s="23"/>
      <c r="JEX11" s="23"/>
      <c r="JEY11" s="23"/>
      <c r="JEZ11" s="23"/>
      <c r="JFA11" s="23"/>
      <c r="JFB11" s="23"/>
      <c r="JFC11" s="23"/>
      <c r="JFD11" s="23"/>
      <c r="JFE11" s="23"/>
      <c r="JFF11" s="23"/>
      <c r="JFG11" s="23"/>
      <c r="JFH11" s="23"/>
      <c r="JFI11" s="23"/>
      <c r="JFJ11" s="23"/>
      <c r="JFK11" s="23"/>
      <c r="JFL11" s="23"/>
      <c r="JFM11" s="23"/>
      <c r="JFN11" s="23"/>
      <c r="JFO11" s="23"/>
      <c r="JFP11" s="23"/>
      <c r="JFQ11" s="23"/>
      <c r="JFR11" s="23"/>
      <c r="JFS11" s="23"/>
      <c r="JFT11" s="23"/>
      <c r="JFU11" s="23"/>
      <c r="JFV11" s="23"/>
      <c r="JFW11" s="23"/>
      <c r="JFX11" s="23"/>
      <c r="JFY11" s="23"/>
      <c r="JFZ11" s="23"/>
      <c r="JGA11" s="23"/>
      <c r="JGB11" s="23"/>
      <c r="JGC11" s="23"/>
      <c r="JGD11" s="23"/>
      <c r="JGE11" s="23"/>
      <c r="JGF11" s="23"/>
      <c r="JGG11" s="23"/>
      <c r="JGH11" s="23"/>
      <c r="JGI11" s="23"/>
      <c r="JGJ11" s="23"/>
      <c r="JGK11" s="23"/>
      <c r="JGL11" s="23"/>
      <c r="JGM11" s="23"/>
      <c r="JGN11" s="23"/>
      <c r="JGO11" s="23"/>
      <c r="JGP11" s="23"/>
      <c r="JGQ11" s="23"/>
      <c r="JGR11" s="23"/>
      <c r="JGS11" s="23"/>
      <c r="JGT11" s="23"/>
      <c r="JGU11" s="23"/>
      <c r="JGV11" s="23"/>
      <c r="JGW11" s="23"/>
      <c r="JGX11" s="23"/>
      <c r="JGY11" s="23"/>
      <c r="JGZ11" s="23"/>
      <c r="JHA11" s="23"/>
      <c r="JHB11" s="23"/>
      <c r="JHC11" s="23"/>
      <c r="JHD11" s="23"/>
      <c r="JHE11" s="23"/>
      <c r="JHF11" s="23"/>
      <c r="JHG11" s="23"/>
      <c r="JHH11" s="23"/>
      <c r="JHI11" s="23"/>
      <c r="JHJ11" s="23"/>
      <c r="JHK11" s="23"/>
      <c r="JHL11" s="23"/>
      <c r="JHM11" s="23"/>
      <c r="JHN11" s="23"/>
      <c r="JHO11" s="23"/>
      <c r="JHP11" s="23"/>
      <c r="JHQ11" s="23"/>
      <c r="JHR11" s="23"/>
      <c r="JHS11" s="23"/>
      <c r="JHT11" s="23"/>
      <c r="JHU11" s="23"/>
      <c r="JHV11" s="23"/>
      <c r="JHW11" s="23"/>
      <c r="JHX11" s="23"/>
      <c r="JHY11" s="23"/>
      <c r="JHZ11" s="23"/>
      <c r="JIA11" s="23"/>
      <c r="JIB11" s="23"/>
      <c r="JIC11" s="23"/>
      <c r="JID11" s="23"/>
      <c r="JIE11" s="23"/>
      <c r="JIF11" s="23"/>
      <c r="JIG11" s="23"/>
      <c r="JIH11" s="23"/>
      <c r="JII11" s="23"/>
      <c r="JIJ11" s="23"/>
      <c r="JIK11" s="23"/>
      <c r="JIL11" s="23"/>
      <c r="JIM11" s="23"/>
      <c r="JIN11" s="23"/>
      <c r="JIO11" s="23"/>
      <c r="JIP11" s="23"/>
      <c r="JIQ11" s="23"/>
      <c r="JIR11" s="23"/>
      <c r="JIS11" s="23"/>
      <c r="JIT11" s="23"/>
      <c r="JIU11" s="23"/>
      <c r="JIV11" s="23"/>
      <c r="JIW11" s="23"/>
      <c r="JIX11" s="23"/>
      <c r="JIY11" s="23"/>
      <c r="JIZ11" s="23"/>
      <c r="JJA11" s="23"/>
      <c r="JJB11" s="23"/>
      <c r="JJC11" s="23"/>
      <c r="JJD11" s="23"/>
      <c r="JJE11" s="23"/>
      <c r="JJF11" s="23"/>
      <c r="JJG11" s="23"/>
      <c r="JJH11" s="23"/>
      <c r="JJI11" s="23"/>
      <c r="JJJ11" s="23"/>
      <c r="JJK11" s="23"/>
      <c r="JJL11" s="23"/>
      <c r="JJM11" s="23"/>
      <c r="JJN11" s="23"/>
      <c r="JJO11" s="23"/>
      <c r="JJP11" s="23"/>
      <c r="JJQ11" s="23"/>
      <c r="JJR11" s="23"/>
      <c r="JJS11" s="23"/>
      <c r="JJT11" s="23"/>
      <c r="JJU11" s="23"/>
      <c r="JJV11" s="23"/>
      <c r="JJW11" s="23"/>
      <c r="JJX11" s="23"/>
      <c r="JJY11" s="23"/>
      <c r="JJZ11" s="23"/>
      <c r="JKA11" s="23"/>
      <c r="JKB11" s="23"/>
      <c r="JKC11" s="23"/>
      <c r="JKD11" s="23"/>
      <c r="JKE11" s="23"/>
      <c r="JKF11" s="23"/>
      <c r="JKG11" s="23"/>
      <c r="JKH11" s="23"/>
      <c r="JKI11" s="23"/>
      <c r="JKJ11" s="23"/>
      <c r="JKK11" s="23"/>
      <c r="JKL11" s="23"/>
      <c r="JKM11" s="23"/>
      <c r="JKN11" s="23"/>
      <c r="JKO11" s="23"/>
      <c r="JKP11" s="23"/>
      <c r="JKQ11" s="23"/>
      <c r="JKR11" s="23"/>
      <c r="JKS11" s="23"/>
      <c r="JKT11" s="23"/>
      <c r="JKU11" s="23"/>
      <c r="JKV11" s="23"/>
      <c r="JKW11" s="23"/>
      <c r="JKX11" s="23"/>
      <c r="JKY11" s="23"/>
      <c r="JKZ11" s="23"/>
      <c r="JLA11" s="23"/>
      <c r="JLB11" s="23"/>
      <c r="JLC11" s="23"/>
      <c r="JLD11" s="23"/>
      <c r="JLE11" s="23"/>
      <c r="JLF11" s="23"/>
      <c r="JLG11" s="23"/>
      <c r="JLH11" s="23"/>
      <c r="JLI11" s="23"/>
      <c r="JLJ11" s="23"/>
      <c r="JLK11" s="23"/>
      <c r="JLL11" s="23"/>
      <c r="JLM11" s="23"/>
      <c r="JLN11" s="23"/>
      <c r="JLO11" s="23"/>
      <c r="JLP11" s="23"/>
      <c r="JLQ11" s="23"/>
      <c r="JLR11" s="23"/>
      <c r="JLS11" s="23"/>
      <c r="JLT11" s="23"/>
      <c r="JLU11" s="23"/>
      <c r="JLV11" s="23"/>
      <c r="JLW11" s="23"/>
      <c r="JLX11" s="23"/>
      <c r="JLY11" s="23"/>
      <c r="JLZ11" s="23"/>
      <c r="JMA11" s="23"/>
      <c r="JMB11" s="23"/>
      <c r="JMC11" s="23"/>
      <c r="JMD11" s="23"/>
      <c r="JME11" s="23"/>
      <c r="JMF11" s="23"/>
      <c r="JMG11" s="23"/>
      <c r="JMH11" s="23"/>
      <c r="JMI11" s="23"/>
      <c r="JMJ11" s="23"/>
      <c r="JMK11" s="23"/>
      <c r="JML11" s="23"/>
      <c r="JMM11" s="23"/>
      <c r="JMN11" s="23"/>
      <c r="JMO11" s="23"/>
      <c r="JMP11" s="23"/>
      <c r="JMQ11" s="23"/>
      <c r="JMR11" s="23"/>
      <c r="JMS11" s="23"/>
      <c r="JMT11" s="23"/>
      <c r="JMU11" s="23"/>
      <c r="JMV11" s="23"/>
      <c r="JMW11" s="23"/>
      <c r="JMX11" s="23"/>
      <c r="JMY11" s="23"/>
      <c r="JMZ11" s="23"/>
      <c r="JNA11" s="23"/>
      <c r="JNB11" s="23"/>
      <c r="JNC11" s="23"/>
      <c r="JND11" s="23"/>
      <c r="JNE11" s="23"/>
      <c r="JNF11" s="23"/>
      <c r="JNG11" s="23"/>
      <c r="JNH11" s="23"/>
      <c r="JNI11" s="23"/>
      <c r="JNJ11" s="23"/>
      <c r="JNK11" s="23"/>
      <c r="JNL11" s="23"/>
      <c r="JNM11" s="23"/>
      <c r="JNN11" s="23"/>
      <c r="JNO11" s="23"/>
      <c r="JNP11" s="23"/>
      <c r="JNQ11" s="23"/>
      <c r="JNR11" s="23"/>
      <c r="JNS11" s="23"/>
      <c r="JNT11" s="23"/>
      <c r="JNU11" s="23"/>
      <c r="JNV11" s="23"/>
      <c r="JNW11" s="23"/>
      <c r="JNX11" s="23"/>
      <c r="JNY11" s="23"/>
      <c r="JNZ11" s="23"/>
      <c r="JOA11" s="23"/>
      <c r="JOB11" s="23"/>
      <c r="JOC11" s="23"/>
      <c r="JOD11" s="23"/>
      <c r="JOE11" s="23"/>
      <c r="JOF11" s="23"/>
      <c r="JOG11" s="23"/>
      <c r="JOH11" s="23"/>
      <c r="JOI11" s="23"/>
      <c r="JOJ11" s="23"/>
      <c r="JOK11" s="23"/>
      <c r="JOL11" s="23"/>
      <c r="JOM11" s="23"/>
      <c r="JON11" s="23"/>
      <c r="JOO11" s="23"/>
      <c r="JOP11" s="23"/>
      <c r="JOQ11" s="23"/>
      <c r="JOR11" s="23"/>
      <c r="JOS11" s="23"/>
      <c r="JOT11" s="23"/>
      <c r="JOU11" s="23"/>
      <c r="JOV11" s="23"/>
      <c r="JOW11" s="23"/>
      <c r="JOX11" s="23"/>
      <c r="JOY11" s="23"/>
      <c r="JOZ11" s="23"/>
      <c r="JPA11" s="23"/>
      <c r="JPB11" s="23"/>
      <c r="JPC11" s="23"/>
      <c r="JPD11" s="23"/>
      <c r="JPE11" s="23"/>
      <c r="JPF11" s="23"/>
      <c r="JPG11" s="23"/>
      <c r="JPH11" s="23"/>
      <c r="JPI11" s="23"/>
      <c r="JPJ11" s="23"/>
      <c r="JPK11" s="23"/>
      <c r="JPL11" s="23"/>
      <c r="JPM11" s="23"/>
      <c r="JPN11" s="23"/>
      <c r="JPO11" s="23"/>
      <c r="JPP11" s="23"/>
      <c r="JPQ11" s="23"/>
      <c r="JPR11" s="23"/>
      <c r="JPS11" s="23"/>
      <c r="JPT11" s="23"/>
      <c r="JPU11" s="23"/>
      <c r="JPV11" s="23"/>
      <c r="JPW11" s="23"/>
      <c r="JPX11" s="23"/>
      <c r="JPY11" s="23"/>
      <c r="JPZ11" s="23"/>
      <c r="JQA11" s="23"/>
      <c r="JQB11" s="23"/>
      <c r="JQC11" s="23"/>
      <c r="JQD11" s="23"/>
      <c r="JQE11" s="23"/>
      <c r="JQF11" s="23"/>
      <c r="JQG11" s="23"/>
      <c r="JQH11" s="23"/>
      <c r="JQI11" s="23"/>
      <c r="JQJ11" s="23"/>
      <c r="JQK11" s="23"/>
      <c r="JQL11" s="23"/>
      <c r="JQM11" s="23"/>
      <c r="JQN11" s="23"/>
      <c r="JQO11" s="23"/>
      <c r="JQP11" s="23"/>
      <c r="JQQ11" s="23"/>
      <c r="JQR11" s="23"/>
      <c r="JQS11" s="23"/>
      <c r="JQT11" s="23"/>
      <c r="JQU11" s="23"/>
      <c r="JQV11" s="23"/>
      <c r="JQW11" s="23"/>
      <c r="JQX11" s="23"/>
      <c r="JQY11" s="23"/>
      <c r="JQZ11" s="23"/>
      <c r="JRA11" s="23"/>
      <c r="JRB11" s="23"/>
      <c r="JRC11" s="23"/>
      <c r="JRD11" s="23"/>
      <c r="JRE11" s="23"/>
      <c r="JRF11" s="23"/>
      <c r="JRG11" s="23"/>
      <c r="JRH11" s="23"/>
      <c r="JRI11" s="23"/>
      <c r="JRJ11" s="23"/>
      <c r="JRK11" s="23"/>
      <c r="JRL11" s="23"/>
      <c r="JRM11" s="23"/>
      <c r="JRN11" s="23"/>
      <c r="JRO11" s="23"/>
      <c r="JRP11" s="23"/>
      <c r="JRQ11" s="23"/>
      <c r="JRR11" s="23"/>
      <c r="JRS11" s="23"/>
      <c r="JRT11" s="23"/>
      <c r="JRU11" s="23"/>
      <c r="JRV11" s="23"/>
      <c r="JRW11" s="23"/>
      <c r="JRX11" s="23"/>
      <c r="JRY11" s="23"/>
      <c r="JRZ11" s="23"/>
      <c r="JSA11" s="23"/>
      <c r="JSB11" s="23"/>
      <c r="JSC11" s="23"/>
      <c r="JSD11" s="23"/>
      <c r="JSE11" s="23"/>
      <c r="JSF11" s="23"/>
      <c r="JSG11" s="23"/>
      <c r="JSH11" s="23"/>
      <c r="JSI11" s="23"/>
      <c r="JSJ11" s="23"/>
      <c r="JSK11" s="23"/>
      <c r="JSL11" s="23"/>
      <c r="JSM11" s="23"/>
      <c r="JSN11" s="23"/>
      <c r="JSO11" s="23"/>
      <c r="JSP11" s="23"/>
      <c r="JSQ11" s="23"/>
      <c r="JSR11" s="23"/>
      <c r="JSS11" s="23"/>
      <c r="JST11" s="23"/>
      <c r="JSU11" s="23"/>
      <c r="JSV11" s="23"/>
      <c r="JSW11" s="23"/>
      <c r="JSX11" s="23"/>
      <c r="JSY11" s="23"/>
      <c r="JSZ11" s="23"/>
      <c r="JTA11" s="23"/>
      <c r="JTB11" s="23"/>
      <c r="JTC11" s="23"/>
      <c r="JTD11" s="23"/>
      <c r="JTE11" s="23"/>
      <c r="JTF11" s="23"/>
      <c r="JTG11" s="23"/>
      <c r="JTH11" s="23"/>
      <c r="JTI11" s="23"/>
      <c r="JTJ11" s="23"/>
      <c r="JTK11" s="23"/>
      <c r="JTL11" s="23"/>
      <c r="JTM11" s="23"/>
      <c r="JTN11" s="23"/>
      <c r="JTO11" s="23"/>
      <c r="JTP11" s="23"/>
      <c r="JTQ11" s="23"/>
      <c r="JTR11" s="23"/>
      <c r="JTS11" s="23"/>
      <c r="JTT11" s="23"/>
      <c r="JTU11" s="23"/>
      <c r="JTV11" s="23"/>
      <c r="JTW11" s="23"/>
      <c r="JTX11" s="23"/>
      <c r="JTY11" s="23"/>
      <c r="JTZ11" s="23"/>
      <c r="JUA11" s="23"/>
      <c r="JUB11" s="23"/>
      <c r="JUC11" s="23"/>
      <c r="JUD11" s="23"/>
      <c r="JUE11" s="23"/>
      <c r="JUF11" s="23"/>
      <c r="JUG11" s="23"/>
      <c r="JUH11" s="23"/>
      <c r="JUI11" s="23"/>
      <c r="JUJ11" s="23"/>
      <c r="JUK11" s="23"/>
      <c r="JUL11" s="23"/>
      <c r="JUM11" s="23"/>
      <c r="JUN11" s="23"/>
      <c r="JUO11" s="23"/>
      <c r="JUP11" s="23"/>
      <c r="JUQ11" s="23"/>
      <c r="JUR11" s="23"/>
      <c r="JUS11" s="23"/>
      <c r="JUT11" s="23"/>
      <c r="JUU11" s="23"/>
      <c r="JUV11" s="23"/>
      <c r="JUW11" s="23"/>
      <c r="JUX11" s="23"/>
      <c r="JUY11" s="23"/>
      <c r="JUZ11" s="23"/>
      <c r="JVA11" s="23"/>
      <c r="JVB11" s="23"/>
      <c r="JVC11" s="23"/>
      <c r="JVD11" s="23"/>
      <c r="JVE11" s="23"/>
      <c r="JVF11" s="23"/>
      <c r="JVG11" s="23"/>
      <c r="JVH11" s="23"/>
      <c r="JVI11" s="23"/>
      <c r="JVJ11" s="23"/>
      <c r="JVK11" s="23"/>
      <c r="JVL11" s="23"/>
      <c r="JVM11" s="23"/>
      <c r="JVN11" s="23"/>
      <c r="JVO11" s="23"/>
      <c r="JVP11" s="23"/>
      <c r="JVQ11" s="23"/>
      <c r="JVR11" s="23"/>
      <c r="JVS11" s="23"/>
      <c r="JVT11" s="23"/>
      <c r="JVU11" s="23"/>
      <c r="JVV11" s="23"/>
      <c r="JVW11" s="23"/>
      <c r="JVX11" s="23"/>
      <c r="JVY11" s="23"/>
      <c r="JVZ11" s="23"/>
      <c r="JWA11" s="23"/>
      <c r="JWB11" s="23"/>
      <c r="JWC11" s="23"/>
      <c r="JWD11" s="23"/>
      <c r="JWE11" s="23"/>
      <c r="JWF11" s="23"/>
      <c r="JWG11" s="23"/>
      <c r="JWH11" s="23"/>
      <c r="JWI11" s="23"/>
      <c r="JWJ11" s="23"/>
      <c r="JWK11" s="23"/>
      <c r="JWL11" s="23"/>
      <c r="JWM11" s="23"/>
      <c r="JWN11" s="23"/>
      <c r="JWO11" s="23"/>
      <c r="JWP11" s="23"/>
      <c r="JWQ11" s="23"/>
      <c r="JWR11" s="23"/>
      <c r="JWS11" s="23"/>
      <c r="JWT11" s="23"/>
      <c r="JWU11" s="23"/>
      <c r="JWV11" s="23"/>
      <c r="JWW11" s="23"/>
      <c r="JWX11" s="23"/>
      <c r="JWY11" s="23"/>
      <c r="JWZ11" s="23"/>
      <c r="JXA11" s="23"/>
      <c r="JXB11" s="23"/>
      <c r="JXC11" s="23"/>
      <c r="JXD11" s="23"/>
      <c r="JXE11" s="23"/>
      <c r="JXF11" s="23"/>
      <c r="JXG11" s="23"/>
      <c r="JXH11" s="23"/>
      <c r="JXI11" s="23"/>
      <c r="JXJ11" s="23"/>
      <c r="JXK11" s="23"/>
      <c r="JXL11" s="23"/>
      <c r="JXM11" s="23"/>
      <c r="JXN11" s="23"/>
      <c r="JXO11" s="23"/>
      <c r="JXP11" s="23"/>
      <c r="JXQ11" s="23"/>
      <c r="JXR11" s="23"/>
      <c r="JXS11" s="23"/>
      <c r="JXT11" s="23"/>
      <c r="JXU11" s="23"/>
      <c r="JXV11" s="23"/>
      <c r="JXW11" s="23"/>
      <c r="JXX11" s="23"/>
      <c r="JXY11" s="23"/>
      <c r="JXZ11" s="23"/>
      <c r="JYA11" s="23"/>
      <c r="JYB11" s="23"/>
      <c r="JYC11" s="23"/>
      <c r="JYD11" s="23"/>
      <c r="JYE11" s="23"/>
      <c r="JYF11" s="23"/>
      <c r="JYG11" s="23"/>
      <c r="JYH11" s="23"/>
      <c r="JYI11" s="23"/>
      <c r="JYJ11" s="23"/>
      <c r="JYK11" s="23"/>
      <c r="JYL11" s="23"/>
      <c r="JYM11" s="23"/>
      <c r="JYN11" s="23"/>
      <c r="JYO11" s="23"/>
      <c r="JYP11" s="23"/>
      <c r="JYQ11" s="23"/>
      <c r="JYR11" s="23"/>
      <c r="JYS11" s="23"/>
      <c r="JYT11" s="23"/>
      <c r="JYU11" s="23"/>
      <c r="JYV11" s="23"/>
      <c r="JYW11" s="23"/>
      <c r="JYX11" s="23"/>
      <c r="JYY11" s="23"/>
      <c r="JYZ11" s="23"/>
      <c r="JZA11" s="23"/>
      <c r="JZB11" s="23"/>
      <c r="JZC11" s="23"/>
      <c r="JZD11" s="23"/>
      <c r="JZE11" s="23"/>
      <c r="JZF11" s="23"/>
      <c r="JZG11" s="23"/>
      <c r="JZH11" s="23"/>
      <c r="JZI11" s="23"/>
      <c r="JZJ11" s="23"/>
      <c r="JZK11" s="23"/>
      <c r="JZL11" s="23"/>
      <c r="JZM11" s="23"/>
      <c r="JZN11" s="23"/>
      <c r="JZO11" s="23"/>
      <c r="JZP11" s="23"/>
      <c r="JZQ11" s="23"/>
      <c r="JZR11" s="23"/>
      <c r="JZS11" s="23"/>
      <c r="JZT11" s="23"/>
      <c r="JZU11" s="23"/>
      <c r="JZV11" s="23"/>
      <c r="JZW11" s="23"/>
      <c r="JZX11" s="23"/>
      <c r="JZY11" s="23"/>
      <c r="JZZ11" s="23"/>
      <c r="KAA11" s="23"/>
      <c r="KAB11" s="23"/>
      <c r="KAC11" s="23"/>
      <c r="KAD11" s="23"/>
      <c r="KAE11" s="23"/>
      <c r="KAF11" s="23"/>
      <c r="KAG11" s="23"/>
      <c r="KAH11" s="23"/>
      <c r="KAI11" s="23"/>
      <c r="KAJ11" s="23"/>
      <c r="KAK11" s="23"/>
      <c r="KAL11" s="23"/>
      <c r="KAM11" s="23"/>
      <c r="KAN11" s="23"/>
      <c r="KAO11" s="23"/>
      <c r="KAP11" s="23"/>
      <c r="KAQ11" s="23"/>
      <c r="KAR11" s="23"/>
      <c r="KAS11" s="23"/>
      <c r="KAT11" s="23"/>
      <c r="KAU11" s="23"/>
      <c r="KAV11" s="23"/>
      <c r="KAW11" s="23"/>
      <c r="KAX11" s="23"/>
      <c r="KAY11" s="23"/>
      <c r="KAZ11" s="23"/>
      <c r="KBA11" s="23"/>
      <c r="KBB11" s="23"/>
      <c r="KBC11" s="23"/>
      <c r="KBD11" s="23"/>
      <c r="KBE11" s="23"/>
      <c r="KBF11" s="23"/>
      <c r="KBG11" s="23"/>
      <c r="KBH11" s="23"/>
      <c r="KBI11" s="23"/>
      <c r="KBJ11" s="23"/>
      <c r="KBK11" s="23"/>
      <c r="KBL11" s="23"/>
      <c r="KBM11" s="23"/>
      <c r="KBN11" s="23"/>
      <c r="KBO11" s="23"/>
      <c r="KBP11" s="23"/>
      <c r="KBQ11" s="23"/>
      <c r="KBR11" s="23"/>
      <c r="KBS11" s="23"/>
      <c r="KBT11" s="23"/>
      <c r="KBU11" s="23"/>
      <c r="KBV11" s="23"/>
      <c r="KBW11" s="23"/>
      <c r="KBX11" s="23"/>
      <c r="KBY11" s="23"/>
      <c r="KBZ11" s="23"/>
      <c r="KCA11" s="23"/>
      <c r="KCB11" s="23"/>
      <c r="KCC11" s="23"/>
      <c r="KCD11" s="23"/>
      <c r="KCE11" s="23"/>
      <c r="KCF11" s="23"/>
      <c r="KCG11" s="23"/>
      <c r="KCH11" s="23"/>
      <c r="KCI11" s="23"/>
      <c r="KCJ11" s="23"/>
      <c r="KCK11" s="23"/>
      <c r="KCL11" s="23"/>
      <c r="KCM11" s="23"/>
      <c r="KCN11" s="23"/>
      <c r="KCO11" s="23"/>
      <c r="KCP11" s="23"/>
      <c r="KCQ11" s="23"/>
      <c r="KCR11" s="23"/>
      <c r="KCS11" s="23"/>
      <c r="KCT11" s="23"/>
      <c r="KCU11" s="23"/>
      <c r="KCV11" s="23"/>
      <c r="KCW11" s="23"/>
      <c r="KCX11" s="23"/>
      <c r="KCY11" s="23"/>
      <c r="KCZ11" s="23"/>
      <c r="KDA11" s="23"/>
      <c r="KDB11" s="23"/>
      <c r="KDC11" s="23"/>
      <c r="KDD11" s="23"/>
      <c r="KDE11" s="23"/>
      <c r="KDF11" s="23"/>
      <c r="KDG11" s="23"/>
      <c r="KDH11" s="23"/>
      <c r="KDI11" s="23"/>
      <c r="KDJ11" s="23"/>
      <c r="KDK11" s="23"/>
      <c r="KDL11" s="23"/>
      <c r="KDM11" s="23"/>
      <c r="KDN11" s="23"/>
      <c r="KDO11" s="23"/>
      <c r="KDP11" s="23"/>
      <c r="KDQ11" s="23"/>
      <c r="KDR11" s="23"/>
      <c r="KDS11" s="23"/>
      <c r="KDT11" s="23"/>
      <c r="KDU11" s="23"/>
      <c r="KDV11" s="23"/>
      <c r="KDW11" s="23"/>
      <c r="KDX11" s="23"/>
      <c r="KDY11" s="23"/>
      <c r="KDZ11" s="23"/>
      <c r="KEA11" s="23"/>
      <c r="KEB11" s="23"/>
      <c r="KEC11" s="23"/>
      <c r="KED11" s="23"/>
      <c r="KEE11" s="23"/>
      <c r="KEF11" s="23"/>
      <c r="KEG11" s="23"/>
      <c r="KEH11" s="23"/>
      <c r="KEI11" s="23"/>
      <c r="KEJ11" s="23"/>
      <c r="KEK11" s="23"/>
      <c r="KEL11" s="23"/>
      <c r="KEM11" s="23"/>
      <c r="KEN11" s="23"/>
      <c r="KEO11" s="23"/>
      <c r="KEP11" s="23"/>
      <c r="KEQ11" s="23"/>
      <c r="KER11" s="23"/>
      <c r="KES11" s="23"/>
      <c r="KET11" s="23"/>
      <c r="KEU11" s="23"/>
      <c r="KEV11" s="23"/>
      <c r="KEW11" s="23"/>
      <c r="KEX11" s="23"/>
      <c r="KEY11" s="23"/>
      <c r="KEZ11" s="23"/>
      <c r="KFA11" s="23"/>
      <c r="KFB11" s="23"/>
      <c r="KFC11" s="23"/>
      <c r="KFD11" s="23"/>
      <c r="KFE11" s="23"/>
      <c r="KFF11" s="23"/>
      <c r="KFG11" s="23"/>
      <c r="KFH11" s="23"/>
      <c r="KFI11" s="23"/>
      <c r="KFJ11" s="23"/>
      <c r="KFK11" s="23"/>
      <c r="KFL11" s="23"/>
      <c r="KFM11" s="23"/>
      <c r="KFN11" s="23"/>
      <c r="KFO11" s="23"/>
      <c r="KFP11" s="23"/>
      <c r="KFQ11" s="23"/>
      <c r="KFR11" s="23"/>
      <c r="KFS11" s="23"/>
      <c r="KFT11" s="23"/>
      <c r="KFU11" s="23"/>
      <c r="KFV11" s="23"/>
      <c r="KFW11" s="23"/>
      <c r="KFX11" s="23"/>
      <c r="KFY11" s="23"/>
      <c r="KFZ11" s="23"/>
      <c r="KGA11" s="23"/>
      <c r="KGB11" s="23"/>
      <c r="KGC11" s="23"/>
      <c r="KGD11" s="23"/>
      <c r="KGE11" s="23"/>
      <c r="KGF11" s="23"/>
      <c r="KGG11" s="23"/>
      <c r="KGH11" s="23"/>
      <c r="KGI11" s="23"/>
      <c r="KGJ11" s="23"/>
      <c r="KGK11" s="23"/>
      <c r="KGL11" s="23"/>
      <c r="KGM11" s="23"/>
      <c r="KGN11" s="23"/>
      <c r="KGO11" s="23"/>
      <c r="KGP11" s="23"/>
      <c r="KGQ11" s="23"/>
      <c r="KGR11" s="23"/>
      <c r="KGS11" s="23"/>
      <c r="KGT11" s="23"/>
      <c r="KGU11" s="23"/>
      <c r="KGV11" s="23"/>
      <c r="KGW11" s="23"/>
      <c r="KGX11" s="23"/>
      <c r="KGY11" s="23"/>
      <c r="KGZ11" s="23"/>
      <c r="KHA11" s="23"/>
      <c r="KHB11" s="23"/>
      <c r="KHC11" s="23"/>
      <c r="KHD11" s="23"/>
      <c r="KHE11" s="23"/>
      <c r="KHF11" s="23"/>
      <c r="KHG11" s="23"/>
      <c r="KHH11" s="23"/>
      <c r="KHI11" s="23"/>
      <c r="KHJ11" s="23"/>
      <c r="KHK11" s="23"/>
      <c r="KHL11" s="23"/>
      <c r="KHM11" s="23"/>
      <c r="KHN11" s="23"/>
      <c r="KHO11" s="23"/>
      <c r="KHP11" s="23"/>
      <c r="KHQ11" s="23"/>
      <c r="KHR11" s="23"/>
      <c r="KHS11" s="23"/>
      <c r="KHT11" s="23"/>
      <c r="KHU11" s="23"/>
      <c r="KHV11" s="23"/>
      <c r="KHW11" s="23"/>
      <c r="KHX11" s="23"/>
      <c r="KHY11" s="23"/>
      <c r="KHZ11" s="23"/>
      <c r="KIA11" s="23"/>
      <c r="KIB11" s="23"/>
      <c r="KIC11" s="23"/>
      <c r="KID11" s="23"/>
      <c r="KIE11" s="23"/>
      <c r="KIF11" s="23"/>
      <c r="KIG11" s="23"/>
      <c r="KIH11" s="23"/>
      <c r="KII11" s="23"/>
      <c r="KIJ11" s="23"/>
      <c r="KIK11" s="23"/>
      <c r="KIL11" s="23"/>
      <c r="KIM11" s="23"/>
      <c r="KIN11" s="23"/>
      <c r="KIO11" s="23"/>
      <c r="KIP11" s="23"/>
      <c r="KIQ11" s="23"/>
      <c r="KIR11" s="23"/>
      <c r="KIS11" s="23"/>
      <c r="KIT11" s="23"/>
      <c r="KIU11" s="23"/>
      <c r="KIV11" s="23"/>
      <c r="KIW11" s="23"/>
      <c r="KIX11" s="23"/>
      <c r="KIY11" s="23"/>
      <c r="KIZ11" s="23"/>
      <c r="KJA11" s="23"/>
      <c r="KJB11" s="23"/>
      <c r="KJC11" s="23"/>
      <c r="KJD11" s="23"/>
      <c r="KJE11" s="23"/>
      <c r="KJF11" s="23"/>
      <c r="KJG11" s="23"/>
      <c r="KJH11" s="23"/>
      <c r="KJI11" s="23"/>
      <c r="KJJ11" s="23"/>
      <c r="KJK11" s="23"/>
      <c r="KJL11" s="23"/>
      <c r="KJM11" s="23"/>
      <c r="KJN11" s="23"/>
      <c r="KJO11" s="23"/>
      <c r="KJP11" s="23"/>
      <c r="KJQ11" s="23"/>
      <c r="KJR11" s="23"/>
      <c r="KJS11" s="23"/>
      <c r="KJT11" s="23"/>
      <c r="KJU11" s="23"/>
      <c r="KJV11" s="23"/>
      <c r="KJW11" s="23"/>
      <c r="KJX11" s="23"/>
      <c r="KJY11" s="23"/>
      <c r="KJZ11" s="23"/>
      <c r="KKA11" s="23"/>
      <c r="KKB11" s="23"/>
      <c r="KKC11" s="23"/>
      <c r="KKD11" s="23"/>
      <c r="KKE11" s="23"/>
      <c r="KKF11" s="23"/>
      <c r="KKG11" s="23"/>
      <c r="KKH11" s="23"/>
      <c r="KKI11" s="23"/>
      <c r="KKJ11" s="23"/>
      <c r="KKK11" s="23"/>
      <c r="KKL11" s="23"/>
      <c r="KKM11" s="23"/>
      <c r="KKN11" s="23"/>
      <c r="KKO11" s="23"/>
      <c r="KKP11" s="23"/>
      <c r="KKQ11" s="23"/>
      <c r="KKR11" s="23"/>
      <c r="KKS11" s="23"/>
      <c r="KKT11" s="23"/>
      <c r="KKU11" s="23"/>
      <c r="KKV11" s="23"/>
      <c r="KKW11" s="23"/>
      <c r="KKX11" s="23"/>
      <c r="KKY11" s="23"/>
      <c r="KKZ11" s="23"/>
      <c r="KLA11" s="23"/>
      <c r="KLB11" s="23"/>
      <c r="KLC11" s="23"/>
      <c r="KLD11" s="23"/>
      <c r="KLE11" s="23"/>
      <c r="KLF11" s="23"/>
      <c r="KLG11" s="23"/>
      <c r="KLH11" s="23"/>
      <c r="KLI11" s="23"/>
      <c r="KLJ11" s="23"/>
      <c r="KLK11" s="23"/>
      <c r="KLL11" s="23"/>
      <c r="KLM11" s="23"/>
      <c r="KLN11" s="23"/>
      <c r="KLO11" s="23"/>
      <c r="KLP11" s="23"/>
      <c r="KLQ11" s="23"/>
      <c r="KLR11" s="23"/>
      <c r="KLS11" s="23"/>
      <c r="KLT11" s="23"/>
      <c r="KLU11" s="23"/>
      <c r="KLV11" s="23"/>
      <c r="KLW11" s="23"/>
      <c r="KLX11" s="23"/>
      <c r="KLY11" s="23"/>
      <c r="KLZ11" s="23"/>
      <c r="KMA11" s="23"/>
      <c r="KMB11" s="23"/>
      <c r="KMC11" s="23"/>
      <c r="KMD11" s="23"/>
      <c r="KME11" s="23"/>
      <c r="KMF11" s="23"/>
      <c r="KMG11" s="23"/>
      <c r="KMH11" s="23"/>
      <c r="KMI11" s="23"/>
      <c r="KMJ11" s="23"/>
      <c r="KMK11" s="23"/>
      <c r="KML11" s="23"/>
      <c r="KMM11" s="23"/>
      <c r="KMN11" s="23"/>
      <c r="KMO11" s="23"/>
      <c r="KMP11" s="23"/>
      <c r="KMQ11" s="23"/>
      <c r="KMR11" s="23"/>
      <c r="KMS11" s="23"/>
      <c r="KMT11" s="23"/>
      <c r="KMU11" s="23"/>
      <c r="KMV11" s="23"/>
      <c r="KMW11" s="23"/>
      <c r="KMX11" s="23"/>
      <c r="KMY11" s="23"/>
      <c r="KMZ11" s="23"/>
      <c r="KNA11" s="23"/>
      <c r="KNB11" s="23"/>
      <c r="KNC11" s="23"/>
      <c r="KND11" s="23"/>
      <c r="KNE11" s="23"/>
      <c r="KNF11" s="23"/>
      <c r="KNG11" s="23"/>
      <c r="KNH11" s="23"/>
      <c r="KNI11" s="23"/>
      <c r="KNJ11" s="23"/>
      <c r="KNK11" s="23"/>
      <c r="KNL11" s="23"/>
      <c r="KNM11" s="23"/>
      <c r="KNN11" s="23"/>
      <c r="KNO11" s="23"/>
      <c r="KNP11" s="23"/>
      <c r="KNQ11" s="23"/>
      <c r="KNR11" s="23"/>
      <c r="KNS11" s="23"/>
      <c r="KNT11" s="23"/>
      <c r="KNU11" s="23"/>
      <c r="KNV11" s="23"/>
      <c r="KNW11" s="23"/>
      <c r="KNX11" s="23"/>
      <c r="KNY11" s="23"/>
      <c r="KNZ11" s="23"/>
      <c r="KOA11" s="23"/>
      <c r="KOB11" s="23"/>
      <c r="KOC11" s="23"/>
      <c r="KOD11" s="23"/>
      <c r="KOE11" s="23"/>
      <c r="KOF11" s="23"/>
      <c r="KOG11" s="23"/>
      <c r="KOH11" s="23"/>
      <c r="KOI11" s="23"/>
      <c r="KOJ11" s="23"/>
      <c r="KOK11" s="23"/>
      <c r="KOL11" s="23"/>
      <c r="KOM11" s="23"/>
      <c r="KON11" s="23"/>
      <c r="KOO11" s="23"/>
      <c r="KOP11" s="23"/>
      <c r="KOQ11" s="23"/>
      <c r="KOR11" s="23"/>
      <c r="KOS11" s="23"/>
      <c r="KOT11" s="23"/>
      <c r="KOU11" s="23"/>
      <c r="KOV11" s="23"/>
      <c r="KOW11" s="23"/>
      <c r="KOX11" s="23"/>
      <c r="KOY11" s="23"/>
      <c r="KOZ11" s="23"/>
      <c r="KPA11" s="23"/>
      <c r="KPB11" s="23"/>
      <c r="KPC11" s="23"/>
      <c r="KPD11" s="23"/>
      <c r="KPE11" s="23"/>
      <c r="KPF11" s="23"/>
      <c r="KPG11" s="23"/>
      <c r="KPH11" s="23"/>
      <c r="KPI11" s="23"/>
      <c r="KPJ11" s="23"/>
      <c r="KPK11" s="23"/>
      <c r="KPL11" s="23"/>
      <c r="KPM11" s="23"/>
      <c r="KPN11" s="23"/>
      <c r="KPO11" s="23"/>
      <c r="KPP11" s="23"/>
      <c r="KPQ11" s="23"/>
      <c r="KPR11" s="23"/>
      <c r="KPS11" s="23"/>
      <c r="KPT11" s="23"/>
      <c r="KPU11" s="23"/>
      <c r="KPV11" s="23"/>
      <c r="KPW11" s="23"/>
      <c r="KPX11" s="23"/>
      <c r="KPY11" s="23"/>
      <c r="KPZ11" s="23"/>
      <c r="KQA11" s="23"/>
      <c r="KQB11" s="23"/>
      <c r="KQC11" s="23"/>
      <c r="KQD11" s="23"/>
      <c r="KQE11" s="23"/>
      <c r="KQF11" s="23"/>
      <c r="KQG11" s="23"/>
      <c r="KQH11" s="23"/>
      <c r="KQI11" s="23"/>
      <c r="KQJ11" s="23"/>
      <c r="KQK11" s="23"/>
      <c r="KQL11" s="23"/>
      <c r="KQM11" s="23"/>
      <c r="KQN11" s="23"/>
      <c r="KQO11" s="23"/>
      <c r="KQP11" s="23"/>
      <c r="KQQ11" s="23"/>
      <c r="KQR11" s="23"/>
      <c r="KQS11" s="23"/>
      <c r="KQT11" s="23"/>
      <c r="KQU11" s="23"/>
      <c r="KQV11" s="23"/>
      <c r="KQW11" s="23"/>
      <c r="KQX11" s="23"/>
      <c r="KQY11" s="23"/>
      <c r="KQZ11" s="23"/>
      <c r="KRA11" s="23"/>
      <c r="KRB11" s="23"/>
      <c r="KRC11" s="23"/>
      <c r="KRD11" s="23"/>
      <c r="KRE11" s="23"/>
      <c r="KRF11" s="23"/>
      <c r="KRG11" s="23"/>
      <c r="KRH11" s="23"/>
      <c r="KRI11" s="23"/>
      <c r="KRJ11" s="23"/>
      <c r="KRK11" s="23"/>
      <c r="KRL11" s="23"/>
      <c r="KRM11" s="23"/>
      <c r="KRN11" s="23"/>
      <c r="KRO11" s="23"/>
      <c r="KRP11" s="23"/>
      <c r="KRQ11" s="23"/>
      <c r="KRR11" s="23"/>
      <c r="KRS11" s="23"/>
      <c r="KRT11" s="23"/>
      <c r="KRU11" s="23"/>
      <c r="KRV11" s="23"/>
      <c r="KRW11" s="23"/>
      <c r="KRX11" s="23"/>
      <c r="KRY11" s="23"/>
      <c r="KRZ11" s="23"/>
      <c r="KSA11" s="23"/>
      <c r="KSB11" s="23"/>
      <c r="KSC11" s="23"/>
      <c r="KSD11" s="23"/>
      <c r="KSE11" s="23"/>
      <c r="KSF11" s="23"/>
      <c r="KSG11" s="23"/>
      <c r="KSH11" s="23"/>
      <c r="KSI11" s="23"/>
      <c r="KSJ11" s="23"/>
      <c r="KSK11" s="23"/>
      <c r="KSL11" s="23"/>
      <c r="KSM11" s="23"/>
      <c r="KSN11" s="23"/>
      <c r="KSO11" s="23"/>
      <c r="KSP11" s="23"/>
      <c r="KSQ11" s="23"/>
      <c r="KSR11" s="23"/>
      <c r="KSS11" s="23"/>
      <c r="KST11" s="23"/>
      <c r="KSU11" s="23"/>
      <c r="KSV11" s="23"/>
      <c r="KSW11" s="23"/>
      <c r="KSX11" s="23"/>
      <c r="KSY11" s="23"/>
      <c r="KSZ11" s="23"/>
      <c r="KTA11" s="23"/>
      <c r="KTB11" s="23"/>
      <c r="KTC11" s="23"/>
      <c r="KTD11" s="23"/>
      <c r="KTE11" s="23"/>
      <c r="KTF11" s="23"/>
      <c r="KTG11" s="23"/>
      <c r="KTH11" s="23"/>
      <c r="KTI11" s="23"/>
      <c r="KTJ11" s="23"/>
      <c r="KTK11" s="23"/>
      <c r="KTL11" s="23"/>
      <c r="KTM11" s="23"/>
      <c r="KTN11" s="23"/>
      <c r="KTO11" s="23"/>
      <c r="KTP11" s="23"/>
      <c r="KTQ11" s="23"/>
      <c r="KTR11" s="23"/>
      <c r="KTS11" s="23"/>
      <c r="KTT11" s="23"/>
      <c r="KTU11" s="23"/>
      <c r="KTV11" s="23"/>
      <c r="KTW11" s="23"/>
      <c r="KTX11" s="23"/>
      <c r="KTY11" s="23"/>
      <c r="KTZ11" s="23"/>
      <c r="KUA11" s="23"/>
      <c r="KUB11" s="23"/>
      <c r="KUC11" s="23"/>
      <c r="KUD11" s="23"/>
      <c r="KUE11" s="23"/>
      <c r="KUF11" s="23"/>
      <c r="KUG11" s="23"/>
      <c r="KUH11" s="23"/>
      <c r="KUI11" s="23"/>
      <c r="KUJ11" s="23"/>
      <c r="KUK11" s="23"/>
      <c r="KUL11" s="23"/>
      <c r="KUM11" s="23"/>
      <c r="KUN11" s="23"/>
      <c r="KUO11" s="23"/>
      <c r="KUP11" s="23"/>
      <c r="KUQ11" s="23"/>
      <c r="KUR11" s="23"/>
      <c r="KUS11" s="23"/>
      <c r="KUT11" s="23"/>
      <c r="KUU11" s="23"/>
      <c r="KUV11" s="23"/>
      <c r="KUW11" s="23"/>
      <c r="KUX11" s="23"/>
      <c r="KUY11" s="23"/>
      <c r="KUZ11" s="23"/>
      <c r="KVA11" s="23"/>
      <c r="KVB11" s="23"/>
      <c r="KVC11" s="23"/>
      <c r="KVD11" s="23"/>
      <c r="KVE11" s="23"/>
      <c r="KVF11" s="23"/>
      <c r="KVG11" s="23"/>
      <c r="KVH11" s="23"/>
      <c r="KVI11" s="23"/>
      <c r="KVJ11" s="23"/>
      <c r="KVK11" s="23"/>
      <c r="KVL11" s="23"/>
      <c r="KVM11" s="23"/>
      <c r="KVN11" s="23"/>
      <c r="KVO11" s="23"/>
      <c r="KVP11" s="23"/>
      <c r="KVQ11" s="23"/>
      <c r="KVR11" s="23"/>
      <c r="KVS11" s="23"/>
      <c r="KVT11" s="23"/>
      <c r="KVU11" s="23"/>
      <c r="KVV11" s="23"/>
      <c r="KVW11" s="23"/>
      <c r="KVX11" s="23"/>
      <c r="KVY11" s="23"/>
      <c r="KVZ11" s="23"/>
      <c r="KWA11" s="23"/>
      <c r="KWB11" s="23"/>
      <c r="KWC11" s="23"/>
      <c r="KWD11" s="23"/>
      <c r="KWE11" s="23"/>
      <c r="KWF11" s="23"/>
      <c r="KWG11" s="23"/>
      <c r="KWH11" s="23"/>
      <c r="KWI11" s="23"/>
      <c r="KWJ11" s="23"/>
      <c r="KWK11" s="23"/>
      <c r="KWL11" s="23"/>
      <c r="KWM11" s="23"/>
      <c r="KWN11" s="23"/>
      <c r="KWO11" s="23"/>
      <c r="KWP11" s="23"/>
      <c r="KWQ11" s="23"/>
      <c r="KWR11" s="23"/>
      <c r="KWS11" s="23"/>
      <c r="KWT11" s="23"/>
      <c r="KWU11" s="23"/>
      <c r="KWV11" s="23"/>
      <c r="KWW11" s="23"/>
      <c r="KWX11" s="23"/>
      <c r="KWY11" s="23"/>
      <c r="KWZ11" s="23"/>
      <c r="KXA11" s="23"/>
      <c r="KXB11" s="23"/>
      <c r="KXC11" s="23"/>
      <c r="KXD11" s="23"/>
      <c r="KXE11" s="23"/>
      <c r="KXF11" s="23"/>
      <c r="KXG11" s="23"/>
      <c r="KXH11" s="23"/>
      <c r="KXI11" s="23"/>
      <c r="KXJ11" s="23"/>
      <c r="KXK11" s="23"/>
      <c r="KXL11" s="23"/>
      <c r="KXM11" s="23"/>
      <c r="KXN11" s="23"/>
      <c r="KXO11" s="23"/>
      <c r="KXP11" s="23"/>
      <c r="KXQ11" s="23"/>
      <c r="KXR11" s="23"/>
      <c r="KXS11" s="23"/>
      <c r="KXT11" s="23"/>
      <c r="KXU11" s="23"/>
      <c r="KXV11" s="23"/>
      <c r="KXW11" s="23"/>
      <c r="KXX11" s="23"/>
      <c r="KXY11" s="23"/>
      <c r="KXZ11" s="23"/>
      <c r="KYA11" s="23"/>
      <c r="KYB11" s="23"/>
      <c r="KYC11" s="23"/>
      <c r="KYD11" s="23"/>
      <c r="KYE11" s="23"/>
      <c r="KYF11" s="23"/>
      <c r="KYG11" s="23"/>
      <c r="KYH11" s="23"/>
      <c r="KYI11" s="23"/>
      <c r="KYJ11" s="23"/>
      <c r="KYK11" s="23"/>
      <c r="KYL11" s="23"/>
      <c r="KYM11" s="23"/>
      <c r="KYN11" s="23"/>
      <c r="KYO11" s="23"/>
      <c r="KYP11" s="23"/>
      <c r="KYQ11" s="23"/>
      <c r="KYR11" s="23"/>
      <c r="KYS11" s="23"/>
      <c r="KYT11" s="23"/>
      <c r="KYU11" s="23"/>
      <c r="KYV11" s="23"/>
      <c r="KYW11" s="23"/>
      <c r="KYX11" s="23"/>
      <c r="KYY11" s="23"/>
      <c r="KYZ11" s="23"/>
      <c r="KZA11" s="23"/>
      <c r="KZB11" s="23"/>
      <c r="KZC11" s="23"/>
      <c r="KZD11" s="23"/>
      <c r="KZE11" s="23"/>
      <c r="KZF11" s="23"/>
      <c r="KZG11" s="23"/>
      <c r="KZH11" s="23"/>
      <c r="KZI11" s="23"/>
      <c r="KZJ11" s="23"/>
      <c r="KZK11" s="23"/>
      <c r="KZL11" s="23"/>
      <c r="KZM11" s="23"/>
      <c r="KZN11" s="23"/>
      <c r="KZO11" s="23"/>
      <c r="KZP11" s="23"/>
      <c r="KZQ11" s="23"/>
      <c r="KZR11" s="23"/>
      <c r="KZS11" s="23"/>
      <c r="KZT11" s="23"/>
      <c r="KZU11" s="23"/>
      <c r="KZV11" s="23"/>
      <c r="KZW11" s="23"/>
      <c r="KZX11" s="23"/>
      <c r="KZY11" s="23"/>
      <c r="KZZ11" s="23"/>
      <c r="LAA11" s="23"/>
      <c r="LAB11" s="23"/>
      <c r="LAC11" s="23"/>
      <c r="LAD11" s="23"/>
      <c r="LAE11" s="23"/>
      <c r="LAF11" s="23"/>
      <c r="LAG11" s="23"/>
      <c r="LAH11" s="23"/>
      <c r="LAI11" s="23"/>
      <c r="LAJ11" s="23"/>
      <c r="LAK11" s="23"/>
      <c r="LAL11" s="23"/>
      <c r="LAM11" s="23"/>
      <c r="LAN11" s="23"/>
      <c r="LAO11" s="23"/>
      <c r="LAP11" s="23"/>
      <c r="LAQ11" s="23"/>
      <c r="LAR11" s="23"/>
      <c r="LAS11" s="23"/>
      <c r="LAT11" s="23"/>
      <c r="LAU11" s="23"/>
      <c r="LAV11" s="23"/>
      <c r="LAW11" s="23"/>
      <c r="LAX11" s="23"/>
      <c r="LAY11" s="23"/>
      <c r="LAZ11" s="23"/>
      <c r="LBA11" s="23"/>
      <c r="LBB11" s="23"/>
      <c r="LBC11" s="23"/>
      <c r="LBD11" s="23"/>
      <c r="LBE11" s="23"/>
      <c r="LBF11" s="23"/>
      <c r="LBG11" s="23"/>
      <c r="LBH11" s="23"/>
      <c r="LBI11" s="23"/>
      <c r="LBJ11" s="23"/>
      <c r="LBK11" s="23"/>
      <c r="LBL11" s="23"/>
      <c r="LBM11" s="23"/>
      <c r="LBN11" s="23"/>
      <c r="LBO11" s="23"/>
      <c r="LBP11" s="23"/>
      <c r="LBQ11" s="23"/>
      <c r="LBR11" s="23"/>
      <c r="LBS11" s="23"/>
      <c r="LBT11" s="23"/>
      <c r="LBU11" s="23"/>
      <c r="LBV11" s="23"/>
      <c r="LBW11" s="23"/>
      <c r="LBX11" s="23"/>
      <c r="LBY11" s="23"/>
      <c r="LBZ11" s="23"/>
      <c r="LCA11" s="23"/>
      <c r="LCB11" s="23"/>
      <c r="LCC11" s="23"/>
      <c r="LCD11" s="23"/>
      <c r="LCE11" s="23"/>
      <c r="LCF11" s="23"/>
      <c r="LCG11" s="23"/>
      <c r="LCH11" s="23"/>
      <c r="LCI11" s="23"/>
      <c r="LCJ11" s="23"/>
      <c r="LCK11" s="23"/>
      <c r="LCL11" s="23"/>
      <c r="LCM11" s="23"/>
      <c r="LCN11" s="23"/>
      <c r="LCO11" s="23"/>
      <c r="LCP11" s="23"/>
      <c r="LCQ11" s="23"/>
      <c r="LCR11" s="23"/>
      <c r="LCS11" s="23"/>
      <c r="LCT11" s="23"/>
      <c r="LCU11" s="23"/>
      <c r="LCV11" s="23"/>
      <c r="LCW11" s="23"/>
      <c r="LCX11" s="23"/>
      <c r="LCY11" s="23"/>
      <c r="LCZ11" s="23"/>
      <c r="LDA11" s="23"/>
      <c r="LDB11" s="23"/>
      <c r="LDC11" s="23"/>
      <c r="LDD11" s="23"/>
      <c r="LDE11" s="23"/>
      <c r="LDF11" s="23"/>
      <c r="LDG11" s="23"/>
      <c r="LDH11" s="23"/>
      <c r="LDI11" s="23"/>
      <c r="LDJ11" s="23"/>
      <c r="LDK11" s="23"/>
      <c r="LDL11" s="23"/>
      <c r="LDM11" s="23"/>
      <c r="LDN11" s="23"/>
      <c r="LDO11" s="23"/>
      <c r="LDP11" s="23"/>
      <c r="LDQ11" s="23"/>
      <c r="LDR11" s="23"/>
      <c r="LDS11" s="23"/>
      <c r="LDT11" s="23"/>
      <c r="LDU11" s="23"/>
      <c r="LDV11" s="23"/>
      <c r="LDW11" s="23"/>
      <c r="LDX11" s="23"/>
      <c r="LDY11" s="23"/>
      <c r="LDZ11" s="23"/>
      <c r="LEA11" s="23"/>
      <c r="LEB11" s="23"/>
      <c r="LEC11" s="23"/>
      <c r="LED11" s="23"/>
      <c r="LEE11" s="23"/>
      <c r="LEF11" s="23"/>
      <c r="LEG11" s="23"/>
      <c r="LEH11" s="23"/>
      <c r="LEI11" s="23"/>
      <c r="LEJ11" s="23"/>
      <c r="LEK11" s="23"/>
      <c r="LEL11" s="23"/>
      <c r="LEM11" s="23"/>
      <c r="LEN11" s="23"/>
      <c r="LEO11" s="23"/>
      <c r="LEP11" s="23"/>
      <c r="LEQ11" s="23"/>
      <c r="LER11" s="23"/>
      <c r="LES11" s="23"/>
      <c r="LET11" s="23"/>
      <c r="LEU11" s="23"/>
      <c r="LEV11" s="23"/>
      <c r="LEW11" s="23"/>
      <c r="LEX11" s="23"/>
      <c r="LEY11" s="23"/>
      <c r="LEZ11" s="23"/>
      <c r="LFA11" s="23"/>
      <c r="LFB11" s="23"/>
      <c r="LFC11" s="23"/>
      <c r="LFD11" s="23"/>
      <c r="LFE11" s="23"/>
      <c r="LFF11" s="23"/>
      <c r="LFG11" s="23"/>
      <c r="LFH11" s="23"/>
      <c r="LFI11" s="23"/>
      <c r="LFJ11" s="23"/>
      <c r="LFK11" s="23"/>
      <c r="LFL11" s="23"/>
      <c r="LFM11" s="23"/>
      <c r="LFN11" s="23"/>
      <c r="LFO11" s="23"/>
      <c r="LFP11" s="23"/>
      <c r="LFQ11" s="23"/>
      <c r="LFR11" s="23"/>
      <c r="LFS11" s="23"/>
      <c r="LFT11" s="23"/>
      <c r="LFU11" s="23"/>
      <c r="LFV11" s="23"/>
      <c r="LFW11" s="23"/>
      <c r="LFX11" s="23"/>
      <c r="LFY11" s="23"/>
      <c r="LFZ11" s="23"/>
      <c r="LGA11" s="23"/>
      <c r="LGB11" s="23"/>
      <c r="LGC11" s="23"/>
      <c r="LGD11" s="23"/>
      <c r="LGE11" s="23"/>
      <c r="LGF11" s="23"/>
      <c r="LGG11" s="23"/>
      <c r="LGH11" s="23"/>
      <c r="LGI11" s="23"/>
      <c r="LGJ11" s="23"/>
      <c r="LGK11" s="23"/>
      <c r="LGL11" s="23"/>
      <c r="LGM11" s="23"/>
      <c r="LGN11" s="23"/>
      <c r="LGO11" s="23"/>
      <c r="LGP11" s="23"/>
      <c r="LGQ11" s="23"/>
      <c r="LGR11" s="23"/>
      <c r="LGS11" s="23"/>
      <c r="LGT11" s="23"/>
      <c r="LGU11" s="23"/>
      <c r="LGV11" s="23"/>
      <c r="LGW11" s="23"/>
      <c r="LGX11" s="23"/>
      <c r="LGY11" s="23"/>
      <c r="LGZ11" s="23"/>
      <c r="LHA11" s="23"/>
      <c r="LHB11" s="23"/>
      <c r="LHC11" s="23"/>
      <c r="LHD11" s="23"/>
      <c r="LHE11" s="23"/>
      <c r="LHF11" s="23"/>
      <c r="LHG11" s="23"/>
      <c r="LHH11" s="23"/>
      <c r="LHI11" s="23"/>
      <c r="LHJ11" s="23"/>
      <c r="LHK11" s="23"/>
      <c r="LHL11" s="23"/>
      <c r="LHM11" s="23"/>
      <c r="LHN11" s="23"/>
      <c r="LHO11" s="23"/>
      <c r="LHP11" s="23"/>
      <c r="LHQ11" s="23"/>
      <c r="LHR11" s="23"/>
      <c r="LHS11" s="23"/>
      <c r="LHT11" s="23"/>
      <c r="LHU11" s="23"/>
      <c r="LHV11" s="23"/>
      <c r="LHW11" s="23"/>
      <c r="LHX11" s="23"/>
      <c r="LHY11" s="23"/>
      <c r="LHZ11" s="23"/>
      <c r="LIA11" s="23"/>
      <c r="LIB11" s="23"/>
      <c r="LIC11" s="23"/>
      <c r="LID11" s="23"/>
      <c r="LIE11" s="23"/>
      <c r="LIF11" s="23"/>
      <c r="LIG11" s="23"/>
      <c r="LIH11" s="23"/>
      <c r="LII11" s="23"/>
      <c r="LIJ11" s="23"/>
      <c r="LIK11" s="23"/>
      <c r="LIL11" s="23"/>
      <c r="LIM11" s="23"/>
      <c r="LIN11" s="23"/>
      <c r="LIO11" s="23"/>
      <c r="LIP11" s="23"/>
      <c r="LIQ11" s="23"/>
      <c r="LIR11" s="23"/>
      <c r="LIS11" s="23"/>
      <c r="LIT11" s="23"/>
      <c r="LIU11" s="23"/>
      <c r="LIV11" s="23"/>
      <c r="LIW11" s="23"/>
      <c r="LIX11" s="23"/>
      <c r="LIY11" s="23"/>
      <c r="LIZ11" s="23"/>
      <c r="LJA11" s="23"/>
      <c r="LJB11" s="23"/>
      <c r="LJC11" s="23"/>
      <c r="LJD11" s="23"/>
      <c r="LJE11" s="23"/>
      <c r="LJF11" s="23"/>
      <c r="LJG11" s="23"/>
      <c r="LJH11" s="23"/>
      <c r="LJI11" s="23"/>
      <c r="LJJ11" s="23"/>
      <c r="LJK11" s="23"/>
      <c r="LJL11" s="23"/>
      <c r="LJM11" s="23"/>
      <c r="LJN11" s="23"/>
      <c r="LJO11" s="23"/>
      <c r="LJP11" s="23"/>
      <c r="LJQ11" s="23"/>
      <c r="LJR11" s="23"/>
      <c r="LJS11" s="23"/>
      <c r="LJT11" s="23"/>
      <c r="LJU11" s="23"/>
      <c r="LJV11" s="23"/>
      <c r="LJW11" s="23"/>
      <c r="LJX11" s="23"/>
      <c r="LJY11" s="23"/>
      <c r="LJZ11" s="23"/>
      <c r="LKA11" s="23"/>
      <c r="LKB11" s="23"/>
      <c r="LKC11" s="23"/>
      <c r="LKD11" s="23"/>
      <c r="LKE11" s="23"/>
      <c r="LKF11" s="23"/>
      <c r="LKG11" s="23"/>
      <c r="LKH11" s="23"/>
      <c r="LKI11" s="23"/>
      <c r="LKJ11" s="23"/>
      <c r="LKK11" s="23"/>
      <c r="LKL11" s="23"/>
      <c r="LKM11" s="23"/>
      <c r="LKN11" s="23"/>
      <c r="LKO11" s="23"/>
      <c r="LKP11" s="23"/>
      <c r="LKQ11" s="23"/>
      <c r="LKR11" s="23"/>
      <c r="LKS11" s="23"/>
      <c r="LKT11" s="23"/>
      <c r="LKU11" s="23"/>
      <c r="LKV11" s="23"/>
      <c r="LKW11" s="23"/>
      <c r="LKX11" s="23"/>
      <c r="LKY11" s="23"/>
      <c r="LKZ11" s="23"/>
      <c r="LLA11" s="23"/>
      <c r="LLB11" s="23"/>
      <c r="LLC11" s="23"/>
      <c r="LLD11" s="23"/>
      <c r="LLE11" s="23"/>
      <c r="LLF11" s="23"/>
      <c r="LLG11" s="23"/>
      <c r="LLH11" s="23"/>
      <c r="LLI11" s="23"/>
      <c r="LLJ11" s="23"/>
      <c r="LLK11" s="23"/>
      <c r="LLL11" s="23"/>
      <c r="LLM11" s="23"/>
      <c r="LLN11" s="23"/>
      <c r="LLO11" s="23"/>
      <c r="LLP11" s="23"/>
      <c r="LLQ11" s="23"/>
      <c r="LLR11" s="23"/>
      <c r="LLS11" s="23"/>
      <c r="LLT11" s="23"/>
      <c r="LLU11" s="23"/>
      <c r="LLV11" s="23"/>
      <c r="LLW11" s="23"/>
      <c r="LLX11" s="23"/>
      <c r="LLY11" s="23"/>
      <c r="LLZ11" s="23"/>
      <c r="LMA11" s="23"/>
      <c r="LMB11" s="23"/>
      <c r="LMC11" s="23"/>
      <c r="LMD11" s="23"/>
      <c r="LME11" s="23"/>
      <c r="LMF11" s="23"/>
      <c r="LMG11" s="23"/>
      <c r="LMH11" s="23"/>
      <c r="LMI11" s="23"/>
      <c r="LMJ11" s="23"/>
      <c r="LMK11" s="23"/>
      <c r="LML11" s="23"/>
      <c r="LMM11" s="23"/>
      <c r="LMN11" s="23"/>
      <c r="LMO11" s="23"/>
      <c r="LMP11" s="23"/>
      <c r="LMQ11" s="23"/>
      <c r="LMR11" s="23"/>
      <c r="LMS11" s="23"/>
      <c r="LMT11" s="23"/>
      <c r="LMU11" s="23"/>
      <c r="LMV11" s="23"/>
      <c r="LMW11" s="23"/>
      <c r="LMX11" s="23"/>
      <c r="LMY11" s="23"/>
      <c r="LMZ11" s="23"/>
      <c r="LNA11" s="23"/>
      <c r="LNB11" s="23"/>
      <c r="LNC11" s="23"/>
      <c r="LND11" s="23"/>
      <c r="LNE11" s="23"/>
      <c r="LNF11" s="23"/>
      <c r="LNG11" s="23"/>
      <c r="LNH11" s="23"/>
      <c r="LNI11" s="23"/>
      <c r="LNJ11" s="23"/>
      <c r="LNK11" s="23"/>
      <c r="LNL11" s="23"/>
      <c r="LNM11" s="23"/>
      <c r="LNN11" s="23"/>
      <c r="LNO11" s="23"/>
      <c r="LNP11" s="23"/>
      <c r="LNQ11" s="23"/>
      <c r="LNR11" s="23"/>
      <c r="LNS11" s="23"/>
      <c r="LNT11" s="23"/>
      <c r="LNU11" s="23"/>
      <c r="LNV11" s="23"/>
      <c r="LNW11" s="23"/>
      <c r="LNX11" s="23"/>
      <c r="LNY11" s="23"/>
      <c r="LNZ11" s="23"/>
      <c r="LOA11" s="23"/>
      <c r="LOB11" s="23"/>
      <c r="LOC11" s="23"/>
      <c r="LOD11" s="23"/>
      <c r="LOE11" s="23"/>
      <c r="LOF11" s="23"/>
      <c r="LOG11" s="23"/>
      <c r="LOH11" s="23"/>
      <c r="LOI11" s="23"/>
      <c r="LOJ11" s="23"/>
      <c r="LOK11" s="23"/>
      <c r="LOL11" s="23"/>
      <c r="LOM11" s="23"/>
      <c r="LON11" s="23"/>
      <c r="LOO11" s="23"/>
      <c r="LOP11" s="23"/>
      <c r="LOQ11" s="23"/>
      <c r="LOR11" s="23"/>
      <c r="LOS11" s="23"/>
      <c r="LOT11" s="23"/>
      <c r="LOU11" s="23"/>
      <c r="LOV11" s="23"/>
      <c r="LOW11" s="23"/>
      <c r="LOX11" s="23"/>
      <c r="LOY11" s="23"/>
      <c r="LOZ11" s="23"/>
      <c r="LPA11" s="23"/>
      <c r="LPB11" s="23"/>
      <c r="LPC11" s="23"/>
      <c r="LPD11" s="23"/>
      <c r="LPE11" s="23"/>
      <c r="LPF11" s="23"/>
      <c r="LPG11" s="23"/>
      <c r="LPH11" s="23"/>
      <c r="LPI11" s="23"/>
      <c r="LPJ11" s="23"/>
      <c r="LPK11" s="23"/>
      <c r="LPL11" s="23"/>
      <c r="LPM11" s="23"/>
      <c r="LPN11" s="23"/>
      <c r="LPO11" s="23"/>
      <c r="LPP11" s="23"/>
      <c r="LPQ11" s="23"/>
      <c r="LPR11" s="23"/>
      <c r="LPS11" s="23"/>
      <c r="LPT11" s="23"/>
      <c r="LPU11" s="23"/>
      <c r="LPV11" s="23"/>
      <c r="LPW11" s="23"/>
      <c r="LPX11" s="23"/>
      <c r="LPY11" s="23"/>
      <c r="LPZ11" s="23"/>
      <c r="LQA11" s="23"/>
      <c r="LQB11" s="23"/>
      <c r="LQC11" s="23"/>
      <c r="LQD11" s="23"/>
      <c r="LQE11" s="23"/>
      <c r="LQF11" s="23"/>
      <c r="LQG11" s="23"/>
      <c r="LQH11" s="23"/>
      <c r="LQI11" s="23"/>
      <c r="LQJ11" s="23"/>
      <c r="LQK11" s="23"/>
      <c r="LQL11" s="23"/>
      <c r="LQM11" s="23"/>
      <c r="LQN11" s="23"/>
      <c r="LQO11" s="23"/>
      <c r="LQP11" s="23"/>
      <c r="LQQ11" s="23"/>
      <c r="LQR11" s="23"/>
      <c r="LQS11" s="23"/>
      <c r="LQT11" s="23"/>
      <c r="LQU11" s="23"/>
      <c r="LQV11" s="23"/>
      <c r="LQW11" s="23"/>
      <c r="LQX11" s="23"/>
      <c r="LQY11" s="23"/>
      <c r="LQZ11" s="23"/>
      <c r="LRA11" s="23"/>
      <c r="LRB11" s="23"/>
      <c r="LRC11" s="23"/>
      <c r="LRD11" s="23"/>
      <c r="LRE11" s="23"/>
      <c r="LRF11" s="23"/>
      <c r="LRG11" s="23"/>
      <c r="LRH11" s="23"/>
      <c r="LRI11" s="23"/>
      <c r="LRJ11" s="23"/>
      <c r="LRK11" s="23"/>
      <c r="LRL11" s="23"/>
      <c r="LRM11" s="23"/>
      <c r="LRN11" s="23"/>
      <c r="LRO11" s="23"/>
      <c r="LRP11" s="23"/>
      <c r="LRQ11" s="23"/>
      <c r="LRR11" s="23"/>
      <c r="LRS11" s="23"/>
      <c r="LRT11" s="23"/>
      <c r="LRU11" s="23"/>
      <c r="LRV11" s="23"/>
      <c r="LRW11" s="23"/>
      <c r="LRX11" s="23"/>
      <c r="LRY11" s="23"/>
      <c r="LRZ11" s="23"/>
      <c r="LSA11" s="23"/>
      <c r="LSB11" s="23"/>
      <c r="LSC11" s="23"/>
      <c r="LSD11" s="23"/>
      <c r="LSE11" s="23"/>
      <c r="LSF11" s="23"/>
      <c r="LSG11" s="23"/>
      <c r="LSH11" s="23"/>
      <c r="LSI11" s="23"/>
      <c r="LSJ11" s="23"/>
      <c r="LSK11" s="23"/>
      <c r="LSL11" s="23"/>
      <c r="LSM11" s="23"/>
      <c r="LSN11" s="23"/>
      <c r="LSO11" s="23"/>
      <c r="LSP11" s="23"/>
      <c r="LSQ11" s="23"/>
      <c r="LSR11" s="23"/>
      <c r="LSS11" s="23"/>
      <c r="LST11" s="23"/>
      <c r="LSU11" s="23"/>
      <c r="LSV11" s="23"/>
      <c r="LSW11" s="23"/>
      <c r="LSX11" s="23"/>
      <c r="LSY11" s="23"/>
      <c r="LSZ11" s="23"/>
      <c r="LTA11" s="23"/>
      <c r="LTB11" s="23"/>
      <c r="LTC11" s="23"/>
      <c r="LTD11" s="23"/>
      <c r="LTE11" s="23"/>
      <c r="LTF11" s="23"/>
      <c r="LTG11" s="23"/>
      <c r="LTH11" s="23"/>
      <c r="LTI11" s="23"/>
      <c r="LTJ11" s="23"/>
      <c r="LTK11" s="23"/>
      <c r="LTL11" s="23"/>
      <c r="LTM11" s="23"/>
      <c r="LTN11" s="23"/>
      <c r="LTO11" s="23"/>
      <c r="LTP11" s="23"/>
      <c r="LTQ11" s="23"/>
      <c r="LTR11" s="23"/>
      <c r="LTS11" s="23"/>
      <c r="LTT11" s="23"/>
      <c r="LTU11" s="23"/>
      <c r="LTV11" s="23"/>
      <c r="LTW11" s="23"/>
      <c r="LTX11" s="23"/>
      <c r="LTY11" s="23"/>
      <c r="LTZ11" s="23"/>
      <c r="LUA11" s="23"/>
      <c r="LUB11" s="23"/>
      <c r="LUC11" s="23"/>
      <c r="LUD11" s="23"/>
      <c r="LUE11" s="23"/>
      <c r="LUF11" s="23"/>
      <c r="LUG11" s="23"/>
      <c r="LUH11" s="23"/>
      <c r="LUI11" s="23"/>
      <c r="LUJ11" s="23"/>
      <c r="LUK11" s="23"/>
      <c r="LUL11" s="23"/>
      <c r="LUM11" s="23"/>
      <c r="LUN11" s="23"/>
      <c r="LUO11" s="23"/>
      <c r="LUP11" s="23"/>
      <c r="LUQ11" s="23"/>
      <c r="LUR11" s="23"/>
      <c r="LUS11" s="23"/>
      <c r="LUT11" s="23"/>
      <c r="LUU11" s="23"/>
      <c r="LUV11" s="23"/>
      <c r="LUW11" s="23"/>
      <c r="LUX11" s="23"/>
      <c r="LUY11" s="23"/>
      <c r="LUZ11" s="23"/>
      <c r="LVA11" s="23"/>
      <c r="LVB11" s="23"/>
      <c r="LVC11" s="23"/>
      <c r="LVD11" s="23"/>
      <c r="LVE11" s="23"/>
      <c r="LVF11" s="23"/>
      <c r="LVG11" s="23"/>
      <c r="LVH11" s="23"/>
      <c r="LVI11" s="23"/>
      <c r="LVJ11" s="23"/>
      <c r="LVK11" s="23"/>
      <c r="LVL11" s="23"/>
      <c r="LVM11" s="23"/>
      <c r="LVN11" s="23"/>
      <c r="LVO11" s="23"/>
      <c r="LVP11" s="23"/>
      <c r="LVQ11" s="23"/>
      <c r="LVR11" s="23"/>
      <c r="LVS11" s="23"/>
      <c r="LVT11" s="23"/>
      <c r="LVU11" s="23"/>
      <c r="LVV11" s="23"/>
      <c r="LVW11" s="23"/>
      <c r="LVX11" s="23"/>
      <c r="LVY11" s="23"/>
      <c r="LVZ11" s="23"/>
      <c r="LWA11" s="23"/>
      <c r="LWB11" s="23"/>
      <c r="LWC11" s="23"/>
      <c r="LWD11" s="23"/>
      <c r="LWE11" s="23"/>
      <c r="LWF11" s="23"/>
      <c r="LWG11" s="23"/>
      <c r="LWH11" s="23"/>
      <c r="LWI11" s="23"/>
      <c r="LWJ11" s="23"/>
      <c r="LWK11" s="23"/>
      <c r="LWL11" s="23"/>
      <c r="LWM11" s="23"/>
      <c r="LWN11" s="23"/>
      <c r="LWO11" s="23"/>
      <c r="LWP11" s="23"/>
      <c r="LWQ11" s="23"/>
      <c r="LWR11" s="23"/>
      <c r="LWS11" s="23"/>
      <c r="LWT11" s="23"/>
      <c r="LWU11" s="23"/>
      <c r="LWV11" s="23"/>
      <c r="LWW11" s="23"/>
      <c r="LWX11" s="23"/>
      <c r="LWY11" s="23"/>
      <c r="LWZ11" s="23"/>
      <c r="LXA11" s="23"/>
      <c r="LXB11" s="23"/>
      <c r="LXC11" s="23"/>
      <c r="LXD11" s="23"/>
      <c r="LXE11" s="23"/>
      <c r="LXF11" s="23"/>
      <c r="LXG11" s="23"/>
      <c r="LXH11" s="23"/>
      <c r="LXI11" s="23"/>
      <c r="LXJ11" s="23"/>
      <c r="LXK11" s="23"/>
      <c r="LXL11" s="23"/>
      <c r="LXM11" s="23"/>
      <c r="LXN11" s="23"/>
      <c r="LXO11" s="23"/>
      <c r="LXP11" s="23"/>
      <c r="LXQ11" s="23"/>
      <c r="LXR11" s="23"/>
      <c r="LXS11" s="23"/>
      <c r="LXT11" s="23"/>
      <c r="LXU11" s="23"/>
      <c r="LXV11" s="23"/>
      <c r="LXW11" s="23"/>
      <c r="LXX11" s="23"/>
      <c r="LXY11" s="23"/>
      <c r="LXZ11" s="23"/>
      <c r="LYA11" s="23"/>
      <c r="LYB11" s="23"/>
      <c r="LYC11" s="23"/>
      <c r="LYD11" s="23"/>
      <c r="LYE11" s="23"/>
      <c r="LYF11" s="23"/>
      <c r="LYG11" s="23"/>
      <c r="LYH11" s="23"/>
      <c r="LYI11" s="23"/>
      <c r="LYJ11" s="23"/>
      <c r="LYK11" s="23"/>
      <c r="LYL11" s="23"/>
      <c r="LYM11" s="23"/>
      <c r="LYN11" s="23"/>
      <c r="LYO11" s="23"/>
      <c r="LYP11" s="23"/>
      <c r="LYQ11" s="23"/>
      <c r="LYR11" s="23"/>
      <c r="LYS11" s="23"/>
      <c r="LYT11" s="23"/>
      <c r="LYU11" s="23"/>
      <c r="LYV11" s="23"/>
      <c r="LYW11" s="23"/>
      <c r="LYX11" s="23"/>
      <c r="LYY11" s="23"/>
      <c r="LYZ11" s="23"/>
      <c r="LZA11" s="23"/>
      <c r="LZB11" s="23"/>
      <c r="LZC11" s="23"/>
      <c r="LZD11" s="23"/>
      <c r="LZE11" s="23"/>
      <c r="LZF11" s="23"/>
      <c r="LZG11" s="23"/>
      <c r="LZH11" s="23"/>
      <c r="LZI11" s="23"/>
      <c r="LZJ11" s="23"/>
      <c r="LZK11" s="23"/>
      <c r="LZL11" s="23"/>
      <c r="LZM11" s="23"/>
      <c r="LZN11" s="23"/>
      <c r="LZO11" s="23"/>
      <c r="LZP11" s="23"/>
      <c r="LZQ11" s="23"/>
      <c r="LZR11" s="23"/>
      <c r="LZS11" s="23"/>
      <c r="LZT11" s="23"/>
      <c r="LZU11" s="23"/>
      <c r="LZV11" s="23"/>
      <c r="LZW11" s="23"/>
      <c r="LZX11" s="23"/>
      <c r="LZY11" s="23"/>
      <c r="LZZ11" s="23"/>
      <c r="MAA11" s="23"/>
      <c r="MAB11" s="23"/>
      <c r="MAC11" s="23"/>
      <c r="MAD11" s="23"/>
      <c r="MAE11" s="23"/>
      <c r="MAF11" s="23"/>
      <c r="MAG11" s="23"/>
      <c r="MAH11" s="23"/>
      <c r="MAI11" s="23"/>
      <c r="MAJ11" s="23"/>
      <c r="MAK11" s="23"/>
      <c r="MAL11" s="23"/>
      <c r="MAM11" s="23"/>
      <c r="MAN11" s="23"/>
      <c r="MAO11" s="23"/>
      <c r="MAP11" s="23"/>
      <c r="MAQ11" s="23"/>
      <c r="MAR11" s="23"/>
      <c r="MAS11" s="23"/>
      <c r="MAT11" s="23"/>
      <c r="MAU11" s="23"/>
      <c r="MAV11" s="23"/>
      <c r="MAW11" s="23"/>
      <c r="MAX11" s="23"/>
      <c r="MAY11" s="23"/>
      <c r="MAZ11" s="23"/>
      <c r="MBA11" s="23"/>
      <c r="MBB11" s="23"/>
      <c r="MBC11" s="23"/>
      <c r="MBD11" s="23"/>
      <c r="MBE11" s="23"/>
      <c r="MBF11" s="23"/>
      <c r="MBG11" s="23"/>
      <c r="MBH11" s="23"/>
      <c r="MBI11" s="23"/>
      <c r="MBJ11" s="23"/>
      <c r="MBK11" s="23"/>
      <c r="MBL11" s="23"/>
      <c r="MBM11" s="23"/>
      <c r="MBN11" s="23"/>
      <c r="MBO11" s="23"/>
      <c r="MBP11" s="23"/>
      <c r="MBQ11" s="23"/>
      <c r="MBR11" s="23"/>
      <c r="MBS11" s="23"/>
      <c r="MBT11" s="23"/>
      <c r="MBU11" s="23"/>
      <c r="MBV11" s="23"/>
      <c r="MBW11" s="23"/>
      <c r="MBX11" s="23"/>
      <c r="MBY11" s="23"/>
      <c r="MBZ11" s="23"/>
      <c r="MCA11" s="23"/>
      <c r="MCB11" s="23"/>
      <c r="MCC11" s="23"/>
      <c r="MCD11" s="23"/>
      <c r="MCE11" s="23"/>
      <c r="MCF11" s="23"/>
      <c r="MCG11" s="23"/>
      <c r="MCH11" s="23"/>
      <c r="MCI11" s="23"/>
      <c r="MCJ11" s="23"/>
      <c r="MCK11" s="23"/>
      <c r="MCL11" s="23"/>
      <c r="MCM11" s="23"/>
      <c r="MCN11" s="23"/>
      <c r="MCO11" s="23"/>
      <c r="MCP11" s="23"/>
      <c r="MCQ11" s="23"/>
      <c r="MCR11" s="23"/>
      <c r="MCS11" s="23"/>
      <c r="MCT11" s="23"/>
      <c r="MCU11" s="23"/>
      <c r="MCV11" s="23"/>
      <c r="MCW11" s="23"/>
      <c r="MCX11" s="23"/>
      <c r="MCY11" s="23"/>
      <c r="MCZ11" s="23"/>
      <c r="MDA11" s="23"/>
      <c r="MDB11" s="23"/>
      <c r="MDC11" s="23"/>
      <c r="MDD11" s="23"/>
      <c r="MDE11" s="23"/>
      <c r="MDF11" s="23"/>
      <c r="MDG11" s="23"/>
      <c r="MDH11" s="23"/>
      <c r="MDI11" s="23"/>
      <c r="MDJ11" s="23"/>
      <c r="MDK11" s="23"/>
      <c r="MDL11" s="23"/>
      <c r="MDM11" s="23"/>
      <c r="MDN11" s="23"/>
      <c r="MDO11" s="23"/>
      <c r="MDP11" s="23"/>
      <c r="MDQ11" s="23"/>
      <c r="MDR11" s="23"/>
      <c r="MDS11" s="23"/>
      <c r="MDT11" s="23"/>
      <c r="MDU11" s="23"/>
      <c r="MDV11" s="23"/>
      <c r="MDW11" s="23"/>
      <c r="MDX11" s="23"/>
      <c r="MDY11" s="23"/>
      <c r="MDZ11" s="23"/>
      <c r="MEA11" s="23"/>
      <c r="MEB11" s="23"/>
      <c r="MEC11" s="23"/>
      <c r="MED11" s="23"/>
      <c r="MEE11" s="23"/>
      <c r="MEF11" s="23"/>
      <c r="MEG11" s="23"/>
      <c r="MEH11" s="23"/>
      <c r="MEI11" s="23"/>
      <c r="MEJ11" s="23"/>
      <c r="MEK11" s="23"/>
      <c r="MEL11" s="23"/>
      <c r="MEM11" s="23"/>
      <c r="MEN11" s="23"/>
      <c r="MEO11" s="23"/>
      <c r="MEP11" s="23"/>
      <c r="MEQ11" s="23"/>
      <c r="MER11" s="23"/>
      <c r="MES11" s="23"/>
      <c r="MET11" s="23"/>
      <c r="MEU11" s="23"/>
      <c r="MEV11" s="23"/>
      <c r="MEW11" s="23"/>
      <c r="MEX11" s="23"/>
      <c r="MEY11" s="23"/>
      <c r="MEZ11" s="23"/>
      <c r="MFA11" s="23"/>
      <c r="MFB11" s="23"/>
      <c r="MFC11" s="23"/>
      <c r="MFD11" s="23"/>
      <c r="MFE11" s="23"/>
      <c r="MFF11" s="23"/>
      <c r="MFG11" s="23"/>
      <c r="MFH11" s="23"/>
      <c r="MFI11" s="23"/>
      <c r="MFJ11" s="23"/>
      <c r="MFK11" s="23"/>
      <c r="MFL11" s="23"/>
      <c r="MFM11" s="23"/>
      <c r="MFN11" s="23"/>
      <c r="MFO11" s="23"/>
      <c r="MFP11" s="23"/>
      <c r="MFQ11" s="23"/>
      <c r="MFR11" s="23"/>
      <c r="MFS11" s="23"/>
      <c r="MFT11" s="23"/>
      <c r="MFU11" s="23"/>
      <c r="MFV11" s="23"/>
      <c r="MFW11" s="23"/>
      <c r="MFX11" s="23"/>
      <c r="MFY11" s="23"/>
      <c r="MFZ11" s="23"/>
      <c r="MGA11" s="23"/>
      <c r="MGB11" s="23"/>
      <c r="MGC11" s="23"/>
      <c r="MGD11" s="23"/>
      <c r="MGE11" s="23"/>
      <c r="MGF11" s="23"/>
      <c r="MGG11" s="23"/>
      <c r="MGH11" s="23"/>
      <c r="MGI11" s="23"/>
      <c r="MGJ11" s="23"/>
      <c r="MGK11" s="23"/>
      <c r="MGL11" s="23"/>
      <c r="MGM11" s="23"/>
      <c r="MGN11" s="23"/>
      <c r="MGO11" s="23"/>
      <c r="MGP11" s="23"/>
      <c r="MGQ11" s="23"/>
      <c r="MGR11" s="23"/>
      <c r="MGS11" s="23"/>
      <c r="MGT11" s="23"/>
      <c r="MGU11" s="23"/>
      <c r="MGV11" s="23"/>
      <c r="MGW11" s="23"/>
      <c r="MGX11" s="23"/>
      <c r="MGY11" s="23"/>
      <c r="MGZ11" s="23"/>
      <c r="MHA11" s="23"/>
      <c r="MHB11" s="23"/>
      <c r="MHC11" s="23"/>
      <c r="MHD11" s="23"/>
      <c r="MHE11" s="23"/>
      <c r="MHF11" s="23"/>
      <c r="MHG11" s="23"/>
      <c r="MHH11" s="23"/>
      <c r="MHI11" s="23"/>
      <c r="MHJ11" s="23"/>
      <c r="MHK11" s="23"/>
      <c r="MHL11" s="23"/>
      <c r="MHM11" s="23"/>
      <c r="MHN11" s="23"/>
      <c r="MHO11" s="23"/>
      <c r="MHP11" s="23"/>
      <c r="MHQ11" s="23"/>
      <c r="MHR11" s="23"/>
      <c r="MHS11" s="23"/>
      <c r="MHT11" s="23"/>
      <c r="MHU11" s="23"/>
      <c r="MHV11" s="23"/>
      <c r="MHW11" s="23"/>
      <c r="MHX11" s="23"/>
      <c r="MHY11" s="23"/>
      <c r="MHZ11" s="23"/>
      <c r="MIA11" s="23"/>
      <c r="MIB11" s="23"/>
      <c r="MIC11" s="23"/>
      <c r="MID11" s="23"/>
      <c r="MIE11" s="23"/>
      <c r="MIF11" s="23"/>
      <c r="MIG11" s="23"/>
      <c r="MIH11" s="23"/>
      <c r="MII11" s="23"/>
      <c r="MIJ11" s="23"/>
      <c r="MIK11" s="23"/>
      <c r="MIL11" s="23"/>
      <c r="MIM11" s="23"/>
      <c r="MIN11" s="23"/>
      <c r="MIO11" s="23"/>
      <c r="MIP11" s="23"/>
      <c r="MIQ11" s="23"/>
      <c r="MIR11" s="23"/>
      <c r="MIS11" s="23"/>
      <c r="MIT11" s="23"/>
      <c r="MIU11" s="23"/>
      <c r="MIV11" s="23"/>
      <c r="MIW11" s="23"/>
      <c r="MIX11" s="23"/>
      <c r="MIY11" s="23"/>
      <c r="MIZ11" s="23"/>
      <c r="MJA11" s="23"/>
      <c r="MJB11" s="23"/>
      <c r="MJC11" s="23"/>
      <c r="MJD11" s="23"/>
      <c r="MJE11" s="23"/>
      <c r="MJF11" s="23"/>
      <c r="MJG11" s="23"/>
      <c r="MJH11" s="23"/>
      <c r="MJI11" s="23"/>
      <c r="MJJ11" s="23"/>
      <c r="MJK11" s="23"/>
      <c r="MJL11" s="23"/>
      <c r="MJM11" s="23"/>
      <c r="MJN11" s="23"/>
      <c r="MJO11" s="23"/>
      <c r="MJP11" s="23"/>
      <c r="MJQ11" s="23"/>
      <c r="MJR11" s="23"/>
      <c r="MJS11" s="23"/>
      <c r="MJT11" s="23"/>
      <c r="MJU11" s="23"/>
      <c r="MJV11" s="23"/>
      <c r="MJW11" s="23"/>
      <c r="MJX11" s="23"/>
      <c r="MJY11" s="23"/>
      <c r="MJZ11" s="23"/>
      <c r="MKA11" s="23"/>
      <c r="MKB11" s="23"/>
      <c r="MKC11" s="23"/>
      <c r="MKD11" s="23"/>
      <c r="MKE11" s="23"/>
      <c r="MKF11" s="23"/>
      <c r="MKG11" s="23"/>
      <c r="MKH11" s="23"/>
      <c r="MKI11" s="23"/>
      <c r="MKJ11" s="23"/>
      <c r="MKK11" s="23"/>
      <c r="MKL11" s="23"/>
      <c r="MKM11" s="23"/>
      <c r="MKN11" s="23"/>
      <c r="MKO11" s="23"/>
      <c r="MKP11" s="23"/>
      <c r="MKQ11" s="23"/>
      <c r="MKR11" s="23"/>
      <c r="MKS11" s="23"/>
      <c r="MKT11" s="23"/>
      <c r="MKU11" s="23"/>
      <c r="MKV11" s="23"/>
      <c r="MKW11" s="23"/>
      <c r="MKX11" s="23"/>
      <c r="MKY11" s="23"/>
      <c r="MKZ11" s="23"/>
      <c r="MLA11" s="23"/>
      <c r="MLB11" s="23"/>
      <c r="MLC11" s="23"/>
      <c r="MLD11" s="23"/>
      <c r="MLE11" s="23"/>
      <c r="MLF11" s="23"/>
      <c r="MLG11" s="23"/>
      <c r="MLH11" s="23"/>
      <c r="MLI11" s="23"/>
      <c r="MLJ11" s="23"/>
      <c r="MLK11" s="23"/>
      <c r="MLL11" s="23"/>
      <c r="MLM11" s="23"/>
      <c r="MLN11" s="23"/>
      <c r="MLO11" s="23"/>
      <c r="MLP11" s="23"/>
      <c r="MLQ11" s="23"/>
      <c r="MLR11" s="23"/>
      <c r="MLS11" s="23"/>
      <c r="MLT11" s="23"/>
      <c r="MLU11" s="23"/>
      <c r="MLV11" s="23"/>
      <c r="MLW11" s="23"/>
      <c r="MLX11" s="23"/>
      <c r="MLY11" s="23"/>
      <c r="MLZ11" s="23"/>
      <c r="MMA11" s="23"/>
      <c r="MMB11" s="23"/>
      <c r="MMC11" s="23"/>
      <c r="MMD11" s="23"/>
      <c r="MME11" s="23"/>
      <c r="MMF11" s="23"/>
      <c r="MMG11" s="23"/>
      <c r="MMH11" s="23"/>
      <c r="MMI11" s="23"/>
      <c r="MMJ11" s="23"/>
      <c r="MMK11" s="23"/>
      <c r="MML11" s="23"/>
      <c r="MMM11" s="23"/>
      <c r="MMN11" s="23"/>
      <c r="MMO11" s="23"/>
      <c r="MMP11" s="23"/>
      <c r="MMQ11" s="23"/>
      <c r="MMR11" s="23"/>
      <c r="MMS11" s="23"/>
      <c r="MMT11" s="23"/>
      <c r="MMU11" s="23"/>
      <c r="MMV11" s="23"/>
      <c r="MMW11" s="23"/>
      <c r="MMX11" s="23"/>
      <c r="MMY11" s="23"/>
      <c r="MMZ11" s="23"/>
      <c r="MNA11" s="23"/>
      <c r="MNB11" s="23"/>
      <c r="MNC11" s="23"/>
      <c r="MND11" s="23"/>
      <c r="MNE11" s="23"/>
      <c r="MNF11" s="23"/>
      <c r="MNG11" s="23"/>
      <c r="MNH11" s="23"/>
      <c r="MNI11" s="23"/>
      <c r="MNJ11" s="23"/>
      <c r="MNK11" s="23"/>
      <c r="MNL11" s="23"/>
      <c r="MNM11" s="23"/>
      <c r="MNN11" s="23"/>
      <c r="MNO11" s="23"/>
      <c r="MNP11" s="23"/>
      <c r="MNQ11" s="23"/>
      <c r="MNR11" s="23"/>
      <c r="MNS11" s="23"/>
      <c r="MNT11" s="23"/>
      <c r="MNU11" s="23"/>
      <c r="MNV11" s="23"/>
      <c r="MNW11" s="23"/>
      <c r="MNX11" s="23"/>
      <c r="MNY11" s="23"/>
      <c r="MNZ11" s="23"/>
      <c r="MOA11" s="23"/>
      <c r="MOB11" s="23"/>
      <c r="MOC11" s="23"/>
      <c r="MOD11" s="23"/>
      <c r="MOE11" s="23"/>
      <c r="MOF11" s="23"/>
      <c r="MOG11" s="23"/>
      <c r="MOH11" s="23"/>
      <c r="MOI11" s="23"/>
      <c r="MOJ11" s="23"/>
      <c r="MOK11" s="23"/>
      <c r="MOL11" s="23"/>
      <c r="MOM11" s="23"/>
      <c r="MON11" s="23"/>
      <c r="MOO11" s="23"/>
      <c r="MOP11" s="23"/>
      <c r="MOQ11" s="23"/>
      <c r="MOR11" s="23"/>
      <c r="MOS11" s="23"/>
      <c r="MOT11" s="23"/>
      <c r="MOU11" s="23"/>
      <c r="MOV11" s="23"/>
      <c r="MOW11" s="23"/>
      <c r="MOX11" s="23"/>
      <c r="MOY11" s="23"/>
      <c r="MOZ11" s="23"/>
      <c r="MPA11" s="23"/>
      <c r="MPB11" s="23"/>
      <c r="MPC11" s="23"/>
      <c r="MPD11" s="23"/>
      <c r="MPE11" s="23"/>
      <c r="MPF11" s="23"/>
      <c r="MPG11" s="23"/>
      <c r="MPH11" s="23"/>
      <c r="MPI11" s="23"/>
      <c r="MPJ11" s="23"/>
      <c r="MPK11" s="23"/>
      <c r="MPL11" s="23"/>
      <c r="MPM11" s="23"/>
      <c r="MPN11" s="23"/>
      <c r="MPO11" s="23"/>
      <c r="MPP11" s="23"/>
      <c r="MPQ11" s="23"/>
      <c r="MPR11" s="23"/>
      <c r="MPS11" s="23"/>
      <c r="MPT11" s="23"/>
      <c r="MPU11" s="23"/>
      <c r="MPV11" s="23"/>
      <c r="MPW11" s="23"/>
      <c r="MPX11" s="23"/>
      <c r="MPY11" s="23"/>
      <c r="MPZ11" s="23"/>
      <c r="MQA11" s="23"/>
      <c r="MQB11" s="23"/>
      <c r="MQC11" s="23"/>
      <c r="MQD11" s="23"/>
      <c r="MQE11" s="23"/>
      <c r="MQF11" s="23"/>
      <c r="MQG11" s="23"/>
      <c r="MQH11" s="23"/>
      <c r="MQI11" s="23"/>
      <c r="MQJ11" s="23"/>
      <c r="MQK11" s="23"/>
      <c r="MQL11" s="23"/>
      <c r="MQM11" s="23"/>
      <c r="MQN11" s="23"/>
      <c r="MQO11" s="23"/>
      <c r="MQP11" s="23"/>
      <c r="MQQ11" s="23"/>
      <c r="MQR11" s="23"/>
      <c r="MQS11" s="23"/>
      <c r="MQT11" s="23"/>
      <c r="MQU11" s="23"/>
      <c r="MQV11" s="23"/>
      <c r="MQW11" s="23"/>
      <c r="MQX11" s="23"/>
      <c r="MQY11" s="23"/>
      <c r="MQZ11" s="23"/>
      <c r="MRA11" s="23"/>
      <c r="MRB11" s="23"/>
      <c r="MRC11" s="23"/>
      <c r="MRD11" s="23"/>
      <c r="MRE11" s="23"/>
      <c r="MRF11" s="23"/>
      <c r="MRG11" s="23"/>
      <c r="MRH11" s="23"/>
      <c r="MRI11" s="23"/>
      <c r="MRJ11" s="23"/>
      <c r="MRK11" s="23"/>
      <c r="MRL11" s="23"/>
      <c r="MRM11" s="23"/>
      <c r="MRN11" s="23"/>
      <c r="MRO11" s="23"/>
      <c r="MRP11" s="23"/>
      <c r="MRQ11" s="23"/>
      <c r="MRR11" s="23"/>
      <c r="MRS11" s="23"/>
      <c r="MRT11" s="23"/>
      <c r="MRU11" s="23"/>
      <c r="MRV11" s="23"/>
      <c r="MRW11" s="23"/>
      <c r="MRX11" s="23"/>
      <c r="MRY11" s="23"/>
      <c r="MRZ11" s="23"/>
      <c r="MSA11" s="23"/>
      <c r="MSB11" s="23"/>
      <c r="MSC11" s="23"/>
      <c r="MSD11" s="23"/>
      <c r="MSE11" s="23"/>
      <c r="MSF11" s="23"/>
      <c r="MSG11" s="23"/>
      <c r="MSH11" s="23"/>
      <c r="MSI11" s="23"/>
      <c r="MSJ11" s="23"/>
      <c r="MSK11" s="23"/>
      <c r="MSL11" s="23"/>
      <c r="MSM11" s="23"/>
      <c r="MSN11" s="23"/>
      <c r="MSO11" s="23"/>
      <c r="MSP11" s="23"/>
      <c r="MSQ11" s="23"/>
      <c r="MSR11" s="23"/>
      <c r="MSS11" s="23"/>
      <c r="MST11" s="23"/>
      <c r="MSU11" s="23"/>
      <c r="MSV11" s="23"/>
      <c r="MSW11" s="23"/>
      <c r="MSX11" s="23"/>
      <c r="MSY11" s="23"/>
      <c r="MSZ11" s="23"/>
      <c r="MTA11" s="23"/>
      <c r="MTB11" s="23"/>
      <c r="MTC11" s="23"/>
      <c r="MTD11" s="23"/>
      <c r="MTE11" s="23"/>
      <c r="MTF11" s="23"/>
      <c r="MTG11" s="23"/>
      <c r="MTH11" s="23"/>
      <c r="MTI11" s="23"/>
      <c r="MTJ11" s="23"/>
      <c r="MTK11" s="23"/>
      <c r="MTL11" s="23"/>
      <c r="MTM11" s="23"/>
      <c r="MTN11" s="23"/>
      <c r="MTO11" s="23"/>
      <c r="MTP11" s="23"/>
      <c r="MTQ11" s="23"/>
      <c r="MTR11" s="23"/>
      <c r="MTS11" s="23"/>
      <c r="MTT11" s="23"/>
      <c r="MTU11" s="23"/>
      <c r="MTV11" s="23"/>
      <c r="MTW11" s="23"/>
      <c r="MTX11" s="23"/>
      <c r="MTY11" s="23"/>
      <c r="MTZ11" s="23"/>
      <c r="MUA11" s="23"/>
      <c r="MUB11" s="23"/>
      <c r="MUC11" s="23"/>
      <c r="MUD11" s="23"/>
      <c r="MUE11" s="23"/>
      <c r="MUF11" s="23"/>
      <c r="MUG11" s="23"/>
      <c r="MUH11" s="23"/>
      <c r="MUI11" s="23"/>
      <c r="MUJ11" s="23"/>
      <c r="MUK11" s="23"/>
      <c r="MUL11" s="23"/>
      <c r="MUM11" s="23"/>
      <c r="MUN11" s="23"/>
      <c r="MUO11" s="23"/>
      <c r="MUP11" s="23"/>
      <c r="MUQ11" s="23"/>
      <c r="MUR11" s="23"/>
      <c r="MUS11" s="23"/>
      <c r="MUT11" s="23"/>
      <c r="MUU11" s="23"/>
      <c r="MUV11" s="23"/>
      <c r="MUW11" s="23"/>
      <c r="MUX11" s="23"/>
      <c r="MUY11" s="23"/>
      <c r="MUZ11" s="23"/>
      <c r="MVA11" s="23"/>
      <c r="MVB11" s="23"/>
      <c r="MVC11" s="23"/>
      <c r="MVD11" s="23"/>
      <c r="MVE11" s="23"/>
      <c r="MVF11" s="23"/>
      <c r="MVG11" s="23"/>
      <c r="MVH11" s="23"/>
      <c r="MVI11" s="23"/>
      <c r="MVJ11" s="23"/>
      <c r="MVK11" s="23"/>
      <c r="MVL11" s="23"/>
      <c r="MVM11" s="23"/>
      <c r="MVN11" s="23"/>
      <c r="MVO11" s="23"/>
      <c r="MVP11" s="23"/>
      <c r="MVQ11" s="23"/>
      <c r="MVR11" s="23"/>
      <c r="MVS11" s="23"/>
      <c r="MVT11" s="23"/>
      <c r="MVU11" s="23"/>
      <c r="MVV11" s="23"/>
      <c r="MVW11" s="23"/>
      <c r="MVX11" s="23"/>
      <c r="MVY11" s="23"/>
      <c r="MVZ11" s="23"/>
      <c r="MWA11" s="23"/>
      <c r="MWB11" s="23"/>
      <c r="MWC11" s="23"/>
      <c r="MWD11" s="23"/>
      <c r="MWE11" s="23"/>
      <c r="MWF11" s="23"/>
      <c r="MWG11" s="23"/>
      <c r="MWH11" s="23"/>
      <c r="MWI11" s="23"/>
      <c r="MWJ11" s="23"/>
      <c r="MWK11" s="23"/>
      <c r="MWL11" s="23"/>
      <c r="MWM11" s="23"/>
      <c r="MWN11" s="23"/>
      <c r="MWO11" s="23"/>
      <c r="MWP11" s="23"/>
      <c r="MWQ11" s="23"/>
      <c r="MWR11" s="23"/>
      <c r="MWS11" s="23"/>
      <c r="MWT11" s="23"/>
      <c r="MWU11" s="23"/>
      <c r="MWV11" s="23"/>
      <c r="MWW11" s="23"/>
      <c r="MWX11" s="23"/>
      <c r="MWY11" s="23"/>
      <c r="MWZ11" s="23"/>
      <c r="MXA11" s="23"/>
      <c r="MXB11" s="23"/>
      <c r="MXC11" s="23"/>
      <c r="MXD11" s="23"/>
      <c r="MXE11" s="23"/>
      <c r="MXF11" s="23"/>
      <c r="MXG11" s="23"/>
      <c r="MXH11" s="23"/>
      <c r="MXI11" s="23"/>
      <c r="MXJ11" s="23"/>
      <c r="MXK11" s="23"/>
      <c r="MXL11" s="23"/>
      <c r="MXM11" s="23"/>
      <c r="MXN11" s="23"/>
      <c r="MXO11" s="23"/>
      <c r="MXP11" s="23"/>
      <c r="MXQ11" s="23"/>
      <c r="MXR11" s="23"/>
      <c r="MXS11" s="23"/>
      <c r="MXT11" s="23"/>
      <c r="MXU11" s="23"/>
      <c r="MXV11" s="23"/>
      <c r="MXW11" s="23"/>
      <c r="MXX11" s="23"/>
      <c r="MXY11" s="23"/>
      <c r="MXZ11" s="23"/>
      <c r="MYA11" s="23"/>
      <c r="MYB11" s="23"/>
      <c r="MYC11" s="23"/>
      <c r="MYD11" s="23"/>
      <c r="MYE11" s="23"/>
      <c r="MYF11" s="23"/>
      <c r="MYG11" s="23"/>
      <c r="MYH11" s="23"/>
      <c r="MYI11" s="23"/>
      <c r="MYJ11" s="23"/>
      <c r="MYK11" s="23"/>
      <c r="MYL11" s="23"/>
      <c r="MYM11" s="23"/>
      <c r="MYN11" s="23"/>
      <c r="MYO11" s="23"/>
      <c r="MYP11" s="23"/>
      <c r="MYQ11" s="23"/>
      <c r="MYR11" s="23"/>
      <c r="MYS11" s="23"/>
      <c r="MYT11" s="23"/>
      <c r="MYU11" s="23"/>
      <c r="MYV11" s="23"/>
      <c r="MYW11" s="23"/>
      <c r="MYX11" s="23"/>
      <c r="MYY11" s="23"/>
      <c r="MYZ11" s="23"/>
      <c r="MZA11" s="23"/>
      <c r="MZB11" s="23"/>
      <c r="MZC11" s="23"/>
      <c r="MZD11" s="23"/>
      <c r="MZE11" s="23"/>
      <c r="MZF11" s="23"/>
      <c r="MZG11" s="23"/>
      <c r="MZH11" s="23"/>
      <c r="MZI11" s="23"/>
      <c r="MZJ11" s="23"/>
      <c r="MZK11" s="23"/>
      <c r="MZL11" s="23"/>
      <c r="MZM11" s="23"/>
      <c r="MZN11" s="23"/>
      <c r="MZO11" s="23"/>
      <c r="MZP11" s="23"/>
      <c r="MZQ11" s="23"/>
      <c r="MZR11" s="23"/>
      <c r="MZS11" s="23"/>
      <c r="MZT11" s="23"/>
      <c r="MZU11" s="23"/>
      <c r="MZV11" s="23"/>
      <c r="MZW11" s="23"/>
      <c r="MZX11" s="23"/>
      <c r="MZY11" s="23"/>
      <c r="MZZ11" s="23"/>
      <c r="NAA11" s="23"/>
      <c r="NAB11" s="23"/>
      <c r="NAC11" s="23"/>
      <c r="NAD11" s="23"/>
      <c r="NAE11" s="23"/>
      <c r="NAF11" s="23"/>
      <c r="NAG11" s="23"/>
      <c r="NAH11" s="23"/>
      <c r="NAI11" s="23"/>
      <c r="NAJ11" s="23"/>
      <c r="NAK11" s="23"/>
      <c r="NAL11" s="23"/>
      <c r="NAM11" s="23"/>
      <c r="NAN11" s="23"/>
      <c r="NAO11" s="23"/>
      <c r="NAP11" s="23"/>
      <c r="NAQ11" s="23"/>
      <c r="NAR11" s="23"/>
      <c r="NAS11" s="23"/>
      <c r="NAT11" s="23"/>
      <c r="NAU11" s="23"/>
      <c r="NAV11" s="23"/>
      <c r="NAW11" s="23"/>
      <c r="NAX11" s="23"/>
      <c r="NAY11" s="23"/>
      <c r="NAZ11" s="23"/>
      <c r="NBA11" s="23"/>
      <c r="NBB11" s="23"/>
      <c r="NBC11" s="23"/>
      <c r="NBD11" s="23"/>
      <c r="NBE11" s="23"/>
      <c r="NBF11" s="23"/>
      <c r="NBG11" s="23"/>
      <c r="NBH11" s="23"/>
      <c r="NBI11" s="23"/>
      <c r="NBJ11" s="23"/>
      <c r="NBK11" s="23"/>
      <c r="NBL11" s="23"/>
      <c r="NBM11" s="23"/>
      <c r="NBN11" s="23"/>
      <c r="NBO11" s="23"/>
      <c r="NBP11" s="23"/>
      <c r="NBQ11" s="23"/>
      <c r="NBR11" s="23"/>
      <c r="NBS11" s="23"/>
      <c r="NBT11" s="23"/>
      <c r="NBU11" s="23"/>
      <c r="NBV11" s="23"/>
      <c r="NBW11" s="23"/>
      <c r="NBX11" s="23"/>
      <c r="NBY11" s="23"/>
      <c r="NBZ11" s="23"/>
      <c r="NCA11" s="23"/>
      <c r="NCB11" s="23"/>
      <c r="NCC11" s="23"/>
      <c r="NCD11" s="23"/>
      <c r="NCE11" s="23"/>
      <c r="NCF11" s="23"/>
      <c r="NCG11" s="23"/>
      <c r="NCH11" s="23"/>
      <c r="NCI11" s="23"/>
      <c r="NCJ11" s="23"/>
      <c r="NCK11" s="23"/>
      <c r="NCL11" s="23"/>
      <c r="NCM11" s="23"/>
      <c r="NCN11" s="23"/>
      <c r="NCO11" s="23"/>
      <c r="NCP11" s="23"/>
      <c r="NCQ11" s="23"/>
      <c r="NCR11" s="23"/>
      <c r="NCS11" s="23"/>
      <c r="NCT11" s="23"/>
      <c r="NCU11" s="23"/>
      <c r="NCV11" s="23"/>
      <c r="NCW11" s="23"/>
      <c r="NCX11" s="23"/>
      <c r="NCY11" s="23"/>
      <c r="NCZ11" s="23"/>
      <c r="NDA11" s="23"/>
      <c r="NDB11" s="23"/>
      <c r="NDC11" s="23"/>
      <c r="NDD11" s="23"/>
      <c r="NDE11" s="23"/>
      <c r="NDF11" s="23"/>
      <c r="NDG11" s="23"/>
      <c r="NDH11" s="23"/>
      <c r="NDI11" s="23"/>
      <c r="NDJ11" s="23"/>
      <c r="NDK11" s="23"/>
      <c r="NDL11" s="23"/>
      <c r="NDM11" s="23"/>
      <c r="NDN11" s="23"/>
      <c r="NDO11" s="23"/>
      <c r="NDP11" s="23"/>
      <c r="NDQ11" s="23"/>
      <c r="NDR11" s="23"/>
      <c r="NDS11" s="23"/>
      <c r="NDT11" s="23"/>
      <c r="NDU11" s="23"/>
      <c r="NDV11" s="23"/>
      <c r="NDW11" s="23"/>
      <c r="NDX11" s="23"/>
      <c r="NDY11" s="23"/>
      <c r="NDZ11" s="23"/>
      <c r="NEA11" s="23"/>
      <c r="NEB11" s="23"/>
      <c r="NEC11" s="23"/>
      <c r="NED11" s="23"/>
      <c r="NEE11" s="23"/>
      <c r="NEF11" s="23"/>
      <c r="NEG11" s="23"/>
      <c r="NEH11" s="23"/>
      <c r="NEI11" s="23"/>
      <c r="NEJ11" s="23"/>
      <c r="NEK11" s="23"/>
      <c r="NEL11" s="23"/>
      <c r="NEM11" s="23"/>
      <c r="NEN11" s="23"/>
      <c r="NEO11" s="23"/>
      <c r="NEP11" s="23"/>
      <c r="NEQ11" s="23"/>
      <c r="NER11" s="23"/>
      <c r="NES11" s="23"/>
      <c r="NET11" s="23"/>
      <c r="NEU11" s="23"/>
      <c r="NEV11" s="23"/>
      <c r="NEW11" s="23"/>
      <c r="NEX11" s="23"/>
      <c r="NEY11" s="23"/>
      <c r="NEZ11" s="23"/>
      <c r="NFA11" s="23"/>
      <c r="NFB11" s="23"/>
      <c r="NFC11" s="23"/>
      <c r="NFD11" s="23"/>
      <c r="NFE11" s="23"/>
      <c r="NFF11" s="23"/>
      <c r="NFG11" s="23"/>
      <c r="NFH11" s="23"/>
      <c r="NFI11" s="23"/>
      <c r="NFJ11" s="23"/>
      <c r="NFK11" s="23"/>
      <c r="NFL11" s="23"/>
      <c r="NFM11" s="23"/>
      <c r="NFN11" s="23"/>
      <c r="NFO11" s="23"/>
      <c r="NFP11" s="23"/>
      <c r="NFQ11" s="23"/>
      <c r="NFR11" s="23"/>
      <c r="NFS11" s="23"/>
      <c r="NFT11" s="23"/>
      <c r="NFU11" s="23"/>
      <c r="NFV11" s="23"/>
      <c r="NFW11" s="23"/>
      <c r="NFX11" s="23"/>
      <c r="NFY11" s="23"/>
      <c r="NFZ11" s="23"/>
      <c r="NGA11" s="23"/>
      <c r="NGB11" s="23"/>
      <c r="NGC11" s="23"/>
      <c r="NGD11" s="23"/>
      <c r="NGE11" s="23"/>
      <c r="NGF11" s="23"/>
      <c r="NGG11" s="23"/>
      <c r="NGH11" s="23"/>
      <c r="NGI11" s="23"/>
      <c r="NGJ11" s="23"/>
      <c r="NGK11" s="23"/>
      <c r="NGL11" s="23"/>
      <c r="NGM11" s="23"/>
      <c r="NGN11" s="23"/>
      <c r="NGO11" s="23"/>
      <c r="NGP11" s="23"/>
      <c r="NGQ11" s="23"/>
      <c r="NGR11" s="23"/>
      <c r="NGS11" s="23"/>
      <c r="NGT11" s="23"/>
      <c r="NGU11" s="23"/>
      <c r="NGV11" s="23"/>
      <c r="NGW11" s="23"/>
      <c r="NGX11" s="23"/>
      <c r="NGY11" s="23"/>
      <c r="NGZ11" s="23"/>
      <c r="NHA11" s="23"/>
      <c r="NHB11" s="23"/>
      <c r="NHC11" s="23"/>
      <c r="NHD11" s="23"/>
      <c r="NHE11" s="23"/>
      <c r="NHF11" s="23"/>
      <c r="NHG11" s="23"/>
      <c r="NHH11" s="23"/>
      <c r="NHI11" s="23"/>
      <c r="NHJ11" s="23"/>
      <c r="NHK11" s="23"/>
      <c r="NHL11" s="23"/>
      <c r="NHM11" s="23"/>
      <c r="NHN11" s="23"/>
      <c r="NHO11" s="23"/>
      <c r="NHP11" s="23"/>
      <c r="NHQ11" s="23"/>
      <c r="NHR11" s="23"/>
      <c r="NHS11" s="23"/>
      <c r="NHT11" s="23"/>
      <c r="NHU11" s="23"/>
      <c r="NHV11" s="23"/>
      <c r="NHW11" s="23"/>
      <c r="NHX11" s="23"/>
      <c r="NHY11" s="23"/>
      <c r="NHZ11" s="23"/>
      <c r="NIA11" s="23"/>
      <c r="NIB11" s="23"/>
      <c r="NIC11" s="23"/>
      <c r="NID11" s="23"/>
      <c r="NIE11" s="23"/>
      <c r="NIF11" s="23"/>
      <c r="NIG11" s="23"/>
      <c r="NIH11" s="23"/>
      <c r="NII11" s="23"/>
      <c r="NIJ11" s="23"/>
      <c r="NIK11" s="23"/>
      <c r="NIL11" s="23"/>
      <c r="NIM11" s="23"/>
      <c r="NIN11" s="23"/>
      <c r="NIO11" s="23"/>
      <c r="NIP11" s="23"/>
      <c r="NIQ11" s="23"/>
      <c r="NIR11" s="23"/>
      <c r="NIS11" s="23"/>
      <c r="NIT11" s="23"/>
      <c r="NIU11" s="23"/>
      <c r="NIV11" s="23"/>
      <c r="NIW11" s="23"/>
      <c r="NIX11" s="23"/>
      <c r="NIY11" s="23"/>
      <c r="NIZ11" s="23"/>
      <c r="NJA11" s="23"/>
      <c r="NJB11" s="23"/>
      <c r="NJC11" s="23"/>
      <c r="NJD11" s="23"/>
      <c r="NJE11" s="23"/>
      <c r="NJF11" s="23"/>
      <c r="NJG11" s="23"/>
      <c r="NJH11" s="23"/>
      <c r="NJI11" s="23"/>
      <c r="NJJ11" s="23"/>
      <c r="NJK11" s="23"/>
      <c r="NJL11" s="23"/>
      <c r="NJM11" s="23"/>
      <c r="NJN11" s="23"/>
      <c r="NJO11" s="23"/>
      <c r="NJP11" s="23"/>
      <c r="NJQ11" s="23"/>
      <c r="NJR11" s="23"/>
      <c r="NJS11" s="23"/>
      <c r="NJT11" s="23"/>
      <c r="NJU11" s="23"/>
      <c r="NJV11" s="23"/>
      <c r="NJW11" s="23"/>
      <c r="NJX11" s="23"/>
      <c r="NJY11" s="23"/>
      <c r="NJZ11" s="23"/>
      <c r="NKA11" s="23"/>
      <c r="NKB11" s="23"/>
      <c r="NKC11" s="23"/>
      <c r="NKD11" s="23"/>
      <c r="NKE11" s="23"/>
      <c r="NKF11" s="23"/>
      <c r="NKG11" s="23"/>
      <c r="NKH11" s="23"/>
      <c r="NKI11" s="23"/>
      <c r="NKJ11" s="23"/>
      <c r="NKK11" s="23"/>
      <c r="NKL11" s="23"/>
      <c r="NKM11" s="23"/>
      <c r="NKN11" s="23"/>
      <c r="NKO11" s="23"/>
      <c r="NKP11" s="23"/>
      <c r="NKQ11" s="23"/>
      <c r="NKR11" s="23"/>
      <c r="NKS11" s="23"/>
      <c r="NKT11" s="23"/>
      <c r="NKU11" s="23"/>
      <c r="NKV11" s="23"/>
      <c r="NKW11" s="23"/>
      <c r="NKX11" s="23"/>
      <c r="NKY11" s="23"/>
      <c r="NKZ11" s="23"/>
      <c r="NLA11" s="23"/>
      <c r="NLB11" s="23"/>
      <c r="NLC11" s="23"/>
      <c r="NLD11" s="23"/>
      <c r="NLE11" s="23"/>
      <c r="NLF11" s="23"/>
      <c r="NLG11" s="23"/>
      <c r="NLH11" s="23"/>
      <c r="NLI11" s="23"/>
      <c r="NLJ11" s="23"/>
      <c r="NLK11" s="23"/>
      <c r="NLL11" s="23"/>
      <c r="NLM11" s="23"/>
      <c r="NLN11" s="23"/>
      <c r="NLO11" s="23"/>
      <c r="NLP11" s="23"/>
      <c r="NLQ11" s="23"/>
      <c r="NLR11" s="23"/>
      <c r="NLS11" s="23"/>
      <c r="NLT11" s="23"/>
      <c r="NLU11" s="23"/>
      <c r="NLV11" s="23"/>
      <c r="NLW11" s="23"/>
      <c r="NLX11" s="23"/>
      <c r="NLY11" s="23"/>
      <c r="NLZ11" s="23"/>
      <c r="NMA11" s="23"/>
      <c r="NMB11" s="23"/>
      <c r="NMC11" s="23"/>
      <c r="NMD11" s="23"/>
      <c r="NME11" s="23"/>
      <c r="NMF11" s="23"/>
      <c r="NMG11" s="23"/>
      <c r="NMH11" s="23"/>
      <c r="NMI11" s="23"/>
      <c r="NMJ11" s="23"/>
      <c r="NMK11" s="23"/>
      <c r="NML11" s="23"/>
      <c r="NMM11" s="23"/>
      <c r="NMN11" s="23"/>
      <c r="NMO11" s="23"/>
      <c r="NMP11" s="23"/>
      <c r="NMQ11" s="23"/>
      <c r="NMR11" s="23"/>
      <c r="NMS11" s="23"/>
      <c r="NMT11" s="23"/>
      <c r="NMU11" s="23"/>
      <c r="NMV11" s="23"/>
      <c r="NMW11" s="23"/>
      <c r="NMX11" s="23"/>
      <c r="NMY11" s="23"/>
      <c r="NMZ11" s="23"/>
      <c r="NNA11" s="23"/>
      <c r="NNB11" s="23"/>
      <c r="NNC11" s="23"/>
      <c r="NND11" s="23"/>
      <c r="NNE11" s="23"/>
      <c r="NNF11" s="23"/>
      <c r="NNG11" s="23"/>
      <c r="NNH11" s="23"/>
      <c r="NNI11" s="23"/>
      <c r="NNJ11" s="23"/>
      <c r="NNK11" s="23"/>
      <c r="NNL11" s="23"/>
      <c r="NNM11" s="23"/>
      <c r="NNN11" s="23"/>
      <c r="NNO11" s="23"/>
      <c r="NNP11" s="23"/>
      <c r="NNQ11" s="23"/>
      <c r="NNR11" s="23"/>
      <c r="NNS11" s="23"/>
      <c r="NNT11" s="23"/>
      <c r="NNU11" s="23"/>
      <c r="NNV11" s="23"/>
      <c r="NNW11" s="23"/>
      <c r="NNX11" s="23"/>
      <c r="NNY11" s="23"/>
      <c r="NNZ11" s="23"/>
      <c r="NOA11" s="23"/>
      <c r="NOB11" s="23"/>
      <c r="NOC11" s="23"/>
      <c r="NOD11" s="23"/>
      <c r="NOE11" s="23"/>
      <c r="NOF11" s="23"/>
      <c r="NOG11" s="23"/>
      <c r="NOH11" s="23"/>
      <c r="NOI11" s="23"/>
      <c r="NOJ11" s="23"/>
      <c r="NOK11" s="23"/>
      <c r="NOL11" s="23"/>
      <c r="NOM11" s="23"/>
      <c r="NON11" s="23"/>
      <c r="NOO11" s="23"/>
      <c r="NOP11" s="23"/>
      <c r="NOQ11" s="23"/>
      <c r="NOR11" s="23"/>
      <c r="NOS11" s="23"/>
      <c r="NOT11" s="23"/>
      <c r="NOU11" s="23"/>
      <c r="NOV11" s="23"/>
      <c r="NOW11" s="23"/>
      <c r="NOX11" s="23"/>
      <c r="NOY11" s="23"/>
      <c r="NOZ11" s="23"/>
      <c r="NPA11" s="23"/>
      <c r="NPB11" s="23"/>
      <c r="NPC11" s="23"/>
      <c r="NPD11" s="23"/>
      <c r="NPE11" s="23"/>
      <c r="NPF11" s="23"/>
      <c r="NPG11" s="23"/>
      <c r="NPH11" s="23"/>
      <c r="NPI11" s="23"/>
      <c r="NPJ11" s="23"/>
      <c r="NPK11" s="23"/>
      <c r="NPL11" s="23"/>
      <c r="NPM11" s="23"/>
      <c r="NPN11" s="23"/>
      <c r="NPO11" s="23"/>
      <c r="NPP11" s="23"/>
      <c r="NPQ11" s="23"/>
      <c r="NPR11" s="23"/>
      <c r="NPS11" s="23"/>
      <c r="NPT11" s="23"/>
      <c r="NPU11" s="23"/>
      <c r="NPV11" s="23"/>
      <c r="NPW11" s="23"/>
      <c r="NPX11" s="23"/>
      <c r="NPY11" s="23"/>
      <c r="NPZ11" s="23"/>
      <c r="NQA11" s="23"/>
      <c r="NQB11" s="23"/>
      <c r="NQC11" s="23"/>
      <c r="NQD11" s="23"/>
      <c r="NQE11" s="23"/>
      <c r="NQF11" s="23"/>
      <c r="NQG11" s="23"/>
      <c r="NQH11" s="23"/>
      <c r="NQI11" s="23"/>
      <c r="NQJ11" s="23"/>
      <c r="NQK11" s="23"/>
      <c r="NQL11" s="23"/>
      <c r="NQM11" s="23"/>
      <c r="NQN11" s="23"/>
      <c r="NQO11" s="23"/>
      <c r="NQP11" s="23"/>
      <c r="NQQ11" s="23"/>
      <c r="NQR11" s="23"/>
      <c r="NQS11" s="23"/>
      <c r="NQT11" s="23"/>
      <c r="NQU11" s="23"/>
      <c r="NQV11" s="23"/>
      <c r="NQW11" s="23"/>
      <c r="NQX11" s="23"/>
      <c r="NQY11" s="23"/>
      <c r="NQZ11" s="23"/>
      <c r="NRA11" s="23"/>
      <c r="NRB11" s="23"/>
      <c r="NRC11" s="23"/>
      <c r="NRD11" s="23"/>
      <c r="NRE11" s="23"/>
      <c r="NRF11" s="23"/>
      <c r="NRG11" s="23"/>
      <c r="NRH11" s="23"/>
      <c r="NRI11" s="23"/>
      <c r="NRJ11" s="23"/>
      <c r="NRK11" s="23"/>
      <c r="NRL11" s="23"/>
      <c r="NRM11" s="23"/>
      <c r="NRN11" s="23"/>
      <c r="NRO11" s="23"/>
      <c r="NRP11" s="23"/>
      <c r="NRQ11" s="23"/>
      <c r="NRR11" s="23"/>
      <c r="NRS11" s="23"/>
      <c r="NRT11" s="23"/>
      <c r="NRU11" s="23"/>
      <c r="NRV11" s="23"/>
      <c r="NRW11" s="23"/>
      <c r="NRX11" s="23"/>
      <c r="NRY11" s="23"/>
      <c r="NRZ11" s="23"/>
      <c r="NSA11" s="23"/>
      <c r="NSB11" s="23"/>
      <c r="NSC11" s="23"/>
      <c r="NSD11" s="23"/>
      <c r="NSE11" s="23"/>
      <c r="NSF11" s="23"/>
      <c r="NSG11" s="23"/>
      <c r="NSH11" s="23"/>
      <c r="NSI11" s="23"/>
      <c r="NSJ11" s="23"/>
      <c r="NSK11" s="23"/>
      <c r="NSL11" s="23"/>
      <c r="NSM11" s="23"/>
      <c r="NSN11" s="23"/>
      <c r="NSO11" s="23"/>
      <c r="NSP11" s="23"/>
      <c r="NSQ11" s="23"/>
      <c r="NSR11" s="23"/>
      <c r="NSS11" s="23"/>
      <c r="NST11" s="23"/>
      <c r="NSU11" s="23"/>
      <c r="NSV11" s="23"/>
      <c r="NSW11" s="23"/>
      <c r="NSX11" s="23"/>
      <c r="NSY11" s="23"/>
      <c r="NSZ11" s="23"/>
      <c r="NTA11" s="23"/>
      <c r="NTB11" s="23"/>
      <c r="NTC11" s="23"/>
      <c r="NTD11" s="23"/>
      <c r="NTE11" s="23"/>
      <c r="NTF11" s="23"/>
      <c r="NTG11" s="23"/>
      <c r="NTH11" s="23"/>
      <c r="NTI11" s="23"/>
      <c r="NTJ11" s="23"/>
      <c r="NTK11" s="23"/>
      <c r="NTL11" s="23"/>
      <c r="NTM11" s="23"/>
      <c r="NTN11" s="23"/>
      <c r="NTO11" s="23"/>
      <c r="NTP11" s="23"/>
      <c r="NTQ11" s="23"/>
      <c r="NTR11" s="23"/>
      <c r="NTS11" s="23"/>
      <c r="NTT11" s="23"/>
      <c r="NTU11" s="23"/>
      <c r="NTV11" s="23"/>
      <c r="NTW11" s="23"/>
      <c r="NTX11" s="23"/>
      <c r="NTY11" s="23"/>
      <c r="NTZ11" s="23"/>
      <c r="NUA11" s="23"/>
      <c r="NUB11" s="23"/>
      <c r="NUC11" s="23"/>
      <c r="NUD11" s="23"/>
      <c r="NUE11" s="23"/>
      <c r="NUF11" s="23"/>
      <c r="NUG11" s="23"/>
      <c r="NUH11" s="23"/>
      <c r="NUI11" s="23"/>
      <c r="NUJ11" s="23"/>
      <c r="NUK11" s="23"/>
      <c r="NUL11" s="23"/>
      <c r="NUM11" s="23"/>
      <c r="NUN11" s="23"/>
      <c r="NUO11" s="23"/>
      <c r="NUP11" s="23"/>
      <c r="NUQ11" s="23"/>
      <c r="NUR11" s="23"/>
      <c r="NUS11" s="23"/>
      <c r="NUT11" s="23"/>
      <c r="NUU11" s="23"/>
      <c r="NUV11" s="23"/>
      <c r="NUW11" s="23"/>
      <c r="NUX11" s="23"/>
      <c r="NUY11" s="23"/>
      <c r="NUZ11" s="23"/>
      <c r="NVA11" s="23"/>
      <c r="NVB11" s="23"/>
      <c r="NVC11" s="23"/>
      <c r="NVD11" s="23"/>
      <c r="NVE11" s="23"/>
      <c r="NVF11" s="23"/>
      <c r="NVG11" s="23"/>
      <c r="NVH11" s="23"/>
      <c r="NVI11" s="23"/>
      <c r="NVJ11" s="23"/>
      <c r="NVK11" s="23"/>
      <c r="NVL11" s="23"/>
      <c r="NVM11" s="23"/>
      <c r="NVN11" s="23"/>
      <c r="NVO11" s="23"/>
      <c r="NVP11" s="23"/>
      <c r="NVQ11" s="23"/>
      <c r="NVR11" s="23"/>
      <c r="NVS11" s="23"/>
      <c r="NVT11" s="23"/>
      <c r="NVU11" s="23"/>
      <c r="NVV11" s="23"/>
      <c r="NVW11" s="23"/>
      <c r="NVX11" s="23"/>
      <c r="NVY11" s="23"/>
      <c r="NVZ11" s="23"/>
      <c r="NWA11" s="23"/>
      <c r="NWB11" s="23"/>
      <c r="NWC11" s="23"/>
      <c r="NWD11" s="23"/>
      <c r="NWE11" s="23"/>
      <c r="NWF11" s="23"/>
      <c r="NWG11" s="23"/>
      <c r="NWH11" s="23"/>
      <c r="NWI11" s="23"/>
      <c r="NWJ11" s="23"/>
      <c r="NWK11" s="23"/>
      <c r="NWL11" s="23"/>
      <c r="NWM11" s="23"/>
      <c r="NWN11" s="23"/>
      <c r="NWO11" s="23"/>
      <c r="NWP11" s="23"/>
      <c r="NWQ11" s="23"/>
      <c r="NWR11" s="23"/>
      <c r="NWS11" s="23"/>
      <c r="NWT11" s="23"/>
      <c r="NWU11" s="23"/>
      <c r="NWV11" s="23"/>
      <c r="NWW11" s="23"/>
      <c r="NWX11" s="23"/>
      <c r="NWY11" s="23"/>
      <c r="NWZ11" s="23"/>
      <c r="NXA11" s="23"/>
      <c r="NXB11" s="23"/>
      <c r="NXC11" s="23"/>
      <c r="NXD11" s="23"/>
      <c r="NXE11" s="23"/>
      <c r="NXF11" s="23"/>
      <c r="NXG11" s="23"/>
      <c r="NXH11" s="23"/>
      <c r="NXI11" s="23"/>
      <c r="NXJ11" s="23"/>
      <c r="NXK11" s="23"/>
      <c r="NXL11" s="23"/>
      <c r="NXM11" s="23"/>
      <c r="NXN11" s="23"/>
      <c r="NXO11" s="23"/>
      <c r="NXP11" s="23"/>
      <c r="NXQ11" s="23"/>
      <c r="NXR11" s="23"/>
      <c r="NXS11" s="23"/>
      <c r="NXT11" s="23"/>
      <c r="NXU11" s="23"/>
      <c r="NXV11" s="23"/>
      <c r="NXW11" s="23"/>
      <c r="NXX11" s="23"/>
      <c r="NXY11" s="23"/>
      <c r="NXZ11" s="23"/>
      <c r="NYA11" s="23"/>
      <c r="NYB11" s="23"/>
      <c r="NYC11" s="23"/>
      <c r="NYD11" s="23"/>
      <c r="NYE11" s="23"/>
      <c r="NYF11" s="23"/>
      <c r="NYG11" s="23"/>
      <c r="NYH11" s="23"/>
      <c r="NYI11" s="23"/>
      <c r="NYJ11" s="23"/>
      <c r="NYK11" s="23"/>
      <c r="NYL11" s="23"/>
      <c r="NYM11" s="23"/>
      <c r="NYN11" s="23"/>
      <c r="NYO11" s="23"/>
      <c r="NYP11" s="23"/>
      <c r="NYQ11" s="23"/>
      <c r="NYR11" s="23"/>
      <c r="NYS11" s="23"/>
      <c r="NYT11" s="23"/>
      <c r="NYU11" s="23"/>
      <c r="NYV11" s="23"/>
      <c r="NYW11" s="23"/>
      <c r="NYX11" s="23"/>
      <c r="NYY11" s="23"/>
      <c r="NYZ11" s="23"/>
      <c r="NZA11" s="23"/>
      <c r="NZB11" s="23"/>
      <c r="NZC11" s="23"/>
      <c r="NZD11" s="23"/>
      <c r="NZE11" s="23"/>
      <c r="NZF11" s="23"/>
      <c r="NZG11" s="23"/>
      <c r="NZH11" s="23"/>
      <c r="NZI11" s="23"/>
      <c r="NZJ11" s="23"/>
      <c r="NZK11" s="23"/>
      <c r="NZL11" s="23"/>
      <c r="NZM11" s="23"/>
      <c r="NZN11" s="23"/>
      <c r="NZO11" s="23"/>
      <c r="NZP11" s="23"/>
      <c r="NZQ11" s="23"/>
      <c r="NZR11" s="23"/>
      <c r="NZS11" s="23"/>
      <c r="NZT11" s="23"/>
      <c r="NZU11" s="23"/>
      <c r="NZV11" s="23"/>
      <c r="NZW11" s="23"/>
      <c r="NZX11" s="23"/>
      <c r="NZY11" s="23"/>
      <c r="NZZ11" s="23"/>
      <c r="OAA11" s="23"/>
      <c r="OAB11" s="23"/>
      <c r="OAC11" s="23"/>
      <c r="OAD11" s="23"/>
      <c r="OAE11" s="23"/>
      <c r="OAF11" s="23"/>
      <c r="OAG11" s="23"/>
      <c r="OAH11" s="23"/>
      <c r="OAI11" s="23"/>
      <c r="OAJ11" s="23"/>
      <c r="OAK11" s="23"/>
      <c r="OAL11" s="23"/>
      <c r="OAM11" s="23"/>
      <c r="OAN11" s="23"/>
      <c r="OAO11" s="23"/>
      <c r="OAP11" s="23"/>
      <c r="OAQ11" s="23"/>
      <c r="OAR11" s="23"/>
      <c r="OAS11" s="23"/>
      <c r="OAT11" s="23"/>
      <c r="OAU11" s="23"/>
      <c r="OAV11" s="23"/>
      <c r="OAW11" s="23"/>
      <c r="OAX11" s="23"/>
      <c r="OAY11" s="23"/>
      <c r="OAZ11" s="23"/>
      <c r="OBA11" s="23"/>
      <c r="OBB11" s="23"/>
      <c r="OBC11" s="23"/>
      <c r="OBD11" s="23"/>
      <c r="OBE11" s="23"/>
      <c r="OBF11" s="23"/>
      <c r="OBG11" s="23"/>
      <c r="OBH11" s="23"/>
      <c r="OBI11" s="23"/>
      <c r="OBJ11" s="23"/>
      <c r="OBK11" s="23"/>
      <c r="OBL11" s="23"/>
      <c r="OBM11" s="23"/>
      <c r="OBN11" s="23"/>
      <c r="OBO11" s="23"/>
      <c r="OBP11" s="23"/>
      <c r="OBQ11" s="23"/>
      <c r="OBR11" s="23"/>
      <c r="OBS11" s="23"/>
      <c r="OBT11" s="23"/>
      <c r="OBU11" s="23"/>
      <c r="OBV11" s="23"/>
      <c r="OBW11" s="23"/>
      <c r="OBX11" s="23"/>
      <c r="OBY11" s="23"/>
      <c r="OBZ11" s="23"/>
      <c r="OCA11" s="23"/>
      <c r="OCB11" s="23"/>
      <c r="OCC11" s="23"/>
      <c r="OCD11" s="23"/>
      <c r="OCE11" s="23"/>
      <c r="OCF11" s="23"/>
      <c r="OCG11" s="23"/>
      <c r="OCH11" s="23"/>
      <c r="OCI11" s="23"/>
      <c r="OCJ11" s="23"/>
      <c r="OCK11" s="23"/>
      <c r="OCL11" s="23"/>
      <c r="OCM11" s="23"/>
      <c r="OCN11" s="23"/>
      <c r="OCO11" s="23"/>
      <c r="OCP11" s="23"/>
      <c r="OCQ11" s="23"/>
      <c r="OCR11" s="23"/>
      <c r="OCS11" s="23"/>
      <c r="OCT11" s="23"/>
      <c r="OCU11" s="23"/>
      <c r="OCV11" s="23"/>
      <c r="OCW11" s="23"/>
      <c r="OCX11" s="23"/>
      <c r="OCY11" s="23"/>
      <c r="OCZ11" s="23"/>
      <c r="ODA11" s="23"/>
      <c r="ODB11" s="23"/>
      <c r="ODC11" s="23"/>
      <c r="ODD11" s="23"/>
      <c r="ODE11" s="23"/>
      <c r="ODF11" s="23"/>
      <c r="ODG11" s="23"/>
      <c r="ODH11" s="23"/>
      <c r="ODI11" s="23"/>
      <c r="ODJ11" s="23"/>
      <c r="ODK11" s="23"/>
      <c r="ODL11" s="23"/>
      <c r="ODM11" s="23"/>
      <c r="ODN11" s="23"/>
      <c r="ODO11" s="23"/>
      <c r="ODP11" s="23"/>
      <c r="ODQ11" s="23"/>
      <c r="ODR11" s="23"/>
      <c r="ODS11" s="23"/>
      <c r="ODT11" s="23"/>
      <c r="ODU11" s="23"/>
      <c r="ODV11" s="23"/>
      <c r="ODW11" s="23"/>
      <c r="ODX11" s="23"/>
      <c r="ODY11" s="23"/>
      <c r="ODZ11" s="23"/>
      <c r="OEA11" s="23"/>
      <c r="OEB11" s="23"/>
      <c r="OEC11" s="23"/>
      <c r="OED11" s="23"/>
      <c r="OEE11" s="23"/>
      <c r="OEF11" s="23"/>
      <c r="OEG11" s="23"/>
      <c r="OEH11" s="23"/>
      <c r="OEI11" s="23"/>
      <c r="OEJ11" s="23"/>
      <c r="OEK11" s="23"/>
      <c r="OEL11" s="23"/>
      <c r="OEM11" s="23"/>
      <c r="OEN11" s="23"/>
      <c r="OEO11" s="23"/>
      <c r="OEP11" s="23"/>
      <c r="OEQ11" s="23"/>
      <c r="OER11" s="23"/>
      <c r="OES11" s="23"/>
      <c r="OET11" s="23"/>
      <c r="OEU11" s="23"/>
      <c r="OEV11" s="23"/>
      <c r="OEW11" s="23"/>
      <c r="OEX11" s="23"/>
      <c r="OEY11" s="23"/>
      <c r="OEZ11" s="23"/>
      <c r="OFA11" s="23"/>
      <c r="OFB11" s="23"/>
      <c r="OFC11" s="23"/>
      <c r="OFD11" s="23"/>
      <c r="OFE11" s="23"/>
      <c r="OFF11" s="23"/>
      <c r="OFG11" s="23"/>
      <c r="OFH11" s="23"/>
      <c r="OFI11" s="23"/>
      <c r="OFJ11" s="23"/>
      <c r="OFK11" s="23"/>
      <c r="OFL11" s="23"/>
      <c r="OFM11" s="23"/>
      <c r="OFN11" s="23"/>
      <c r="OFO11" s="23"/>
      <c r="OFP11" s="23"/>
      <c r="OFQ11" s="23"/>
      <c r="OFR11" s="23"/>
      <c r="OFS11" s="23"/>
      <c r="OFT11" s="23"/>
      <c r="OFU11" s="23"/>
      <c r="OFV11" s="23"/>
      <c r="OFW11" s="23"/>
      <c r="OFX11" s="23"/>
      <c r="OFY11" s="23"/>
      <c r="OFZ11" s="23"/>
      <c r="OGA11" s="23"/>
      <c r="OGB11" s="23"/>
      <c r="OGC11" s="23"/>
      <c r="OGD11" s="23"/>
      <c r="OGE11" s="23"/>
      <c r="OGF11" s="23"/>
      <c r="OGG11" s="23"/>
      <c r="OGH11" s="23"/>
      <c r="OGI11" s="23"/>
      <c r="OGJ11" s="23"/>
      <c r="OGK11" s="23"/>
      <c r="OGL11" s="23"/>
      <c r="OGM11" s="23"/>
      <c r="OGN11" s="23"/>
      <c r="OGO11" s="23"/>
      <c r="OGP11" s="23"/>
      <c r="OGQ11" s="23"/>
      <c r="OGR11" s="23"/>
      <c r="OGS11" s="23"/>
      <c r="OGT11" s="23"/>
      <c r="OGU11" s="23"/>
      <c r="OGV11" s="23"/>
      <c r="OGW11" s="23"/>
      <c r="OGX11" s="23"/>
      <c r="OGY11" s="23"/>
      <c r="OGZ11" s="23"/>
      <c r="OHA11" s="23"/>
      <c r="OHB11" s="23"/>
      <c r="OHC11" s="23"/>
      <c r="OHD11" s="23"/>
      <c r="OHE11" s="23"/>
      <c r="OHF11" s="23"/>
      <c r="OHG11" s="23"/>
      <c r="OHH11" s="23"/>
      <c r="OHI11" s="23"/>
      <c r="OHJ11" s="23"/>
      <c r="OHK11" s="23"/>
      <c r="OHL11" s="23"/>
      <c r="OHM11" s="23"/>
      <c r="OHN11" s="23"/>
      <c r="OHO11" s="23"/>
      <c r="OHP11" s="23"/>
      <c r="OHQ11" s="23"/>
      <c r="OHR11" s="23"/>
      <c r="OHS11" s="23"/>
      <c r="OHT11" s="23"/>
      <c r="OHU11" s="23"/>
      <c r="OHV11" s="23"/>
      <c r="OHW11" s="23"/>
      <c r="OHX11" s="23"/>
      <c r="OHY11" s="23"/>
      <c r="OHZ11" s="23"/>
      <c r="OIA11" s="23"/>
      <c r="OIB11" s="23"/>
      <c r="OIC11" s="23"/>
      <c r="OID11" s="23"/>
      <c r="OIE11" s="23"/>
      <c r="OIF11" s="23"/>
      <c r="OIG11" s="23"/>
      <c r="OIH11" s="23"/>
      <c r="OII11" s="23"/>
      <c r="OIJ11" s="23"/>
      <c r="OIK11" s="23"/>
      <c r="OIL11" s="23"/>
      <c r="OIM11" s="23"/>
      <c r="OIN11" s="23"/>
      <c r="OIO11" s="23"/>
      <c r="OIP11" s="23"/>
      <c r="OIQ11" s="23"/>
      <c r="OIR11" s="23"/>
      <c r="OIS11" s="23"/>
      <c r="OIT11" s="23"/>
      <c r="OIU11" s="23"/>
      <c r="OIV11" s="23"/>
      <c r="OIW11" s="23"/>
      <c r="OIX11" s="23"/>
      <c r="OIY11" s="23"/>
      <c r="OIZ11" s="23"/>
      <c r="OJA11" s="23"/>
      <c r="OJB11" s="23"/>
      <c r="OJC11" s="23"/>
      <c r="OJD11" s="23"/>
      <c r="OJE11" s="23"/>
      <c r="OJF11" s="23"/>
      <c r="OJG11" s="23"/>
      <c r="OJH11" s="23"/>
      <c r="OJI11" s="23"/>
      <c r="OJJ11" s="23"/>
      <c r="OJK11" s="23"/>
      <c r="OJL11" s="23"/>
      <c r="OJM11" s="23"/>
      <c r="OJN11" s="23"/>
      <c r="OJO11" s="23"/>
      <c r="OJP11" s="23"/>
      <c r="OJQ11" s="23"/>
      <c r="OJR11" s="23"/>
      <c r="OJS11" s="23"/>
      <c r="OJT11" s="23"/>
      <c r="OJU11" s="23"/>
      <c r="OJV11" s="23"/>
      <c r="OJW11" s="23"/>
      <c r="OJX11" s="23"/>
      <c r="OJY11" s="23"/>
      <c r="OJZ11" s="23"/>
      <c r="OKA11" s="23"/>
      <c r="OKB11" s="23"/>
      <c r="OKC11" s="23"/>
      <c r="OKD11" s="23"/>
      <c r="OKE11" s="23"/>
      <c r="OKF11" s="23"/>
      <c r="OKG11" s="23"/>
      <c r="OKH11" s="23"/>
      <c r="OKI11" s="23"/>
      <c r="OKJ11" s="23"/>
      <c r="OKK11" s="23"/>
      <c r="OKL11" s="23"/>
      <c r="OKM11" s="23"/>
      <c r="OKN11" s="23"/>
      <c r="OKO11" s="23"/>
      <c r="OKP11" s="23"/>
      <c r="OKQ11" s="23"/>
      <c r="OKR11" s="23"/>
      <c r="OKS11" s="23"/>
      <c r="OKT11" s="23"/>
      <c r="OKU11" s="23"/>
      <c r="OKV11" s="23"/>
      <c r="OKW11" s="23"/>
      <c r="OKX11" s="23"/>
      <c r="OKY11" s="23"/>
      <c r="OKZ11" s="23"/>
      <c r="OLA11" s="23"/>
      <c r="OLB11" s="23"/>
      <c r="OLC11" s="23"/>
      <c r="OLD11" s="23"/>
      <c r="OLE11" s="23"/>
      <c r="OLF11" s="23"/>
      <c r="OLG11" s="23"/>
      <c r="OLH11" s="23"/>
      <c r="OLI11" s="23"/>
      <c r="OLJ11" s="23"/>
      <c r="OLK11" s="23"/>
      <c r="OLL11" s="23"/>
      <c r="OLM11" s="23"/>
      <c r="OLN11" s="23"/>
      <c r="OLO11" s="23"/>
      <c r="OLP11" s="23"/>
      <c r="OLQ11" s="23"/>
      <c r="OLR11" s="23"/>
      <c r="OLS11" s="23"/>
      <c r="OLT11" s="23"/>
      <c r="OLU11" s="23"/>
      <c r="OLV11" s="23"/>
      <c r="OLW11" s="23"/>
      <c r="OLX11" s="23"/>
      <c r="OLY11" s="23"/>
      <c r="OLZ11" s="23"/>
      <c r="OMA11" s="23"/>
      <c r="OMB11" s="23"/>
      <c r="OMC11" s="23"/>
      <c r="OMD11" s="23"/>
      <c r="OME11" s="23"/>
      <c r="OMF11" s="23"/>
      <c r="OMG11" s="23"/>
      <c r="OMH11" s="23"/>
      <c r="OMI11" s="23"/>
      <c r="OMJ11" s="23"/>
      <c r="OMK11" s="23"/>
      <c r="OML11" s="23"/>
      <c r="OMM11" s="23"/>
      <c r="OMN11" s="23"/>
      <c r="OMO11" s="23"/>
      <c r="OMP11" s="23"/>
      <c r="OMQ11" s="23"/>
      <c r="OMR11" s="23"/>
      <c r="OMS11" s="23"/>
      <c r="OMT11" s="23"/>
      <c r="OMU11" s="23"/>
      <c r="OMV11" s="23"/>
      <c r="OMW11" s="23"/>
      <c r="OMX11" s="23"/>
      <c r="OMY11" s="23"/>
      <c r="OMZ11" s="23"/>
      <c r="ONA11" s="23"/>
      <c r="ONB11" s="23"/>
      <c r="ONC11" s="23"/>
      <c r="OND11" s="23"/>
      <c r="ONE11" s="23"/>
      <c r="ONF11" s="23"/>
      <c r="ONG11" s="23"/>
      <c r="ONH11" s="23"/>
      <c r="ONI11" s="23"/>
      <c r="ONJ11" s="23"/>
      <c r="ONK11" s="23"/>
      <c r="ONL11" s="23"/>
      <c r="ONM11" s="23"/>
      <c r="ONN11" s="23"/>
      <c r="ONO11" s="23"/>
      <c r="ONP11" s="23"/>
      <c r="ONQ11" s="23"/>
      <c r="ONR11" s="23"/>
      <c r="ONS11" s="23"/>
      <c r="ONT11" s="23"/>
      <c r="ONU11" s="23"/>
      <c r="ONV11" s="23"/>
      <c r="ONW11" s="23"/>
      <c r="ONX11" s="23"/>
      <c r="ONY11" s="23"/>
      <c r="ONZ11" s="23"/>
      <c r="OOA11" s="23"/>
      <c r="OOB11" s="23"/>
      <c r="OOC11" s="23"/>
      <c r="OOD11" s="23"/>
      <c r="OOE11" s="23"/>
      <c r="OOF11" s="23"/>
      <c r="OOG11" s="23"/>
      <c r="OOH11" s="23"/>
      <c r="OOI11" s="23"/>
      <c r="OOJ11" s="23"/>
      <c r="OOK11" s="23"/>
      <c r="OOL11" s="23"/>
      <c r="OOM11" s="23"/>
      <c r="OON11" s="23"/>
      <c r="OOO11" s="23"/>
      <c r="OOP11" s="23"/>
      <c r="OOQ11" s="23"/>
      <c r="OOR11" s="23"/>
      <c r="OOS11" s="23"/>
      <c r="OOT11" s="23"/>
      <c r="OOU11" s="23"/>
      <c r="OOV11" s="23"/>
      <c r="OOW11" s="23"/>
      <c r="OOX11" s="23"/>
      <c r="OOY11" s="23"/>
      <c r="OOZ11" s="23"/>
      <c r="OPA11" s="23"/>
      <c r="OPB11" s="23"/>
      <c r="OPC11" s="23"/>
      <c r="OPD11" s="23"/>
      <c r="OPE11" s="23"/>
      <c r="OPF11" s="23"/>
      <c r="OPG11" s="23"/>
      <c r="OPH11" s="23"/>
      <c r="OPI11" s="23"/>
      <c r="OPJ11" s="23"/>
      <c r="OPK11" s="23"/>
      <c r="OPL11" s="23"/>
      <c r="OPM11" s="23"/>
      <c r="OPN11" s="23"/>
      <c r="OPO11" s="23"/>
      <c r="OPP11" s="23"/>
      <c r="OPQ11" s="23"/>
      <c r="OPR11" s="23"/>
      <c r="OPS11" s="23"/>
      <c r="OPT11" s="23"/>
      <c r="OPU11" s="23"/>
      <c r="OPV11" s="23"/>
      <c r="OPW11" s="23"/>
      <c r="OPX11" s="23"/>
      <c r="OPY11" s="23"/>
      <c r="OPZ11" s="23"/>
      <c r="OQA11" s="23"/>
      <c r="OQB11" s="23"/>
      <c r="OQC11" s="23"/>
      <c r="OQD11" s="23"/>
      <c r="OQE11" s="23"/>
      <c r="OQF11" s="23"/>
      <c r="OQG11" s="23"/>
      <c r="OQH11" s="23"/>
      <c r="OQI11" s="23"/>
      <c r="OQJ11" s="23"/>
      <c r="OQK11" s="23"/>
      <c r="OQL11" s="23"/>
      <c r="OQM11" s="23"/>
      <c r="OQN11" s="23"/>
      <c r="OQO11" s="23"/>
      <c r="OQP11" s="23"/>
      <c r="OQQ11" s="23"/>
      <c r="OQR11" s="23"/>
      <c r="OQS11" s="23"/>
      <c r="OQT11" s="23"/>
      <c r="OQU11" s="23"/>
      <c r="OQV11" s="23"/>
      <c r="OQW11" s="23"/>
      <c r="OQX11" s="23"/>
      <c r="OQY11" s="23"/>
      <c r="OQZ11" s="23"/>
      <c r="ORA11" s="23"/>
      <c r="ORB11" s="23"/>
      <c r="ORC11" s="23"/>
      <c r="ORD11" s="23"/>
      <c r="ORE11" s="23"/>
      <c r="ORF11" s="23"/>
      <c r="ORG11" s="23"/>
      <c r="ORH11" s="23"/>
      <c r="ORI11" s="23"/>
      <c r="ORJ11" s="23"/>
      <c r="ORK11" s="23"/>
      <c r="ORL11" s="23"/>
      <c r="ORM11" s="23"/>
      <c r="ORN11" s="23"/>
      <c r="ORO11" s="23"/>
      <c r="ORP11" s="23"/>
      <c r="ORQ11" s="23"/>
      <c r="ORR11" s="23"/>
      <c r="ORS11" s="23"/>
      <c r="ORT11" s="23"/>
      <c r="ORU11" s="23"/>
      <c r="ORV11" s="23"/>
      <c r="ORW11" s="23"/>
      <c r="ORX11" s="23"/>
      <c r="ORY11" s="23"/>
      <c r="ORZ11" s="23"/>
      <c r="OSA11" s="23"/>
      <c r="OSB11" s="23"/>
      <c r="OSC11" s="23"/>
      <c r="OSD11" s="23"/>
      <c r="OSE11" s="23"/>
      <c r="OSF11" s="23"/>
      <c r="OSG11" s="23"/>
      <c r="OSH11" s="23"/>
      <c r="OSI11" s="23"/>
      <c r="OSJ11" s="23"/>
      <c r="OSK11" s="23"/>
      <c r="OSL11" s="23"/>
      <c r="OSM11" s="23"/>
      <c r="OSN11" s="23"/>
      <c r="OSO11" s="23"/>
      <c r="OSP11" s="23"/>
      <c r="OSQ11" s="23"/>
      <c r="OSR11" s="23"/>
      <c r="OSS11" s="23"/>
      <c r="OST11" s="23"/>
      <c r="OSU11" s="23"/>
      <c r="OSV11" s="23"/>
      <c r="OSW11" s="23"/>
      <c r="OSX11" s="23"/>
      <c r="OSY11" s="23"/>
      <c r="OSZ11" s="23"/>
      <c r="OTA11" s="23"/>
      <c r="OTB11" s="23"/>
      <c r="OTC11" s="23"/>
      <c r="OTD11" s="23"/>
      <c r="OTE11" s="23"/>
      <c r="OTF11" s="23"/>
      <c r="OTG11" s="23"/>
      <c r="OTH11" s="23"/>
      <c r="OTI11" s="23"/>
      <c r="OTJ11" s="23"/>
      <c r="OTK11" s="23"/>
      <c r="OTL11" s="23"/>
      <c r="OTM11" s="23"/>
      <c r="OTN11" s="23"/>
      <c r="OTO11" s="23"/>
      <c r="OTP11" s="23"/>
      <c r="OTQ11" s="23"/>
      <c r="OTR11" s="23"/>
      <c r="OTS11" s="23"/>
      <c r="OTT11" s="23"/>
      <c r="OTU11" s="23"/>
      <c r="OTV11" s="23"/>
      <c r="OTW11" s="23"/>
      <c r="OTX11" s="23"/>
      <c r="OTY11" s="23"/>
      <c r="OTZ11" s="23"/>
      <c r="OUA11" s="23"/>
      <c r="OUB11" s="23"/>
      <c r="OUC11" s="23"/>
      <c r="OUD11" s="23"/>
      <c r="OUE11" s="23"/>
      <c r="OUF11" s="23"/>
      <c r="OUG11" s="23"/>
      <c r="OUH11" s="23"/>
      <c r="OUI11" s="23"/>
      <c r="OUJ11" s="23"/>
      <c r="OUK11" s="23"/>
      <c r="OUL11" s="23"/>
      <c r="OUM11" s="23"/>
      <c r="OUN11" s="23"/>
      <c r="OUO11" s="23"/>
      <c r="OUP11" s="23"/>
      <c r="OUQ11" s="23"/>
      <c r="OUR11" s="23"/>
      <c r="OUS11" s="23"/>
      <c r="OUT11" s="23"/>
      <c r="OUU11" s="23"/>
      <c r="OUV11" s="23"/>
      <c r="OUW11" s="23"/>
      <c r="OUX11" s="23"/>
      <c r="OUY11" s="23"/>
      <c r="OUZ11" s="23"/>
      <c r="OVA11" s="23"/>
      <c r="OVB11" s="23"/>
      <c r="OVC11" s="23"/>
      <c r="OVD11" s="23"/>
      <c r="OVE11" s="23"/>
      <c r="OVF11" s="23"/>
      <c r="OVG11" s="23"/>
      <c r="OVH11" s="23"/>
      <c r="OVI11" s="23"/>
      <c r="OVJ11" s="23"/>
      <c r="OVK11" s="23"/>
      <c r="OVL11" s="23"/>
      <c r="OVM11" s="23"/>
      <c r="OVN11" s="23"/>
      <c r="OVO11" s="23"/>
      <c r="OVP11" s="23"/>
      <c r="OVQ11" s="23"/>
      <c r="OVR11" s="23"/>
      <c r="OVS11" s="23"/>
      <c r="OVT11" s="23"/>
      <c r="OVU11" s="23"/>
      <c r="OVV11" s="23"/>
      <c r="OVW11" s="23"/>
      <c r="OVX11" s="23"/>
      <c r="OVY11" s="23"/>
      <c r="OVZ11" s="23"/>
      <c r="OWA11" s="23"/>
      <c r="OWB11" s="23"/>
      <c r="OWC11" s="23"/>
      <c r="OWD11" s="23"/>
      <c r="OWE11" s="23"/>
      <c r="OWF11" s="23"/>
      <c r="OWG11" s="23"/>
      <c r="OWH11" s="23"/>
      <c r="OWI11" s="23"/>
      <c r="OWJ11" s="23"/>
      <c r="OWK11" s="23"/>
      <c r="OWL11" s="23"/>
      <c r="OWM11" s="23"/>
      <c r="OWN11" s="23"/>
      <c r="OWO11" s="23"/>
      <c r="OWP11" s="23"/>
      <c r="OWQ11" s="23"/>
      <c r="OWR11" s="23"/>
      <c r="OWS11" s="23"/>
      <c r="OWT11" s="23"/>
      <c r="OWU11" s="23"/>
      <c r="OWV11" s="23"/>
      <c r="OWW11" s="23"/>
      <c r="OWX11" s="23"/>
      <c r="OWY11" s="23"/>
      <c r="OWZ11" s="23"/>
      <c r="OXA11" s="23"/>
      <c r="OXB11" s="23"/>
      <c r="OXC11" s="23"/>
      <c r="OXD11" s="23"/>
      <c r="OXE11" s="23"/>
      <c r="OXF11" s="23"/>
      <c r="OXG11" s="23"/>
      <c r="OXH11" s="23"/>
      <c r="OXI11" s="23"/>
      <c r="OXJ11" s="23"/>
      <c r="OXK11" s="23"/>
      <c r="OXL11" s="23"/>
      <c r="OXM11" s="23"/>
      <c r="OXN11" s="23"/>
      <c r="OXO11" s="23"/>
      <c r="OXP11" s="23"/>
      <c r="OXQ11" s="23"/>
      <c r="OXR11" s="23"/>
      <c r="OXS11" s="23"/>
      <c r="OXT11" s="23"/>
      <c r="OXU11" s="23"/>
      <c r="OXV11" s="23"/>
      <c r="OXW11" s="23"/>
      <c r="OXX11" s="23"/>
      <c r="OXY11" s="23"/>
      <c r="OXZ11" s="23"/>
      <c r="OYA11" s="23"/>
      <c r="OYB11" s="23"/>
      <c r="OYC11" s="23"/>
      <c r="OYD11" s="23"/>
      <c r="OYE11" s="23"/>
      <c r="OYF11" s="23"/>
      <c r="OYG11" s="23"/>
      <c r="OYH11" s="23"/>
      <c r="OYI11" s="23"/>
      <c r="OYJ11" s="23"/>
      <c r="OYK11" s="23"/>
      <c r="OYL11" s="23"/>
      <c r="OYM11" s="23"/>
      <c r="OYN11" s="23"/>
      <c r="OYO11" s="23"/>
      <c r="OYP11" s="23"/>
      <c r="OYQ11" s="23"/>
      <c r="OYR11" s="23"/>
      <c r="OYS11" s="23"/>
      <c r="OYT11" s="23"/>
      <c r="OYU11" s="23"/>
      <c r="OYV11" s="23"/>
      <c r="OYW11" s="23"/>
      <c r="OYX11" s="23"/>
      <c r="OYY11" s="23"/>
      <c r="OYZ11" s="23"/>
      <c r="OZA11" s="23"/>
      <c r="OZB11" s="23"/>
      <c r="OZC11" s="23"/>
      <c r="OZD11" s="23"/>
      <c r="OZE11" s="23"/>
      <c r="OZF11" s="23"/>
      <c r="OZG11" s="23"/>
      <c r="OZH11" s="23"/>
      <c r="OZI11" s="23"/>
      <c r="OZJ11" s="23"/>
      <c r="OZK11" s="23"/>
      <c r="OZL11" s="23"/>
      <c r="OZM11" s="23"/>
      <c r="OZN11" s="23"/>
      <c r="OZO11" s="23"/>
      <c r="OZP11" s="23"/>
      <c r="OZQ11" s="23"/>
      <c r="OZR11" s="23"/>
      <c r="OZS11" s="23"/>
      <c r="OZT11" s="23"/>
      <c r="OZU11" s="23"/>
      <c r="OZV11" s="23"/>
      <c r="OZW11" s="23"/>
      <c r="OZX11" s="23"/>
      <c r="OZY11" s="23"/>
      <c r="OZZ11" s="23"/>
      <c r="PAA11" s="23"/>
      <c r="PAB11" s="23"/>
      <c r="PAC11" s="23"/>
      <c r="PAD11" s="23"/>
      <c r="PAE11" s="23"/>
      <c r="PAF11" s="23"/>
      <c r="PAG11" s="23"/>
      <c r="PAH11" s="23"/>
      <c r="PAI11" s="23"/>
      <c r="PAJ11" s="23"/>
      <c r="PAK11" s="23"/>
      <c r="PAL11" s="23"/>
      <c r="PAM11" s="23"/>
      <c r="PAN11" s="23"/>
      <c r="PAO11" s="23"/>
      <c r="PAP11" s="23"/>
      <c r="PAQ11" s="23"/>
      <c r="PAR11" s="23"/>
      <c r="PAS11" s="23"/>
      <c r="PAT11" s="23"/>
      <c r="PAU11" s="23"/>
      <c r="PAV11" s="23"/>
      <c r="PAW11" s="23"/>
      <c r="PAX11" s="23"/>
      <c r="PAY11" s="23"/>
      <c r="PAZ11" s="23"/>
      <c r="PBA11" s="23"/>
      <c r="PBB11" s="23"/>
      <c r="PBC11" s="23"/>
      <c r="PBD11" s="23"/>
      <c r="PBE11" s="23"/>
      <c r="PBF11" s="23"/>
      <c r="PBG11" s="23"/>
      <c r="PBH11" s="23"/>
      <c r="PBI11" s="23"/>
      <c r="PBJ11" s="23"/>
      <c r="PBK11" s="23"/>
      <c r="PBL11" s="23"/>
      <c r="PBM11" s="23"/>
      <c r="PBN11" s="23"/>
      <c r="PBO11" s="23"/>
      <c r="PBP11" s="23"/>
      <c r="PBQ11" s="23"/>
      <c r="PBR11" s="23"/>
      <c r="PBS11" s="23"/>
      <c r="PBT11" s="23"/>
      <c r="PBU11" s="23"/>
      <c r="PBV11" s="23"/>
      <c r="PBW11" s="23"/>
      <c r="PBX11" s="23"/>
      <c r="PBY11" s="23"/>
      <c r="PBZ11" s="23"/>
      <c r="PCA11" s="23"/>
      <c r="PCB11" s="23"/>
      <c r="PCC11" s="23"/>
      <c r="PCD11" s="23"/>
      <c r="PCE11" s="23"/>
      <c r="PCF11" s="23"/>
      <c r="PCG11" s="23"/>
      <c r="PCH11" s="23"/>
      <c r="PCI11" s="23"/>
      <c r="PCJ11" s="23"/>
      <c r="PCK11" s="23"/>
      <c r="PCL11" s="23"/>
      <c r="PCM11" s="23"/>
      <c r="PCN11" s="23"/>
      <c r="PCO11" s="23"/>
      <c r="PCP11" s="23"/>
      <c r="PCQ11" s="23"/>
      <c r="PCR11" s="23"/>
      <c r="PCS11" s="23"/>
      <c r="PCT11" s="23"/>
      <c r="PCU11" s="23"/>
      <c r="PCV11" s="23"/>
      <c r="PCW11" s="23"/>
      <c r="PCX11" s="23"/>
      <c r="PCY11" s="23"/>
      <c r="PCZ11" s="23"/>
      <c r="PDA11" s="23"/>
      <c r="PDB11" s="23"/>
      <c r="PDC11" s="23"/>
      <c r="PDD11" s="23"/>
      <c r="PDE11" s="23"/>
      <c r="PDF11" s="23"/>
      <c r="PDG11" s="23"/>
      <c r="PDH11" s="23"/>
      <c r="PDI11" s="23"/>
      <c r="PDJ11" s="23"/>
      <c r="PDK11" s="23"/>
      <c r="PDL11" s="23"/>
      <c r="PDM11" s="23"/>
      <c r="PDN11" s="23"/>
      <c r="PDO11" s="23"/>
      <c r="PDP11" s="23"/>
      <c r="PDQ11" s="23"/>
      <c r="PDR11" s="23"/>
      <c r="PDS11" s="23"/>
      <c r="PDT11" s="23"/>
      <c r="PDU11" s="23"/>
      <c r="PDV11" s="23"/>
      <c r="PDW11" s="23"/>
      <c r="PDX11" s="23"/>
      <c r="PDY11" s="23"/>
      <c r="PDZ11" s="23"/>
      <c r="PEA11" s="23"/>
      <c r="PEB11" s="23"/>
      <c r="PEC11" s="23"/>
      <c r="PED11" s="23"/>
      <c r="PEE11" s="23"/>
      <c r="PEF11" s="23"/>
      <c r="PEG11" s="23"/>
      <c r="PEH11" s="23"/>
      <c r="PEI11" s="23"/>
      <c r="PEJ11" s="23"/>
      <c r="PEK11" s="23"/>
      <c r="PEL11" s="23"/>
      <c r="PEM11" s="23"/>
      <c r="PEN11" s="23"/>
      <c r="PEO11" s="23"/>
      <c r="PEP11" s="23"/>
      <c r="PEQ11" s="23"/>
      <c r="PER11" s="23"/>
      <c r="PES11" s="23"/>
      <c r="PET11" s="23"/>
      <c r="PEU11" s="23"/>
      <c r="PEV11" s="23"/>
      <c r="PEW11" s="23"/>
      <c r="PEX11" s="23"/>
      <c r="PEY11" s="23"/>
      <c r="PEZ11" s="23"/>
      <c r="PFA11" s="23"/>
      <c r="PFB11" s="23"/>
      <c r="PFC11" s="23"/>
      <c r="PFD11" s="23"/>
      <c r="PFE11" s="23"/>
      <c r="PFF11" s="23"/>
      <c r="PFG11" s="23"/>
      <c r="PFH11" s="23"/>
      <c r="PFI11" s="23"/>
      <c r="PFJ11" s="23"/>
      <c r="PFK11" s="23"/>
      <c r="PFL11" s="23"/>
      <c r="PFM11" s="23"/>
      <c r="PFN11" s="23"/>
      <c r="PFO11" s="23"/>
      <c r="PFP11" s="23"/>
      <c r="PFQ11" s="23"/>
      <c r="PFR11" s="23"/>
      <c r="PFS11" s="23"/>
      <c r="PFT11" s="23"/>
      <c r="PFU11" s="23"/>
      <c r="PFV11" s="23"/>
      <c r="PFW11" s="23"/>
      <c r="PFX11" s="23"/>
      <c r="PFY11" s="23"/>
      <c r="PFZ11" s="23"/>
      <c r="PGA11" s="23"/>
      <c r="PGB11" s="23"/>
      <c r="PGC11" s="23"/>
      <c r="PGD11" s="23"/>
      <c r="PGE11" s="23"/>
      <c r="PGF11" s="23"/>
      <c r="PGG11" s="23"/>
      <c r="PGH11" s="23"/>
      <c r="PGI11" s="23"/>
      <c r="PGJ11" s="23"/>
      <c r="PGK11" s="23"/>
      <c r="PGL11" s="23"/>
      <c r="PGM11" s="23"/>
      <c r="PGN11" s="23"/>
      <c r="PGO11" s="23"/>
      <c r="PGP11" s="23"/>
      <c r="PGQ11" s="23"/>
      <c r="PGR11" s="23"/>
      <c r="PGS11" s="23"/>
      <c r="PGT11" s="23"/>
      <c r="PGU11" s="23"/>
      <c r="PGV11" s="23"/>
      <c r="PGW11" s="23"/>
      <c r="PGX11" s="23"/>
      <c r="PGY11" s="23"/>
      <c r="PGZ11" s="23"/>
      <c r="PHA11" s="23"/>
      <c r="PHB11" s="23"/>
      <c r="PHC11" s="23"/>
      <c r="PHD11" s="23"/>
      <c r="PHE11" s="23"/>
      <c r="PHF11" s="23"/>
      <c r="PHG11" s="23"/>
      <c r="PHH11" s="23"/>
      <c r="PHI11" s="23"/>
      <c r="PHJ11" s="23"/>
      <c r="PHK11" s="23"/>
      <c r="PHL11" s="23"/>
      <c r="PHM11" s="23"/>
      <c r="PHN11" s="23"/>
      <c r="PHO11" s="23"/>
      <c r="PHP11" s="23"/>
      <c r="PHQ11" s="23"/>
      <c r="PHR11" s="23"/>
      <c r="PHS11" s="23"/>
      <c r="PHT11" s="23"/>
      <c r="PHU11" s="23"/>
      <c r="PHV11" s="23"/>
      <c r="PHW11" s="23"/>
      <c r="PHX11" s="23"/>
      <c r="PHY11" s="23"/>
      <c r="PHZ11" s="23"/>
      <c r="PIA11" s="23"/>
      <c r="PIB11" s="23"/>
      <c r="PIC11" s="23"/>
      <c r="PID11" s="23"/>
      <c r="PIE11" s="23"/>
      <c r="PIF11" s="23"/>
      <c r="PIG11" s="23"/>
      <c r="PIH11" s="23"/>
      <c r="PII11" s="23"/>
      <c r="PIJ11" s="23"/>
      <c r="PIK11" s="23"/>
      <c r="PIL11" s="23"/>
      <c r="PIM11" s="23"/>
      <c r="PIN11" s="23"/>
      <c r="PIO11" s="23"/>
      <c r="PIP11" s="23"/>
      <c r="PIQ11" s="23"/>
      <c r="PIR11" s="23"/>
      <c r="PIS11" s="23"/>
      <c r="PIT11" s="23"/>
      <c r="PIU11" s="23"/>
      <c r="PIV11" s="23"/>
      <c r="PIW11" s="23"/>
      <c r="PIX11" s="23"/>
      <c r="PIY11" s="23"/>
      <c r="PIZ11" s="23"/>
      <c r="PJA11" s="23"/>
      <c r="PJB11" s="23"/>
      <c r="PJC11" s="23"/>
      <c r="PJD11" s="23"/>
      <c r="PJE11" s="23"/>
      <c r="PJF11" s="23"/>
      <c r="PJG11" s="23"/>
      <c r="PJH11" s="23"/>
      <c r="PJI11" s="23"/>
      <c r="PJJ11" s="23"/>
      <c r="PJK11" s="23"/>
      <c r="PJL11" s="23"/>
      <c r="PJM11" s="23"/>
      <c r="PJN11" s="23"/>
      <c r="PJO11" s="23"/>
      <c r="PJP11" s="23"/>
      <c r="PJQ11" s="23"/>
      <c r="PJR11" s="23"/>
      <c r="PJS11" s="23"/>
      <c r="PJT11" s="23"/>
      <c r="PJU11" s="23"/>
      <c r="PJV11" s="23"/>
      <c r="PJW11" s="23"/>
      <c r="PJX11" s="23"/>
      <c r="PJY11" s="23"/>
      <c r="PJZ11" s="23"/>
      <c r="PKA11" s="23"/>
      <c r="PKB11" s="23"/>
      <c r="PKC11" s="23"/>
      <c r="PKD11" s="23"/>
      <c r="PKE11" s="23"/>
      <c r="PKF11" s="23"/>
      <c r="PKG11" s="23"/>
      <c r="PKH11" s="23"/>
      <c r="PKI11" s="23"/>
      <c r="PKJ11" s="23"/>
      <c r="PKK11" s="23"/>
      <c r="PKL11" s="23"/>
      <c r="PKM11" s="23"/>
      <c r="PKN11" s="23"/>
      <c r="PKO11" s="23"/>
      <c r="PKP11" s="23"/>
      <c r="PKQ11" s="23"/>
      <c r="PKR11" s="23"/>
      <c r="PKS11" s="23"/>
      <c r="PKT11" s="23"/>
      <c r="PKU11" s="23"/>
      <c r="PKV11" s="23"/>
      <c r="PKW11" s="23"/>
      <c r="PKX11" s="23"/>
      <c r="PKY11" s="23"/>
      <c r="PKZ11" s="23"/>
      <c r="PLA11" s="23"/>
      <c r="PLB11" s="23"/>
      <c r="PLC11" s="23"/>
      <c r="PLD11" s="23"/>
      <c r="PLE11" s="23"/>
      <c r="PLF11" s="23"/>
      <c r="PLG11" s="23"/>
      <c r="PLH11" s="23"/>
      <c r="PLI11" s="23"/>
      <c r="PLJ11" s="23"/>
      <c r="PLK11" s="23"/>
      <c r="PLL11" s="23"/>
      <c r="PLM11" s="23"/>
      <c r="PLN11" s="23"/>
      <c r="PLO11" s="23"/>
      <c r="PLP11" s="23"/>
      <c r="PLQ11" s="23"/>
      <c r="PLR11" s="23"/>
      <c r="PLS11" s="23"/>
      <c r="PLT11" s="23"/>
      <c r="PLU11" s="23"/>
      <c r="PLV11" s="23"/>
      <c r="PLW11" s="23"/>
      <c r="PLX11" s="23"/>
      <c r="PLY11" s="23"/>
      <c r="PLZ11" s="23"/>
      <c r="PMA11" s="23"/>
      <c r="PMB11" s="23"/>
      <c r="PMC11" s="23"/>
      <c r="PMD11" s="23"/>
      <c r="PME11" s="23"/>
      <c r="PMF11" s="23"/>
      <c r="PMG11" s="23"/>
      <c r="PMH11" s="23"/>
      <c r="PMI11" s="23"/>
      <c r="PMJ11" s="23"/>
      <c r="PMK11" s="23"/>
      <c r="PML11" s="23"/>
      <c r="PMM11" s="23"/>
      <c r="PMN11" s="23"/>
      <c r="PMO11" s="23"/>
      <c r="PMP11" s="23"/>
      <c r="PMQ11" s="23"/>
      <c r="PMR11" s="23"/>
      <c r="PMS11" s="23"/>
      <c r="PMT11" s="23"/>
      <c r="PMU11" s="23"/>
      <c r="PMV11" s="23"/>
      <c r="PMW11" s="23"/>
      <c r="PMX11" s="23"/>
      <c r="PMY11" s="23"/>
      <c r="PMZ11" s="23"/>
      <c r="PNA11" s="23"/>
      <c r="PNB11" s="23"/>
      <c r="PNC11" s="23"/>
      <c r="PND11" s="23"/>
      <c r="PNE11" s="23"/>
      <c r="PNF11" s="23"/>
      <c r="PNG11" s="23"/>
      <c r="PNH11" s="23"/>
      <c r="PNI11" s="23"/>
      <c r="PNJ11" s="23"/>
      <c r="PNK11" s="23"/>
      <c r="PNL11" s="23"/>
      <c r="PNM11" s="23"/>
      <c r="PNN11" s="23"/>
      <c r="PNO11" s="23"/>
      <c r="PNP11" s="23"/>
      <c r="PNQ11" s="23"/>
      <c r="PNR11" s="23"/>
      <c r="PNS11" s="23"/>
      <c r="PNT11" s="23"/>
      <c r="PNU11" s="23"/>
      <c r="PNV11" s="23"/>
      <c r="PNW11" s="23"/>
      <c r="PNX11" s="23"/>
      <c r="PNY11" s="23"/>
      <c r="PNZ11" s="23"/>
      <c r="POA11" s="23"/>
      <c r="POB11" s="23"/>
      <c r="POC11" s="23"/>
      <c r="POD11" s="23"/>
      <c r="POE11" s="23"/>
      <c r="POF11" s="23"/>
      <c r="POG11" s="23"/>
      <c r="POH11" s="23"/>
      <c r="POI11" s="23"/>
      <c r="POJ11" s="23"/>
      <c r="POK11" s="23"/>
      <c r="POL11" s="23"/>
      <c r="POM11" s="23"/>
      <c r="PON11" s="23"/>
      <c r="POO11" s="23"/>
      <c r="POP11" s="23"/>
      <c r="POQ11" s="23"/>
      <c r="POR11" s="23"/>
      <c r="POS11" s="23"/>
      <c r="POT11" s="23"/>
      <c r="POU11" s="23"/>
      <c r="POV11" s="23"/>
      <c r="POW11" s="23"/>
      <c r="POX11" s="23"/>
      <c r="POY11" s="23"/>
      <c r="POZ11" s="23"/>
      <c r="PPA11" s="23"/>
      <c r="PPB11" s="23"/>
      <c r="PPC11" s="23"/>
      <c r="PPD11" s="23"/>
      <c r="PPE11" s="23"/>
      <c r="PPF11" s="23"/>
      <c r="PPG11" s="23"/>
      <c r="PPH11" s="23"/>
      <c r="PPI11" s="23"/>
      <c r="PPJ11" s="23"/>
      <c r="PPK11" s="23"/>
      <c r="PPL11" s="23"/>
      <c r="PPM11" s="23"/>
      <c r="PPN11" s="23"/>
      <c r="PPO11" s="23"/>
      <c r="PPP11" s="23"/>
      <c r="PPQ11" s="23"/>
      <c r="PPR11" s="23"/>
      <c r="PPS11" s="23"/>
      <c r="PPT11" s="23"/>
      <c r="PPU11" s="23"/>
      <c r="PPV11" s="23"/>
      <c r="PPW11" s="23"/>
      <c r="PPX11" s="23"/>
      <c r="PPY11" s="23"/>
      <c r="PPZ11" s="23"/>
      <c r="PQA11" s="23"/>
      <c r="PQB11" s="23"/>
      <c r="PQC11" s="23"/>
      <c r="PQD11" s="23"/>
      <c r="PQE11" s="23"/>
      <c r="PQF11" s="23"/>
      <c r="PQG11" s="23"/>
      <c r="PQH11" s="23"/>
      <c r="PQI11" s="23"/>
      <c r="PQJ11" s="23"/>
      <c r="PQK11" s="23"/>
      <c r="PQL11" s="23"/>
      <c r="PQM11" s="23"/>
      <c r="PQN11" s="23"/>
      <c r="PQO11" s="23"/>
      <c r="PQP11" s="23"/>
      <c r="PQQ11" s="23"/>
      <c r="PQR11" s="23"/>
      <c r="PQS11" s="23"/>
      <c r="PQT11" s="23"/>
      <c r="PQU11" s="23"/>
      <c r="PQV11" s="23"/>
      <c r="PQW11" s="23"/>
      <c r="PQX11" s="23"/>
      <c r="PQY11" s="23"/>
      <c r="PQZ11" s="23"/>
      <c r="PRA11" s="23"/>
      <c r="PRB11" s="23"/>
      <c r="PRC11" s="23"/>
      <c r="PRD11" s="23"/>
      <c r="PRE11" s="23"/>
      <c r="PRF11" s="23"/>
      <c r="PRG11" s="23"/>
      <c r="PRH11" s="23"/>
      <c r="PRI11" s="23"/>
      <c r="PRJ11" s="23"/>
      <c r="PRK11" s="23"/>
      <c r="PRL11" s="23"/>
      <c r="PRM11" s="23"/>
      <c r="PRN11" s="23"/>
      <c r="PRO11" s="23"/>
      <c r="PRP11" s="23"/>
      <c r="PRQ11" s="23"/>
      <c r="PRR11" s="23"/>
      <c r="PRS11" s="23"/>
      <c r="PRT11" s="23"/>
      <c r="PRU11" s="23"/>
      <c r="PRV11" s="23"/>
      <c r="PRW11" s="23"/>
      <c r="PRX11" s="23"/>
      <c r="PRY11" s="23"/>
      <c r="PRZ11" s="23"/>
      <c r="PSA11" s="23"/>
      <c r="PSB11" s="23"/>
      <c r="PSC11" s="23"/>
      <c r="PSD11" s="23"/>
      <c r="PSE11" s="23"/>
      <c r="PSF11" s="23"/>
      <c r="PSG11" s="23"/>
      <c r="PSH11" s="23"/>
      <c r="PSI11" s="23"/>
      <c r="PSJ11" s="23"/>
      <c r="PSK11" s="23"/>
      <c r="PSL11" s="23"/>
      <c r="PSM11" s="23"/>
      <c r="PSN11" s="23"/>
      <c r="PSO11" s="23"/>
      <c r="PSP11" s="23"/>
      <c r="PSQ11" s="23"/>
      <c r="PSR11" s="23"/>
      <c r="PSS11" s="23"/>
      <c r="PST11" s="23"/>
      <c r="PSU11" s="23"/>
      <c r="PSV11" s="23"/>
      <c r="PSW11" s="23"/>
      <c r="PSX11" s="23"/>
      <c r="PSY11" s="23"/>
      <c r="PSZ11" s="23"/>
      <c r="PTA11" s="23"/>
      <c r="PTB11" s="23"/>
      <c r="PTC11" s="23"/>
      <c r="PTD11" s="23"/>
      <c r="PTE11" s="23"/>
      <c r="PTF11" s="23"/>
      <c r="PTG11" s="23"/>
      <c r="PTH11" s="23"/>
      <c r="PTI11" s="23"/>
      <c r="PTJ11" s="23"/>
      <c r="PTK11" s="23"/>
      <c r="PTL11" s="23"/>
      <c r="PTM11" s="23"/>
      <c r="PTN11" s="23"/>
      <c r="PTO11" s="23"/>
      <c r="PTP11" s="23"/>
      <c r="PTQ11" s="23"/>
      <c r="PTR11" s="23"/>
      <c r="PTS11" s="23"/>
      <c r="PTT11" s="23"/>
      <c r="PTU11" s="23"/>
      <c r="PTV11" s="23"/>
      <c r="PTW11" s="23"/>
      <c r="PTX11" s="23"/>
      <c r="PTY11" s="23"/>
      <c r="PTZ11" s="23"/>
      <c r="PUA11" s="23"/>
      <c r="PUB11" s="23"/>
      <c r="PUC11" s="23"/>
      <c r="PUD11" s="23"/>
      <c r="PUE11" s="23"/>
      <c r="PUF11" s="23"/>
      <c r="PUG11" s="23"/>
      <c r="PUH11" s="23"/>
      <c r="PUI11" s="23"/>
      <c r="PUJ11" s="23"/>
      <c r="PUK11" s="23"/>
      <c r="PUL11" s="23"/>
      <c r="PUM11" s="23"/>
      <c r="PUN11" s="23"/>
      <c r="PUO11" s="23"/>
      <c r="PUP11" s="23"/>
      <c r="PUQ11" s="23"/>
      <c r="PUR11" s="23"/>
      <c r="PUS11" s="23"/>
      <c r="PUT11" s="23"/>
      <c r="PUU11" s="23"/>
      <c r="PUV11" s="23"/>
      <c r="PUW11" s="23"/>
      <c r="PUX11" s="23"/>
      <c r="PUY11" s="23"/>
      <c r="PUZ11" s="23"/>
      <c r="PVA11" s="23"/>
      <c r="PVB11" s="23"/>
      <c r="PVC11" s="23"/>
      <c r="PVD11" s="23"/>
      <c r="PVE11" s="23"/>
      <c r="PVF11" s="23"/>
      <c r="PVG11" s="23"/>
      <c r="PVH11" s="23"/>
      <c r="PVI11" s="23"/>
      <c r="PVJ11" s="23"/>
      <c r="PVK11" s="23"/>
      <c r="PVL11" s="23"/>
      <c r="PVM11" s="23"/>
      <c r="PVN11" s="23"/>
      <c r="PVO11" s="23"/>
      <c r="PVP11" s="23"/>
      <c r="PVQ11" s="23"/>
      <c r="PVR11" s="23"/>
      <c r="PVS11" s="23"/>
      <c r="PVT11" s="23"/>
      <c r="PVU11" s="23"/>
      <c r="PVV11" s="23"/>
      <c r="PVW11" s="23"/>
      <c r="PVX11" s="23"/>
      <c r="PVY11" s="23"/>
      <c r="PVZ11" s="23"/>
      <c r="PWA11" s="23"/>
      <c r="PWB11" s="23"/>
      <c r="PWC11" s="23"/>
      <c r="PWD11" s="23"/>
      <c r="PWE11" s="23"/>
      <c r="PWF11" s="23"/>
      <c r="PWG11" s="23"/>
      <c r="PWH11" s="23"/>
      <c r="PWI11" s="23"/>
      <c r="PWJ11" s="23"/>
      <c r="PWK11" s="23"/>
      <c r="PWL11" s="23"/>
      <c r="PWM11" s="23"/>
      <c r="PWN11" s="23"/>
      <c r="PWO11" s="23"/>
      <c r="PWP11" s="23"/>
      <c r="PWQ11" s="23"/>
      <c r="PWR11" s="23"/>
      <c r="PWS11" s="23"/>
      <c r="PWT11" s="23"/>
      <c r="PWU11" s="23"/>
      <c r="PWV11" s="23"/>
      <c r="PWW11" s="23"/>
      <c r="PWX11" s="23"/>
      <c r="PWY11" s="23"/>
      <c r="PWZ11" s="23"/>
      <c r="PXA11" s="23"/>
      <c r="PXB11" s="23"/>
      <c r="PXC11" s="23"/>
      <c r="PXD11" s="23"/>
      <c r="PXE11" s="23"/>
      <c r="PXF11" s="23"/>
      <c r="PXG11" s="23"/>
      <c r="PXH11" s="23"/>
      <c r="PXI11" s="23"/>
      <c r="PXJ11" s="23"/>
      <c r="PXK11" s="23"/>
      <c r="PXL11" s="23"/>
      <c r="PXM11" s="23"/>
      <c r="PXN11" s="23"/>
      <c r="PXO11" s="23"/>
      <c r="PXP11" s="23"/>
      <c r="PXQ11" s="23"/>
      <c r="PXR11" s="23"/>
      <c r="PXS11" s="23"/>
      <c r="PXT11" s="23"/>
      <c r="PXU11" s="23"/>
      <c r="PXV11" s="23"/>
      <c r="PXW11" s="23"/>
      <c r="PXX11" s="23"/>
      <c r="PXY11" s="23"/>
      <c r="PXZ11" s="23"/>
      <c r="PYA11" s="23"/>
      <c r="PYB11" s="23"/>
      <c r="PYC11" s="23"/>
      <c r="PYD11" s="23"/>
      <c r="PYE11" s="23"/>
      <c r="PYF11" s="23"/>
      <c r="PYG11" s="23"/>
      <c r="PYH11" s="23"/>
      <c r="PYI11" s="23"/>
      <c r="PYJ11" s="23"/>
      <c r="PYK11" s="23"/>
      <c r="PYL11" s="23"/>
      <c r="PYM11" s="23"/>
      <c r="PYN11" s="23"/>
      <c r="PYO11" s="23"/>
      <c r="PYP11" s="23"/>
      <c r="PYQ11" s="23"/>
      <c r="PYR11" s="23"/>
      <c r="PYS11" s="23"/>
      <c r="PYT11" s="23"/>
      <c r="PYU11" s="23"/>
      <c r="PYV11" s="23"/>
      <c r="PYW11" s="23"/>
      <c r="PYX11" s="23"/>
      <c r="PYY11" s="23"/>
      <c r="PYZ11" s="23"/>
      <c r="PZA11" s="23"/>
      <c r="PZB11" s="23"/>
      <c r="PZC11" s="23"/>
      <c r="PZD11" s="23"/>
      <c r="PZE11" s="23"/>
      <c r="PZF11" s="23"/>
      <c r="PZG11" s="23"/>
      <c r="PZH11" s="23"/>
      <c r="PZI11" s="23"/>
      <c r="PZJ11" s="23"/>
      <c r="PZK11" s="23"/>
      <c r="PZL11" s="23"/>
      <c r="PZM11" s="23"/>
      <c r="PZN11" s="23"/>
      <c r="PZO11" s="23"/>
      <c r="PZP11" s="23"/>
      <c r="PZQ11" s="23"/>
      <c r="PZR11" s="23"/>
      <c r="PZS11" s="23"/>
      <c r="PZT11" s="23"/>
      <c r="PZU11" s="23"/>
      <c r="PZV11" s="23"/>
      <c r="PZW11" s="23"/>
      <c r="PZX11" s="23"/>
      <c r="PZY11" s="23"/>
      <c r="PZZ11" s="23"/>
      <c r="QAA11" s="23"/>
      <c r="QAB11" s="23"/>
      <c r="QAC11" s="23"/>
      <c r="QAD11" s="23"/>
      <c r="QAE11" s="23"/>
      <c r="QAF11" s="23"/>
      <c r="QAG11" s="23"/>
      <c r="QAH11" s="23"/>
      <c r="QAI11" s="23"/>
      <c r="QAJ11" s="23"/>
      <c r="QAK11" s="23"/>
      <c r="QAL11" s="23"/>
      <c r="QAM11" s="23"/>
      <c r="QAN11" s="23"/>
      <c r="QAO11" s="23"/>
      <c r="QAP11" s="23"/>
      <c r="QAQ11" s="23"/>
      <c r="QAR11" s="23"/>
      <c r="QAS11" s="23"/>
      <c r="QAT11" s="23"/>
      <c r="QAU11" s="23"/>
      <c r="QAV11" s="23"/>
      <c r="QAW11" s="23"/>
      <c r="QAX11" s="23"/>
      <c r="QAY11" s="23"/>
      <c r="QAZ11" s="23"/>
      <c r="QBA11" s="23"/>
      <c r="QBB11" s="23"/>
      <c r="QBC11" s="23"/>
      <c r="QBD11" s="23"/>
      <c r="QBE11" s="23"/>
      <c r="QBF11" s="23"/>
      <c r="QBG11" s="23"/>
      <c r="QBH11" s="23"/>
      <c r="QBI11" s="23"/>
      <c r="QBJ11" s="23"/>
      <c r="QBK11" s="23"/>
      <c r="QBL11" s="23"/>
      <c r="QBM11" s="23"/>
      <c r="QBN11" s="23"/>
      <c r="QBO11" s="23"/>
      <c r="QBP11" s="23"/>
      <c r="QBQ11" s="23"/>
      <c r="QBR11" s="23"/>
      <c r="QBS11" s="23"/>
      <c r="QBT11" s="23"/>
      <c r="QBU11" s="23"/>
      <c r="QBV11" s="23"/>
      <c r="QBW11" s="23"/>
      <c r="QBX11" s="23"/>
      <c r="QBY11" s="23"/>
      <c r="QBZ11" s="23"/>
      <c r="QCA11" s="23"/>
      <c r="QCB11" s="23"/>
      <c r="QCC11" s="23"/>
      <c r="QCD11" s="23"/>
      <c r="QCE11" s="23"/>
      <c r="QCF11" s="23"/>
      <c r="QCG11" s="23"/>
      <c r="QCH11" s="23"/>
      <c r="QCI11" s="23"/>
      <c r="QCJ11" s="23"/>
      <c r="QCK11" s="23"/>
      <c r="QCL11" s="23"/>
      <c r="QCM11" s="23"/>
      <c r="QCN11" s="23"/>
      <c r="QCO11" s="23"/>
      <c r="QCP11" s="23"/>
      <c r="QCQ11" s="23"/>
      <c r="QCR11" s="23"/>
      <c r="QCS11" s="23"/>
      <c r="QCT11" s="23"/>
      <c r="QCU11" s="23"/>
      <c r="QCV11" s="23"/>
      <c r="QCW11" s="23"/>
      <c r="QCX11" s="23"/>
      <c r="QCY11" s="23"/>
      <c r="QCZ11" s="23"/>
      <c r="QDA11" s="23"/>
      <c r="QDB11" s="23"/>
      <c r="QDC11" s="23"/>
      <c r="QDD11" s="23"/>
      <c r="QDE11" s="23"/>
      <c r="QDF11" s="23"/>
      <c r="QDG11" s="23"/>
      <c r="QDH11" s="23"/>
      <c r="QDI11" s="23"/>
      <c r="QDJ11" s="23"/>
      <c r="QDK11" s="23"/>
      <c r="QDL11" s="23"/>
      <c r="QDM11" s="23"/>
      <c r="QDN11" s="23"/>
      <c r="QDO11" s="23"/>
      <c r="QDP11" s="23"/>
      <c r="QDQ11" s="23"/>
      <c r="QDR11" s="23"/>
      <c r="QDS11" s="23"/>
      <c r="QDT11" s="23"/>
      <c r="QDU11" s="23"/>
      <c r="QDV11" s="23"/>
      <c r="QDW11" s="23"/>
      <c r="QDX11" s="23"/>
      <c r="QDY11" s="23"/>
      <c r="QDZ11" s="23"/>
      <c r="QEA11" s="23"/>
      <c r="QEB11" s="23"/>
      <c r="QEC11" s="23"/>
      <c r="QED11" s="23"/>
      <c r="QEE11" s="23"/>
      <c r="QEF11" s="23"/>
      <c r="QEG11" s="23"/>
      <c r="QEH11" s="23"/>
      <c r="QEI11" s="23"/>
      <c r="QEJ11" s="23"/>
      <c r="QEK11" s="23"/>
      <c r="QEL11" s="23"/>
      <c r="QEM11" s="23"/>
      <c r="QEN11" s="23"/>
      <c r="QEO11" s="23"/>
      <c r="QEP11" s="23"/>
      <c r="QEQ11" s="23"/>
      <c r="QER11" s="23"/>
      <c r="QES11" s="23"/>
      <c r="QET11" s="23"/>
      <c r="QEU11" s="23"/>
      <c r="QEV11" s="23"/>
      <c r="QEW11" s="23"/>
      <c r="QEX11" s="23"/>
      <c r="QEY11" s="23"/>
      <c r="QEZ11" s="23"/>
      <c r="QFA11" s="23"/>
      <c r="QFB11" s="23"/>
      <c r="QFC11" s="23"/>
      <c r="QFD11" s="23"/>
      <c r="QFE11" s="23"/>
      <c r="QFF11" s="23"/>
      <c r="QFG11" s="23"/>
      <c r="QFH11" s="23"/>
      <c r="QFI11" s="23"/>
      <c r="QFJ11" s="23"/>
      <c r="QFK11" s="23"/>
      <c r="QFL11" s="23"/>
      <c r="QFM11" s="23"/>
      <c r="QFN11" s="23"/>
      <c r="QFO11" s="23"/>
      <c r="QFP11" s="23"/>
      <c r="QFQ11" s="23"/>
      <c r="QFR11" s="23"/>
      <c r="QFS11" s="23"/>
      <c r="QFT11" s="23"/>
      <c r="QFU11" s="23"/>
      <c r="QFV11" s="23"/>
      <c r="QFW11" s="23"/>
      <c r="QFX11" s="23"/>
      <c r="QFY11" s="23"/>
      <c r="QFZ11" s="23"/>
      <c r="QGA11" s="23"/>
      <c r="QGB11" s="23"/>
      <c r="QGC11" s="23"/>
      <c r="QGD11" s="23"/>
      <c r="QGE11" s="23"/>
      <c r="QGF11" s="23"/>
      <c r="QGG11" s="23"/>
      <c r="QGH11" s="23"/>
      <c r="QGI11" s="23"/>
      <c r="QGJ11" s="23"/>
      <c r="QGK11" s="23"/>
      <c r="QGL11" s="23"/>
      <c r="QGM11" s="23"/>
      <c r="QGN11" s="23"/>
      <c r="QGO11" s="23"/>
      <c r="QGP11" s="23"/>
      <c r="QGQ11" s="23"/>
      <c r="QGR11" s="23"/>
      <c r="QGS11" s="23"/>
      <c r="QGT11" s="23"/>
      <c r="QGU11" s="23"/>
      <c r="QGV11" s="23"/>
      <c r="QGW11" s="23"/>
      <c r="QGX11" s="23"/>
      <c r="QGY11" s="23"/>
      <c r="QGZ11" s="23"/>
      <c r="QHA11" s="23"/>
      <c r="QHB11" s="23"/>
      <c r="QHC11" s="23"/>
      <c r="QHD11" s="23"/>
      <c r="QHE11" s="23"/>
      <c r="QHF11" s="23"/>
      <c r="QHG11" s="23"/>
      <c r="QHH11" s="23"/>
      <c r="QHI11" s="23"/>
      <c r="QHJ11" s="23"/>
      <c r="QHK11" s="23"/>
      <c r="QHL11" s="23"/>
      <c r="QHM11" s="23"/>
      <c r="QHN11" s="23"/>
      <c r="QHO11" s="23"/>
      <c r="QHP11" s="23"/>
      <c r="QHQ11" s="23"/>
      <c r="QHR11" s="23"/>
      <c r="QHS11" s="23"/>
      <c r="QHT11" s="23"/>
      <c r="QHU11" s="23"/>
      <c r="QHV11" s="23"/>
      <c r="QHW11" s="23"/>
      <c r="QHX11" s="23"/>
      <c r="QHY11" s="23"/>
      <c r="QHZ11" s="23"/>
      <c r="QIA11" s="23"/>
      <c r="QIB11" s="23"/>
      <c r="QIC11" s="23"/>
      <c r="QID11" s="23"/>
      <c r="QIE11" s="23"/>
      <c r="QIF11" s="23"/>
      <c r="QIG11" s="23"/>
      <c r="QIH11" s="23"/>
      <c r="QII11" s="23"/>
      <c r="QIJ11" s="23"/>
      <c r="QIK11" s="23"/>
      <c r="QIL11" s="23"/>
      <c r="QIM11" s="23"/>
      <c r="QIN11" s="23"/>
      <c r="QIO11" s="23"/>
      <c r="QIP11" s="23"/>
      <c r="QIQ11" s="23"/>
      <c r="QIR11" s="23"/>
      <c r="QIS11" s="23"/>
      <c r="QIT11" s="23"/>
      <c r="QIU11" s="23"/>
      <c r="QIV11" s="23"/>
      <c r="QIW11" s="23"/>
      <c r="QIX11" s="23"/>
      <c r="QIY11" s="23"/>
      <c r="QIZ11" s="23"/>
      <c r="QJA11" s="23"/>
      <c r="QJB11" s="23"/>
      <c r="QJC11" s="23"/>
      <c r="QJD11" s="23"/>
      <c r="QJE11" s="23"/>
      <c r="QJF11" s="23"/>
      <c r="QJG11" s="23"/>
      <c r="QJH11" s="23"/>
      <c r="QJI11" s="23"/>
      <c r="QJJ11" s="23"/>
      <c r="QJK11" s="23"/>
      <c r="QJL11" s="23"/>
      <c r="QJM11" s="23"/>
      <c r="QJN11" s="23"/>
      <c r="QJO11" s="23"/>
      <c r="QJP11" s="23"/>
      <c r="QJQ11" s="23"/>
      <c r="QJR11" s="23"/>
      <c r="QJS11" s="23"/>
      <c r="QJT11" s="23"/>
      <c r="QJU11" s="23"/>
      <c r="QJV11" s="23"/>
      <c r="QJW11" s="23"/>
      <c r="QJX11" s="23"/>
      <c r="QJY11" s="23"/>
      <c r="QJZ11" s="23"/>
      <c r="QKA11" s="23"/>
      <c r="QKB11" s="23"/>
      <c r="QKC11" s="23"/>
      <c r="QKD11" s="23"/>
      <c r="QKE11" s="23"/>
      <c r="QKF11" s="23"/>
      <c r="QKG11" s="23"/>
      <c r="QKH11" s="23"/>
      <c r="QKI11" s="23"/>
      <c r="QKJ11" s="23"/>
      <c r="QKK11" s="23"/>
      <c r="QKL11" s="23"/>
      <c r="QKM11" s="23"/>
      <c r="QKN11" s="23"/>
      <c r="QKO11" s="23"/>
      <c r="QKP11" s="23"/>
      <c r="QKQ11" s="23"/>
      <c r="QKR11" s="23"/>
      <c r="QKS11" s="23"/>
      <c r="QKT11" s="23"/>
      <c r="QKU11" s="23"/>
      <c r="QKV11" s="23"/>
      <c r="QKW11" s="23"/>
      <c r="QKX11" s="23"/>
      <c r="QKY11" s="23"/>
      <c r="QKZ11" s="23"/>
      <c r="QLA11" s="23"/>
      <c r="QLB11" s="23"/>
      <c r="QLC11" s="23"/>
      <c r="QLD11" s="23"/>
      <c r="QLE11" s="23"/>
      <c r="QLF11" s="23"/>
      <c r="QLG11" s="23"/>
      <c r="QLH11" s="23"/>
      <c r="QLI11" s="23"/>
      <c r="QLJ11" s="23"/>
      <c r="QLK11" s="23"/>
      <c r="QLL11" s="23"/>
      <c r="QLM11" s="23"/>
      <c r="QLN11" s="23"/>
      <c r="QLO11" s="23"/>
      <c r="QLP11" s="23"/>
      <c r="QLQ11" s="23"/>
      <c r="QLR11" s="23"/>
      <c r="QLS11" s="23"/>
      <c r="QLT11" s="23"/>
      <c r="QLU11" s="23"/>
      <c r="QLV11" s="23"/>
      <c r="QLW11" s="23"/>
      <c r="QLX11" s="23"/>
      <c r="QLY11" s="23"/>
      <c r="QLZ11" s="23"/>
      <c r="QMA11" s="23"/>
      <c r="QMB11" s="23"/>
      <c r="QMC11" s="23"/>
      <c r="QMD11" s="23"/>
      <c r="QME11" s="23"/>
      <c r="QMF11" s="23"/>
      <c r="QMG11" s="23"/>
      <c r="QMH11" s="23"/>
      <c r="QMI11" s="23"/>
      <c r="QMJ11" s="23"/>
      <c r="QMK11" s="23"/>
      <c r="QML11" s="23"/>
      <c r="QMM11" s="23"/>
      <c r="QMN11" s="23"/>
      <c r="QMO11" s="23"/>
      <c r="QMP11" s="23"/>
      <c r="QMQ11" s="23"/>
      <c r="QMR11" s="23"/>
      <c r="QMS11" s="23"/>
      <c r="QMT11" s="23"/>
      <c r="QMU11" s="23"/>
      <c r="QMV11" s="23"/>
      <c r="QMW11" s="23"/>
      <c r="QMX11" s="23"/>
      <c r="QMY11" s="23"/>
      <c r="QMZ11" s="23"/>
      <c r="QNA11" s="23"/>
      <c r="QNB11" s="23"/>
      <c r="QNC11" s="23"/>
      <c r="QND11" s="23"/>
      <c r="QNE11" s="23"/>
      <c r="QNF11" s="23"/>
      <c r="QNG11" s="23"/>
      <c r="QNH11" s="23"/>
      <c r="QNI11" s="23"/>
      <c r="QNJ11" s="23"/>
      <c r="QNK11" s="23"/>
      <c r="QNL11" s="23"/>
      <c r="QNM11" s="23"/>
      <c r="QNN11" s="23"/>
      <c r="QNO11" s="23"/>
      <c r="QNP11" s="23"/>
      <c r="QNQ11" s="23"/>
      <c r="QNR11" s="23"/>
      <c r="QNS11" s="23"/>
      <c r="QNT11" s="23"/>
      <c r="QNU11" s="23"/>
      <c r="QNV11" s="23"/>
      <c r="QNW11" s="23"/>
      <c r="QNX11" s="23"/>
      <c r="QNY11" s="23"/>
      <c r="QNZ11" s="23"/>
      <c r="QOA11" s="23"/>
      <c r="QOB11" s="23"/>
      <c r="QOC11" s="23"/>
      <c r="QOD11" s="23"/>
      <c r="QOE11" s="23"/>
      <c r="QOF11" s="23"/>
      <c r="QOG11" s="23"/>
      <c r="QOH11" s="23"/>
      <c r="QOI11" s="23"/>
      <c r="QOJ11" s="23"/>
      <c r="QOK11" s="23"/>
      <c r="QOL11" s="23"/>
      <c r="QOM11" s="23"/>
      <c r="QON11" s="23"/>
      <c r="QOO11" s="23"/>
      <c r="QOP11" s="23"/>
      <c r="QOQ11" s="23"/>
      <c r="QOR11" s="23"/>
      <c r="QOS11" s="23"/>
      <c r="QOT11" s="23"/>
      <c r="QOU11" s="23"/>
      <c r="QOV11" s="23"/>
      <c r="QOW11" s="23"/>
      <c r="QOX11" s="23"/>
      <c r="QOY11" s="23"/>
      <c r="QOZ11" s="23"/>
      <c r="QPA11" s="23"/>
      <c r="QPB11" s="23"/>
      <c r="QPC11" s="23"/>
      <c r="QPD11" s="23"/>
      <c r="QPE11" s="23"/>
      <c r="QPF11" s="23"/>
      <c r="QPG11" s="23"/>
      <c r="QPH11" s="23"/>
      <c r="QPI11" s="23"/>
      <c r="QPJ11" s="23"/>
      <c r="QPK11" s="23"/>
      <c r="QPL11" s="23"/>
      <c r="QPM11" s="23"/>
      <c r="QPN11" s="23"/>
      <c r="QPO11" s="23"/>
      <c r="QPP11" s="23"/>
      <c r="QPQ11" s="23"/>
      <c r="QPR11" s="23"/>
      <c r="QPS11" s="23"/>
      <c r="QPT11" s="23"/>
      <c r="QPU11" s="23"/>
      <c r="QPV11" s="23"/>
      <c r="QPW11" s="23"/>
      <c r="QPX11" s="23"/>
      <c r="QPY11" s="23"/>
      <c r="QPZ11" s="23"/>
      <c r="QQA11" s="23"/>
      <c r="QQB11" s="23"/>
      <c r="QQC11" s="23"/>
      <c r="QQD11" s="23"/>
      <c r="QQE11" s="23"/>
      <c r="QQF11" s="23"/>
      <c r="QQG11" s="23"/>
      <c r="QQH11" s="23"/>
      <c r="QQI11" s="23"/>
      <c r="QQJ11" s="23"/>
      <c r="QQK11" s="23"/>
      <c r="QQL11" s="23"/>
      <c r="QQM11" s="23"/>
      <c r="QQN11" s="23"/>
      <c r="QQO11" s="23"/>
      <c r="QQP11" s="23"/>
      <c r="QQQ11" s="23"/>
      <c r="QQR11" s="23"/>
      <c r="QQS11" s="23"/>
      <c r="QQT11" s="23"/>
      <c r="QQU11" s="23"/>
      <c r="QQV11" s="23"/>
      <c r="QQW11" s="23"/>
      <c r="QQX11" s="23"/>
      <c r="QQY11" s="23"/>
      <c r="QQZ11" s="23"/>
      <c r="QRA11" s="23"/>
      <c r="QRB11" s="23"/>
      <c r="QRC11" s="23"/>
      <c r="QRD11" s="23"/>
      <c r="QRE11" s="23"/>
      <c r="QRF11" s="23"/>
      <c r="QRG11" s="23"/>
      <c r="QRH11" s="23"/>
      <c r="QRI11" s="23"/>
      <c r="QRJ11" s="23"/>
      <c r="QRK11" s="23"/>
      <c r="QRL11" s="23"/>
      <c r="QRM11" s="23"/>
      <c r="QRN11" s="23"/>
      <c r="QRO11" s="23"/>
      <c r="QRP11" s="23"/>
      <c r="QRQ11" s="23"/>
      <c r="QRR11" s="23"/>
      <c r="QRS11" s="23"/>
      <c r="QRT11" s="23"/>
      <c r="QRU11" s="23"/>
      <c r="QRV11" s="23"/>
      <c r="QRW11" s="23"/>
      <c r="QRX11" s="23"/>
      <c r="QRY11" s="23"/>
      <c r="QRZ11" s="23"/>
      <c r="QSA11" s="23"/>
      <c r="QSB11" s="23"/>
      <c r="QSC11" s="23"/>
      <c r="QSD11" s="23"/>
      <c r="QSE11" s="23"/>
      <c r="QSF11" s="23"/>
      <c r="QSG11" s="23"/>
      <c r="QSH11" s="23"/>
      <c r="QSI11" s="23"/>
      <c r="QSJ11" s="23"/>
      <c r="QSK11" s="23"/>
      <c r="QSL11" s="23"/>
      <c r="QSM11" s="23"/>
      <c r="QSN11" s="23"/>
      <c r="QSO11" s="23"/>
      <c r="QSP11" s="23"/>
      <c r="QSQ11" s="23"/>
      <c r="QSR11" s="23"/>
      <c r="QSS11" s="23"/>
      <c r="QST11" s="23"/>
      <c r="QSU11" s="23"/>
      <c r="QSV11" s="23"/>
      <c r="QSW11" s="23"/>
      <c r="QSX11" s="23"/>
      <c r="QSY11" s="23"/>
      <c r="QSZ11" s="23"/>
      <c r="QTA11" s="23"/>
      <c r="QTB11" s="23"/>
      <c r="QTC11" s="23"/>
      <c r="QTD11" s="23"/>
      <c r="QTE11" s="23"/>
      <c r="QTF11" s="23"/>
      <c r="QTG11" s="23"/>
      <c r="QTH11" s="23"/>
      <c r="QTI11" s="23"/>
      <c r="QTJ11" s="23"/>
      <c r="QTK11" s="23"/>
      <c r="QTL11" s="23"/>
      <c r="QTM11" s="23"/>
      <c r="QTN11" s="23"/>
      <c r="QTO11" s="23"/>
      <c r="QTP11" s="23"/>
      <c r="QTQ11" s="23"/>
      <c r="QTR11" s="23"/>
      <c r="QTS11" s="23"/>
      <c r="QTT11" s="23"/>
      <c r="QTU11" s="23"/>
      <c r="QTV11" s="23"/>
      <c r="QTW11" s="23"/>
      <c r="QTX11" s="23"/>
      <c r="QTY11" s="23"/>
      <c r="QTZ11" s="23"/>
      <c r="QUA11" s="23"/>
      <c r="QUB11" s="23"/>
      <c r="QUC11" s="23"/>
      <c r="QUD11" s="23"/>
      <c r="QUE11" s="23"/>
      <c r="QUF11" s="23"/>
      <c r="QUG11" s="23"/>
      <c r="QUH11" s="23"/>
      <c r="QUI11" s="23"/>
      <c r="QUJ11" s="23"/>
      <c r="QUK11" s="23"/>
      <c r="QUL11" s="23"/>
      <c r="QUM11" s="23"/>
      <c r="QUN11" s="23"/>
      <c r="QUO11" s="23"/>
      <c r="QUP11" s="23"/>
      <c r="QUQ11" s="23"/>
      <c r="QUR11" s="23"/>
      <c r="QUS11" s="23"/>
      <c r="QUT11" s="23"/>
      <c r="QUU11" s="23"/>
      <c r="QUV11" s="23"/>
      <c r="QUW11" s="23"/>
      <c r="QUX11" s="23"/>
      <c r="QUY11" s="23"/>
      <c r="QUZ11" s="23"/>
      <c r="QVA11" s="23"/>
      <c r="QVB11" s="23"/>
      <c r="QVC11" s="23"/>
      <c r="QVD11" s="23"/>
      <c r="QVE11" s="23"/>
      <c r="QVF11" s="23"/>
      <c r="QVG11" s="23"/>
      <c r="QVH11" s="23"/>
      <c r="QVI11" s="23"/>
      <c r="QVJ11" s="23"/>
      <c r="QVK11" s="23"/>
      <c r="QVL11" s="23"/>
      <c r="QVM11" s="23"/>
      <c r="QVN11" s="23"/>
      <c r="QVO11" s="23"/>
      <c r="QVP11" s="23"/>
      <c r="QVQ11" s="23"/>
      <c r="QVR11" s="23"/>
      <c r="QVS11" s="23"/>
      <c r="QVT11" s="23"/>
      <c r="QVU11" s="23"/>
      <c r="QVV11" s="23"/>
      <c r="QVW11" s="23"/>
      <c r="QVX11" s="23"/>
      <c r="QVY11" s="23"/>
      <c r="QVZ11" s="23"/>
      <c r="QWA11" s="23"/>
      <c r="QWB11" s="23"/>
      <c r="QWC11" s="23"/>
      <c r="QWD11" s="23"/>
      <c r="QWE11" s="23"/>
      <c r="QWF11" s="23"/>
      <c r="QWG11" s="23"/>
      <c r="QWH11" s="23"/>
      <c r="QWI11" s="23"/>
      <c r="QWJ11" s="23"/>
      <c r="QWK11" s="23"/>
      <c r="QWL11" s="23"/>
      <c r="QWM11" s="23"/>
      <c r="QWN11" s="23"/>
      <c r="QWO11" s="23"/>
      <c r="QWP11" s="23"/>
      <c r="QWQ11" s="23"/>
      <c r="QWR11" s="23"/>
      <c r="QWS11" s="23"/>
      <c r="QWT11" s="23"/>
      <c r="QWU11" s="23"/>
      <c r="QWV11" s="23"/>
      <c r="QWW11" s="23"/>
      <c r="QWX11" s="23"/>
      <c r="QWY11" s="23"/>
      <c r="QWZ11" s="23"/>
      <c r="QXA11" s="23"/>
      <c r="QXB11" s="23"/>
      <c r="QXC11" s="23"/>
      <c r="QXD11" s="23"/>
      <c r="QXE11" s="23"/>
      <c r="QXF11" s="23"/>
      <c r="QXG11" s="23"/>
      <c r="QXH11" s="23"/>
      <c r="QXI11" s="23"/>
      <c r="QXJ11" s="23"/>
      <c r="QXK11" s="23"/>
      <c r="QXL11" s="23"/>
      <c r="QXM11" s="23"/>
      <c r="QXN11" s="23"/>
      <c r="QXO11" s="23"/>
      <c r="QXP11" s="23"/>
      <c r="QXQ11" s="23"/>
      <c r="QXR11" s="23"/>
      <c r="QXS11" s="23"/>
      <c r="QXT11" s="23"/>
      <c r="QXU11" s="23"/>
      <c r="QXV11" s="23"/>
      <c r="QXW11" s="23"/>
      <c r="QXX11" s="23"/>
      <c r="QXY11" s="23"/>
      <c r="QXZ11" s="23"/>
      <c r="QYA11" s="23"/>
      <c r="QYB11" s="23"/>
      <c r="QYC11" s="23"/>
      <c r="QYD11" s="23"/>
      <c r="QYE11" s="23"/>
      <c r="QYF11" s="23"/>
      <c r="QYG11" s="23"/>
      <c r="QYH11" s="23"/>
      <c r="QYI11" s="23"/>
      <c r="QYJ11" s="23"/>
      <c r="QYK11" s="23"/>
      <c r="QYL11" s="23"/>
      <c r="QYM11" s="23"/>
      <c r="QYN11" s="23"/>
      <c r="QYO11" s="23"/>
      <c r="QYP11" s="23"/>
      <c r="QYQ11" s="23"/>
      <c r="QYR11" s="23"/>
      <c r="QYS11" s="23"/>
      <c r="QYT11" s="23"/>
      <c r="QYU11" s="23"/>
      <c r="QYV11" s="23"/>
      <c r="QYW11" s="23"/>
      <c r="QYX11" s="23"/>
      <c r="QYY11" s="23"/>
      <c r="QYZ11" s="23"/>
      <c r="QZA11" s="23"/>
      <c r="QZB11" s="23"/>
      <c r="QZC11" s="23"/>
      <c r="QZD11" s="23"/>
      <c r="QZE11" s="23"/>
      <c r="QZF11" s="23"/>
      <c r="QZG11" s="23"/>
      <c r="QZH11" s="23"/>
      <c r="QZI11" s="23"/>
      <c r="QZJ11" s="23"/>
      <c r="QZK11" s="23"/>
      <c r="QZL11" s="23"/>
      <c r="QZM11" s="23"/>
      <c r="QZN11" s="23"/>
      <c r="QZO11" s="23"/>
      <c r="QZP11" s="23"/>
      <c r="QZQ11" s="23"/>
      <c r="QZR11" s="23"/>
      <c r="QZS11" s="23"/>
      <c r="QZT11" s="23"/>
      <c r="QZU11" s="23"/>
      <c r="QZV11" s="23"/>
      <c r="QZW11" s="23"/>
      <c r="QZX11" s="23"/>
      <c r="QZY11" s="23"/>
      <c r="QZZ11" s="23"/>
      <c r="RAA11" s="23"/>
      <c r="RAB11" s="23"/>
      <c r="RAC11" s="23"/>
      <c r="RAD11" s="23"/>
      <c r="RAE11" s="23"/>
      <c r="RAF11" s="23"/>
      <c r="RAG11" s="23"/>
      <c r="RAH11" s="23"/>
      <c r="RAI11" s="23"/>
      <c r="RAJ11" s="23"/>
      <c r="RAK11" s="23"/>
      <c r="RAL11" s="23"/>
      <c r="RAM11" s="23"/>
      <c r="RAN11" s="23"/>
      <c r="RAO11" s="23"/>
      <c r="RAP11" s="23"/>
      <c r="RAQ11" s="23"/>
      <c r="RAR11" s="23"/>
      <c r="RAS11" s="23"/>
      <c r="RAT11" s="23"/>
      <c r="RAU11" s="23"/>
      <c r="RAV11" s="23"/>
      <c r="RAW11" s="23"/>
      <c r="RAX11" s="23"/>
      <c r="RAY11" s="23"/>
      <c r="RAZ11" s="23"/>
      <c r="RBA11" s="23"/>
      <c r="RBB11" s="23"/>
      <c r="RBC11" s="23"/>
      <c r="RBD11" s="23"/>
      <c r="RBE11" s="23"/>
      <c r="RBF11" s="23"/>
      <c r="RBG11" s="23"/>
      <c r="RBH11" s="23"/>
      <c r="RBI11" s="23"/>
      <c r="RBJ11" s="23"/>
      <c r="RBK11" s="23"/>
      <c r="RBL11" s="23"/>
      <c r="RBM11" s="23"/>
      <c r="RBN11" s="23"/>
      <c r="RBO11" s="23"/>
      <c r="RBP11" s="23"/>
      <c r="RBQ11" s="23"/>
      <c r="RBR11" s="23"/>
      <c r="RBS11" s="23"/>
      <c r="RBT11" s="23"/>
      <c r="RBU11" s="23"/>
      <c r="RBV11" s="23"/>
      <c r="RBW11" s="23"/>
      <c r="RBX11" s="23"/>
      <c r="RBY11" s="23"/>
      <c r="RBZ11" s="23"/>
      <c r="RCA11" s="23"/>
      <c r="RCB11" s="23"/>
      <c r="RCC11" s="23"/>
      <c r="RCD11" s="23"/>
      <c r="RCE11" s="23"/>
      <c r="RCF11" s="23"/>
      <c r="RCG11" s="23"/>
      <c r="RCH11" s="23"/>
      <c r="RCI11" s="23"/>
      <c r="RCJ11" s="23"/>
      <c r="RCK11" s="23"/>
      <c r="RCL11" s="23"/>
      <c r="RCM11" s="23"/>
      <c r="RCN11" s="23"/>
      <c r="RCO11" s="23"/>
      <c r="RCP11" s="23"/>
      <c r="RCQ11" s="23"/>
      <c r="RCR11" s="23"/>
      <c r="RCS11" s="23"/>
      <c r="RCT11" s="23"/>
      <c r="RCU11" s="23"/>
      <c r="RCV11" s="23"/>
      <c r="RCW11" s="23"/>
      <c r="RCX11" s="23"/>
      <c r="RCY11" s="23"/>
      <c r="RCZ11" s="23"/>
      <c r="RDA11" s="23"/>
      <c r="RDB11" s="23"/>
      <c r="RDC11" s="23"/>
      <c r="RDD11" s="23"/>
      <c r="RDE11" s="23"/>
      <c r="RDF11" s="23"/>
      <c r="RDG11" s="23"/>
      <c r="RDH11" s="23"/>
      <c r="RDI11" s="23"/>
      <c r="RDJ11" s="23"/>
      <c r="RDK11" s="23"/>
      <c r="RDL11" s="23"/>
      <c r="RDM11" s="23"/>
      <c r="RDN11" s="23"/>
      <c r="RDO11" s="23"/>
      <c r="RDP11" s="23"/>
      <c r="RDQ11" s="23"/>
      <c r="RDR11" s="23"/>
      <c r="RDS11" s="23"/>
      <c r="RDT11" s="23"/>
      <c r="RDU11" s="23"/>
      <c r="RDV11" s="23"/>
      <c r="RDW11" s="23"/>
      <c r="RDX11" s="23"/>
      <c r="RDY11" s="23"/>
      <c r="RDZ11" s="23"/>
      <c r="REA11" s="23"/>
      <c r="REB11" s="23"/>
      <c r="REC11" s="23"/>
      <c r="RED11" s="23"/>
      <c r="REE11" s="23"/>
      <c r="REF11" s="23"/>
      <c r="REG11" s="23"/>
      <c r="REH11" s="23"/>
      <c r="REI11" s="23"/>
      <c r="REJ11" s="23"/>
      <c r="REK11" s="23"/>
      <c r="REL11" s="23"/>
      <c r="REM11" s="23"/>
      <c r="REN11" s="23"/>
      <c r="REO11" s="23"/>
      <c r="REP11" s="23"/>
      <c r="REQ11" s="23"/>
      <c r="RER11" s="23"/>
      <c r="RES11" s="23"/>
      <c r="RET11" s="23"/>
      <c r="REU11" s="23"/>
      <c r="REV11" s="23"/>
      <c r="REW11" s="23"/>
      <c r="REX11" s="23"/>
      <c r="REY11" s="23"/>
      <c r="REZ11" s="23"/>
      <c r="RFA11" s="23"/>
      <c r="RFB11" s="23"/>
      <c r="RFC11" s="23"/>
      <c r="RFD11" s="23"/>
      <c r="RFE11" s="23"/>
      <c r="RFF11" s="23"/>
      <c r="RFG11" s="23"/>
      <c r="RFH11" s="23"/>
      <c r="RFI11" s="23"/>
      <c r="RFJ11" s="23"/>
      <c r="RFK11" s="23"/>
      <c r="RFL11" s="23"/>
      <c r="RFM11" s="23"/>
      <c r="RFN11" s="23"/>
      <c r="RFO11" s="23"/>
      <c r="RFP11" s="23"/>
      <c r="RFQ11" s="23"/>
      <c r="RFR11" s="23"/>
      <c r="RFS11" s="23"/>
      <c r="RFT11" s="23"/>
      <c r="RFU11" s="23"/>
      <c r="RFV11" s="23"/>
      <c r="RFW11" s="23"/>
      <c r="RFX11" s="23"/>
      <c r="RFY11" s="23"/>
      <c r="RFZ11" s="23"/>
      <c r="RGA11" s="23"/>
      <c r="RGB11" s="23"/>
      <c r="RGC11" s="23"/>
      <c r="RGD11" s="23"/>
      <c r="RGE11" s="23"/>
      <c r="RGF11" s="23"/>
      <c r="RGG11" s="23"/>
      <c r="RGH11" s="23"/>
      <c r="RGI11" s="23"/>
      <c r="RGJ11" s="23"/>
      <c r="RGK11" s="23"/>
      <c r="RGL11" s="23"/>
      <c r="RGM11" s="23"/>
      <c r="RGN11" s="23"/>
      <c r="RGO11" s="23"/>
      <c r="RGP11" s="23"/>
      <c r="RGQ11" s="23"/>
      <c r="RGR11" s="23"/>
      <c r="RGS11" s="23"/>
      <c r="RGT11" s="23"/>
      <c r="RGU11" s="23"/>
      <c r="RGV11" s="23"/>
      <c r="RGW11" s="23"/>
      <c r="RGX11" s="23"/>
      <c r="RGY11" s="23"/>
      <c r="RGZ11" s="23"/>
      <c r="RHA11" s="23"/>
      <c r="RHB11" s="23"/>
      <c r="RHC11" s="23"/>
      <c r="RHD11" s="23"/>
      <c r="RHE11" s="23"/>
      <c r="RHF11" s="23"/>
      <c r="RHG11" s="23"/>
      <c r="RHH11" s="23"/>
      <c r="RHI11" s="23"/>
      <c r="RHJ11" s="23"/>
      <c r="RHK11" s="23"/>
      <c r="RHL11" s="23"/>
      <c r="RHM11" s="23"/>
      <c r="RHN11" s="23"/>
      <c r="RHO11" s="23"/>
      <c r="RHP11" s="23"/>
      <c r="RHQ11" s="23"/>
      <c r="RHR11" s="23"/>
      <c r="RHS11" s="23"/>
      <c r="RHT11" s="23"/>
      <c r="RHU11" s="23"/>
      <c r="RHV11" s="23"/>
      <c r="RHW11" s="23"/>
      <c r="RHX11" s="23"/>
      <c r="RHY11" s="23"/>
      <c r="RHZ11" s="23"/>
      <c r="RIA11" s="23"/>
      <c r="RIB11" s="23"/>
      <c r="RIC11" s="23"/>
      <c r="RID11" s="23"/>
      <c r="RIE11" s="23"/>
      <c r="RIF11" s="23"/>
      <c r="RIG11" s="23"/>
      <c r="RIH11" s="23"/>
      <c r="RII11" s="23"/>
      <c r="RIJ11" s="23"/>
      <c r="RIK11" s="23"/>
      <c r="RIL11" s="23"/>
      <c r="RIM11" s="23"/>
      <c r="RIN11" s="23"/>
      <c r="RIO11" s="23"/>
      <c r="RIP11" s="23"/>
      <c r="RIQ11" s="23"/>
      <c r="RIR11" s="23"/>
      <c r="RIS11" s="23"/>
      <c r="RIT11" s="23"/>
      <c r="RIU11" s="23"/>
      <c r="RIV11" s="23"/>
      <c r="RIW11" s="23"/>
      <c r="RIX11" s="23"/>
      <c r="RIY11" s="23"/>
      <c r="RIZ11" s="23"/>
      <c r="RJA11" s="23"/>
      <c r="RJB11" s="23"/>
      <c r="RJC11" s="23"/>
      <c r="RJD11" s="23"/>
      <c r="RJE11" s="23"/>
      <c r="RJF11" s="23"/>
      <c r="RJG11" s="23"/>
      <c r="RJH11" s="23"/>
      <c r="RJI11" s="23"/>
      <c r="RJJ11" s="23"/>
      <c r="RJK11" s="23"/>
      <c r="RJL11" s="23"/>
      <c r="RJM11" s="23"/>
      <c r="RJN11" s="23"/>
      <c r="RJO11" s="23"/>
      <c r="RJP11" s="23"/>
      <c r="RJQ11" s="23"/>
      <c r="RJR11" s="23"/>
      <c r="RJS11" s="23"/>
      <c r="RJT11" s="23"/>
      <c r="RJU11" s="23"/>
      <c r="RJV11" s="23"/>
      <c r="RJW11" s="23"/>
      <c r="RJX11" s="23"/>
      <c r="RJY11" s="23"/>
      <c r="RJZ11" s="23"/>
      <c r="RKA11" s="23"/>
      <c r="RKB11" s="23"/>
      <c r="RKC11" s="23"/>
      <c r="RKD11" s="23"/>
      <c r="RKE11" s="23"/>
      <c r="RKF11" s="23"/>
      <c r="RKG11" s="23"/>
      <c r="RKH11" s="23"/>
      <c r="RKI11" s="23"/>
      <c r="RKJ11" s="23"/>
      <c r="RKK11" s="23"/>
      <c r="RKL11" s="23"/>
      <c r="RKM11" s="23"/>
      <c r="RKN11" s="23"/>
      <c r="RKO11" s="23"/>
      <c r="RKP11" s="23"/>
      <c r="RKQ11" s="23"/>
      <c r="RKR11" s="23"/>
      <c r="RKS11" s="23"/>
      <c r="RKT11" s="23"/>
      <c r="RKU11" s="23"/>
      <c r="RKV11" s="23"/>
      <c r="RKW11" s="23"/>
      <c r="RKX11" s="23"/>
      <c r="RKY11" s="23"/>
      <c r="RKZ11" s="23"/>
      <c r="RLA11" s="23"/>
      <c r="RLB11" s="23"/>
      <c r="RLC11" s="23"/>
      <c r="RLD11" s="23"/>
      <c r="RLE11" s="23"/>
      <c r="RLF11" s="23"/>
      <c r="RLG11" s="23"/>
      <c r="RLH11" s="23"/>
      <c r="RLI11" s="23"/>
      <c r="RLJ11" s="23"/>
      <c r="RLK11" s="23"/>
      <c r="RLL11" s="23"/>
      <c r="RLM11" s="23"/>
      <c r="RLN11" s="23"/>
      <c r="RLO11" s="23"/>
      <c r="RLP11" s="23"/>
      <c r="RLQ11" s="23"/>
      <c r="RLR11" s="23"/>
      <c r="RLS11" s="23"/>
      <c r="RLT11" s="23"/>
      <c r="RLU11" s="23"/>
      <c r="RLV11" s="23"/>
      <c r="RLW11" s="23"/>
      <c r="RLX11" s="23"/>
      <c r="RLY11" s="23"/>
      <c r="RLZ11" s="23"/>
      <c r="RMA11" s="23"/>
      <c r="RMB11" s="23"/>
      <c r="RMC11" s="23"/>
      <c r="RMD11" s="23"/>
      <c r="RME11" s="23"/>
      <c r="RMF11" s="23"/>
      <c r="RMG11" s="23"/>
      <c r="RMH11" s="23"/>
      <c r="RMI11" s="23"/>
      <c r="RMJ11" s="23"/>
      <c r="RMK11" s="23"/>
      <c r="RML11" s="23"/>
      <c r="RMM11" s="23"/>
      <c r="RMN11" s="23"/>
      <c r="RMO11" s="23"/>
      <c r="RMP11" s="23"/>
      <c r="RMQ11" s="23"/>
      <c r="RMR11" s="23"/>
      <c r="RMS11" s="23"/>
      <c r="RMT11" s="23"/>
      <c r="RMU11" s="23"/>
      <c r="RMV11" s="23"/>
      <c r="RMW11" s="23"/>
      <c r="RMX11" s="23"/>
      <c r="RMY11" s="23"/>
      <c r="RMZ11" s="23"/>
      <c r="RNA11" s="23"/>
      <c r="RNB11" s="23"/>
      <c r="RNC11" s="23"/>
      <c r="RND11" s="23"/>
      <c r="RNE11" s="23"/>
      <c r="RNF11" s="23"/>
      <c r="RNG11" s="23"/>
      <c r="RNH11" s="23"/>
      <c r="RNI11" s="23"/>
      <c r="RNJ11" s="23"/>
      <c r="RNK11" s="23"/>
      <c r="RNL11" s="23"/>
      <c r="RNM11" s="23"/>
      <c r="RNN11" s="23"/>
      <c r="RNO11" s="23"/>
      <c r="RNP11" s="23"/>
      <c r="RNQ11" s="23"/>
      <c r="RNR11" s="23"/>
      <c r="RNS11" s="23"/>
      <c r="RNT11" s="23"/>
      <c r="RNU11" s="23"/>
      <c r="RNV11" s="23"/>
      <c r="RNW11" s="23"/>
      <c r="RNX11" s="23"/>
      <c r="RNY11" s="23"/>
      <c r="RNZ11" s="23"/>
      <c r="ROA11" s="23"/>
      <c r="ROB11" s="23"/>
      <c r="ROC11" s="23"/>
      <c r="ROD11" s="23"/>
      <c r="ROE11" s="23"/>
      <c r="ROF11" s="23"/>
      <c r="ROG11" s="23"/>
      <c r="ROH11" s="23"/>
      <c r="ROI11" s="23"/>
      <c r="ROJ11" s="23"/>
      <c r="ROK11" s="23"/>
      <c r="ROL11" s="23"/>
      <c r="ROM11" s="23"/>
      <c r="RON11" s="23"/>
      <c r="ROO11" s="23"/>
      <c r="ROP11" s="23"/>
      <c r="ROQ11" s="23"/>
      <c r="ROR11" s="23"/>
      <c r="ROS11" s="23"/>
      <c r="ROT11" s="23"/>
      <c r="ROU11" s="23"/>
      <c r="ROV11" s="23"/>
      <c r="ROW11" s="23"/>
      <c r="ROX11" s="23"/>
      <c r="ROY11" s="23"/>
      <c r="ROZ11" s="23"/>
      <c r="RPA11" s="23"/>
      <c r="RPB11" s="23"/>
      <c r="RPC11" s="23"/>
      <c r="RPD11" s="23"/>
      <c r="RPE11" s="23"/>
      <c r="RPF11" s="23"/>
      <c r="RPG11" s="23"/>
      <c r="RPH11" s="23"/>
      <c r="RPI11" s="23"/>
      <c r="RPJ11" s="23"/>
      <c r="RPK11" s="23"/>
      <c r="RPL11" s="23"/>
      <c r="RPM11" s="23"/>
      <c r="RPN11" s="23"/>
      <c r="RPO11" s="23"/>
      <c r="RPP11" s="23"/>
      <c r="RPQ11" s="23"/>
      <c r="RPR11" s="23"/>
      <c r="RPS11" s="23"/>
      <c r="RPT11" s="23"/>
      <c r="RPU11" s="23"/>
      <c r="RPV11" s="23"/>
      <c r="RPW11" s="23"/>
      <c r="RPX11" s="23"/>
      <c r="RPY11" s="23"/>
      <c r="RPZ11" s="23"/>
      <c r="RQA11" s="23"/>
      <c r="RQB11" s="23"/>
      <c r="RQC11" s="23"/>
      <c r="RQD11" s="23"/>
      <c r="RQE11" s="23"/>
      <c r="RQF11" s="23"/>
      <c r="RQG11" s="23"/>
      <c r="RQH11" s="23"/>
      <c r="RQI11" s="23"/>
      <c r="RQJ11" s="23"/>
      <c r="RQK11" s="23"/>
      <c r="RQL11" s="23"/>
      <c r="RQM11" s="23"/>
      <c r="RQN11" s="23"/>
      <c r="RQO11" s="23"/>
      <c r="RQP11" s="23"/>
      <c r="RQQ11" s="23"/>
      <c r="RQR11" s="23"/>
      <c r="RQS11" s="23"/>
      <c r="RQT11" s="23"/>
      <c r="RQU11" s="23"/>
      <c r="RQV11" s="23"/>
      <c r="RQW11" s="23"/>
      <c r="RQX11" s="23"/>
      <c r="RQY11" s="23"/>
      <c r="RQZ11" s="23"/>
      <c r="RRA11" s="23"/>
      <c r="RRB11" s="23"/>
      <c r="RRC11" s="23"/>
      <c r="RRD11" s="23"/>
      <c r="RRE11" s="23"/>
      <c r="RRF11" s="23"/>
      <c r="RRG11" s="23"/>
      <c r="RRH11" s="23"/>
      <c r="RRI11" s="23"/>
      <c r="RRJ11" s="23"/>
      <c r="RRK11" s="23"/>
      <c r="RRL11" s="23"/>
      <c r="RRM11" s="23"/>
      <c r="RRN11" s="23"/>
      <c r="RRO11" s="23"/>
      <c r="RRP11" s="23"/>
      <c r="RRQ11" s="23"/>
      <c r="RRR11" s="23"/>
      <c r="RRS11" s="23"/>
      <c r="RRT11" s="23"/>
      <c r="RRU11" s="23"/>
      <c r="RRV11" s="23"/>
      <c r="RRW11" s="23"/>
      <c r="RRX11" s="23"/>
      <c r="RRY11" s="23"/>
      <c r="RRZ11" s="23"/>
      <c r="RSA11" s="23"/>
      <c r="RSB11" s="23"/>
      <c r="RSC11" s="23"/>
      <c r="RSD11" s="23"/>
      <c r="RSE11" s="23"/>
      <c r="RSF11" s="23"/>
      <c r="RSG11" s="23"/>
      <c r="RSH11" s="23"/>
      <c r="RSI11" s="23"/>
      <c r="RSJ11" s="23"/>
      <c r="RSK11" s="23"/>
      <c r="RSL11" s="23"/>
      <c r="RSM11" s="23"/>
      <c r="RSN11" s="23"/>
      <c r="RSO11" s="23"/>
      <c r="RSP11" s="23"/>
      <c r="RSQ11" s="23"/>
      <c r="RSR11" s="23"/>
      <c r="RSS11" s="23"/>
      <c r="RST11" s="23"/>
      <c r="RSU11" s="23"/>
      <c r="RSV11" s="23"/>
      <c r="RSW11" s="23"/>
      <c r="RSX11" s="23"/>
      <c r="RSY11" s="23"/>
      <c r="RSZ11" s="23"/>
      <c r="RTA11" s="23"/>
      <c r="RTB11" s="23"/>
      <c r="RTC11" s="23"/>
      <c r="RTD11" s="23"/>
      <c r="RTE11" s="23"/>
      <c r="RTF11" s="23"/>
      <c r="RTG11" s="23"/>
      <c r="RTH11" s="23"/>
      <c r="RTI11" s="23"/>
      <c r="RTJ11" s="23"/>
      <c r="RTK11" s="23"/>
      <c r="RTL11" s="23"/>
      <c r="RTM11" s="23"/>
      <c r="RTN11" s="23"/>
      <c r="RTO11" s="23"/>
      <c r="RTP11" s="23"/>
      <c r="RTQ11" s="23"/>
      <c r="RTR11" s="23"/>
      <c r="RTS11" s="23"/>
      <c r="RTT11" s="23"/>
      <c r="RTU11" s="23"/>
      <c r="RTV11" s="23"/>
      <c r="RTW11" s="23"/>
      <c r="RTX11" s="23"/>
      <c r="RTY11" s="23"/>
      <c r="RTZ11" s="23"/>
      <c r="RUA11" s="23"/>
      <c r="RUB11" s="23"/>
      <c r="RUC11" s="23"/>
      <c r="RUD11" s="23"/>
      <c r="RUE11" s="23"/>
      <c r="RUF11" s="23"/>
      <c r="RUG11" s="23"/>
      <c r="RUH11" s="23"/>
      <c r="RUI11" s="23"/>
      <c r="RUJ11" s="23"/>
      <c r="RUK11" s="23"/>
      <c r="RUL11" s="23"/>
      <c r="RUM11" s="23"/>
      <c r="RUN11" s="23"/>
      <c r="RUO11" s="23"/>
      <c r="RUP11" s="23"/>
      <c r="RUQ11" s="23"/>
      <c r="RUR11" s="23"/>
      <c r="RUS11" s="23"/>
      <c r="RUT11" s="23"/>
      <c r="RUU11" s="23"/>
      <c r="RUV11" s="23"/>
      <c r="RUW11" s="23"/>
      <c r="RUX11" s="23"/>
      <c r="RUY11" s="23"/>
      <c r="RUZ11" s="23"/>
      <c r="RVA11" s="23"/>
      <c r="RVB11" s="23"/>
      <c r="RVC11" s="23"/>
      <c r="RVD11" s="23"/>
      <c r="RVE11" s="23"/>
      <c r="RVF11" s="23"/>
      <c r="RVG11" s="23"/>
      <c r="RVH11" s="23"/>
      <c r="RVI11" s="23"/>
      <c r="RVJ11" s="23"/>
      <c r="RVK11" s="23"/>
      <c r="RVL11" s="23"/>
      <c r="RVM11" s="23"/>
      <c r="RVN11" s="23"/>
      <c r="RVO11" s="23"/>
      <c r="RVP11" s="23"/>
      <c r="RVQ11" s="23"/>
      <c r="RVR11" s="23"/>
      <c r="RVS11" s="23"/>
      <c r="RVT11" s="23"/>
      <c r="RVU11" s="23"/>
      <c r="RVV11" s="23"/>
      <c r="RVW11" s="23"/>
      <c r="RVX11" s="23"/>
      <c r="RVY11" s="23"/>
      <c r="RVZ11" s="23"/>
      <c r="RWA11" s="23"/>
      <c r="RWB11" s="23"/>
      <c r="RWC11" s="23"/>
      <c r="RWD11" s="23"/>
      <c r="RWE11" s="23"/>
      <c r="RWF11" s="23"/>
      <c r="RWG11" s="23"/>
      <c r="RWH11" s="23"/>
      <c r="RWI11" s="23"/>
      <c r="RWJ11" s="23"/>
      <c r="RWK11" s="23"/>
      <c r="RWL11" s="23"/>
      <c r="RWM11" s="23"/>
      <c r="RWN11" s="23"/>
      <c r="RWO11" s="23"/>
      <c r="RWP11" s="23"/>
      <c r="RWQ11" s="23"/>
      <c r="RWR11" s="23"/>
      <c r="RWS11" s="23"/>
      <c r="RWT11" s="23"/>
      <c r="RWU11" s="23"/>
      <c r="RWV11" s="23"/>
      <c r="RWW11" s="23"/>
      <c r="RWX11" s="23"/>
      <c r="RWY11" s="23"/>
      <c r="RWZ11" s="23"/>
      <c r="RXA11" s="23"/>
      <c r="RXB11" s="23"/>
      <c r="RXC11" s="23"/>
      <c r="RXD11" s="23"/>
      <c r="RXE11" s="23"/>
      <c r="RXF11" s="23"/>
      <c r="RXG11" s="23"/>
      <c r="RXH11" s="23"/>
      <c r="RXI11" s="23"/>
      <c r="RXJ11" s="23"/>
      <c r="RXK11" s="23"/>
      <c r="RXL11" s="23"/>
      <c r="RXM11" s="23"/>
      <c r="RXN11" s="23"/>
      <c r="RXO11" s="23"/>
      <c r="RXP11" s="23"/>
      <c r="RXQ11" s="23"/>
      <c r="RXR11" s="23"/>
      <c r="RXS11" s="23"/>
      <c r="RXT11" s="23"/>
      <c r="RXU11" s="23"/>
      <c r="RXV11" s="23"/>
      <c r="RXW11" s="23"/>
      <c r="RXX11" s="23"/>
      <c r="RXY11" s="23"/>
      <c r="RXZ11" s="23"/>
      <c r="RYA11" s="23"/>
      <c r="RYB11" s="23"/>
      <c r="RYC11" s="23"/>
      <c r="RYD11" s="23"/>
      <c r="RYE11" s="23"/>
      <c r="RYF11" s="23"/>
      <c r="RYG11" s="23"/>
      <c r="RYH11" s="23"/>
      <c r="RYI11" s="23"/>
      <c r="RYJ11" s="23"/>
      <c r="RYK11" s="23"/>
      <c r="RYL11" s="23"/>
      <c r="RYM11" s="23"/>
      <c r="RYN11" s="23"/>
      <c r="RYO11" s="23"/>
      <c r="RYP11" s="23"/>
      <c r="RYQ11" s="23"/>
      <c r="RYR11" s="23"/>
      <c r="RYS11" s="23"/>
      <c r="RYT11" s="23"/>
      <c r="RYU11" s="23"/>
      <c r="RYV11" s="23"/>
      <c r="RYW11" s="23"/>
      <c r="RYX11" s="23"/>
      <c r="RYY11" s="23"/>
      <c r="RYZ11" s="23"/>
      <c r="RZA11" s="23"/>
      <c r="RZB11" s="23"/>
      <c r="RZC11" s="23"/>
      <c r="RZD11" s="23"/>
      <c r="RZE11" s="23"/>
      <c r="RZF11" s="23"/>
      <c r="RZG11" s="23"/>
      <c r="RZH11" s="23"/>
      <c r="RZI11" s="23"/>
      <c r="RZJ11" s="23"/>
      <c r="RZK11" s="23"/>
      <c r="RZL11" s="23"/>
      <c r="RZM11" s="23"/>
      <c r="RZN11" s="23"/>
      <c r="RZO11" s="23"/>
      <c r="RZP11" s="23"/>
      <c r="RZQ11" s="23"/>
      <c r="RZR11" s="23"/>
      <c r="RZS11" s="23"/>
      <c r="RZT11" s="23"/>
      <c r="RZU11" s="23"/>
      <c r="RZV11" s="23"/>
      <c r="RZW11" s="23"/>
      <c r="RZX11" s="23"/>
      <c r="RZY11" s="23"/>
      <c r="RZZ11" s="23"/>
      <c r="SAA11" s="23"/>
      <c r="SAB11" s="23"/>
      <c r="SAC11" s="23"/>
      <c r="SAD11" s="23"/>
      <c r="SAE11" s="23"/>
      <c r="SAF11" s="23"/>
      <c r="SAG11" s="23"/>
      <c r="SAH11" s="23"/>
      <c r="SAI11" s="23"/>
      <c r="SAJ11" s="23"/>
      <c r="SAK11" s="23"/>
      <c r="SAL11" s="23"/>
      <c r="SAM11" s="23"/>
      <c r="SAN11" s="23"/>
      <c r="SAO11" s="23"/>
      <c r="SAP11" s="23"/>
      <c r="SAQ11" s="23"/>
      <c r="SAR11" s="23"/>
      <c r="SAS11" s="23"/>
      <c r="SAT11" s="23"/>
      <c r="SAU11" s="23"/>
      <c r="SAV11" s="23"/>
      <c r="SAW11" s="23"/>
      <c r="SAX11" s="23"/>
      <c r="SAY11" s="23"/>
      <c r="SAZ11" s="23"/>
      <c r="SBA11" s="23"/>
      <c r="SBB11" s="23"/>
      <c r="SBC11" s="23"/>
      <c r="SBD11" s="23"/>
      <c r="SBE11" s="23"/>
      <c r="SBF11" s="23"/>
      <c r="SBG11" s="23"/>
      <c r="SBH11" s="23"/>
      <c r="SBI11" s="23"/>
      <c r="SBJ11" s="23"/>
      <c r="SBK11" s="23"/>
      <c r="SBL11" s="23"/>
      <c r="SBM11" s="23"/>
      <c r="SBN11" s="23"/>
      <c r="SBO11" s="23"/>
      <c r="SBP11" s="23"/>
      <c r="SBQ11" s="23"/>
      <c r="SBR11" s="23"/>
      <c r="SBS11" s="23"/>
      <c r="SBT11" s="23"/>
      <c r="SBU11" s="23"/>
      <c r="SBV11" s="23"/>
      <c r="SBW11" s="23"/>
      <c r="SBX11" s="23"/>
      <c r="SBY11" s="23"/>
      <c r="SBZ11" s="23"/>
      <c r="SCA11" s="23"/>
      <c r="SCB11" s="23"/>
      <c r="SCC11" s="23"/>
      <c r="SCD11" s="23"/>
      <c r="SCE11" s="23"/>
      <c r="SCF11" s="23"/>
      <c r="SCG11" s="23"/>
      <c r="SCH11" s="23"/>
      <c r="SCI11" s="23"/>
      <c r="SCJ11" s="23"/>
      <c r="SCK11" s="23"/>
      <c r="SCL11" s="23"/>
      <c r="SCM11" s="23"/>
      <c r="SCN11" s="23"/>
      <c r="SCO11" s="23"/>
      <c r="SCP11" s="23"/>
      <c r="SCQ11" s="23"/>
      <c r="SCR11" s="23"/>
      <c r="SCS11" s="23"/>
      <c r="SCT11" s="23"/>
      <c r="SCU11" s="23"/>
      <c r="SCV11" s="23"/>
      <c r="SCW11" s="23"/>
      <c r="SCX11" s="23"/>
      <c r="SCY11" s="23"/>
      <c r="SCZ11" s="23"/>
      <c r="SDA11" s="23"/>
      <c r="SDB11" s="23"/>
      <c r="SDC11" s="23"/>
      <c r="SDD11" s="23"/>
      <c r="SDE11" s="23"/>
      <c r="SDF11" s="23"/>
      <c r="SDG11" s="23"/>
      <c r="SDH11" s="23"/>
      <c r="SDI11" s="23"/>
      <c r="SDJ11" s="23"/>
      <c r="SDK11" s="23"/>
      <c r="SDL11" s="23"/>
      <c r="SDM11" s="23"/>
      <c r="SDN11" s="23"/>
      <c r="SDO11" s="23"/>
      <c r="SDP11" s="23"/>
      <c r="SDQ11" s="23"/>
      <c r="SDR11" s="23"/>
      <c r="SDS11" s="23"/>
      <c r="SDT11" s="23"/>
      <c r="SDU11" s="23"/>
      <c r="SDV11" s="23"/>
      <c r="SDW11" s="23"/>
      <c r="SDX11" s="23"/>
      <c r="SDY11" s="23"/>
      <c r="SDZ11" s="23"/>
      <c r="SEA11" s="23"/>
      <c r="SEB11" s="23"/>
      <c r="SEC11" s="23"/>
      <c r="SED11" s="23"/>
      <c r="SEE11" s="23"/>
      <c r="SEF11" s="23"/>
      <c r="SEG11" s="23"/>
      <c r="SEH11" s="23"/>
      <c r="SEI11" s="23"/>
      <c r="SEJ11" s="23"/>
      <c r="SEK11" s="23"/>
      <c r="SEL11" s="23"/>
      <c r="SEM11" s="23"/>
      <c r="SEN11" s="23"/>
      <c r="SEO11" s="23"/>
      <c r="SEP11" s="23"/>
      <c r="SEQ11" s="23"/>
      <c r="SER11" s="23"/>
      <c r="SES11" s="23"/>
      <c r="SET11" s="23"/>
      <c r="SEU11" s="23"/>
      <c r="SEV11" s="23"/>
      <c r="SEW11" s="23"/>
      <c r="SEX11" s="23"/>
      <c r="SEY11" s="23"/>
      <c r="SEZ11" s="23"/>
      <c r="SFA11" s="23"/>
      <c r="SFB11" s="23"/>
      <c r="SFC11" s="23"/>
      <c r="SFD11" s="23"/>
      <c r="SFE11" s="23"/>
      <c r="SFF11" s="23"/>
      <c r="SFG11" s="23"/>
      <c r="SFH11" s="23"/>
      <c r="SFI11" s="23"/>
      <c r="SFJ11" s="23"/>
      <c r="SFK11" s="23"/>
      <c r="SFL11" s="23"/>
      <c r="SFM11" s="23"/>
      <c r="SFN11" s="23"/>
      <c r="SFO11" s="23"/>
      <c r="SFP11" s="23"/>
      <c r="SFQ11" s="23"/>
      <c r="SFR11" s="23"/>
      <c r="SFS11" s="23"/>
      <c r="SFT11" s="23"/>
      <c r="SFU11" s="23"/>
      <c r="SFV11" s="23"/>
      <c r="SFW11" s="23"/>
      <c r="SFX11" s="23"/>
      <c r="SFY11" s="23"/>
      <c r="SFZ11" s="23"/>
      <c r="SGA11" s="23"/>
      <c r="SGB11" s="23"/>
      <c r="SGC11" s="23"/>
      <c r="SGD11" s="23"/>
      <c r="SGE11" s="23"/>
      <c r="SGF11" s="23"/>
      <c r="SGG11" s="23"/>
      <c r="SGH11" s="23"/>
      <c r="SGI11" s="23"/>
      <c r="SGJ11" s="23"/>
      <c r="SGK11" s="23"/>
      <c r="SGL11" s="23"/>
      <c r="SGM11" s="23"/>
      <c r="SGN11" s="23"/>
      <c r="SGO11" s="23"/>
      <c r="SGP11" s="23"/>
      <c r="SGQ11" s="23"/>
      <c r="SGR11" s="23"/>
      <c r="SGS11" s="23"/>
      <c r="SGT11" s="23"/>
      <c r="SGU11" s="23"/>
      <c r="SGV11" s="23"/>
      <c r="SGW11" s="23"/>
      <c r="SGX11" s="23"/>
      <c r="SGY11" s="23"/>
      <c r="SGZ11" s="23"/>
      <c r="SHA11" s="23"/>
      <c r="SHB11" s="23"/>
      <c r="SHC11" s="23"/>
      <c r="SHD11" s="23"/>
      <c r="SHE11" s="23"/>
      <c r="SHF11" s="23"/>
      <c r="SHG11" s="23"/>
      <c r="SHH11" s="23"/>
      <c r="SHI11" s="23"/>
      <c r="SHJ11" s="23"/>
      <c r="SHK11" s="23"/>
      <c r="SHL11" s="23"/>
      <c r="SHM11" s="23"/>
      <c r="SHN11" s="23"/>
      <c r="SHO11" s="23"/>
      <c r="SHP11" s="23"/>
      <c r="SHQ11" s="23"/>
      <c r="SHR11" s="23"/>
      <c r="SHS11" s="23"/>
      <c r="SHT11" s="23"/>
      <c r="SHU11" s="23"/>
      <c r="SHV11" s="23"/>
      <c r="SHW11" s="23"/>
      <c r="SHX11" s="23"/>
      <c r="SHY11" s="23"/>
      <c r="SHZ11" s="23"/>
      <c r="SIA11" s="23"/>
      <c r="SIB11" s="23"/>
      <c r="SIC11" s="23"/>
      <c r="SID11" s="23"/>
      <c r="SIE11" s="23"/>
      <c r="SIF11" s="23"/>
      <c r="SIG11" s="23"/>
      <c r="SIH11" s="23"/>
      <c r="SII11" s="23"/>
      <c r="SIJ11" s="23"/>
      <c r="SIK11" s="23"/>
      <c r="SIL11" s="23"/>
      <c r="SIM11" s="23"/>
      <c r="SIN11" s="23"/>
      <c r="SIO11" s="23"/>
      <c r="SIP11" s="23"/>
      <c r="SIQ11" s="23"/>
      <c r="SIR11" s="23"/>
      <c r="SIS11" s="23"/>
      <c r="SIT11" s="23"/>
      <c r="SIU11" s="23"/>
      <c r="SIV11" s="23"/>
      <c r="SIW11" s="23"/>
      <c r="SIX11" s="23"/>
      <c r="SIY11" s="23"/>
      <c r="SIZ11" s="23"/>
      <c r="SJA11" s="23"/>
      <c r="SJB11" s="23"/>
      <c r="SJC11" s="23"/>
      <c r="SJD11" s="23"/>
      <c r="SJE11" s="23"/>
      <c r="SJF11" s="23"/>
      <c r="SJG11" s="23"/>
      <c r="SJH11" s="23"/>
      <c r="SJI11" s="23"/>
      <c r="SJJ11" s="23"/>
      <c r="SJK11" s="23"/>
      <c r="SJL11" s="23"/>
      <c r="SJM11" s="23"/>
      <c r="SJN11" s="23"/>
      <c r="SJO11" s="23"/>
      <c r="SJP11" s="23"/>
      <c r="SJQ11" s="23"/>
      <c r="SJR11" s="23"/>
      <c r="SJS11" s="23"/>
      <c r="SJT11" s="23"/>
      <c r="SJU11" s="23"/>
      <c r="SJV11" s="23"/>
      <c r="SJW11" s="23"/>
      <c r="SJX11" s="23"/>
      <c r="SJY11" s="23"/>
      <c r="SJZ11" s="23"/>
      <c r="SKA11" s="23"/>
      <c r="SKB11" s="23"/>
      <c r="SKC11" s="23"/>
      <c r="SKD11" s="23"/>
      <c r="SKE11" s="23"/>
      <c r="SKF11" s="23"/>
      <c r="SKG11" s="23"/>
      <c r="SKH11" s="23"/>
      <c r="SKI11" s="23"/>
      <c r="SKJ11" s="23"/>
      <c r="SKK11" s="23"/>
      <c r="SKL11" s="23"/>
      <c r="SKM11" s="23"/>
      <c r="SKN11" s="23"/>
      <c r="SKO11" s="23"/>
      <c r="SKP11" s="23"/>
      <c r="SKQ11" s="23"/>
      <c r="SKR11" s="23"/>
      <c r="SKS11" s="23"/>
      <c r="SKT11" s="23"/>
      <c r="SKU11" s="23"/>
      <c r="SKV11" s="23"/>
      <c r="SKW11" s="23"/>
      <c r="SKX11" s="23"/>
      <c r="SKY11" s="23"/>
      <c r="SKZ11" s="23"/>
      <c r="SLA11" s="23"/>
      <c r="SLB11" s="23"/>
      <c r="SLC11" s="23"/>
      <c r="SLD11" s="23"/>
      <c r="SLE11" s="23"/>
      <c r="SLF11" s="23"/>
      <c r="SLG11" s="23"/>
      <c r="SLH11" s="23"/>
      <c r="SLI11" s="23"/>
      <c r="SLJ11" s="23"/>
      <c r="SLK11" s="23"/>
      <c r="SLL11" s="23"/>
      <c r="SLM11" s="23"/>
      <c r="SLN11" s="23"/>
      <c r="SLO11" s="23"/>
      <c r="SLP11" s="23"/>
      <c r="SLQ11" s="23"/>
      <c r="SLR11" s="23"/>
      <c r="SLS11" s="23"/>
      <c r="SLT11" s="23"/>
      <c r="SLU11" s="23"/>
      <c r="SLV11" s="23"/>
      <c r="SLW11" s="23"/>
      <c r="SLX11" s="23"/>
      <c r="SLY11" s="23"/>
      <c r="SLZ11" s="23"/>
      <c r="SMA11" s="23"/>
      <c r="SMB11" s="23"/>
      <c r="SMC11" s="23"/>
      <c r="SMD11" s="23"/>
      <c r="SME11" s="23"/>
      <c r="SMF11" s="23"/>
      <c r="SMG11" s="23"/>
      <c r="SMH11" s="23"/>
      <c r="SMI11" s="23"/>
      <c r="SMJ11" s="23"/>
      <c r="SMK11" s="23"/>
      <c r="SML11" s="23"/>
      <c r="SMM11" s="23"/>
      <c r="SMN11" s="23"/>
      <c r="SMO11" s="23"/>
      <c r="SMP11" s="23"/>
      <c r="SMQ11" s="23"/>
      <c r="SMR11" s="23"/>
      <c r="SMS11" s="23"/>
      <c r="SMT11" s="23"/>
      <c r="SMU11" s="23"/>
      <c r="SMV11" s="23"/>
      <c r="SMW11" s="23"/>
      <c r="SMX11" s="23"/>
      <c r="SMY11" s="23"/>
      <c r="SMZ11" s="23"/>
      <c r="SNA11" s="23"/>
      <c r="SNB11" s="23"/>
      <c r="SNC11" s="23"/>
      <c r="SND11" s="23"/>
      <c r="SNE11" s="23"/>
      <c r="SNF11" s="23"/>
      <c r="SNG11" s="23"/>
      <c r="SNH11" s="23"/>
      <c r="SNI11" s="23"/>
      <c r="SNJ11" s="23"/>
      <c r="SNK11" s="23"/>
      <c r="SNL11" s="23"/>
      <c r="SNM11" s="23"/>
      <c r="SNN11" s="23"/>
      <c r="SNO11" s="23"/>
      <c r="SNP11" s="23"/>
      <c r="SNQ11" s="23"/>
      <c r="SNR11" s="23"/>
      <c r="SNS11" s="23"/>
      <c r="SNT11" s="23"/>
      <c r="SNU11" s="23"/>
      <c r="SNV11" s="23"/>
      <c r="SNW11" s="23"/>
      <c r="SNX11" s="23"/>
      <c r="SNY11" s="23"/>
      <c r="SNZ11" s="23"/>
      <c r="SOA11" s="23"/>
      <c r="SOB11" s="23"/>
      <c r="SOC11" s="23"/>
      <c r="SOD11" s="23"/>
      <c r="SOE11" s="23"/>
      <c r="SOF11" s="23"/>
      <c r="SOG11" s="23"/>
      <c r="SOH11" s="23"/>
      <c r="SOI11" s="23"/>
      <c r="SOJ11" s="23"/>
      <c r="SOK11" s="23"/>
      <c r="SOL11" s="23"/>
      <c r="SOM11" s="23"/>
      <c r="SON11" s="23"/>
      <c r="SOO11" s="23"/>
      <c r="SOP11" s="23"/>
      <c r="SOQ11" s="23"/>
      <c r="SOR11" s="23"/>
      <c r="SOS11" s="23"/>
      <c r="SOT11" s="23"/>
      <c r="SOU11" s="23"/>
      <c r="SOV11" s="23"/>
      <c r="SOW11" s="23"/>
      <c r="SOX11" s="23"/>
      <c r="SOY11" s="23"/>
      <c r="SOZ11" s="23"/>
      <c r="SPA11" s="23"/>
      <c r="SPB11" s="23"/>
      <c r="SPC11" s="23"/>
      <c r="SPD11" s="23"/>
      <c r="SPE11" s="23"/>
      <c r="SPF11" s="23"/>
      <c r="SPG11" s="23"/>
      <c r="SPH11" s="23"/>
      <c r="SPI11" s="23"/>
      <c r="SPJ11" s="23"/>
      <c r="SPK11" s="23"/>
      <c r="SPL11" s="23"/>
      <c r="SPM11" s="23"/>
      <c r="SPN11" s="23"/>
      <c r="SPO11" s="23"/>
      <c r="SPP11" s="23"/>
      <c r="SPQ11" s="23"/>
      <c r="SPR11" s="23"/>
      <c r="SPS11" s="23"/>
      <c r="SPT11" s="23"/>
      <c r="SPU11" s="23"/>
      <c r="SPV11" s="23"/>
      <c r="SPW11" s="23"/>
      <c r="SPX11" s="23"/>
      <c r="SPY11" s="23"/>
      <c r="SPZ11" s="23"/>
      <c r="SQA11" s="23"/>
      <c r="SQB11" s="23"/>
      <c r="SQC11" s="23"/>
      <c r="SQD11" s="23"/>
      <c r="SQE11" s="23"/>
      <c r="SQF11" s="23"/>
      <c r="SQG11" s="23"/>
      <c r="SQH11" s="23"/>
      <c r="SQI11" s="23"/>
      <c r="SQJ11" s="23"/>
      <c r="SQK11" s="23"/>
      <c r="SQL11" s="23"/>
      <c r="SQM11" s="23"/>
      <c r="SQN11" s="23"/>
      <c r="SQO11" s="23"/>
      <c r="SQP11" s="23"/>
      <c r="SQQ11" s="23"/>
      <c r="SQR11" s="23"/>
      <c r="SQS11" s="23"/>
      <c r="SQT11" s="23"/>
      <c r="SQU11" s="23"/>
      <c r="SQV11" s="23"/>
      <c r="SQW11" s="23"/>
      <c r="SQX11" s="23"/>
      <c r="SQY11" s="23"/>
      <c r="SQZ11" s="23"/>
      <c r="SRA11" s="23"/>
      <c r="SRB11" s="23"/>
      <c r="SRC11" s="23"/>
      <c r="SRD11" s="23"/>
      <c r="SRE11" s="23"/>
      <c r="SRF11" s="23"/>
      <c r="SRG11" s="23"/>
      <c r="SRH11" s="23"/>
      <c r="SRI11" s="23"/>
      <c r="SRJ11" s="23"/>
      <c r="SRK11" s="23"/>
      <c r="SRL11" s="23"/>
      <c r="SRM11" s="23"/>
      <c r="SRN11" s="23"/>
      <c r="SRO11" s="23"/>
      <c r="SRP11" s="23"/>
      <c r="SRQ11" s="23"/>
      <c r="SRR11" s="23"/>
      <c r="SRS11" s="23"/>
      <c r="SRT11" s="23"/>
      <c r="SRU11" s="23"/>
      <c r="SRV11" s="23"/>
      <c r="SRW11" s="23"/>
      <c r="SRX11" s="23"/>
      <c r="SRY11" s="23"/>
      <c r="SRZ11" s="23"/>
      <c r="SSA11" s="23"/>
      <c r="SSB11" s="23"/>
      <c r="SSC11" s="23"/>
      <c r="SSD11" s="23"/>
      <c r="SSE11" s="23"/>
      <c r="SSF11" s="23"/>
      <c r="SSG11" s="23"/>
      <c r="SSH11" s="23"/>
      <c r="SSI11" s="23"/>
      <c r="SSJ11" s="23"/>
      <c r="SSK11" s="23"/>
      <c r="SSL11" s="23"/>
      <c r="SSM11" s="23"/>
      <c r="SSN11" s="23"/>
      <c r="SSO11" s="23"/>
      <c r="SSP11" s="23"/>
      <c r="SSQ11" s="23"/>
      <c r="SSR11" s="23"/>
      <c r="SSS11" s="23"/>
      <c r="SST11" s="23"/>
      <c r="SSU11" s="23"/>
      <c r="SSV11" s="23"/>
      <c r="SSW11" s="23"/>
      <c r="SSX11" s="23"/>
      <c r="SSY11" s="23"/>
      <c r="SSZ11" s="23"/>
      <c r="STA11" s="23"/>
      <c r="STB11" s="23"/>
      <c r="STC11" s="23"/>
      <c r="STD11" s="23"/>
      <c r="STE11" s="23"/>
      <c r="STF11" s="23"/>
      <c r="STG11" s="23"/>
      <c r="STH11" s="23"/>
      <c r="STI11" s="23"/>
      <c r="STJ11" s="23"/>
      <c r="STK11" s="23"/>
      <c r="STL11" s="23"/>
      <c r="STM11" s="23"/>
      <c r="STN11" s="23"/>
      <c r="STO11" s="23"/>
      <c r="STP11" s="23"/>
      <c r="STQ11" s="23"/>
      <c r="STR11" s="23"/>
      <c r="STS11" s="23"/>
      <c r="STT11" s="23"/>
      <c r="STU11" s="23"/>
      <c r="STV11" s="23"/>
      <c r="STW11" s="23"/>
      <c r="STX11" s="23"/>
      <c r="STY11" s="23"/>
      <c r="STZ11" s="23"/>
      <c r="SUA11" s="23"/>
      <c r="SUB11" s="23"/>
      <c r="SUC11" s="23"/>
      <c r="SUD11" s="23"/>
      <c r="SUE11" s="23"/>
      <c r="SUF11" s="23"/>
      <c r="SUG11" s="23"/>
      <c r="SUH11" s="23"/>
      <c r="SUI11" s="23"/>
      <c r="SUJ11" s="23"/>
      <c r="SUK11" s="23"/>
      <c r="SUL11" s="23"/>
      <c r="SUM11" s="23"/>
      <c r="SUN11" s="23"/>
      <c r="SUO11" s="23"/>
      <c r="SUP11" s="23"/>
      <c r="SUQ11" s="23"/>
      <c r="SUR11" s="23"/>
      <c r="SUS11" s="23"/>
      <c r="SUT11" s="23"/>
      <c r="SUU11" s="23"/>
      <c r="SUV11" s="23"/>
      <c r="SUW11" s="23"/>
      <c r="SUX11" s="23"/>
      <c r="SUY11" s="23"/>
      <c r="SUZ11" s="23"/>
      <c r="SVA11" s="23"/>
      <c r="SVB11" s="23"/>
      <c r="SVC11" s="23"/>
      <c r="SVD11" s="23"/>
      <c r="SVE11" s="23"/>
      <c r="SVF11" s="23"/>
      <c r="SVG11" s="23"/>
      <c r="SVH11" s="23"/>
      <c r="SVI11" s="23"/>
      <c r="SVJ11" s="23"/>
      <c r="SVK11" s="23"/>
      <c r="SVL11" s="23"/>
      <c r="SVM11" s="23"/>
      <c r="SVN11" s="23"/>
      <c r="SVO11" s="23"/>
      <c r="SVP11" s="23"/>
      <c r="SVQ11" s="23"/>
      <c r="SVR11" s="23"/>
      <c r="SVS11" s="23"/>
      <c r="SVT11" s="23"/>
      <c r="SVU11" s="23"/>
      <c r="SVV11" s="23"/>
      <c r="SVW11" s="23"/>
      <c r="SVX11" s="23"/>
      <c r="SVY11" s="23"/>
      <c r="SVZ11" s="23"/>
      <c r="SWA11" s="23"/>
      <c r="SWB11" s="23"/>
      <c r="SWC11" s="23"/>
      <c r="SWD11" s="23"/>
      <c r="SWE11" s="23"/>
      <c r="SWF11" s="23"/>
      <c r="SWG11" s="23"/>
      <c r="SWH11" s="23"/>
      <c r="SWI11" s="23"/>
      <c r="SWJ11" s="23"/>
      <c r="SWK11" s="23"/>
      <c r="SWL11" s="23"/>
      <c r="SWM11" s="23"/>
      <c r="SWN11" s="23"/>
      <c r="SWO11" s="23"/>
      <c r="SWP11" s="23"/>
      <c r="SWQ11" s="23"/>
      <c r="SWR11" s="23"/>
      <c r="SWS11" s="23"/>
      <c r="SWT11" s="23"/>
      <c r="SWU11" s="23"/>
      <c r="SWV11" s="23"/>
      <c r="SWW11" s="23"/>
      <c r="SWX11" s="23"/>
      <c r="SWY11" s="23"/>
      <c r="SWZ11" s="23"/>
      <c r="SXA11" s="23"/>
      <c r="SXB11" s="23"/>
      <c r="SXC11" s="23"/>
      <c r="SXD11" s="23"/>
      <c r="SXE11" s="23"/>
      <c r="SXF11" s="23"/>
      <c r="SXG11" s="23"/>
      <c r="SXH11" s="23"/>
      <c r="SXI11" s="23"/>
      <c r="SXJ11" s="23"/>
      <c r="SXK11" s="23"/>
      <c r="SXL11" s="23"/>
      <c r="SXM11" s="23"/>
      <c r="SXN11" s="23"/>
      <c r="SXO11" s="23"/>
      <c r="SXP11" s="23"/>
      <c r="SXQ11" s="23"/>
      <c r="SXR11" s="23"/>
      <c r="SXS11" s="23"/>
      <c r="SXT11" s="23"/>
      <c r="SXU11" s="23"/>
      <c r="SXV11" s="23"/>
      <c r="SXW11" s="23"/>
      <c r="SXX11" s="23"/>
      <c r="SXY11" s="23"/>
      <c r="SXZ11" s="23"/>
      <c r="SYA11" s="23"/>
      <c r="SYB11" s="23"/>
      <c r="SYC11" s="23"/>
      <c r="SYD11" s="23"/>
      <c r="SYE11" s="23"/>
      <c r="SYF11" s="23"/>
      <c r="SYG11" s="23"/>
      <c r="SYH11" s="23"/>
      <c r="SYI11" s="23"/>
      <c r="SYJ11" s="23"/>
      <c r="SYK11" s="23"/>
      <c r="SYL11" s="23"/>
      <c r="SYM11" s="23"/>
      <c r="SYN11" s="23"/>
      <c r="SYO11" s="23"/>
      <c r="SYP11" s="23"/>
      <c r="SYQ11" s="23"/>
      <c r="SYR11" s="23"/>
      <c r="SYS11" s="23"/>
      <c r="SYT11" s="23"/>
      <c r="SYU11" s="23"/>
      <c r="SYV11" s="23"/>
      <c r="SYW11" s="23"/>
      <c r="SYX11" s="23"/>
      <c r="SYY11" s="23"/>
      <c r="SYZ11" s="23"/>
      <c r="SZA11" s="23"/>
      <c r="SZB11" s="23"/>
      <c r="SZC11" s="23"/>
      <c r="SZD11" s="23"/>
      <c r="SZE11" s="23"/>
      <c r="SZF11" s="23"/>
      <c r="SZG11" s="23"/>
      <c r="SZH11" s="23"/>
      <c r="SZI11" s="23"/>
      <c r="SZJ11" s="23"/>
      <c r="SZK11" s="23"/>
      <c r="SZL11" s="23"/>
      <c r="SZM11" s="23"/>
      <c r="SZN11" s="23"/>
      <c r="SZO11" s="23"/>
      <c r="SZP11" s="23"/>
      <c r="SZQ11" s="23"/>
      <c r="SZR11" s="23"/>
      <c r="SZS11" s="23"/>
      <c r="SZT11" s="23"/>
      <c r="SZU11" s="23"/>
      <c r="SZV11" s="23"/>
      <c r="SZW11" s="23"/>
      <c r="SZX11" s="23"/>
      <c r="SZY11" s="23"/>
      <c r="SZZ11" s="23"/>
      <c r="TAA11" s="23"/>
      <c r="TAB11" s="23"/>
      <c r="TAC11" s="23"/>
      <c r="TAD11" s="23"/>
      <c r="TAE11" s="23"/>
      <c r="TAF11" s="23"/>
      <c r="TAG11" s="23"/>
      <c r="TAH11" s="23"/>
      <c r="TAI11" s="23"/>
      <c r="TAJ11" s="23"/>
      <c r="TAK11" s="23"/>
      <c r="TAL11" s="23"/>
      <c r="TAM11" s="23"/>
      <c r="TAN11" s="23"/>
      <c r="TAO11" s="23"/>
      <c r="TAP11" s="23"/>
      <c r="TAQ11" s="23"/>
      <c r="TAR11" s="23"/>
      <c r="TAS11" s="23"/>
      <c r="TAT11" s="23"/>
      <c r="TAU11" s="23"/>
      <c r="TAV11" s="23"/>
      <c r="TAW11" s="23"/>
      <c r="TAX11" s="23"/>
      <c r="TAY11" s="23"/>
      <c r="TAZ11" s="23"/>
      <c r="TBA11" s="23"/>
      <c r="TBB11" s="23"/>
      <c r="TBC11" s="23"/>
      <c r="TBD11" s="23"/>
      <c r="TBE11" s="23"/>
      <c r="TBF11" s="23"/>
      <c r="TBG11" s="23"/>
      <c r="TBH11" s="23"/>
      <c r="TBI11" s="23"/>
      <c r="TBJ11" s="23"/>
      <c r="TBK11" s="23"/>
      <c r="TBL11" s="23"/>
      <c r="TBM11" s="23"/>
      <c r="TBN11" s="23"/>
      <c r="TBO11" s="23"/>
      <c r="TBP11" s="23"/>
      <c r="TBQ11" s="23"/>
      <c r="TBR11" s="23"/>
      <c r="TBS11" s="23"/>
      <c r="TBT11" s="23"/>
      <c r="TBU11" s="23"/>
      <c r="TBV11" s="23"/>
      <c r="TBW11" s="23"/>
      <c r="TBX11" s="23"/>
      <c r="TBY11" s="23"/>
      <c r="TBZ11" s="23"/>
      <c r="TCA11" s="23"/>
      <c r="TCB11" s="23"/>
      <c r="TCC11" s="23"/>
      <c r="TCD11" s="23"/>
      <c r="TCE11" s="23"/>
      <c r="TCF11" s="23"/>
      <c r="TCG11" s="23"/>
      <c r="TCH11" s="23"/>
      <c r="TCI11" s="23"/>
      <c r="TCJ11" s="23"/>
      <c r="TCK11" s="23"/>
      <c r="TCL11" s="23"/>
      <c r="TCM11" s="23"/>
      <c r="TCN11" s="23"/>
      <c r="TCO11" s="23"/>
      <c r="TCP11" s="23"/>
      <c r="TCQ11" s="23"/>
      <c r="TCR11" s="23"/>
      <c r="TCS11" s="23"/>
      <c r="TCT11" s="23"/>
      <c r="TCU11" s="23"/>
      <c r="TCV11" s="23"/>
      <c r="TCW11" s="23"/>
      <c r="TCX11" s="23"/>
      <c r="TCY11" s="23"/>
      <c r="TCZ11" s="23"/>
      <c r="TDA11" s="23"/>
      <c r="TDB11" s="23"/>
      <c r="TDC11" s="23"/>
      <c r="TDD11" s="23"/>
      <c r="TDE11" s="23"/>
      <c r="TDF11" s="23"/>
      <c r="TDG11" s="23"/>
      <c r="TDH11" s="23"/>
      <c r="TDI11" s="23"/>
      <c r="TDJ11" s="23"/>
      <c r="TDK11" s="23"/>
      <c r="TDL11" s="23"/>
      <c r="TDM11" s="23"/>
      <c r="TDN11" s="23"/>
      <c r="TDO11" s="23"/>
      <c r="TDP11" s="23"/>
      <c r="TDQ11" s="23"/>
      <c r="TDR11" s="23"/>
      <c r="TDS11" s="23"/>
      <c r="TDT11" s="23"/>
      <c r="TDU11" s="23"/>
      <c r="TDV11" s="23"/>
      <c r="TDW11" s="23"/>
      <c r="TDX11" s="23"/>
      <c r="TDY11" s="23"/>
      <c r="TDZ11" s="23"/>
      <c r="TEA11" s="23"/>
      <c r="TEB11" s="23"/>
      <c r="TEC11" s="23"/>
      <c r="TED11" s="23"/>
      <c r="TEE11" s="23"/>
      <c r="TEF11" s="23"/>
      <c r="TEG11" s="23"/>
      <c r="TEH11" s="23"/>
      <c r="TEI11" s="23"/>
      <c r="TEJ11" s="23"/>
      <c r="TEK11" s="23"/>
      <c r="TEL11" s="23"/>
      <c r="TEM11" s="23"/>
      <c r="TEN11" s="23"/>
      <c r="TEO11" s="23"/>
      <c r="TEP11" s="23"/>
      <c r="TEQ11" s="23"/>
      <c r="TER11" s="23"/>
      <c r="TES11" s="23"/>
      <c r="TET11" s="23"/>
      <c r="TEU11" s="23"/>
      <c r="TEV11" s="23"/>
      <c r="TEW11" s="23"/>
      <c r="TEX11" s="23"/>
      <c r="TEY11" s="23"/>
      <c r="TEZ11" s="23"/>
      <c r="TFA11" s="23"/>
      <c r="TFB11" s="23"/>
      <c r="TFC11" s="23"/>
      <c r="TFD11" s="23"/>
      <c r="TFE11" s="23"/>
      <c r="TFF11" s="23"/>
      <c r="TFG11" s="23"/>
      <c r="TFH11" s="23"/>
      <c r="TFI11" s="23"/>
      <c r="TFJ11" s="23"/>
      <c r="TFK11" s="23"/>
      <c r="TFL11" s="23"/>
      <c r="TFM11" s="23"/>
      <c r="TFN11" s="23"/>
      <c r="TFO11" s="23"/>
      <c r="TFP11" s="23"/>
      <c r="TFQ11" s="23"/>
      <c r="TFR11" s="23"/>
      <c r="TFS11" s="23"/>
      <c r="TFT11" s="23"/>
      <c r="TFU11" s="23"/>
      <c r="TFV11" s="23"/>
      <c r="TFW11" s="23"/>
      <c r="TFX11" s="23"/>
      <c r="TFY11" s="23"/>
      <c r="TFZ11" s="23"/>
      <c r="TGA11" s="23"/>
      <c r="TGB11" s="23"/>
      <c r="TGC11" s="23"/>
      <c r="TGD11" s="23"/>
      <c r="TGE11" s="23"/>
      <c r="TGF11" s="23"/>
      <c r="TGG11" s="23"/>
      <c r="TGH11" s="23"/>
      <c r="TGI11" s="23"/>
      <c r="TGJ11" s="23"/>
      <c r="TGK11" s="23"/>
      <c r="TGL11" s="23"/>
      <c r="TGM11" s="23"/>
      <c r="TGN11" s="23"/>
      <c r="TGO11" s="23"/>
      <c r="TGP11" s="23"/>
      <c r="TGQ11" s="23"/>
      <c r="TGR11" s="23"/>
      <c r="TGS11" s="23"/>
      <c r="TGT11" s="23"/>
      <c r="TGU11" s="23"/>
      <c r="TGV11" s="23"/>
      <c r="TGW11" s="23"/>
      <c r="TGX11" s="23"/>
      <c r="TGY11" s="23"/>
      <c r="TGZ11" s="23"/>
      <c r="THA11" s="23"/>
      <c r="THB11" s="23"/>
      <c r="THC11" s="23"/>
      <c r="THD11" s="23"/>
      <c r="THE11" s="23"/>
      <c r="THF11" s="23"/>
      <c r="THG11" s="23"/>
      <c r="THH11" s="23"/>
      <c r="THI11" s="23"/>
      <c r="THJ11" s="23"/>
      <c r="THK11" s="23"/>
      <c r="THL11" s="23"/>
      <c r="THM11" s="23"/>
      <c r="THN11" s="23"/>
      <c r="THO11" s="23"/>
      <c r="THP11" s="23"/>
      <c r="THQ11" s="23"/>
      <c r="THR11" s="23"/>
      <c r="THS11" s="23"/>
      <c r="THT11" s="23"/>
      <c r="THU11" s="23"/>
      <c r="THV11" s="23"/>
      <c r="THW11" s="23"/>
      <c r="THX11" s="23"/>
      <c r="THY11" s="23"/>
      <c r="THZ11" s="23"/>
      <c r="TIA11" s="23"/>
      <c r="TIB11" s="23"/>
      <c r="TIC11" s="23"/>
      <c r="TID11" s="23"/>
      <c r="TIE11" s="23"/>
      <c r="TIF11" s="23"/>
      <c r="TIG11" s="23"/>
      <c r="TIH11" s="23"/>
      <c r="TII11" s="23"/>
      <c r="TIJ11" s="23"/>
      <c r="TIK11" s="23"/>
      <c r="TIL11" s="23"/>
      <c r="TIM11" s="23"/>
      <c r="TIN11" s="23"/>
      <c r="TIO11" s="23"/>
      <c r="TIP11" s="23"/>
      <c r="TIQ11" s="23"/>
      <c r="TIR11" s="23"/>
      <c r="TIS11" s="23"/>
      <c r="TIT11" s="23"/>
      <c r="TIU11" s="23"/>
      <c r="TIV11" s="23"/>
      <c r="TIW11" s="23"/>
      <c r="TIX11" s="23"/>
      <c r="TIY11" s="23"/>
      <c r="TIZ11" s="23"/>
      <c r="TJA11" s="23"/>
      <c r="TJB11" s="23"/>
      <c r="TJC11" s="23"/>
      <c r="TJD11" s="23"/>
      <c r="TJE11" s="23"/>
      <c r="TJF11" s="23"/>
      <c r="TJG11" s="23"/>
      <c r="TJH11" s="23"/>
      <c r="TJI11" s="23"/>
      <c r="TJJ11" s="23"/>
      <c r="TJK11" s="23"/>
      <c r="TJL11" s="23"/>
      <c r="TJM11" s="23"/>
      <c r="TJN11" s="23"/>
      <c r="TJO11" s="23"/>
      <c r="TJP11" s="23"/>
      <c r="TJQ11" s="23"/>
      <c r="TJR11" s="23"/>
      <c r="TJS11" s="23"/>
      <c r="TJT11" s="23"/>
      <c r="TJU11" s="23"/>
      <c r="TJV11" s="23"/>
      <c r="TJW11" s="23"/>
      <c r="TJX11" s="23"/>
      <c r="TJY11" s="23"/>
      <c r="TJZ11" s="23"/>
      <c r="TKA11" s="23"/>
      <c r="TKB11" s="23"/>
      <c r="TKC11" s="23"/>
      <c r="TKD11" s="23"/>
      <c r="TKE11" s="23"/>
      <c r="TKF11" s="23"/>
      <c r="TKG11" s="23"/>
      <c r="TKH11" s="23"/>
      <c r="TKI11" s="23"/>
      <c r="TKJ11" s="23"/>
      <c r="TKK11" s="23"/>
      <c r="TKL11" s="23"/>
      <c r="TKM11" s="23"/>
      <c r="TKN11" s="23"/>
      <c r="TKO11" s="23"/>
      <c r="TKP11" s="23"/>
      <c r="TKQ11" s="23"/>
      <c r="TKR11" s="23"/>
      <c r="TKS11" s="23"/>
      <c r="TKT11" s="23"/>
      <c r="TKU11" s="23"/>
      <c r="TKV11" s="23"/>
      <c r="TKW11" s="23"/>
      <c r="TKX11" s="23"/>
      <c r="TKY11" s="23"/>
      <c r="TKZ11" s="23"/>
      <c r="TLA11" s="23"/>
      <c r="TLB11" s="23"/>
      <c r="TLC11" s="23"/>
      <c r="TLD11" s="23"/>
      <c r="TLE11" s="23"/>
      <c r="TLF11" s="23"/>
      <c r="TLG11" s="23"/>
      <c r="TLH11" s="23"/>
      <c r="TLI11" s="23"/>
      <c r="TLJ11" s="23"/>
      <c r="TLK11" s="23"/>
      <c r="TLL11" s="23"/>
      <c r="TLM11" s="23"/>
      <c r="TLN11" s="23"/>
      <c r="TLO11" s="23"/>
      <c r="TLP11" s="23"/>
      <c r="TLQ11" s="23"/>
      <c r="TLR11" s="23"/>
      <c r="TLS11" s="23"/>
      <c r="TLT11" s="23"/>
      <c r="TLU11" s="23"/>
      <c r="TLV11" s="23"/>
      <c r="TLW11" s="23"/>
      <c r="TLX11" s="23"/>
      <c r="TLY11" s="23"/>
      <c r="TLZ11" s="23"/>
      <c r="TMA11" s="23"/>
      <c r="TMB11" s="23"/>
      <c r="TMC11" s="23"/>
      <c r="TMD11" s="23"/>
      <c r="TME11" s="23"/>
      <c r="TMF11" s="23"/>
      <c r="TMG11" s="23"/>
      <c r="TMH11" s="23"/>
      <c r="TMI11" s="23"/>
      <c r="TMJ11" s="23"/>
      <c r="TMK11" s="23"/>
      <c r="TML11" s="23"/>
      <c r="TMM11" s="23"/>
      <c r="TMN11" s="23"/>
      <c r="TMO11" s="23"/>
      <c r="TMP11" s="23"/>
      <c r="TMQ11" s="23"/>
      <c r="TMR11" s="23"/>
      <c r="TMS11" s="23"/>
      <c r="TMT11" s="23"/>
      <c r="TMU11" s="23"/>
      <c r="TMV11" s="23"/>
      <c r="TMW11" s="23"/>
      <c r="TMX11" s="23"/>
      <c r="TMY11" s="23"/>
      <c r="TMZ11" s="23"/>
      <c r="TNA11" s="23"/>
      <c r="TNB11" s="23"/>
      <c r="TNC11" s="23"/>
      <c r="TND11" s="23"/>
      <c r="TNE11" s="23"/>
      <c r="TNF11" s="23"/>
      <c r="TNG11" s="23"/>
      <c r="TNH11" s="23"/>
      <c r="TNI11" s="23"/>
      <c r="TNJ11" s="23"/>
      <c r="TNK11" s="23"/>
      <c r="TNL11" s="23"/>
      <c r="TNM11" s="23"/>
      <c r="TNN11" s="23"/>
      <c r="TNO11" s="23"/>
      <c r="TNP11" s="23"/>
      <c r="TNQ11" s="23"/>
      <c r="TNR11" s="23"/>
      <c r="TNS11" s="23"/>
      <c r="TNT11" s="23"/>
      <c r="TNU11" s="23"/>
      <c r="TNV11" s="23"/>
      <c r="TNW11" s="23"/>
      <c r="TNX11" s="23"/>
      <c r="TNY11" s="23"/>
      <c r="TNZ11" s="23"/>
      <c r="TOA11" s="23"/>
      <c r="TOB11" s="23"/>
      <c r="TOC11" s="23"/>
      <c r="TOD11" s="23"/>
      <c r="TOE11" s="23"/>
      <c r="TOF11" s="23"/>
      <c r="TOG11" s="23"/>
      <c r="TOH11" s="23"/>
      <c r="TOI11" s="23"/>
      <c r="TOJ11" s="23"/>
      <c r="TOK11" s="23"/>
      <c r="TOL11" s="23"/>
      <c r="TOM11" s="23"/>
      <c r="TON11" s="23"/>
      <c r="TOO11" s="23"/>
      <c r="TOP11" s="23"/>
      <c r="TOQ11" s="23"/>
      <c r="TOR11" s="23"/>
      <c r="TOS11" s="23"/>
      <c r="TOT11" s="23"/>
      <c r="TOU11" s="23"/>
      <c r="TOV11" s="23"/>
      <c r="TOW11" s="23"/>
      <c r="TOX11" s="23"/>
      <c r="TOY11" s="23"/>
      <c r="TOZ11" s="23"/>
      <c r="TPA11" s="23"/>
      <c r="TPB11" s="23"/>
      <c r="TPC11" s="23"/>
      <c r="TPD11" s="23"/>
      <c r="TPE11" s="23"/>
      <c r="TPF11" s="23"/>
      <c r="TPG11" s="23"/>
      <c r="TPH11" s="23"/>
      <c r="TPI11" s="23"/>
      <c r="TPJ11" s="23"/>
      <c r="TPK11" s="23"/>
      <c r="TPL11" s="23"/>
      <c r="TPM11" s="23"/>
      <c r="TPN11" s="23"/>
      <c r="TPO11" s="23"/>
      <c r="TPP11" s="23"/>
      <c r="TPQ11" s="23"/>
      <c r="TPR11" s="23"/>
      <c r="TPS11" s="23"/>
      <c r="TPT11" s="23"/>
      <c r="TPU11" s="23"/>
      <c r="TPV11" s="23"/>
      <c r="TPW11" s="23"/>
      <c r="TPX11" s="23"/>
      <c r="TPY11" s="23"/>
      <c r="TPZ11" s="23"/>
      <c r="TQA11" s="23"/>
      <c r="TQB11" s="23"/>
      <c r="TQC11" s="23"/>
      <c r="TQD11" s="23"/>
      <c r="TQE11" s="23"/>
      <c r="TQF11" s="23"/>
      <c r="TQG11" s="23"/>
      <c r="TQH11" s="23"/>
      <c r="TQI11" s="23"/>
      <c r="TQJ11" s="23"/>
      <c r="TQK11" s="23"/>
      <c r="TQL11" s="23"/>
      <c r="TQM11" s="23"/>
      <c r="TQN11" s="23"/>
      <c r="TQO11" s="23"/>
      <c r="TQP11" s="23"/>
      <c r="TQQ11" s="23"/>
      <c r="TQR11" s="23"/>
      <c r="TQS11" s="23"/>
      <c r="TQT11" s="23"/>
      <c r="TQU11" s="23"/>
      <c r="TQV11" s="23"/>
      <c r="TQW11" s="23"/>
      <c r="TQX11" s="23"/>
      <c r="TQY11" s="23"/>
      <c r="TQZ11" s="23"/>
      <c r="TRA11" s="23"/>
      <c r="TRB11" s="23"/>
      <c r="TRC11" s="23"/>
      <c r="TRD11" s="23"/>
      <c r="TRE11" s="23"/>
      <c r="TRF11" s="23"/>
      <c r="TRG11" s="23"/>
      <c r="TRH11" s="23"/>
      <c r="TRI11" s="23"/>
      <c r="TRJ11" s="23"/>
      <c r="TRK11" s="23"/>
      <c r="TRL11" s="23"/>
      <c r="TRM11" s="23"/>
      <c r="TRN11" s="23"/>
      <c r="TRO11" s="23"/>
      <c r="TRP11" s="23"/>
      <c r="TRQ11" s="23"/>
      <c r="TRR11" s="23"/>
      <c r="TRS11" s="23"/>
      <c r="TRT11" s="23"/>
      <c r="TRU11" s="23"/>
      <c r="TRV11" s="23"/>
      <c r="TRW11" s="23"/>
      <c r="TRX11" s="23"/>
      <c r="TRY11" s="23"/>
      <c r="TRZ11" s="23"/>
      <c r="TSA11" s="23"/>
      <c r="TSB11" s="23"/>
      <c r="TSC11" s="23"/>
      <c r="TSD11" s="23"/>
      <c r="TSE11" s="23"/>
      <c r="TSF11" s="23"/>
      <c r="TSG11" s="23"/>
      <c r="TSH11" s="23"/>
      <c r="TSI11" s="23"/>
      <c r="TSJ11" s="23"/>
      <c r="TSK11" s="23"/>
      <c r="TSL11" s="23"/>
      <c r="TSM11" s="23"/>
      <c r="TSN11" s="23"/>
      <c r="TSO11" s="23"/>
      <c r="TSP11" s="23"/>
      <c r="TSQ11" s="23"/>
      <c r="TSR11" s="23"/>
      <c r="TSS11" s="23"/>
      <c r="TST11" s="23"/>
      <c r="TSU11" s="23"/>
      <c r="TSV11" s="23"/>
      <c r="TSW11" s="23"/>
      <c r="TSX11" s="23"/>
      <c r="TSY11" s="23"/>
      <c r="TSZ11" s="23"/>
      <c r="TTA11" s="23"/>
      <c r="TTB11" s="23"/>
      <c r="TTC11" s="23"/>
      <c r="TTD11" s="23"/>
      <c r="TTE11" s="23"/>
      <c r="TTF11" s="23"/>
      <c r="TTG11" s="23"/>
      <c r="TTH11" s="23"/>
      <c r="TTI11" s="23"/>
      <c r="TTJ11" s="23"/>
      <c r="TTK11" s="23"/>
      <c r="TTL11" s="23"/>
      <c r="TTM11" s="23"/>
      <c r="TTN11" s="23"/>
      <c r="TTO11" s="23"/>
      <c r="TTP11" s="23"/>
      <c r="TTQ11" s="23"/>
      <c r="TTR11" s="23"/>
      <c r="TTS11" s="23"/>
      <c r="TTT11" s="23"/>
      <c r="TTU11" s="23"/>
      <c r="TTV11" s="23"/>
      <c r="TTW11" s="23"/>
      <c r="TTX11" s="23"/>
      <c r="TTY11" s="23"/>
      <c r="TTZ11" s="23"/>
      <c r="TUA11" s="23"/>
      <c r="TUB11" s="23"/>
      <c r="TUC11" s="23"/>
      <c r="TUD11" s="23"/>
      <c r="TUE11" s="23"/>
      <c r="TUF11" s="23"/>
      <c r="TUG11" s="23"/>
      <c r="TUH11" s="23"/>
      <c r="TUI11" s="23"/>
      <c r="TUJ11" s="23"/>
      <c r="TUK11" s="23"/>
      <c r="TUL11" s="23"/>
      <c r="TUM11" s="23"/>
      <c r="TUN11" s="23"/>
      <c r="TUO11" s="23"/>
      <c r="TUP11" s="23"/>
      <c r="TUQ11" s="23"/>
      <c r="TUR11" s="23"/>
      <c r="TUS11" s="23"/>
      <c r="TUT11" s="23"/>
      <c r="TUU11" s="23"/>
      <c r="TUV11" s="23"/>
      <c r="TUW11" s="23"/>
      <c r="TUX11" s="23"/>
      <c r="TUY11" s="23"/>
      <c r="TUZ11" s="23"/>
      <c r="TVA11" s="23"/>
      <c r="TVB11" s="23"/>
      <c r="TVC11" s="23"/>
      <c r="TVD11" s="23"/>
      <c r="TVE11" s="23"/>
      <c r="TVF11" s="23"/>
      <c r="TVG11" s="23"/>
      <c r="TVH11" s="23"/>
      <c r="TVI11" s="23"/>
      <c r="TVJ11" s="23"/>
      <c r="TVK11" s="23"/>
      <c r="TVL11" s="23"/>
      <c r="TVM11" s="23"/>
      <c r="TVN11" s="23"/>
      <c r="TVO11" s="23"/>
      <c r="TVP11" s="23"/>
      <c r="TVQ11" s="23"/>
      <c r="TVR11" s="23"/>
      <c r="TVS11" s="23"/>
      <c r="TVT11" s="23"/>
      <c r="TVU11" s="23"/>
      <c r="TVV11" s="23"/>
      <c r="TVW11" s="23"/>
      <c r="TVX11" s="23"/>
      <c r="TVY11" s="23"/>
      <c r="TVZ11" s="23"/>
      <c r="TWA11" s="23"/>
      <c r="TWB11" s="23"/>
      <c r="TWC11" s="23"/>
      <c r="TWD11" s="23"/>
      <c r="TWE11" s="23"/>
      <c r="TWF11" s="23"/>
      <c r="TWG11" s="23"/>
      <c r="TWH11" s="23"/>
      <c r="TWI11" s="23"/>
      <c r="TWJ11" s="23"/>
      <c r="TWK11" s="23"/>
      <c r="TWL11" s="23"/>
      <c r="TWM11" s="23"/>
      <c r="TWN11" s="23"/>
      <c r="TWO11" s="23"/>
      <c r="TWP11" s="23"/>
      <c r="TWQ11" s="23"/>
      <c r="TWR11" s="23"/>
      <c r="TWS11" s="23"/>
      <c r="TWT11" s="23"/>
      <c r="TWU11" s="23"/>
      <c r="TWV11" s="23"/>
      <c r="TWW11" s="23"/>
      <c r="TWX11" s="23"/>
      <c r="TWY11" s="23"/>
      <c r="TWZ11" s="23"/>
      <c r="TXA11" s="23"/>
      <c r="TXB11" s="23"/>
      <c r="TXC11" s="23"/>
      <c r="TXD11" s="23"/>
      <c r="TXE11" s="23"/>
      <c r="TXF11" s="23"/>
      <c r="TXG11" s="23"/>
      <c r="TXH11" s="23"/>
      <c r="TXI11" s="23"/>
      <c r="TXJ11" s="23"/>
      <c r="TXK11" s="23"/>
      <c r="TXL11" s="23"/>
      <c r="TXM11" s="23"/>
      <c r="TXN11" s="23"/>
      <c r="TXO11" s="23"/>
      <c r="TXP11" s="23"/>
      <c r="TXQ11" s="23"/>
      <c r="TXR11" s="23"/>
      <c r="TXS11" s="23"/>
      <c r="TXT11" s="23"/>
      <c r="TXU11" s="23"/>
      <c r="TXV11" s="23"/>
      <c r="TXW11" s="23"/>
      <c r="TXX11" s="23"/>
      <c r="TXY11" s="23"/>
      <c r="TXZ11" s="23"/>
      <c r="TYA11" s="23"/>
      <c r="TYB11" s="23"/>
      <c r="TYC11" s="23"/>
      <c r="TYD11" s="23"/>
      <c r="TYE11" s="23"/>
      <c r="TYF11" s="23"/>
      <c r="TYG11" s="23"/>
      <c r="TYH11" s="23"/>
      <c r="TYI11" s="23"/>
      <c r="TYJ11" s="23"/>
      <c r="TYK11" s="23"/>
      <c r="TYL11" s="23"/>
      <c r="TYM11" s="23"/>
      <c r="TYN11" s="23"/>
      <c r="TYO11" s="23"/>
      <c r="TYP11" s="23"/>
      <c r="TYQ11" s="23"/>
      <c r="TYR11" s="23"/>
      <c r="TYS11" s="23"/>
      <c r="TYT11" s="23"/>
      <c r="TYU11" s="23"/>
      <c r="TYV11" s="23"/>
      <c r="TYW11" s="23"/>
      <c r="TYX11" s="23"/>
      <c r="TYY11" s="23"/>
      <c r="TYZ11" s="23"/>
      <c r="TZA11" s="23"/>
      <c r="TZB11" s="23"/>
      <c r="TZC11" s="23"/>
      <c r="TZD11" s="23"/>
      <c r="TZE11" s="23"/>
      <c r="TZF11" s="23"/>
      <c r="TZG11" s="23"/>
      <c r="TZH11" s="23"/>
      <c r="TZI11" s="23"/>
      <c r="TZJ11" s="23"/>
      <c r="TZK11" s="23"/>
      <c r="TZL11" s="23"/>
      <c r="TZM11" s="23"/>
      <c r="TZN11" s="23"/>
      <c r="TZO11" s="23"/>
      <c r="TZP11" s="23"/>
      <c r="TZQ11" s="23"/>
      <c r="TZR11" s="23"/>
      <c r="TZS11" s="23"/>
      <c r="TZT11" s="23"/>
      <c r="TZU11" s="23"/>
      <c r="TZV11" s="23"/>
      <c r="TZW11" s="23"/>
      <c r="TZX11" s="23"/>
      <c r="TZY11" s="23"/>
      <c r="TZZ11" s="23"/>
      <c r="UAA11" s="23"/>
      <c r="UAB11" s="23"/>
      <c r="UAC11" s="23"/>
      <c r="UAD11" s="23"/>
      <c r="UAE11" s="23"/>
      <c r="UAF11" s="23"/>
      <c r="UAG11" s="23"/>
      <c r="UAH11" s="23"/>
      <c r="UAI11" s="23"/>
      <c r="UAJ11" s="23"/>
      <c r="UAK11" s="23"/>
      <c r="UAL11" s="23"/>
      <c r="UAM11" s="23"/>
      <c r="UAN11" s="23"/>
      <c r="UAO11" s="23"/>
      <c r="UAP11" s="23"/>
      <c r="UAQ11" s="23"/>
      <c r="UAR11" s="23"/>
      <c r="UAS11" s="23"/>
      <c r="UAT11" s="23"/>
      <c r="UAU11" s="23"/>
      <c r="UAV11" s="23"/>
      <c r="UAW11" s="23"/>
      <c r="UAX11" s="23"/>
      <c r="UAY11" s="23"/>
      <c r="UAZ11" s="23"/>
      <c r="UBA11" s="23"/>
      <c r="UBB11" s="23"/>
      <c r="UBC11" s="23"/>
      <c r="UBD11" s="23"/>
      <c r="UBE11" s="23"/>
      <c r="UBF11" s="23"/>
      <c r="UBG11" s="23"/>
      <c r="UBH11" s="23"/>
      <c r="UBI11" s="23"/>
      <c r="UBJ11" s="23"/>
      <c r="UBK11" s="23"/>
      <c r="UBL11" s="23"/>
      <c r="UBM11" s="23"/>
      <c r="UBN11" s="23"/>
      <c r="UBO11" s="23"/>
      <c r="UBP11" s="23"/>
      <c r="UBQ11" s="23"/>
      <c r="UBR11" s="23"/>
      <c r="UBS11" s="23"/>
      <c r="UBT11" s="23"/>
      <c r="UBU11" s="23"/>
      <c r="UBV11" s="23"/>
      <c r="UBW11" s="23"/>
      <c r="UBX11" s="23"/>
      <c r="UBY11" s="23"/>
      <c r="UBZ11" s="23"/>
      <c r="UCA11" s="23"/>
      <c r="UCB11" s="23"/>
      <c r="UCC11" s="23"/>
      <c r="UCD11" s="23"/>
      <c r="UCE11" s="23"/>
      <c r="UCF11" s="23"/>
      <c r="UCG11" s="23"/>
      <c r="UCH11" s="23"/>
      <c r="UCI11" s="23"/>
      <c r="UCJ11" s="23"/>
      <c r="UCK11" s="23"/>
      <c r="UCL11" s="23"/>
      <c r="UCM11" s="23"/>
      <c r="UCN11" s="23"/>
      <c r="UCO11" s="23"/>
      <c r="UCP11" s="23"/>
      <c r="UCQ11" s="23"/>
      <c r="UCR11" s="23"/>
      <c r="UCS11" s="23"/>
      <c r="UCT11" s="23"/>
      <c r="UCU11" s="23"/>
      <c r="UCV11" s="23"/>
      <c r="UCW11" s="23"/>
      <c r="UCX11" s="23"/>
      <c r="UCY11" s="23"/>
      <c r="UCZ11" s="23"/>
      <c r="UDA11" s="23"/>
      <c r="UDB11" s="23"/>
      <c r="UDC11" s="23"/>
      <c r="UDD11" s="23"/>
      <c r="UDE11" s="23"/>
      <c r="UDF11" s="23"/>
      <c r="UDG11" s="23"/>
      <c r="UDH11" s="23"/>
      <c r="UDI11" s="23"/>
      <c r="UDJ11" s="23"/>
      <c r="UDK11" s="23"/>
      <c r="UDL11" s="23"/>
      <c r="UDM11" s="23"/>
      <c r="UDN11" s="23"/>
      <c r="UDO11" s="23"/>
      <c r="UDP11" s="23"/>
      <c r="UDQ11" s="23"/>
      <c r="UDR11" s="23"/>
      <c r="UDS11" s="23"/>
      <c r="UDT11" s="23"/>
      <c r="UDU11" s="23"/>
      <c r="UDV11" s="23"/>
      <c r="UDW11" s="23"/>
      <c r="UDX11" s="23"/>
      <c r="UDY11" s="23"/>
      <c r="UDZ11" s="23"/>
      <c r="UEA11" s="23"/>
      <c r="UEB11" s="23"/>
      <c r="UEC11" s="23"/>
      <c r="UED11" s="23"/>
      <c r="UEE11" s="23"/>
      <c r="UEF11" s="23"/>
      <c r="UEG11" s="23"/>
      <c r="UEH11" s="23"/>
      <c r="UEI11" s="23"/>
      <c r="UEJ11" s="23"/>
      <c r="UEK11" s="23"/>
      <c r="UEL11" s="23"/>
      <c r="UEM11" s="23"/>
      <c r="UEN11" s="23"/>
      <c r="UEO11" s="23"/>
      <c r="UEP11" s="23"/>
      <c r="UEQ11" s="23"/>
      <c r="UER11" s="23"/>
      <c r="UES11" s="23"/>
      <c r="UET11" s="23"/>
      <c r="UEU11" s="23"/>
      <c r="UEV11" s="23"/>
      <c r="UEW11" s="23"/>
      <c r="UEX11" s="23"/>
      <c r="UEY11" s="23"/>
      <c r="UEZ11" s="23"/>
      <c r="UFA11" s="23"/>
      <c r="UFB11" s="23"/>
      <c r="UFC11" s="23"/>
      <c r="UFD11" s="23"/>
      <c r="UFE11" s="23"/>
      <c r="UFF11" s="23"/>
      <c r="UFG11" s="23"/>
      <c r="UFH11" s="23"/>
      <c r="UFI11" s="23"/>
      <c r="UFJ11" s="23"/>
      <c r="UFK11" s="23"/>
      <c r="UFL11" s="23"/>
      <c r="UFM11" s="23"/>
      <c r="UFN11" s="23"/>
      <c r="UFO11" s="23"/>
      <c r="UFP11" s="23"/>
      <c r="UFQ11" s="23"/>
      <c r="UFR11" s="23"/>
      <c r="UFS11" s="23"/>
      <c r="UFT11" s="23"/>
      <c r="UFU11" s="23"/>
      <c r="UFV11" s="23"/>
      <c r="UFW11" s="23"/>
      <c r="UFX11" s="23"/>
      <c r="UFY11" s="23"/>
      <c r="UFZ11" s="23"/>
      <c r="UGA11" s="23"/>
      <c r="UGB11" s="23"/>
      <c r="UGC11" s="23"/>
      <c r="UGD11" s="23"/>
      <c r="UGE11" s="23"/>
      <c r="UGF11" s="23"/>
      <c r="UGG11" s="23"/>
      <c r="UGH11" s="23"/>
      <c r="UGI11" s="23"/>
      <c r="UGJ11" s="23"/>
      <c r="UGK11" s="23"/>
      <c r="UGL11" s="23"/>
      <c r="UGM11" s="23"/>
      <c r="UGN11" s="23"/>
      <c r="UGO11" s="23"/>
      <c r="UGP11" s="23"/>
      <c r="UGQ11" s="23"/>
      <c r="UGR11" s="23"/>
      <c r="UGS11" s="23"/>
      <c r="UGT11" s="23"/>
      <c r="UGU11" s="23"/>
      <c r="UGV11" s="23"/>
      <c r="UGW11" s="23"/>
      <c r="UGX11" s="23"/>
      <c r="UGY11" s="23"/>
      <c r="UGZ11" s="23"/>
      <c r="UHA11" s="23"/>
      <c r="UHB11" s="23"/>
      <c r="UHC11" s="23"/>
      <c r="UHD11" s="23"/>
      <c r="UHE11" s="23"/>
      <c r="UHF11" s="23"/>
      <c r="UHG11" s="23"/>
      <c r="UHH11" s="23"/>
      <c r="UHI11" s="23"/>
      <c r="UHJ11" s="23"/>
      <c r="UHK11" s="23"/>
      <c r="UHL11" s="23"/>
      <c r="UHM11" s="23"/>
      <c r="UHN11" s="23"/>
      <c r="UHO11" s="23"/>
      <c r="UHP11" s="23"/>
      <c r="UHQ11" s="23"/>
      <c r="UHR11" s="23"/>
      <c r="UHS11" s="23"/>
      <c r="UHT11" s="23"/>
      <c r="UHU11" s="23"/>
      <c r="UHV11" s="23"/>
      <c r="UHW11" s="23"/>
      <c r="UHX11" s="23"/>
      <c r="UHY11" s="23"/>
      <c r="UHZ11" s="23"/>
      <c r="UIA11" s="23"/>
      <c r="UIB11" s="23"/>
      <c r="UIC11" s="23"/>
      <c r="UID11" s="23"/>
      <c r="UIE11" s="23"/>
      <c r="UIF11" s="23"/>
      <c r="UIG11" s="23"/>
      <c r="UIH11" s="23"/>
      <c r="UII11" s="23"/>
      <c r="UIJ11" s="23"/>
      <c r="UIK11" s="23"/>
      <c r="UIL11" s="23"/>
      <c r="UIM11" s="23"/>
      <c r="UIN11" s="23"/>
      <c r="UIO11" s="23"/>
      <c r="UIP11" s="23"/>
      <c r="UIQ11" s="23"/>
      <c r="UIR11" s="23"/>
      <c r="UIS11" s="23"/>
      <c r="UIT11" s="23"/>
      <c r="UIU11" s="23"/>
      <c r="UIV11" s="23"/>
      <c r="UIW11" s="23"/>
      <c r="UIX11" s="23"/>
      <c r="UIY11" s="23"/>
      <c r="UIZ11" s="23"/>
      <c r="UJA11" s="23"/>
      <c r="UJB11" s="23"/>
      <c r="UJC11" s="23"/>
      <c r="UJD11" s="23"/>
      <c r="UJE11" s="23"/>
      <c r="UJF11" s="23"/>
      <c r="UJG11" s="23"/>
      <c r="UJH11" s="23"/>
      <c r="UJI11" s="23"/>
      <c r="UJJ11" s="23"/>
      <c r="UJK11" s="23"/>
      <c r="UJL11" s="23"/>
      <c r="UJM11" s="23"/>
      <c r="UJN11" s="23"/>
      <c r="UJO11" s="23"/>
      <c r="UJP11" s="23"/>
      <c r="UJQ11" s="23"/>
      <c r="UJR11" s="23"/>
      <c r="UJS11" s="23"/>
      <c r="UJT11" s="23"/>
      <c r="UJU11" s="23"/>
      <c r="UJV11" s="23"/>
      <c r="UJW11" s="23"/>
      <c r="UJX11" s="23"/>
      <c r="UJY11" s="23"/>
      <c r="UJZ11" s="23"/>
      <c r="UKA11" s="23"/>
      <c r="UKB11" s="23"/>
      <c r="UKC11" s="23"/>
      <c r="UKD11" s="23"/>
      <c r="UKE11" s="23"/>
      <c r="UKF11" s="23"/>
      <c r="UKG11" s="23"/>
      <c r="UKH11" s="23"/>
      <c r="UKI11" s="23"/>
      <c r="UKJ11" s="23"/>
      <c r="UKK11" s="23"/>
      <c r="UKL11" s="23"/>
      <c r="UKM11" s="23"/>
      <c r="UKN11" s="23"/>
      <c r="UKO11" s="23"/>
      <c r="UKP11" s="23"/>
      <c r="UKQ11" s="23"/>
      <c r="UKR11" s="23"/>
      <c r="UKS11" s="23"/>
      <c r="UKT11" s="23"/>
      <c r="UKU11" s="23"/>
      <c r="UKV11" s="23"/>
      <c r="UKW11" s="23"/>
      <c r="UKX11" s="23"/>
      <c r="UKY11" s="23"/>
      <c r="UKZ11" s="23"/>
      <c r="ULA11" s="23"/>
      <c r="ULB11" s="23"/>
      <c r="ULC11" s="23"/>
      <c r="ULD11" s="23"/>
      <c r="ULE11" s="23"/>
      <c r="ULF11" s="23"/>
      <c r="ULG11" s="23"/>
      <c r="ULH11" s="23"/>
      <c r="ULI11" s="23"/>
      <c r="ULJ11" s="23"/>
      <c r="ULK11" s="23"/>
      <c r="ULL11" s="23"/>
      <c r="ULM11" s="23"/>
      <c r="ULN11" s="23"/>
      <c r="ULO11" s="23"/>
      <c r="ULP11" s="23"/>
      <c r="ULQ11" s="23"/>
      <c r="ULR11" s="23"/>
      <c r="ULS11" s="23"/>
      <c r="ULT11" s="23"/>
      <c r="ULU11" s="23"/>
      <c r="ULV11" s="23"/>
      <c r="ULW11" s="23"/>
      <c r="ULX11" s="23"/>
      <c r="ULY11" s="23"/>
      <c r="ULZ11" s="23"/>
      <c r="UMA11" s="23"/>
      <c r="UMB11" s="23"/>
      <c r="UMC11" s="23"/>
      <c r="UMD11" s="23"/>
      <c r="UME11" s="23"/>
      <c r="UMF11" s="23"/>
      <c r="UMG11" s="23"/>
      <c r="UMH11" s="23"/>
      <c r="UMI11" s="23"/>
      <c r="UMJ11" s="23"/>
      <c r="UMK11" s="23"/>
      <c r="UML11" s="23"/>
      <c r="UMM11" s="23"/>
      <c r="UMN11" s="23"/>
      <c r="UMO11" s="23"/>
      <c r="UMP11" s="23"/>
      <c r="UMQ11" s="23"/>
      <c r="UMR11" s="23"/>
      <c r="UMS11" s="23"/>
      <c r="UMT11" s="23"/>
      <c r="UMU11" s="23"/>
      <c r="UMV11" s="23"/>
      <c r="UMW11" s="23"/>
      <c r="UMX11" s="23"/>
      <c r="UMY11" s="23"/>
      <c r="UMZ11" s="23"/>
      <c r="UNA11" s="23"/>
      <c r="UNB11" s="23"/>
      <c r="UNC11" s="23"/>
      <c r="UND11" s="23"/>
      <c r="UNE11" s="23"/>
      <c r="UNF11" s="23"/>
      <c r="UNG11" s="23"/>
      <c r="UNH11" s="23"/>
      <c r="UNI11" s="23"/>
      <c r="UNJ11" s="23"/>
      <c r="UNK11" s="23"/>
      <c r="UNL11" s="23"/>
      <c r="UNM11" s="23"/>
      <c r="UNN11" s="23"/>
      <c r="UNO11" s="23"/>
      <c r="UNP11" s="23"/>
      <c r="UNQ11" s="23"/>
      <c r="UNR11" s="23"/>
      <c r="UNS11" s="23"/>
      <c r="UNT11" s="23"/>
      <c r="UNU11" s="23"/>
      <c r="UNV11" s="23"/>
      <c r="UNW11" s="23"/>
      <c r="UNX11" s="23"/>
      <c r="UNY11" s="23"/>
      <c r="UNZ11" s="23"/>
      <c r="UOA11" s="23"/>
      <c r="UOB11" s="23"/>
      <c r="UOC11" s="23"/>
      <c r="UOD11" s="23"/>
      <c r="UOE11" s="23"/>
      <c r="UOF11" s="23"/>
      <c r="UOG11" s="23"/>
      <c r="UOH11" s="23"/>
      <c r="UOI11" s="23"/>
      <c r="UOJ11" s="23"/>
      <c r="UOK11" s="23"/>
      <c r="UOL11" s="23"/>
      <c r="UOM11" s="23"/>
      <c r="UON11" s="23"/>
      <c r="UOO11" s="23"/>
      <c r="UOP11" s="23"/>
      <c r="UOQ11" s="23"/>
      <c r="UOR11" s="23"/>
      <c r="UOS11" s="23"/>
      <c r="UOT11" s="23"/>
      <c r="UOU11" s="23"/>
      <c r="UOV11" s="23"/>
      <c r="UOW11" s="23"/>
      <c r="UOX11" s="23"/>
      <c r="UOY11" s="23"/>
      <c r="UOZ11" s="23"/>
      <c r="UPA11" s="23"/>
      <c r="UPB11" s="23"/>
      <c r="UPC11" s="23"/>
      <c r="UPD11" s="23"/>
      <c r="UPE11" s="23"/>
      <c r="UPF11" s="23"/>
      <c r="UPG11" s="23"/>
      <c r="UPH11" s="23"/>
      <c r="UPI11" s="23"/>
      <c r="UPJ11" s="23"/>
      <c r="UPK11" s="23"/>
      <c r="UPL11" s="23"/>
      <c r="UPM11" s="23"/>
      <c r="UPN11" s="23"/>
      <c r="UPO11" s="23"/>
      <c r="UPP11" s="23"/>
      <c r="UPQ11" s="23"/>
      <c r="UPR11" s="23"/>
      <c r="UPS11" s="23"/>
      <c r="UPT11" s="23"/>
      <c r="UPU11" s="23"/>
      <c r="UPV11" s="23"/>
      <c r="UPW11" s="23"/>
      <c r="UPX11" s="23"/>
      <c r="UPY11" s="23"/>
      <c r="UPZ11" s="23"/>
      <c r="UQA11" s="23"/>
      <c r="UQB11" s="23"/>
      <c r="UQC11" s="23"/>
      <c r="UQD11" s="23"/>
      <c r="UQE11" s="23"/>
      <c r="UQF11" s="23"/>
      <c r="UQG11" s="23"/>
      <c r="UQH11" s="23"/>
      <c r="UQI11" s="23"/>
      <c r="UQJ11" s="23"/>
      <c r="UQK11" s="23"/>
      <c r="UQL11" s="23"/>
      <c r="UQM11" s="23"/>
      <c r="UQN11" s="23"/>
      <c r="UQO11" s="23"/>
      <c r="UQP11" s="23"/>
      <c r="UQQ11" s="23"/>
      <c r="UQR11" s="23"/>
      <c r="UQS11" s="23"/>
      <c r="UQT11" s="23"/>
      <c r="UQU11" s="23"/>
      <c r="UQV11" s="23"/>
      <c r="UQW11" s="23"/>
      <c r="UQX11" s="23"/>
      <c r="UQY11" s="23"/>
      <c r="UQZ11" s="23"/>
      <c r="URA11" s="23"/>
      <c r="URB11" s="23"/>
      <c r="URC11" s="23"/>
      <c r="URD11" s="23"/>
      <c r="URE11" s="23"/>
      <c r="URF11" s="23"/>
      <c r="URG11" s="23"/>
      <c r="URH11" s="23"/>
      <c r="URI11" s="23"/>
      <c r="URJ11" s="23"/>
      <c r="URK11" s="23"/>
      <c r="URL11" s="23"/>
      <c r="URM11" s="23"/>
      <c r="URN11" s="23"/>
      <c r="URO11" s="23"/>
      <c r="URP11" s="23"/>
      <c r="URQ11" s="23"/>
      <c r="URR11" s="23"/>
      <c r="URS11" s="23"/>
      <c r="URT11" s="23"/>
      <c r="URU11" s="23"/>
      <c r="URV11" s="23"/>
      <c r="URW11" s="23"/>
      <c r="URX11" s="23"/>
      <c r="URY11" s="23"/>
      <c r="URZ11" s="23"/>
      <c r="USA11" s="23"/>
      <c r="USB11" s="23"/>
      <c r="USC11" s="23"/>
      <c r="USD11" s="23"/>
      <c r="USE11" s="23"/>
      <c r="USF11" s="23"/>
      <c r="USG11" s="23"/>
      <c r="USH11" s="23"/>
      <c r="USI11" s="23"/>
      <c r="USJ11" s="23"/>
      <c r="USK11" s="23"/>
      <c r="USL11" s="23"/>
      <c r="USM11" s="23"/>
      <c r="USN11" s="23"/>
      <c r="USO11" s="23"/>
      <c r="USP11" s="23"/>
      <c r="USQ11" s="23"/>
      <c r="USR11" s="23"/>
      <c r="USS11" s="23"/>
      <c r="UST11" s="23"/>
      <c r="USU11" s="23"/>
      <c r="USV11" s="23"/>
      <c r="USW11" s="23"/>
      <c r="USX11" s="23"/>
      <c r="USY11" s="23"/>
      <c r="USZ11" s="23"/>
      <c r="UTA11" s="23"/>
      <c r="UTB11" s="23"/>
      <c r="UTC11" s="23"/>
      <c r="UTD11" s="23"/>
      <c r="UTE11" s="23"/>
      <c r="UTF11" s="23"/>
      <c r="UTG11" s="23"/>
      <c r="UTH11" s="23"/>
      <c r="UTI11" s="23"/>
      <c r="UTJ11" s="23"/>
      <c r="UTK11" s="23"/>
      <c r="UTL11" s="23"/>
      <c r="UTM11" s="23"/>
      <c r="UTN11" s="23"/>
      <c r="UTO11" s="23"/>
      <c r="UTP11" s="23"/>
      <c r="UTQ11" s="23"/>
      <c r="UTR11" s="23"/>
      <c r="UTS11" s="23"/>
      <c r="UTT11" s="23"/>
      <c r="UTU11" s="23"/>
      <c r="UTV11" s="23"/>
      <c r="UTW11" s="23"/>
      <c r="UTX11" s="23"/>
      <c r="UTY11" s="23"/>
      <c r="UTZ11" s="23"/>
      <c r="UUA11" s="23"/>
      <c r="UUB11" s="23"/>
      <c r="UUC11" s="23"/>
      <c r="UUD11" s="23"/>
      <c r="UUE11" s="23"/>
      <c r="UUF11" s="23"/>
      <c r="UUG11" s="23"/>
      <c r="UUH11" s="23"/>
      <c r="UUI11" s="23"/>
      <c r="UUJ11" s="23"/>
      <c r="UUK11" s="23"/>
      <c r="UUL11" s="23"/>
      <c r="UUM11" s="23"/>
      <c r="UUN11" s="23"/>
      <c r="UUO11" s="23"/>
      <c r="UUP11" s="23"/>
      <c r="UUQ11" s="23"/>
      <c r="UUR11" s="23"/>
      <c r="UUS11" s="23"/>
      <c r="UUT11" s="23"/>
      <c r="UUU11" s="23"/>
      <c r="UUV11" s="23"/>
      <c r="UUW11" s="23"/>
      <c r="UUX11" s="23"/>
      <c r="UUY11" s="23"/>
      <c r="UUZ11" s="23"/>
      <c r="UVA11" s="23"/>
      <c r="UVB11" s="23"/>
      <c r="UVC11" s="23"/>
      <c r="UVD11" s="23"/>
      <c r="UVE11" s="23"/>
      <c r="UVF11" s="23"/>
      <c r="UVG11" s="23"/>
      <c r="UVH11" s="23"/>
      <c r="UVI11" s="23"/>
      <c r="UVJ11" s="23"/>
      <c r="UVK11" s="23"/>
      <c r="UVL11" s="23"/>
      <c r="UVM11" s="23"/>
      <c r="UVN11" s="23"/>
      <c r="UVO11" s="23"/>
      <c r="UVP11" s="23"/>
      <c r="UVQ11" s="23"/>
      <c r="UVR11" s="23"/>
      <c r="UVS11" s="23"/>
      <c r="UVT11" s="23"/>
      <c r="UVU11" s="23"/>
      <c r="UVV11" s="23"/>
      <c r="UVW11" s="23"/>
      <c r="UVX11" s="23"/>
      <c r="UVY11" s="23"/>
      <c r="UVZ11" s="23"/>
      <c r="UWA11" s="23"/>
      <c r="UWB11" s="23"/>
      <c r="UWC11" s="23"/>
      <c r="UWD11" s="23"/>
      <c r="UWE11" s="23"/>
      <c r="UWF11" s="23"/>
      <c r="UWG11" s="23"/>
      <c r="UWH11" s="23"/>
      <c r="UWI11" s="23"/>
      <c r="UWJ11" s="23"/>
      <c r="UWK11" s="23"/>
      <c r="UWL11" s="23"/>
      <c r="UWM11" s="23"/>
      <c r="UWN11" s="23"/>
      <c r="UWO11" s="23"/>
      <c r="UWP11" s="23"/>
      <c r="UWQ11" s="23"/>
      <c r="UWR11" s="23"/>
      <c r="UWS11" s="23"/>
      <c r="UWT11" s="23"/>
      <c r="UWU11" s="23"/>
      <c r="UWV11" s="23"/>
      <c r="UWW11" s="23"/>
      <c r="UWX11" s="23"/>
      <c r="UWY11" s="23"/>
      <c r="UWZ11" s="23"/>
      <c r="UXA11" s="23"/>
      <c r="UXB11" s="23"/>
      <c r="UXC11" s="23"/>
      <c r="UXD11" s="23"/>
      <c r="UXE11" s="23"/>
      <c r="UXF11" s="23"/>
      <c r="UXG11" s="23"/>
      <c r="UXH11" s="23"/>
      <c r="UXI11" s="23"/>
      <c r="UXJ11" s="23"/>
      <c r="UXK11" s="23"/>
      <c r="UXL11" s="23"/>
      <c r="UXM11" s="23"/>
      <c r="UXN11" s="23"/>
      <c r="UXO11" s="23"/>
      <c r="UXP11" s="23"/>
      <c r="UXQ11" s="23"/>
      <c r="UXR11" s="23"/>
      <c r="UXS11" s="23"/>
      <c r="UXT11" s="23"/>
      <c r="UXU11" s="23"/>
      <c r="UXV11" s="23"/>
      <c r="UXW11" s="23"/>
      <c r="UXX11" s="23"/>
      <c r="UXY11" s="23"/>
      <c r="UXZ11" s="23"/>
      <c r="UYA11" s="23"/>
      <c r="UYB11" s="23"/>
      <c r="UYC11" s="23"/>
      <c r="UYD11" s="23"/>
      <c r="UYE11" s="23"/>
      <c r="UYF11" s="23"/>
      <c r="UYG11" s="23"/>
      <c r="UYH11" s="23"/>
      <c r="UYI11" s="23"/>
      <c r="UYJ11" s="23"/>
      <c r="UYK11" s="23"/>
      <c r="UYL11" s="23"/>
      <c r="UYM11" s="23"/>
      <c r="UYN11" s="23"/>
      <c r="UYO11" s="23"/>
      <c r="UYP11" s="23"/>
      <c r="UYQ11" s="23"/>
      <c r="UYR11" s="23"/>
      <c r="UYS11" s="23"/>
      <c r="UYT11" s="23"/>
      <c r="UYU11" s="23"/>
      <c r="UYV11" s="23"/>
      <c r="UYW11" s="23"/>
      <c r="UYX11" s="23"/>
      <c r="UYY11" s="23"/>
      <c r="UYZ11" s="23"/>
      <c r="UZA11" s="23"/>
      <c r="UZB11" s="23"/>
      <c r="UZC11" s="23"/>
      <c r="UZD11" s="23"/>
      <c r="UZE11" s="23"/>
      <c r="UZF11" s="23"/>
      <c r="UZG11" s="23"/>
      <c r="UZH11" s="23"/>
      <c r="UZI11" s="23"/>
      <c r="UZJ11" s="23"/>
      <c r="UZK11" s="23"/>
      <c r="UZL11" s="23"/>
      <c r="UZM11" s="23"/>
      <c r="UZN11" s="23"/>
      <c r="UZO11" s="23"/>
      <c r="UZP11" s="23"/>
      <c r="UZQ11" s="23"/>
      <c r="UZR11" s="23"/>
      <c r="UZS11" s="23"/>
      <c r="UZT11" s="23"/>
      <c r="UZU11" s="23"/>
      <c r="UZV11" s="23"/>
      <c r="UZW11" s="23"/>
      <c r="UZX11" s="23"/>
      <c r="UZY11" s="23"/>
      <c r="UZZ11" s="23"/>
      <c r="VAA11" s="23"/>
      <c r="VAB11" s="23"/>
      <c r="VAC11" s="23"/>
      <c r="VAD11" s="23"/>
      <c r="VAE11" s="23"/>
      <c r="VAF11" s="23"/>
      <c r="VAG11" s="23"/>
      <c r="VAH11" s="23"/>
      <c r="VAI11" s="23"/>
      <c r="VAJ11" s="23"/>
      <c r="VAK11" s="23"/>
      <c r="VAL11" s="23"/>
      <c r="VAM11" s="23"/>
      <c r="VAN11" s="23"/>
      <c r="VAO11" s="23"/>
      <c r="VAP11" s="23"/>
      <c r="VAQ11" s="23"/>
      <c r="VAR11" s="23"/>
      <c r="VAS11" s="23"/>
      <c r="VAT11" s="23"/>
      <c r="VAU11" s="23"/>
      <c r="VAV11" s="23"/>
      <c r="VAW11" s="23"/>
      <c r="VAX11" s="23"/>
      <c r="VAY11" s="23"/>
      <c r="VAZ11" s="23"/>
      <c r="VBA11" s="23"/>
      <c r="VBB11" s="23"/>
      <c r="VBC11" s="23"/>
      <c r="VBD11" s="23"/>
      <c r="VBE11" s="23"/>
      <c r="VBF11" s="23"/>
      <c r="VBG11" s="23"/>
      <c r="VBH11" s="23"/>
      <c r="VBI11" s="23"/>
      <c r="VBJ11" s="23"/>
      <c r="VBK11" s="23"/>
      <c r="VBL11" s="23"/>
      <c r="VBM11" s="23"/>
      <c r="VBN11" s="23"/>
      <c r="VBO11" s="23"/>
      <c r="VBP11" s="23"/>
      <c r="VBQ11" s="23"/>
      <c r="VBR11" s="23"/>
      <c r="VBS11" s="23"/>
      <c r="VBT11" s="23"/>
      <c r="VBU11" s="23"/>
      <c r="VBV11" s="23"/>
      <c r="VBW11" s="23"/>
      <c r="VBX11" s="23"/>
      <c r="VBY11" s="23"/>
      <c r="VBZ11" s="23"/>
      <c r="VCA11" s="23"/>
      <c r="VCB11" s="23"/>
      <c r="VCC11" s="23"/>
      <c r="VCD11" s="23"/>
      <c r="VCE11" s="23"/>
      <c r="VCF11" s="23"/>
      <c r="VCG11" s="23"/>
      <c r="VCH11" s="23"/>
      <c r="VCI11" s="23"/>
      <c r="VCJ11" s="23"/>
      <c r="VCK11" s="23"/>
      <c r="VCL11" s="23"/>
      <c r="VCM11" s="23"/>
      <c r="VCN11" s="23"/>
      <c r="VCO11" s="23"/>
      <c r="VCP11" s="23"/>
      <c r="VCQ11" s="23"/>
      <c r="VCR11" s="23"/>
      <c r="VCS11" s="23"/>
      <c r="VCT11" s="23"/>
      <c r="VCU11" s="23"/>
      <c r="VCV11" s="23"/>
      <c r="VCW11" s="23"/>
      <c r="VCX11" s="23"/>
      <c r="VCY11" s="23"/>
      <c r="VCZ11" s="23"/>
      <c r="VDA11" s="23"/>
      <c r="VDB11" s="23"/>
      <c r="VDC11" s="23"/>
      <c r="VDD11" s="23"/>
      <c r="VDE11" s="23"/>
      <c r="VDF11" s="23"/>
      <c r="VDG11" s="23"/>
      <c r="VDH11" s="23"/>
      <c r="VDI11" s="23"/>
      <c r="VDJ11" s="23"/>
      <c r="VDK11" s="23"/>
      <c r="VDL11" s="23"/>
      <c r="VDM11" s="23"/>
      <c r="VDN11" s="23"/>
      <c r="VDO11" s="23"/>
      <c r="VDP11" s="23"/>
      <c r="VDQ11" s="23"/>
      <c r="VDR11" s="23"/>
      <c r="VDS11" s="23"/>
      <c r="VDT11" s="23"/>
      <c r="VDU11" s="23"/>
      <c r="VDV11" s="23"/>
      <c r="VDW11" s="23"/>
      <c r="VDX11" s="23"/>
      <c r="VDY11" s="23"/>
      <c r="VDZ11" s="23"/>
      <c r="VEA11" s="23"/>
      <c r="VEB11" s="23"/>
      <c r="VEC11" s="23"/>
      <c r="VED11" s="23"/>
      <c r="VEE11" s="23"/>
      <c r="VEF11" s="23"/>
      <c r="VEG11" s="23"/>
      <c r="VEH11" s="23"/>
      <c r="VEI11" s="23"/>
      <c r="VEJ11" s="23"/>
      <c r="VEK11" s="23"/>
      <c r="VEL11" s="23"/>
      <c r="VEM11" s="23"/>
      <c r="VEN11" s="23"/>
      <c r="VEO11" s="23"/>
      <c r="VEP11" s="23"/>
      <c r="VEQ11" s="23"/>
      <c r="VER11" s="23"/>
      <c r="VES11" s="23"/>
      <c r="VET11" s="23"/>
      <c r="VEU11" s="23"/>
      <c r="VEV11" s="23"/>
      <c r="VEW11" s="23"/>
      <c r="VEX11" s="23"/>
      <c r="VEY11" s="23"/>
      <c r="VEZ11" s="23"/>
      <c r="VFA11" s="23"/>
      <c r="VFB11" s="23"/>
      <c r="VFC11" s="23"/>
      <c r="VFD11" s="23"/>
      <c r="VFE11" s="23"/>
      <c r="VFF11" s="23"/>
      <c r="VFG11" s="23"/>
      <c r="VFH11" s="23"/>
      <c r="VFI11" s="23"/>
      <c r="VFJ11" s="23"/>
      <c r="VFK11" s="23"/>
      <c r="VFL11" s="23"/>
      <c r="VFM11" s="23"/>
      <c r="VFN11" s="23"/>
      <c r="VFO11" s="23"/>
      <c r="VFP11" s="23"/>
      <c r="VFQ11" s="23"/>
      <c r="VFR11" s="23"/>
      <c r="VFS11" s="23"/>
      <c r="VFT11" s="23"/>
      <c r="VFU11" s="23"/>
      <c r="VFV11" s="23"/>
      <c r="VFW11" s="23"/>
      <c r="VFX11" s="23"/>
      <c r="VFY11" s="23"/>
      <c r="VFZ11" s="23"/>
      <c r="VGA11" s="23"/>
      <c r="VGB11" s="23"/>
      <c r="VGC11" s="23"/>
      <c r="VGD11" s="23"/>
      <c r="VGE11" s="23"/>
      <c r="VGF11" s="23"/>
      <c r="VGG11" s="23"/>
      <c r="VGH11" s="23"/>
      <c r="VGI11" s="23"/>
      <c r="VGJ11" s="23"/>
      <c r="VGK11" s="23"/>
      <c r="VGL11" s="23"/>
      <c r="VGM11" s="23"/>
      <c r="VGN11" s="23"/>
      <c r="VGO11" s="23"/>
      <c r="VGP11" s="23"/>
      <c r="VGQ11" s="23"/>
      <c r="VGR11" s="23"/>
      <c r="VGS11" s="23"/>
      <c r="VGT11" s="23"/>
      <c r="VGU11" s="23"/>
      <c r="VGV11" s="23"/>
      <c r="VGW11" s="23"/>
      <c r="VGX11" s="23"/>
      <c r="VGY11" s="23"/>
      <c r="VGZ11" s="23"/>
      <c r="VHA11" s="23"/>
      <c r="VHB11" s="23"/>
      <c r="VHC11" s="23"/>
      <c r="VHD11" s="23"/>
      <c r="VHE11" s="23"/>
      <c r="VHF11" s="23"/>
      <c r="VHG11" s="23"/>
      <c r="VHH11" s="23"/>
      <c r="VHI11" s="23"/>
      <c r="VHJ11" s="23"/>
      <c r="VHK11" s="23"/>
      <c r="VHL11" s="23"/>
      <c r="VHM11" s="23"/>
      <c r="VHN11" s="23"/>
      <c r="VHO11" s="23"/>
      <c r="VHP11" s="23"/>
      <c r="VHQ11" s="23"/>
      <c r="VHR11" s="23"/>
      <c r="VHS11" s="23"/>
      <c r="VHT11" s="23"/>
      <c r="VHU11" s="23"/>
      <c r="VHV11" s="23"/>
      <c r="VHW11" s="23"/>
      <c r="VHX11" s="23"/>
      <c r="VHY11" s="23"/>
      <c r="VHZ11" s="23"/>
      <c r="VIA11" s="23"/>
      <c r="VIB11" s="23"/>
      <c r="VIC11" s="23"/>
      <c r="VID11" s="23"/>
      <c r="VIE11" s="23"/>
      <c r="VIF11" s="23"/>
      <c r="VIG11" s="23"/>
      <c r="VIH11" s="23"/>
      <c r="VII11" s="23"/>
      <c r="VIJ11" s="23"/>
      <c r="VIK11" s="23"/>
      <c r="VIL11" s="23"/>
      <c r="VIM11" s="23"/>
      <c r="VIN11" s="23"/>
      <c r="VIO11" s="23"/>
      <c r="VIP11" s="23"/>
      <c r="VIQ11" s="23"/>
      <c r="VIR11" s="23"/>
      <c r="VIS11" s="23"/>
      <c r="VIT11" s="23"/>
      <c r="VIU11" s="23"/>
      <c r="VIV11" s="23"/>
      <c r="VIW11" s="23"/>
      <c r="VIX11" s="23"/>
      <c r="VIY11" s="23"/>
      <c r="VIZ11" s="23"/>
      <c r="VJA11" s="23"/>
      <c r="VJB11" s="23"/>
      <c r="VJC11" s="23"/>
      <c r="VJD11" s="23"/>
      <c r="VJE11" s="23"/>
      <c r="VJF11" s="23"/>
      <c r="VJG11" s="23"/>
      <c r="VJH11" s="23"/>
      <c r="VJI11" s="23"/>
      <c r="VJJ11" s="23"/>
      <c r="VJK11" s="23"/>
      <c r="VJL11" s="23"/>
      <c r="VJM11" s="23"/>
      <c r="VJN11" s="23"/>
      <c r="VJO11" s="23"/>
      <c r="VJP11" s="23"/>
      <c r="VJQ11" s="23"/>
      <c r="VJR11" s="23"/>
      <c r="VJS11" s="23"/>
      <c r="VJT11" s="23"/>
      <c r="VJU11" s="23"/>
      <c r="VJV11" s="23"/>
      <c r="VJW11" s="23"/>
      <c r="VJX11" s="23"/>
      <c r="VJY11" s="23"/>
      <c r="VJZ11" s="23"/>
      <c r="VKA11" s="23"/>
      <c r="VKB11" s="23"/>
      <c r="VKC11" s="23"/>
      <c r="VKD11" s="23"/>
      <c r="VKE11" s="23"/>
      <c r="VKF11" s="23"/>
      <c r="VKG11" s="23"/>
      <c r="VKH11" s="23"/>
      <c r="VKI11" s="23"/>
      <c r="VKJ11" s="23"/>
      <c r="VKK11" s="23"/>
      <c r="VKL11" s="23"/>
      <c r="VKM11" s="23"/>
      <c r="VKN11" s="23"/>
      <c r="VKO11" s="23"/>
      <c r="VKP11" s="23"/>
      <c r="VKQ11" s="23"/>
      <c r="VKR11" s="23"/>
      <c r="VKS11" s="23"/>
      <c r="VKT11" s="23"/>
      <c r="VKU11" s="23"/>
      <c r="VKV11" s="23"/>
      <c r="VKW11" s="23"/>
      <c r="VKX11" s="23"/>
      <c r="VKY11" s="23"/>
      <c r="VKZ11" s="23"/>
      <c r="VLA11" s="23"/>
      <c r="VLB11" s="23"/>
      <c r="VLC11" s="23"/>
      <c r="VLD11" s="23"/>
      <c r="VLE11" s="23"/>
      <c r="VLF11" s="23"/>
      <c r="VLG11" s="23"/>
      <c r="VLH11" s="23"/>
      <c r="VLI11" s="23"/>
      <c r="VLJ11" s="23"/>
      <c r="VLK11" s="23"/>
      <c r="VLL11" s="23"/>
      <c r="VLM11" s="23"/>
      <c r="VLN11" s="23"/>
      <c r="VLO11" s="23"/>
      <c r="VLP11" s="23"/>
      <c r="VLQ11" s="23"/>
      <c r="VLR11" s="23"/>
      <c r="VLS11" s="23"/>
      <c r="VLT11" s="23"/>
      <c r="VLU11" s="23"/>
      <c r="VLV11" s="23"/>
      <c r="VLW11" s="23"/>
      <c r="VLX11" s="23"/>
      <c r="VLY11" s="23"/>
      <c r="VLZ11" s="23"/>
      <c r="VMA11" s="23"/>
      <c r="VMB11" s="23"/>
      <c r="VMC11" s="23"/>
      <c r="VMD11" s="23"/>
      <c r="VME11" s="23"/>
      <c r="VMF11" s="23"/>
      <c r="VMG11" s="23"/>
      <c r="VMH11" s="23"/>
      <c r="VMI11" s="23"/>
      <c r="VMJ11" s="23"/>
      <c r="VMK11" s="23"/>
      <c r="VML11" s="23"/>
      <c r="VMM11" s="23"/>
      <c r="VMN11" s="23"/>
      <c r="VMO11" s="23"/>
      <c r="VMP11" s="23"/>
      <c r="VMQ11" s="23"/>
      <c r="VMR11" s="23"/>
      <c r="VMS11" s="23"/>
      <c r="VMT11" s="23"/>
      <c r="VMU11" s="23"/>
      <c r="VMV11" s="23"/>
      <c r="VMW11" s="23"/>
      <c r="VMX11" s="23"/>
      <c r="VMY11" s="23"/>
      <c r="VMZ11" s="23"/>
      <c r="VNA11" s="23"/>
      <c r="VNB11" s="23"/>
      <c r="VNC11" s="23"/>
      <c r="VND11" s="23"/>
      <c r="VNE11" s="23"/>
      <c r="VNF11" s="23"/>
      <c r="VNG11" s="23"/>
      <c r="VNH11" s="23"/>
      <c r="VNI11" s="23"/>
      <c r="VNJ11" s="23"/>
      <c r="VNK11" s="23"/>
      <c r="VNL11" s="23"/>
      <c r="VNM11" s="23"/>
      <c r="VNN11" s="23"/>
      <c r="VNO11" s="23"/>
      <c r="VNP11" s="23"/>
      <c r="VNQ11" s="23"/>
      <c r="VNR11" s="23"/>
      <c r="VNS11" s="23"/>
      <c r="VNT11" s="23"/>
      <c r="VNU11" s="23"/>
      <c r="VNV11" s="23"/>
      <c r="VNW11" s="23"/>
      <c r="VNX11" s="23"/>
      <c r="VNY11" s="23"/>
      <c r="VNZ11" s="23"/>
      <c r="VOA11" s="23"/>
      <c r="VOB11" s="23"/>
      <c r="VOC11" s="23"/>
      <c r="VOD11" s="23"/>
      <c r="VOE11" s="23"/>
      <c r="VOF11" s="23"/>
      <c r="VOG11" s="23"/>
      <c r="VOH11" s="23"/>
      <c r="VOI11" s="23"/>
      <c r="VOJ11" s="23"/>
      <c r="VOK11" s="23"/>
      <c r="VOL11" s="23"/>
      <c r="VOM11" s="23"/>
      <c r="VON11" s="23"/>
      <c r="VOO11" s="23"/>
      <c r="VOP11" s="23"/>
      <c r="VOQ11" s="23"/>
      <c r="VOR11" s="23"/>
      <c r="VOS11" s="23"/>
      <c r="VOT11" s="23"/>
      <c r="VOU11" s="23"/>
      <c r="VOV11" s="23"/>
      <c r="VOW11" s="23"/>
      <c r="VOX11" s="23"/>
      <c r="VOY11" s="23"/>
      <c r="VOZ11" s="23"/>
      <c r="VPA11" s="23"/>
      <c r="VPB11" s="23"/>
      <c r="VPC11" s="23"/>
      <c r="VPD11" s="23"/>
      <c r="VPE11" s="23"/>
      <c r="VPF11" s="23"/>
      <c r="VPG11" s="23"/>
      <c r="VPH11" s="23"/>
      <c r="VPI11" s="23"/>
      <c r="VPJ11" s="23"/>
      <c r="VPK11" s="23"/>
      <c r="VPL11" s="23"/>
      <c r="VPM11" s="23"/>
      <c r="VPN11" s="23"/>
      <c r="VPO11" s="23"/>
      <c r="VPP11" s="23"/>
      <c r="VPQ11" s="23"/>
      <c r="VPR11" s="23"/>
      <c r="VPS11" s="23"/>
      <c r="VPT11" s="23"/>
      <c r="VPU11" s="23"/>
      <c r="VPV11" s="23"/>
      <c r="VPW11" s="23"/>
      <c r="VPX11" s="23"/>
      <c r="VPY11" s="23"/>
      <c r="VPZ11" s="23"/>
      <c r="VQA11" s="23"/>
      <c r="VQB11" s="23"/>
      <c r="VQC11" s="23"/>
      <c r="VQD11" s="23"/>
      <c r="VQE11" s="23"/>
      <c r="VQF11" s="23"/>
      <c r="VQG11" s="23"/>
      <c r="VQH11" s="23"/>
      <c r="VQI11" s="23"/>
      <c r="VQJ11" s="23"/>
      <c r="VQK11" s="23"/>
      <c r="VQL11" s="23"/>
      <c r="VQM11" s="23"/>
      <c r="VQN11" s="23"/>
      <c r="VQO11" s="23"/>
      <c r="VQP11" s="23"/>
      <c r="VQQ11" s="23"/>
      <c r="VQR11" s="23"/>
      <c r="VQS11" s="23"/>
      <c r="VQT11" s="23"/>
      <c r="VQU11" s="23"/>
      <c r="VQV11" s="23"/>
      <c r="VQW11" s="23"/>
      <c r="VQX11" s="23"/>
      <c r="VQY11" s="23"/>
      <c r="VQZ11" s="23"/>
      <c r="VRA11" s="23"/>
      <c r="VRB11" s="23"/>
      <c r="VRC11" s="23"/>
      <c r="VRD11" s="23"/>
      <c r="VRE11" s="23"/>
      <c r="VRF11" s="23"/>
      <c r="VRG11" s="23"/>
      <c r="VRH11" s="23"/>
      <c r="VRI11" s="23"/>
      <c r="VRJ11" s="23"/>
      <c r="VRK11" s="23"/>
      <c r="VRL11" s="23"/>
      <c r="VRM11" s="23"/>
      <c r="VRN11" s="23"/>
      <c r="VRO11" s="23"/>
      <c r="VRP11" s="23"/>
      <c r="VRQ11" s="23"/>
      <c r="VRR11" s="23"/>
      <c r="VRS11" s="23"/>
      <c r="VRT11" s="23"/>
      <c r="VRU11" s="23"/>
      <c r="VRV11" s="23"/>
      <c r="VRW11" s="23"/>
      <c r="VRX11" s="23"/>
      <c r="VRY11" s="23"/>
      <c r="VRZ11" s="23"/>
      <c r="VSA11" s="23"/>
      <c r="VSB11" s="23"/>
      <c r="VSC11" s="23"/>
      <c r="VSD11" s="23"/>
      <c r="VSE11" s="23"/>
      <c r="VSF11" s="23"/>
      <c r="VSG11" s="23"/>
      <c r="VSH11" s="23"/>
      <c r="VSI11" s="23"/>
      <c r="VSJ11" s="23"/>
      <c r="VSK11" s="23"/>
      <c r="VSL11" s="23"/>
      <c r="VSM11" s="23"/>
      <c r="VSN11" s="23"/>
      <c r="VSO11" s="23"/>
      <c r="VSP11" s="23"/>
      <c r="VSQ11" s="23"/>
      <c r="VSR11" s="23"/>
      <c r="VSS11" s="23"/>
      <c r="VST11" s="23"/>
      <c r="VSU11" s="23"/>
      <c r="VSV11" s="23"/>
      <c r="VSW11" s="23"/>
      <c r="VSX11" s="23"/>
      <c r="VSY11" s="23"/>
      <c r="VSZ11" s="23"/>
      <c r="VTA11" s="23"/>
      <c r="VTB11" s="23"/>
      <c r="VTC11" s="23"/>
      <c r="VTD11" s="23"/>
      <c r="VTE11" s="23"/>
      <c r="VTF11" s="23"/>
      <c r="VTG11" s="23"/>
      <c r="VTH11" s="23"/>
      <c r="VTI11" s="23"/>
      <c r="VTJ11" s="23"/>
      <c r="VTK11" s="23"/>
      <c r="VTL11" s="23"/>
      <c r="VTM11" s="23"/>
      <c r="VTN11" s="23"/>
      <c r="VTO11" s="23"/>
      <c r="VTP11" s="23"/>
      <c r="VTQ11" s="23"/>
      <c r="VTR11" s="23"/>
      <c r="VTS11" s="23"/>
      <c r="VTT11" s="23"/>
      <c r="VTU11" s="23"/>
      <c r="VTV11" s="23"/>
      <c r="VTW11" s="23"/>
      <c r="VTX11" s="23"/>
      <c r="VTY11" s="23"/>
      <c r="VTZ11" s="23"/>
      <c r="VUA11" s="23"/>
      <c r="VUB11" s="23"/>
      <c r="VUC11" s="23"/>
      <c r="VUD11" s="23"/>
      <c r="VUE11" s="23"/>
      <c r="VUF11" s="23"/>
      <c r="VUG11" s="23"/>
      <c r="VUH11" s="23"/>
      <c r="VUI11" s="23"/>
      <c r="VUJ11" s="23"/>
      <c r="VUK11" s="23"/>
      <c r="VUL11" s="23"/>
      <c r="VUM11" s="23"/>
      <c r="VUN11" s="23"/>
      <c r="VUO11" s="23"/>
      <c r="VUP11" s="23"/>
      <c r="VUQ11" s="23"/>
      <c r="VUR11" s="23"/>
      <c r="VUS11" s="23"/>
      <c r="VUT11" s="23"/>
      <c r="VUU11" s="23"/>
      <c r="VUV11" s="23"/>
      <c r="VUW11" s="23"/>
      <c r="VUX11" s="23"/>
      <c r="VUY11" s="23"/>
      <c r="VUZ11" s="23"/>
      <c r="VVA11" s="23"/>
      <c r="VVB11" s="23"/>
      <c r="VVC11" s="23"/>
      <c r="VVD11" s="23"/>
      <c r="VVE11" s="23"/>
      <c r="VVF11" s="23"/>
      <c r="VVG11" s="23"/>
      <c r="VVH11" s="23"/>
      <c r="VVI11" s="23"/>
      <c r="VVJ11" s="23"/>
      <c r="VVK11" s="23"/>
      <c r="VVL11" s="23"/>
      <c r="VVM11" s="23"/>
      <c r="VVN11" s="23"/>
      <c r="VVO11" s="23"/>
      <c r="VVP11" s="23"/>
      <c r="VVQ11" s="23"/>
      <c r="VVR11" s="23"/>
      <c r="VVS11" s="23"/>
      <c r="VVT11" s="23"/>
      <c r="VVU11" s="23"/>
      <c r="VVV11" s="23"/>
      <c r="VVW11" s="23"/>
      <c r="VVX11" s="23"/>
      <c r="VVY11" s="23"/>
      <c r="VVZ11" s="23"/>
      <c r="VWA11" s="23"/>
      <c r="VWB11" s="23"/>
      <c r="VWC11" s="23"/>
      <c r="VWD11" s="23"/>
      <c r="VWE11" s="23"/>
      <c r="VWF11" s="23"/>
      <c r="VWG11" s="23"/>
      <c r="VWH11" s="23"/>
      <c r="VWI11" s="23"/>
      <c r="VWJ11" s="23"/>
      <c r="VWK11" s="23"/>
      <c r="VWL11" s="23"/>
      <c r="VWM11" s="23"/>
      <c r="VWN11" s="23"/>
      <c r="VWO11" s="23"/>
      <c r="VWP11" s="23"/>
      <c r="VWQ11" s="23"/>
      <c r="VWR11" s="23"/>
      <c r="VWS11" s="23"/>
      <c r="VWT11" s="23"/>
      <c r="VWU11" s="23"/>
      <c r="VWV11" s="23"/>
      <c r="VWW11" s="23"/>
      <c r="VWX11" s="23"/>
      <c r="VWY11" s="23"/>
      <c r="VWZ11" s="23"/>
      <c r="VXA11" s="23"/>
      <c r="VXB11" s="23"/>
      <c r="VXC11" s="23"/>
      <c r="VXD11" s="23"/>
      <c r="VXE11" s="23"/>
      <c r="VXF11" s="23"/>
      <c r="VXG11" s="23"/>
      <c r="VXH11" s="23"/>
      <c r="VXI11" s="23"/>
      <c r="VXJ11" s="23"/>
      <c r="VXK11" s="23"/>
      <c r="VXL11" s="23"/>
      <c r="VXM11" s="23"/>
      <c r="VXN11" s="23"/>
      <c r="VXO11" s="23"/>
      <c r="VXP11" s="23"/>
      <c r="VXQ11" s="23"/>
      <c r="VXR11" s="23"/>
      <c r="VXS11" s="23"/>
      <c r="VXT11" s="23"/>
      <c r="VXU11" s="23"/>
      <c r="VXV11" s="23"/>
      <c r="VXW11" s="23"/>
      <c r="VXX11" s="23"/>
      <c r="VXY11" s="23"/>
      <c r="VXZ11" s="23"/>
      <c r="VYA11" s="23"/>
      <c r="VYB11" s="23"/>
      <c r="VYC11" s="23"/>
      <c r="VYD11" s="23"/>
      <c r="VYE11" s="23"/>
      <c r="VYF11" s="23"/>
      <c r="VYG11" s="23"/>
      <c r="VYH11" s="23"/>
      <c r="VYI11" s="23"/>
      <c r="VYJ11" s="23"/>
      <c r="VYK11" s="23"/>
      <c r="VYL11" s="23"/>
      <c r="VYM11" s="23"/>
      <c r="VYN11" s="23"/>
      <c r="VYO11" s="23"/>
      <c r="VYP11" s="23"/>
      <c r="VYQ11" s="23"/>
      <c r="VYR11" s="23"/>
      <c r="VYS11" s="23"/>
      <c r="VYT11" s="23"/>
      <c r="VYU11" s="23"/>
      <c r="VYV11" s="23"/>
      <c r="VYW11" s="23"/>
      <c r="VYX11" s="23"/>
      <c r="VYY11" s="23"/>
      <c r="VYZ11" s="23"/>
      <c r="VZA11" s="23"/>
      <c r="VZB11" s="23"/>
      <c r="VZC11" s="23"/>
      <c r="VZD11" s="23"/>
      <c r="VZE11" s="23"/>
      <c r="VZF11" s="23"/>
      <c r="VZG11" s="23"/>
      <c r="VZH11" s="23"/>
      <c r="VZI11" s="23"/>
      <c r="VZJ11" s="23"/>
      <c r="VZK11" s="23"/>
      <c r="VZL11" s="23"/>
      <c r="VZM11" s="23"/>
      <c r="VZN11" s="23"/>
      <c r="VZO11" s="23"/>
      <c r="VZP11" s="23"/>
      <c r="VZQ11" s="23"/>
      <c r="VZR11" s="23"/>
      <c r="VZS11" s="23"/>
      <c r="VZT11" s="23"/>
      <c r="VZU11" s="23"/>
      <c r="VZV11" s="23"/>
      <c r="VZW11" s="23"/>
      <c r="VZX11" s="23"/>
      <c r="VZY11" s="23"/>
      <c r="VZZ11" s="23"/>
      <c r="WAA11" s="23"/>
      <c r="WAB11" s="23"/>
      <c r="WAC11" s="23"/>
      <c r="WAD11" s="23"/>
      <c r="WAE11" s="23"/>
      <c r="WAF11" s="23"/>
      <c r="WAG11" s="23"/>
      <c r="WAH11" s="23"/>
      <c r="WAI11" s="23"/>
      <c r="WAJ11" s="23"/>
      <c r="WAK11" s="23"/>
      <c r="WAL11" s="23"/>
      <c r="WAM11" s="23"/>
      <c r="WAN11" s="23"/>
      <c r="WAO11" s="23"/>
      <c r="WAP11" s="23"/>
      <c r="WAQ11" s="23"/>
      <c r="WAR11" s="23"/>
      <c r="WAS11" s="23"/>
      <c r="WAT11" s="23"/>
      <c r="WAU11" s="23"/>
      <c r="WAV11" s="23"/>
      <c r="WAW11" s="23"/>
      <c r="WAX11" s="23"/>
      <c r="WAY11" s="23"/>
      <c r="WAZ11" s="23"/>
      <c r="WBA11" s="23"/>
      <c r="WBB11" s="23"/>
      <c r="WBC11" s="23"/>
      <c r="WBD11" s="23"/>
      <c r="WBE11" s="23"/>
      <c r="WBF11" s="23"/>
      <c r="WBG11" s="23"/>
      <c r="WBH11" s="23"/>
      <c r="WBI11" s="23"/>
      <c r="WBJ11" s="23"/>
      <c r="WBK11" s="23"/>
      <c r="WBL11" s="23"/>
      <c r="WBM11" s="23"/>
      <c r="WBN11" s="23"/>
      <c r="WBO11" s="23"/>
      <c r="WBP11" s="23"/>
      <c r="WBQ11" s="23"/>
      <c r="WBR11" s="23"/>
      <c r="WBS11" s="23"/>
      <c r="WBT11" s="23"/>
      <c r="WBU11" s="23"/>
      <c r="WBV11" s="23"/>
      <c r="WBW11" s="23"/>
      <c r="WBX11" s="23"/>
      <c r="WBY11" s="23"/>
      <c r="WBZ11" s="23"/>
      <c r="WCA11" s="23"/>
      <c r="WCB11" s="23"/>
      <c r="WCC11" s="23"/>
      <c r="WCD11" s="23"/>
      <c r="WCE11" s="23"/>
      <c r="WCF11" s="23"/>
      <c r="WCG11" s="23"/>
      <c r="WCH11" s="23"/>
      <c r="WCI11" s="23"/>
      <c r="WCJ11" s="23"/>
      <c r="WCK11" s="23"/>
      <c r="WCL11" s="23"/>
      <c r="WCM11" s="23"/>
      <c r="WCN11" s="23"/>
      <c r="WCO11" s="23"/>
      <c r="WCP11" s="23"/>
      <c r="WCQ11" s="23"/>
      <c r="WCR11" s="23"/>
      <c r="WCS11" s="23"/>
      <c r="WCT11" s="23"/>
      <c r="WCU11" s="23"/>
      <c r="WCV11" s="23"/>
      <c r="WCW11" s="23"/>
      <c r="WCX11" s="23"/>
      <c r="WCY11" s="23"/>
      <c r="WCZ11" s="23"/>
      <c r="WDA11" s="23"/>
      <c r="WDB11" s="23"/>
      <c r="WDC11" s="23"/>
      <c r="WDD11" s="23"/>
      <c r="WDE11" s="23"/>
      <c r="WDF11" s="23"/>
      <c r="WDG11" s="23"/>
      <c r="WDH11" s="23"/>
      <c r="WDI11" s="23"/>
      <c r="WDJ11" s="23"/>
      <c r="WDK11" s="23"/>
      <c r="WDL11" s="23"/>
      <c r="WDM11" s="23"/>
      <c r="WDN11" s="23"/>
      <c r="WDO11" s="23"/>
      <c r="WDP11" s="23"/>
      <c r="WDQ11" s="23"/>
      <c r="WDR11" s="23"/>
      <c r="WDS11" s="23"/>
      <c r="WDT11" s="23"/>
      <c r="WDU11" s="23"/>
      <c r="WDV11" s="23"/>
      <c r="WDW11" s="23"/>
      <c r="WDX11" s="23"/>
      <c r="WDY11" s="23"/>
      <c r="WDZ11" s="23"/>
      <c r="WEA11" s="23"/>
      <c r="WEB11" s="23"/>
      <c r="WEC11" s="23"/>
      <c r="WED11" s="23"/>
      <c r="WEE11" s="23"/>
      <c r="WEF11" s="23"/>
      <c r="WEG11" s="23"/>
      <c r="WEH11" s="23"/>
      <c r="WEI11" s="23"/>
      <c r="WEJ11" s="23"/>
      <c r="WEK11" s="23"/>
      <c r="WEL11" s="23"/>
      <c r="WEM11" s="23"/>
      <c r="WEN11" s="23"/>
      <c r="WEO11" s="23"/>
      <c r="WEP11" s="23"/>
      <c r="WEQ11" s="23"/>
      <c r="WER11" s="23"/>
      <c r="WES11" s="23"/>
      <c r="WET11" s="23"/>
      <c r="WEU11" s="23"/>
      <c r="WEV11" s="23"/>
      <c r="WEW11" s="23"/>
      <c r="WEX11" s="23"/>
      <c r="WEY11" s="23"/>
      <c r="WEZ11" s="23"/>
      <c r="WFA11" s="23"/>
      <c r="WFB11" s="23"/>
      <c r="WFC11" s="23"/>
      <c r="WFD11" s="23"/>
      <c r="WFE11" s="23"/>
      <c r="WFF11" s="23"/>
      <c r="WFG11" s="23"/>
      <c r="WFH11" s="23"/>
      <c r="WFI11" s="23"/>
      <c r="WFJ11" s="23"/>
      <c r="WFK11" s="23"/>
      <c r="WFL11" s="23"/>
      <c r="WFM11" s="23"/>
      <c r="WFN11" s="23"/>
      <c r="WFO11" s="23"/>
      <c r="WFP11" s="23"/>
      <c r="WFQ11" s="23"/>
      <c r="WFR11" s="23"/>
      <c r="WFS11" s="23"/>
      <c r="WFT11" s="23"/>
      <c r="WFU11" s="23"/>
      <c r="WFV11" s="23"/>
      <c r="WFW11" s="23"/>
      <c r="WFX11" s="23"/>
      <c r="WFY11" s="23"/>
      <c r="WFZ11" s="23"/>
      <c r="WGA11" s="23"/>
      <c r="WGB11" s="23"/>
      <c r="WGC11" s="23"/>
      <c r="WGD11" s="23"/>
      <c r="WGE11" s="23"/>
      <c r="WGF11" s="23"/>
      <c r="WGG11" s="23"/>
      <c r="WGH11" s="23"/>
      <c r="WGI11" s="23"/>
      <c r="WGJ11" s="23"/>
      <c r="WGK11" s="23"/>
      <c r="WGL11" s="23"/>
      <c r="WGM11" s="23"/>
      <c r="WGN11" s="23"/>
      <c r="WGO11" s="23"/>
      <c r="WGP11" s="23"/>
      <c r="WGQ11" s="23"/>
      <c r="WGR11" s="23"/>
      <c r="WGS11" s="23"/>
      <c r="WGT11" s="23"/>
      <c r="WGU11" s="23"/>
      <c r="WGV11" s="23"/>
      <c r="WGW11" s="23"/>
      <c r="WGX11" s="23"/>
      <c r="WGY11" s="23"/>
      <c r="WGZ11" s="23"/>
      <c r="WHA11" s="23"/>
      <c r="WHB11" s="23"/>
      <c r="WHC11" s="23"/>
      <c r="WHD11" s="23"/>
      <c r="WHE11" s="23"/>
      <c r="WHF11" s="23"/>
      <c r="WHG11" s="23"/>
      <c r="WHH11" s="23"/>
      <c r="WHI11" s="23"/>
      <c r="WHJ11" s="23"/>
      <c r="WHK11" s="23"/>
      <c r="WHL11" s="23"/>
      <c r="WHM11" s="23"/>
      <c r="WHN11" s="23"/>
      <c r="WHO11" s="23"/>
      <c r="WHP11" s="23"/>
      <c r="WHQ11" s="23"/>
      <c r="WHR11" s="23"/>
      <c r="WHS11" s="23"/>
      <c r="WHT11" s="23"/>
      <c r="WHU11" s="23"/>
      <c r="WHV11" s="23"/>
      <c r="WHW11" s="23"/>
      <c r="WHX11" s="23"/>
      <c r="WHY11" s="23"/>
      <c r="WHZ11" s="23"/>
      <c r="WIA11" s="23"/>
      <c r="WIB11" s="23"/>
      <c r="WIC11" s="23"/>
      <c r="WID11" s="23"/>
      <c r="WIE11" s="23"/>
      <c r="WIF11" s="23"/>
      <c r="WIG11" s="23"/>
      <c r="WIH11" s="23"/>
      <c r="WII11" s="23"/>
      <c r="WIJ11" s="23"/>
      <c r="WIK11" s="23"/>
      <c r="WIL11" s="23"/>
      <c r="WIM11" s="23"/>
      <c r="WIN11" s="23"/>
      <c r="WIO11" s="23"/>
      <c r="WIP11" s="23"/>
      <c r="WIQ11" s="23"/>
      <c r="WIR11" s="23"/>
      <c r="WIS11" s="23"/>
      <c r="WIT11" s="23"/>
      <c r="WIU11" s="23"/>
      <c r="WIV11" s="23"/>
      <c r="WIW11" s="23"/>
      <c r="WIX11" s="23"/>
      <c r="WIY11" s="23"/>
      <c r="WIZ11" s="23"/>
      <c r="WJA11" s="23"/>
      <c r="WJB11" s="23"/>
      <c r="WJC11" s="23"/>
      <c r="WJD11" s="23"/>
      <c r="WJE11" s="23"/>
      <c r="WJF11" s="23"/>
      <c r="WJG11" s="23"/>
      <c r="WJH11" s="23"/>
      <c r="WJI11" s="23"/>
      <c r="WJJ11" s="23"/>
      <c r="WJK11" s="23"/>
      <c r="WJL11" s="23"/>
      <c r="WJM11" s="23"/>
      <c r="WJN11" s="23"/>
      <c r="WJO11" s="23"/>
      <c r="WJP11" s="23"/>
      <c r="WJQ11" s="23"/>
      <c r="WJR11" s="23"/>
      <c r="WJS11" s="23"/>
      <c r="WJT11" s="23"/>
      <c r="WJU11" s="23"/>
      <c r="WJV11" s="23"/>
      <c r="WJW11" s="23"/>
      <c r="WJX11" s="23"/>
      <c r="WJY11" s="23"/>
      <c r="WJZ11" s="23"/>
      <c r="WKA11" s="23"/>
      <c r="WKB11" s="23"/>
      <c r="WKC11" s="23"/>
      <c r="WKD11" s="23"/>
      <c r="WKE11" s="23"/>
      <c r="WKF11" s="23"/>
      <c r="WKG11" s="23"/>
      <c r="WKH11" s="23"/>
      <c r="WKI11" s="23"/>
      <c r="WKJ11" s="23"/>
      <c r="WKK11" s="23"/>
      <c r="WKL11" s="23"/>
      <c r="WKM11" s="23"/>
      <c r="WKN11" s="23"/>
      <c r="WKO11" s="23"/>
      <c r="WKP11" s="23"/>
      <c r="WKQ11" s="23"/>
      <c r="WKR11" s="23"/>
      <c r="WKS11" s="23"/>
      <c r="WKT11" s="23"/>
      <c r="WKU11" s="23"/>
      <c r="WKV11" s="23"/>
      <c r="WKW11" s="23"/>
      <c r="WKX11" s="23"/>
      <c r="WKY11" s="23"/>
      <c r="WKZ11" s="23"/>
      <c r="WLA11" s="23"/>
      <c r="WLB11" s="23"/>
      <c r="WLC11" s="23"/>
      <c r="WLD11" s="23"/>
      <c r="WLE11" s="23"/>
      <c r="WLF11" s="23"/>
      <c r="WLG11" s="23"/>
      <c r="WLH11" s="23"/>
      <c r="WLI11" s="23"/>
      <c r="WLJ11" s="23"/>
      <c r="WLK11" s="23"/>
      <c r="WLL11" s="23"/>
      <c r="WLM11" s="23"/>
      <c r="WLN11" s="23"/>
      <c r="WLO11" s="23"/>
      <c r="WLP11" s="23"/>
      <c r="WLQ11" s="23"/>
      <c r="WLR11" s="23"/>
      <c r="WLS11" s="23"/>
      <c r="WLT11" s="23"/>
      <c r="WLU11" s="23"/>
      <c r="WLV11" s="23"/>
      <c r="WLW11" s="23"/>
      <c r="WLX11" s="23"/>
      <c r="WLY11" s="23"/>
      <c r="WLZ11" s="23"/>
      <c r="WMA11" s="23"/>
      <c r="WMB11" s="23"/>
      <c r="WMC11" s="23"/>
      <c r="WMD11" s="23"/>
      <c r="WME11" s="23"/>
      <c r="WMF11" s="23"/>
      <c r="WMG11" s="23"/>
      <c r="WMH11" s="23"/>
      <c r="WMI11" s="23"/>
      <c r="WMJ11" s="23"/>
      <c r="WMK11" s="23"/>
      <c r="WML11" s="23"/>
      <c r="WMM11" s="23"/>
      <c r="WMN11" s="23"/>
      <c r="WMO11" s="23"/>
      <c r="WMP11" s="23"/>
      <c r="WMQ11" s="23"/>
      <c r="WMR11" s="23"/>
      <c r="WMS11" s="23"/>
      <c r="WMT11" s="23"/>
      <c r="WMU11" s="23"/>
      <c r="WMV11" s="23"/>
      <c r="WMW11" s="23"/>
      <c r="WMX11" s="23"/>
      <c r="WMY11" s="23"/>
      <c r="WMZ11" s="23"/>
      <c r="WNA11" s="23"/>
      <c r="WNB11" s="23"/>
      <c r="WNC11" s="23"/>
      <c r="WND11" s="23"/>
      <c r="WNE11" s="23"/>
      <c r="WNF11" s="23"/>
      <c r="WNG11" s="23"/>
      <c r="WNH11" s="23"/>
      <c r="WNI11" s="23"/>
      <c r="WNJ11" s="23"/>
      <c r="WNK11" s="23"/>
      <c r="WNL11" s="23"/>
      <c r="WNM11" s="23"/>
      <c r="WNN11" s="23"/>
      <c r="WNO11" s="23"/>
      <c r="WNP11" s="23"/>
      <c r="WNQ11" s="23"/>
      <c r="WNR11" s="23"/>
      <c r="WNS11" s="23"/>
      <c r="WNT11" s="23"/>
      <c r="WNU11" s="23"/>
      <c r="WNV11" s="23"/>
      <c r="WNW11" s="23"/>
      <c r="WNX11" s="23"/>
      <c r="WNY11" s="23"/>
      <c r="WNZ11" s="23"/>
      <c r="WOA11" s="23"/>
      <c r="WOB11" s="23"/>
      <c r="WOC11" s="23"/>
      <c r="WOD11" s="23"/>
      <c r="WOE11" s="23"/>
      <c r="WOF11" s="23"/>
      <c r="WOG11" s="23"/>
      <c r="WOH11" s="23"/>
      <c r="WOI11" s="23"/>
      <c r="WOJ11" s="23"/>
      <c r="WOK11" s="23"/>
      <c r="WOL11" s="23"/>
      <c r="WOM11" s="23"/>
      <c r="WON11" s="23"/>
      <c r="WOO11" s="23"/>
      <c r="WOP11" s="23"/>
      <c r="WOQ11" s="23"/>
      <c r="WOR11" s="23"/>
      <c r="WOS11" s="23"/>
      <c r="WOT11" s="23"/>
      <c r="WOU11" s="23"/>
      <c r="WOV11" s="23"/>
      <c r="WOW11" s="23"/>
      <c r="WOX11" s="23"/>
      <c r="WOY11" s="23"/>
      <c r="WOZ11" s="23"/>
      <c r="WPA11" s="23"/>
      <c r="WPB11" s="23"/>
      <c r="WPC11" s="23"/>
      <c r="WPD11" s="23"/>
      <c r="WPE11" s="23"/>
      <c r="WPF11" s="23"/>
      <c r="WPG11" s="23"/>
      <c r="WPH11" s="23"/>
      <c r="WPI11" s="23"/>
      <c r="WPJ11" s="23"/>
      <c r="WPK11" s="23"/>
      <c r="WPL11" s="23"/>
      <c r="WPM11" s="23"/>
      <c r="WPN11" s="23"/>
      <c r="WPO11" s="23"/>
      <c r="WPP11" s="23"/>
      <c r="WPQ11" s="23"/>
      <c r="WPR11" s="23"/>
      <c r="WPS11" s="23"/>
      <c r="WPT11" s="23"/>
      <c r="WPU11" s="23"/>
      <c r="WPV11" s="23"/>
      <c r="WPW11" s="23"/>
      <c r="WPX11" s="23"/>
      <c r="WPY11" s="23"/>
      <c r="WPZ11" s="23"/>
      <c r="WQA11" s="23"/>
      <c r="WQB11" s="23"/>
      <c r="WQC11" s="23"/>
      <c r="WQD11" s="23"/>
      <c r="WQE11" s="23"/>
      <c r="WQF11" s="23"/>
      <c r="WQG11" s="23"/>
      <c r="WQH11" s="23"/>
      <c r="WQI11" s="23"/>
      <c r="WQJ11" s="23"/>
      <c r="WQK11" s="23"/>
      <c r="WQL11" s="23"/>
      <c r="WQM11" s="23"/>
      <c r="WQN11" s="23"/>
      <c r="WQO11" s="23"/>
      <c r="WQP11" s="23"/>
      <c r="WQQ11" s="23"/>
      <c r="WQR11" s="23"/>
      <c r="WQS11" s="23"/>
      <c r="WQT11" s="23"/>
      <c r="WQU11" s="23"/>
      <c r="WQV11" s="23"/>
      <c r="WQW11" s="23"/>
      <c r="WQX11" s="23"/>
      <c r="WQY11" s="23"/>
      <c r="WQZ11" s="23"/>
      <c r="WRA11" s="23"/>
      <c r="WRB11" s="23"/>
      <c r="WRC11" s="23"/>
      <c r="WRD11" s="23"/>
      <c r="WRE11" s="23"/>
      <c r="WRF11" s="23"/>
      <c r="WRG11" s="23"/>
      <c r="WRH11" s="23"/>
      <c r="WRI11" s="23"/>
      <c r="WRJ11" s="23"/>
      <c r="WRK11" s="23"/>
      <c r="WRL11" s="23"/>
      <c r="WRM11" s="23"/>
      <c r="WRN11" s="23"/>
      <c r="WRO11" s="23"/>
      <c r="WRP11" s="23"/>
      <c r="WRQ11" s="23"/>
      <c r="WRR11" s="23"/>
      <c r="WRS11" s="23"/>
      <c r="WRT11" s="23"/>
      <c r="WRU11" s="23"/>
      <c r="WRV11" s="23"/>
      <c r="WRW11" s="23"/>
      <c r="WRX11" s="23"/>
      <c r="WRY11" s="23"/>
      <c r="WRZ11" s="23"/>
      <c r="WSA11" s="23"/>
      <c r="WSB11" s="23"/>
      <c r="WSC11" s="23"/>
      <c r="WSD11" s="23"/>
      <c r="WSE11" s="23"/>
      <c r="WSF11" s="23"/>
      <c r="WSG11" s="23"/>
      <c r="WSH11" s="23"/>
      <c r="WSI11" s="23"/>
      <c r="WSJ11" s="23"/>
      <c r="WSK11" s="23"/>
      <c r="WSL11" s="23"/>
      <c r="WSM11" s="23"/>
      <c r="WSN11" s="23"/>
      <c r="WSO11" s="23"/>
      <c r="WSP11" s="23"/>
      <c r="WSQ11" s="23"/>
      <c r="WSR11" s="23"/>
      <c r="WSS11" s="23"/>
      <c r="WST11" s="23"/>
      <c r="WSU11" s="23"/>
      <c r="WSV11" s="23"/>
      <c r="WSW11" s="23"/>
      <c r="WSX11" s="23"/>
      <c r="WSY11" s="23"/>
      <c r="WSZ11" s="23"/>
      <c r="WTA11" s="23"/>
      <c r="WTB11" s="23"/>
      <c r="WTC11" s="23"/>
      <c r="WTD11" s="23"/>
      <c r="WTE11" s="23"/>
      <c r="WTF11" s="23"/>
      <c r="WTG11" s="23"/>
      <c r="WTH11" s="23"/>
      <c r="WTI11" s="23"/>
      <c r="WTJ11" s="23"/>
      <c r="WTK11" s="23"/>
      <c r="WTL11" s="23"/>
      <c r="WTM11" s="23"/>
      <c r="WTN11" s="23"/>
      <c r="WTO11" s="23"/>
      <c r="WTP11" s="23"/>
      <c r="WTQ11" s="23"/>
      <c r="WTR11" s="23"/>
      <c r="WTS11" s="23"/>
      <c r="WTT11" s="23"/>
      <c r="WTU11" s="23"/>
      <c r="WTV11" s="23"/>
      <c r="WTW11" s="23"/>
      <c r="WTX11" s="23"/>
      <c r="WTY11" s="23"/>
      <c r="WTZ11" s="23"/>
      <c r="WUA11" s="23"/>
      <c r="WUB11" s="23"/>
      <c r="WUC11" s="23"/>
      <c r="WUD11" s="23"/>
      <c r="WUE11" s="23"/>
      <c r="WUF11" s="23"/>
      <c r="WUG11" s="23"/>
      <c r="WUH11" s="23"/>
      <c r="WUI11" s="23"/>
      <c r="WUJ11" s="23"/>
      <c r="WUK11" s="23"/>
      <c r="WUL11" s="23"/>
      <c r="WUM11" s="23"/>
      <c r="WUN11" s="23"/>
      <c r="WUO11" s="23"/>
      <c r="WUP11" s="23"/>
      <c r="WUQ11" s="23"/>
      <c r="WUR11" s="23"/>
      <c r="WUS11" s="23"/>
      <c r="WUT11" s="23"/>
      <c r="WUU11" s="23"/>
      <c r="WUV11" s="23"/>
      <c r="WUW11" s="23"/>
      <c r="WUX11" s="23"/>
      <c r="WUY11" s="23"/>
      <c r="WUZ11" s="23"/>
      <c r="WVA11" s="23"/>
      <c r="WVB11" s="23"/>
      <c r="WVC11" s="23"/>
      <c r="WVD11" s="23"/>
      <c r="WVE11" s="23"/>
      <c r="WVF11" s="23"/>
      <c r="WVG11" s="23"/>
      <c r="WVH11" s="23"/>
      <c r="WVI11" s="23"/>
      <c r="WVJ11" s="23"/>
      <c r="WVK11" s="23"/>
      <c r="WVL11" s="23"/>
      <c r="WVM11" s="23"/>
      <c r="WVN11" s="23"/>
      <c r="WVO11" s="23"/>
      <c r="WVP11" s="23"/>
      <c r="WVQ11" s="23"/>
      <c r="WVR11" s="23"/>
      <c r="WVS11" s="23"/>
      <c r="WVT11" s="23"/>
      <c r="WVU11" s="23"/>
      <c r="WVV11" s="23"/>
      <c r="WVW11" s="23"/>
      <c r="WVX11" s="23"/>
      <c r="WVY11" s="23"/>
      <c r="WVZ11" s="23"/>
      <c r="WWA11" s="23"/>
      <c r="WWB11" s="23"/>
      <c r="WWC11" s="23"/>
      <c r="WWD11" s="23"/>
      <c r="WWE11" s="23"/>
      <c r="WWF11" s="23"/>
      <c r="WWG11" s="23"/>
      <c r="WWH11" s="23"/>
      <c r="WWI11" s="23"/>
      <c r="WWJ11" s="23"/>
      <c r="WWK11" s="23"/>
      <c r="WWL11" s="23"/>
      <c r="WWM11" s="23"/>
      <c r="WWN11" s="23"/>
      <c r="WWO11" s="23"/>
      <c r="WWP11" s="23"/>
      <c r="WWQ11" s="23"/>
      <c r="WWR11" s="23"/>
      <c r="WWS11" s="23"/>
      <c r="WWT11" s="23"/>
      <c r="WWU11" s="23"/>
      <c r="WWV11" s="23"/>
      <c r="WWW11" s="23"/>
      <c r="WWX11" s="23"/>
      <c r="WWY11" s="23"/>
      <c r="WWZ11" s="23"/>
      <c r="WXA11" s="23"/>
      <c r="WXB11" s="23"/>
      <c r="WXC11" s="23"/>
      <c r="WXD11" s="23"/>
      <c r="WXE11" s="23"/>
      <c r="WXF11" s="23"/>
      <c r="WXG11" s="23"/>
      <c r="WXH11" s="23"/>
      <c r="WXI11" s="23"/>
      <c r="WXJ11" s="23"/>
      <c r="WXK11" s="23"/>
      <c r="WXL11" s="23"/>
      <c r="WXM11" s="23"/>
      <c r="WXN11" s="23"/>
      <c r="WXO11" s="23"/>
      <c r="WXP11" s="23"/>
      <c r="WXQ11" s="23"/>
      <c r="WXR11" s="23"/>
      <c r="WXS11" s="23"/>
      <c r="WXT11" s="23"/>
      <c r="WXU11" s="23"/>
      <c r="WXV11" s="23"/>
      <c r="WXW11" s="23"/>
      <c r="WXX11" s="23"/>
      <c r="WXY11" s="23"/>
      <c r="WXZ11" s="23"/>
      <c r="WYA11" s="23"/>
      <c r="WYB11" s="23"/>
      <c r="WYC11" s="23"/>
      <c r="WYD11" s="23"/>
      <c r="WYE11" s="23"/>
      <c r="WYF11" s="23"/>
      <c r="WYG11" s="23"/>
      <c r="WYH11" s="23"/>
      <c r="WYI11" s="23"/>
      <c r="WYJ11" s="23"/>
      <c r="WYK11" s="23"/>
      <c r="WYL11" s="23"/>
      <c r="WYM11" s="23"/>
      <c r="WYN11" s="23"/>
      <c r="WYO11" s="23"/>
      <c r="WYP11" s="23"/>
      <c r="WYQ11" s="23"/>
      <c r="WYR11" s="23"/>
      <c r="WYS11" s="23"/>
      <c r="WYT11" s="23"/>
      <c r="WYU11" s="23"/>
      <c r="WYV11" s="23"/>
      <c r="WYW11" s="23"/>
      <c r="WYX11" s="23"/>
      <c r="WYY11" s="23"/>
      <c r="WYZ11" s="23"/>
      <c r="WZA11" s="23"/>
      <c r="WZB11" s="23"/>
      <c r="WZC11" s="23"/>
      <c r="WZD11" s="23"/>
      <c r="WZE11" s="23"/>
      <c r="WZF11" s="23"/>
      <c r="WZG11" s="23"/>
      <c r="WZH11" s="23"/>
      <c r="WZI11" s="23"/>
      <c r="WZJ11" s="23"/>
      <c r="WZK11" s="23"/>
      <c r="WZL11" s="23"/>
      <c r="WZM11" s="23"/>
      <c r="WZN11" s="23"/>
      <c r="WZO11" s="23"/>
      <c r="WZP11" s="23"/>
      <c r="WZQ11" s="23"/>
      <c r="WZR11" s="23"/>
      <c r="WZS11" s="23"/>
      <c r="WZT11" s="23"/>
      <c r="WZU11" s="23"/>
      <c r="WZV11" s="23"/>
      <c r="WZW11" s="23"/>
      <c r="WZX11" s="23"/>
      <c r="WZY11" s="23"/>
      <c r="WZZ11" s="23"/>
      <c r="XAA11" s="23"/>
      <c r="XAB11" s="23"/>
      <c r="XAC11" s="23"/>
      <c r="XAD11" s="23"/>
      <c r="XAE11" s="23"/>
      <c r="XAF11" s="23"/>
      <c r="XAG11" s="23"/>
      <c r="XAH11" s="23"/>
      <c r="XAI11" s="23"/>
      <c r="XAJ11" s="23"/>
      <c r="XAK11" s="23"/>
      <c r="XAL11" s="23"/>
      <c r="XAM11" s="23"/>
      <c r="XAN11" s="23"/>
      <c r="XAO11" s="23"/>
      <c r="XAP11" s="23"/>
      <c r="XAQ11" s="23"/>
      <c r="XAR11" s="23"/>
      <c r="XAS11" s="23"/>
      <c r="XAT11" s="23"/>
      <c r="XAU11" s="23"/>
      <c r="XAV11" s="23"/>
      <c r="XAW11" s="23"/>
      <c r="XAX11" s="23"/>
      <c r="XAY11" s="23"/>
      <c r="XAZ11" s="23"/>
      <c r="XBA11" s="23"/>
      <c r="XBB11" s="23"/>
      <c r="XBC11" s="23"/>
      <c r="XBD11" s="23"/>
      <c r="XBE11" s="23"/>
      <c r="XBF11" s="23"/>
      <c r="XBG11" s="23"/>
      <c r="XBH11" s="23"/>
      <c r="XBI11" s="23"/>
      <c r="XBJ11" s="23"/>
      <c r="XBK11" s="23"/>
      <c r="XBL11" s="23"/>
      <c r="XBM11" s="23"/>
      <c r="XBN11" s="23"/>
      <c r="XBO11" s="23"/>
      <c r="XBP11" s="23"/>
      <c r="XBQ11" s="23"/>
      <c r="XBR11" s="23"/>
      <c r="XBS11" s="23"/>
      <c r="XBT11" s="23"/>
      <c r="XBU11" s="23"/>
      <c r="XBV11" s="23"/>
      <c r="XBW11" s="23"/>
      <c r="XBX11" s="23"/>
      <c r="XBY11" s="23"/>
      <c r="XBZ11" s="23"/>
      <c r="XCA11" s="23"/>
      <c r="XCB11" s="23"/>
      <c r="XCC11" s="23"/>
      <c r="XCD11" s="23"/>
      <c r="XCE11" s="23"/>
      <c r="XCF11" s="23"/>
      <c r="XCG11" s="23"/>
      <c r="XCH11" s="23"/>
      <c r="XCI11" s="23"/>
      <c r="XCJ11" s="23"/>
      <c r="XCK11" s="23"/>
      <c r="XCL11" s="23"/>
      <c r="XCM11" s="23"/>
      <c r="XCN11" s="23"/>
      <c r="XCO11" s="23"/>
      <c r="XCP11" s="23"/>
      <c r="XCQ11" s="23"/>
      <c r="XCR11" s="23"/>
      <c r="XCS11" s="23"/>
      <c r="XCT11" s="23"/>
      <c r="XCU11" s="23"/>
      <c r="XCV11" s="23"/>
      <c r="XCW11" s="23"/>
      <c r="XCX11" s="23"/>
      <c r="XCY11" s="23"/>
      <c r="XCZ11" s="23"/>
      <c r="XDA11" s="23"/>
      <c r="XDB11" s="23"/>
      <c r="XDC11" s="23"/>
      <c r="XDD11" s="23"/>
      <c r="XDE11" s="23"/>
      <c r="XDF11" s="23"/>
      <c r="XDG11" s="23"/>
      <c r="XDH11" s="23"/>
      <c r="XDI11" s="23"/>
      <c r="XDJ11" s="23"/>
      <c r="XDK11" s="23"/>
      <c r="XDL11" s="23"/>
      <c r="XDM11" s="23"/>
      <c r="XDN11" s="23"/>
      <c r="XDO11" s="23"/>
      <c r="XDP11" s="23"/>
      <c r="XDQ11" s="23"/>
      <c r="XDR11" s="23"/>
      <c r="XDS11" s="23"/>
      <c r="XDT11" s="23"/>
      <c r="XDU11" s="23"/>
      <c r="XDV11" s="23"/>
      <c r="XDW11" s="23"/>
      <c r="XDX11" s="23"/>
      <c r="XDY11" s="23"/>
      <c r="XDZ11" s="23"/>
      <c r="XEA11" s="23"/>
      <c r="XEB11" s="23"/>
      <c r="XEC11" s="23"/>
      <c r="XED11" s="23"/>
      <c r="XEE11" s="23"/>
      <c r="XEF11" s="23"/>
      <c r="XEG11" s="23"/>
      <c r="XEH11" s="23"/>
      <c r="XEI11" s="23"/>
      <c r="XEJ11" s="23"/>
      <c r="XEK11" s="23"/>
      <c r="XEL11" s="23"/>
      <c r="XEM11" s="23"/>
      <c r="XEN11" s="23"/>
      <c r="XEO11" s="23"/>
      <c r="XEP11" s="23"/>
      <c r="XEQ11" s="23"/>
      <c r="XER11" s="23"/>
    </row>
    <row r="12" spans="1:16372" ht="25.5" x14ac:dyDescent="0.25">
      <c r="A12" s="10">
        <v>7</v>
      </c>
      <c r="B12" s="31" t="s">
        <v>190</v>
      </c>
      <c r="C12" s="49" t="s">
        <v>256</v>
      </c>
      <c r="D12" s="31" t="s">
        <v>7</v>
      </c>
      <c r="E12" s="18" t="s">
        <v>11</v>
      </c>
      <c r="F12" s="31" t="s">
        <v>4</v>
      </c>
      <c r="G12" s="117">
        <v>17647058</v>
      </c>
      <c r="H12" s="117">
        <v>15000000</v>
      </c>
      <c r="I12" s="32" t="s">
        <v>504</v>
      </c>
      <c r="J12" s="202" t="s">
        <v>241</v>
      </c>
      <c r="K12" s="202" t="s">
        <v>379</v>
      </c>
      <c r="L12" s="168" t="s">
        <v>233</v>
      </c>
      <c r="M12" s="92" t="s">
        <v>391</v>
      </c>
      <c r="N12" s="168" t="s">
        <v>370</v>
      </c>
      <c r="O12" s="44" t="s">
        <v>65</v>
      </c>
      <c r="P12" s="168" t="s">
        <v>231</v>
      </c>
      <c r="Q12" s="93" t="s">
        <v>372</v>
      </c>
      <c r="R12" s="168" t="s">
        <v>609</v>
      </c>
      <c r="S12" s="93" t="s">
        <v>372</v>
      </c>
      <c r="T12" s="168" t="s">
        <v>608</v>
      </c>
      <c r="U12" s="93" t="s">
        <v>372</v>
      </c>
      <c r="V12" s="168" t="s">
        <v>156</v>
      </c>
      <c r="W12" s="168" t="s">
        <v>156</v>
      </c>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c r="TN12" s="9"/>
      <c r="TO12" s="9"/>
      <c r="TP12" s="9"/>
      <c r="TQ12" s="9"/>
      <c r="TR12" s="9"/>
      <c r="TS12" s="9"/>
      <c r="TT12" s="9"/>
      <c r="TU12" s="9"/>
      <c r="TV12" s="9"/>
      <c r="TW12" s="9"/>
      <c r="TX12" s="9"/>
      <c r="TY12" s="9"/>
      <c r="TZ12" s="9"/>
      <c r="UA12" s="9"/>
      <c r="UB12" s="9"/>
      <c r="UC12" s="9"/>
      <c r="UD12" s="9"/>
      <c r="UE12" s="9"/>
      <c r="UF12" s="9"/>
      <c r="UG12" s="9"/>
      <c r="UH12" s="9"/>
      <c r="UI12" s="9"/>
      <c r="UJ12" s="9"/>
      <c r="UK12" s="9"/>
      <c r="UL12" s="9"/>
      <c r="UM12" s="9"/>
      <c r="UN12" s="9"/>
      <c r="UO12" s="9"/>
      <c r="UP12" s="9"/>
      <c r="UQ12" s="9"/>
      <c r="UR12" s="9"/>
      <c r="US12" s="9"/>
      <c r="UT12" s="9"/>
      <c r="UU12" s="9"/>
      <c r="UV12" s="9"/>
      <c r="UW12" s="9"/>
      <c r="UX12" s="9"/>
      <c r="UY12" s="9"/>
      <c r="UZ12" s="9"/>
      <c r="VA12" s="9"/>
      <c r="VB12" s="9"/>
      <c r="VC12" s="9"/>
      <c r="VD12" s="9"/>
      <c r="VE12" s="9"/>
      <c r="VF12" s="9"/>
      <c r="VG12" s="9"/>
      <c r="VH12" s="9"/>
      <c r="VI12" s="9"/>
      <c r="VJ12" s="9"/>
      <c r="VK12" s="9"/>
      <c r="VL12" s="9"/>
      <c r="VM12" s="9"/>
      <c r="VN12" s="9"/>
      <c r="VO12" s="9"/>
      <c r="VP12" s="9"/>
      <c r="VQ12" s="9"/>
      <c r="VR12" s="9"/>
      <c r="VS12" s="9"/>
      <c r="VT12" s="9"/>
      <c r="VU12" s="9"/>
      <c r="VV12" s="9"/>
      <c r="VW12" s="9"/>
      <c r="VX12" s="9"/>
      <c r="VY12" s="9"/>
      <c r="VZ12" s="9"/>
      <c r="WA12" s="9"/>
      <c r="WB12" s="9"/>
      <c r="WC12" s="9"/>
      <c r="WD12" s="9"/>
      <c r="WE12" s="9"/>
      <c r="WF12" s="9"/>
      <c r="WG12" s="9"/>
      <c r="WH12" s="9"/>
      <c r="WI12" s="9"/>
      <c r="WJ12" s="9"/>
      <c r="WK12" s="9"/>
      <c r="WL12" s="9"/>
      <c r="WM12" s="9"/>
      <c r="WN12" s="9"/>
      <c r="WO12" s="9"/>
      <c r="WP12" s="9"/>
      <c r="WQ12" s="9"/>
      <c r="WR12" s="9"/>
      <c r="WS12" s="9"/>
      <c r="WT12" s="9"/>
      <c r="WU12" s="9"/>
      <c r="WV12" s="9"/>
      <c r="WW12" s="9"/>
      <c r="WX12" s="9"/>
      <c r="WY12" s="9"/>
      <c r="WZ12" s="9"/>
      <c r="XA12" s="9"/>
      <c r="XB12" s="9"/>
      <c r="XC12" s="9"/>
      <c r="XD12" s="9"/>
      <c r="XE12" s="9"/>
      <c r="XF12" s="9"/>
      <c r="XG12" s="9"/>
      <c r="XH12" s="9"/>
      <c r="XI12" s="9"/>
      <c r="XJ12" s="9"/>
      <c r="XK12" s="9"/>
      <c r="XL12" s="9"/>
      <c r="XM12" s="9"/>
      <c r="XN12" s="9"/>
      <c r="XO12" s="9"/>
      <c r="XP12" s="9"/>
      <c r="XQ12" s="9"/>
      <c r="XR12" s="9"/>
      <c r="XS12" s="9"/>
      <c r="XT12" s="9"/>
      <c r="XU12" s="9"/>
      <c r="XV12" s="9"/>
      <c r="XW12" s="9"/>
      <c r="XX12" s="9"/>
      <c r="XY12" s="9"/>
      <c r="XZ12" s="9"/>
      <c r="YA12" s="9"/>
      <c r="YB12" s="9"/>
      <c r="YC12" s="9"/>
      <c r="YD12" s="9"/>
      <c r="YE12" s="9"/>
      <c r="YF12" s="9"/>
      <c r="YG12" s="9"/>
      <c r="YH12" s="9"/>
      <c r="YI12" s="9"/>
      <c r="YJ12" s="9"/>
      <c r="YK12" s="9"/>
      <c r="YL12" s="9"/>
      <c r="YM12" s="9"/>
      <c r="YN12" s="9"/>
      <c r="YO12" s="9"/>
      <c r="YP12" s="9"/>
      <c r="YQ12" s="9"/>
      <c r="YR12" s="9"/>
      <c r="YS12" s="9"/>
      <c r="YT12" s="9"/>
      <c r="YU12" s="9"/>
      <c r="YV12" s="9"/>
      <c r="YW12" s="9"/>
      <c r="YX12" s="9"/>
      <c r="YY12" s="9"/>
      <c r="YZ12" s="9"/>
      <c r="ZA12" s="9"/>
      <c r="ZB12" s="9"/>
      <c r="ZC12" s="9"/>
      <c r="ZD12" s="9"/>
      <c r="ZE12" s="9"/>
      <c r="ZF12" s="9"/>
      <c r="ZG12" s="9"/>
      <c r="ZH12" s="9"/>
      <c r="ZI12" s="9"/>
      <c r="ZJ12" s="9"/>
      <c r="ZK12" s="9"/>
      <c r="ZL12" s="9"/>
      <c r="ZM12" s="9"/>
      <c r="ZN12" s="9"/>
      <c r="ZO12" s="9"/>
      <c r="ZP12" s="9"/>
      <c r="ZQ12" s="9"/>
      <c r="ZR12" s="9"/>
      <c r="ZS12" s="9"/>
      <c r="ZT12" s="9"/>
      <c r="ZU12" s="9"/>
      <c r="ZV12" s="9"/>
      <c r="ZW12" s="9"/>
      <c r="ZX12" s="9"/>
      <c r="ZY12" s="9"/>
      <c r="ZZ12" s="9"/>
      <c r="AAA12" s="9"/>
      <c r="AAB12" s="9"/>
      <c r="AAC12" s="9"/>
      <c r="AAD12" s="9"/>
      <c r="AAE12" s="9"/>
      <c r="AAF12" s="9"/>
      <c r="AAG12" s="9"/>
      <c r="AAH12" s="9"/>
      <c r="AAI12" s="9"/>
      <c r="AAJ12" s="9"/>
      <c r="AAK12" s="9"/>
      <c r="AAL12" s="9"/>
      <c r="AAM12" s="9"/>
      <c r="AAN12" s="9"/>
      <c r="AAO12" s="9"/>
      <c r="AAP12" s="9"/>
      <c r="AAQ12" s="9"/>
      <c r="AAR12" s="9"/>
      <c r="AAS12" s="9"/>
      <c r="AAT12" s="9"/>
      <c r="AAU12" s="9"/>
      <c r="AAV12" s="9"/>
      <c r="AAW12" s="9"/>
      <c r="AAX12" s="9"/>
      <c r="AAY12" s="9"/>
      <c r="AAZ12" s="9"/>
      <c r="ABA12" s="9"/>
      <c r="ABB12" s="9"/>
      <c r="ABC12" s="9"/>
      <c r="ABD12" s="9"/>
      <c r="ABE12" s="9"/>
      <c r="ABF12" s="9"/>
      <c r="ABG12" s="9"/>
      <c r="ABH12" s="9"/>
      <c r="ABI12" s="9"/>
      <c r="ABJ12" s="9"/>
      <c r="ABK12" s="9"/>
      <c r="ABL12" s="9"/>
      <c r="ABM12" s="9"/>
      <c r="ABN12" s="9"/>
      <c r="ABO12" s="9"/>
      <c r="ABP12" s="9"/>
      <c r="ABQ12" s="9"/>
      <c r="ABR12" s="9"/>
      <c r="ABS12" s="9"/>
      <c r="ABT12" s="9"/>
      <c r="ABU12" s="9"/>
      <c r="ABV12" s="9"/>
      <c r="ABW12" s="9"/>
      <c r="ABX12" s="9"/>
      <c r="ABY12" s="9"/>
      <c r="ABZ12" s="9"/>
      <c r="ACA12" s="9"/>
      <c r="ACB12" s="9"/>
      <c r="ACC12" s="9"/>
      <c r="ACD12" s="9"/>
      <c r="ACE12" s="9"/>
      <c r="ACF12" s="9"/>
      <c r="ACG12" s="9"/>
      <c r="ACH12" s="9"/>
      <c r="ACI12" s="9"/>
      <c r="ACJ12" s="9"/>
      <c r="ACK12" s="9"/>
      <c r="ACL12" s="9"/>
      <c r="ACM12" s="9"/>
      <c r="ACN12" s="9"/>
      <c r="ACO12" s="9"/>
      <c r="ACP12" s="9"/>
      <c r="ACQ12" s="9"/>
      <c r="ACR12" s="9"/>
      <c r="ACS12" s="9"/>
      <c r="ACT12" s="9"/>
      <c r="ACU12" s="9"/>
      <c r="ACV12" s="9"/>
      <c r="ACW12" s="9"/>
      <c r="ACX12" s="9"/>
      <c r="ACY12" s="9"/>
      <c r="ACZ12" s="9"/>
      <c r="ADA12" s="9"/>
      <c r="ADB12" s="9"/>
      <c r="ADC12" s="9"/>
      <c r="ADD12" s="9"/>
      <c r="ADE12" s="9"/>
      <c r="ADF12" s="9"/>
      <c r="ADG12" s="9"/>
      <c r="ADH12" s="9"/>
      <c r="ADI12" s="9"/>
      <c r="ADJ12" s="9"/>
      <c r="ADK12" s="9"/>
      <c r="ADL12" s="9"/>
      <c r="ADM12" s="9"/>
      <c r="ADN12" s="9"/>
      <c r="ADO12" s="9"/>
      <c r="ADP12" s="9"/>
      <c r="ADQ12" s="9"/>
      <c r="ADR12" s="9"/>
      <c r="ADS12" s="9"/>
      <c r="ADT12" s="9"/>
      <c r="ADU12" s="9"/>
      <c r="ADV12" s="9"/>
      <c r="ADW12" s="9"/>
      <c r="ADX12" s="9"/>
      <c r="ADY12" s="9"/>
      <c r="ADZ12" s="9"/>
      <c r="AEA12" s="9"/>
      <c r="AEB12" s="9"/>
      <c r="AEC12" s="9"/>
      <c r="AED12" s="9"/>
      <c r="AEE12" s="9"/>
      <c r="AEF12" s="9"/>
      <c r="AEG12" s="9"/>
      <c r="AEH12" s="9"/>
      <c r="AEI12" s="9"/>
      <c r="AEJ12" s="9"/>
      <c r="AEK12" s="9"/>
      <c r="AEL12" s="9"/>
      <c r="AEM12" s="9"/>
      <c r="AEN12" s="9"/>
      <c r="AEO12" s="9"/>
      <c r="AEP12" s="9"/>
      <c r="AEQ12" s="9"/>
      <c r="AER12" s="9"/>
      <c r="AES12" s="9"/>
      <c r="AET12" s="9"/>
      <c r="AEU12" s="9"/>
      <c r="AEV12" s="9"/>
      <c r="AEW12" s="9"/>
      <c r="AEX12" s="9"/>
      <c r="AEY12" s="9"/>
      <c r="AEZ12" s="9"/>
      <c r="AFA12" s="9"/>
      <c r="AFB12" s="9"/>
      <c r="AFC12" s="9"/>
      <c r="AFD12" s="9"/>
      <c r="AFE12" s="9"/>
      <c r="AFF12" s="9"/>
      <c r="AFG12" s="9"/>
      <c r="AFH12" s="9"/>
      <c r="AFI12" s="9"/>
      <c r="AFJ12" s="9"/>
      <c r="AFK12" s="9"/>
      <c r="AFL12" s="9"/>
      <c r="AFM12" s="9"/>
      <c r="AFN12" s="9"/>
      <c r="AFO12" s="9"/>
      <c r="AFP12" s="9"/>
      <c r="AFQ12" s="9"/>
      <c r="AFR12" s="9"/>
      <c r="AFS12" s="9"/>
      <c r="AFT12" s="9"/>
      <c r="AFU12" s="9"/>
      <c r="AFV12" s="9"/>
      <c r="AFW12" s="9"/>
      <c r="AFX12" s="9"/>
      <c r="AFY12" s="9"/>
      <c r="AFZ12" s="9"/>
      <c r="AGA12" s="9"/>
      <c r="AGB12" s="9"/>
      <c r="AGC12" s="9"/>
      <c r="AGD12" s="9"/>
      <c r="AGE12" s="9"/>
      <c r="AGF12" s="9"/>
      <c r="AGG12" s="9"/>
      <c r="AGH12" s="9"/>
      <c r="AGI12" s="9"/>
      <c r="AGJ12" s="9"/>
      <c r="AGK12" s="9"/>
      <c r="AGL12" s="9"/>
      <c r="AGM12" s="9"/>
      <c r="AGN12" s="9"/>
      <c r="AGO12" s="9"/>
      <c r="AGP12" s="9"/>
      <c r="AGQ12" s="9"/>
      <c r="AGR12" s="9"/>
      <c r="AGS12" s="9"/>
      <c r="AGT12" s="9"/>
      <c r="AGU12" s="9"/>
      <c r="AGV12" s="9"/>
      <c r="AGW12" s="9"/>
      <c r="AGX12" s="9"/>
      <c r="AGY12" s="9"/>
      <c r="AGZ12" s="9"/>
      <c r="AHA12" s="9"/>
      <c r="AHB12" s="9"/>
      <c r="AHC12" s="9"/>
      <c r="AHD12" s="9"/>
      <c r="AHE12" s="9"/>
      <c r="AHF12" s="9"/>
      <c r="AHG12" s="9"/>
      <c r="AHH12" s="9"/>
      <c r="AHI12" s="9"/>
      <c r="AHJ12" s="9"/>
      <c r="AHK12" s="9"/>
      <c r="AHL12" s="9"/>
      <c r="AHM12" s="9"/>
      <c r="AHN12" s="9"/>
      <c r="AHO12" s="9"/>
      <c r="AHP12" s="9"/>
      <c r="AHQ12" s="9"/>
      <c r="AHR12" s="9"/>
      <c r="AHS12" s="9"/>
      <c r="AHT12" s="9"/>
      <c r="AHU12" s="9"/>
      <c r="AHV12" s="9"/>
      <c r="AHW12" s="9"/>
      <c r="AHX12" s="9"/>
      <c r="AHY12" s="9"/>
      <c r="AHZ12" s="9"/>
      <c r="AIA12" s="9"/>
      <c r="AIB12" s="9"/>
      <c r="AIC12" s="9"/>
      <c r="AID12" s="9"/>
      <c r="AIE12" s="9"/>
      <c r="AIF12" s="9"/>
      <c r="AIG12" s="9"/>
      <c r="AIH12" s="9"/>
      <c r="AII12" s="9"/>
      <c r="AIJ12" s="9"/>
      <c r="AIK12" s="9"/>
      <c r="AIL12" s="9"/>
      <c r="AIM12" s="9"/>
      <c r="AIN12" s="9"/>
      <c r="AIO12" s="9"/>
      <c r="AIP12" s="9"/>
      <c r="AIQ12" s="9"/>
      <c r="AIR12" s="9"/>
      <c r="AIS12" s="9"/>
      <c r="AIT12" s="9"/>
      <c r="AIU12" s="9"/>
      <c r="AIV12" s="9"/>
      <c r="AIW12" s="9"/>
      <c r="AIX12" s="9"/>
      <c r="AIY12" s="9"/>
      <c r="AIZ12" s="9"/>
      <c r="AJA12" s="9"/>
      <c r="AJB12" s="9"/>
      <c r="AJC12" s="9"/>
      <c r="AJD12" s="9"/>
      <c r="AJE12" s="9"/>
      <c r="AJF12" s="9"/>
      <c r="AJG12" s="9"/>
      <c r="AJH12" s="9"/>
      <c r="AJI12" s="9"/>
      <c r="AJJ12" s="9"/>
      <c r="AJK12" s="9"/>
      <c r="AJL12" s="9"/>
      <c r="AJM12" s="9"/>
      <c r="AJN12" s="9"/>
      <c r="AJO12" s="9"/>
      <c r="AJP12" s="9"/>
      <c r="AJQ12" s="9"/>
      <c r="AJR12" s="9"/>
      <c r="AJS12" s="9"/>
      <c r="AJT12" s="9"/>
      <c r="AJU12" s="9"/>
      <c r="AJV12" s="9"/>
      <c r="AJW12" s="9"/>
      <c r="AJX12" s="9"/>
      <c r="AJY12" s="9"/>
      <c r="AJZ12" s="9"/>
      <c r="AKA12" s="9"/>
      <c r="AKB12" s="9"/>
      <c r="AKC12" s="9"/>
      <c r="AKD12" s="9"/>
      <c r="AKE12" s="9"/>
      <c r="AKF12" s="9"/>
      <c r="AKG12" s="9"/>
      <c r="AKH12" s="9"/>
      <c r="AKI12" s="9"/>
      <c r="AKJ12" s="9"/>
      <c r="AKK12" s="9"/>
      <c r="AKL12" s="9"/>
      <c r="AKM12" s="9"/>
      <c r="AKN12" s="9"/>
      <c r="AKO12" s="9"/>
      <c r="AKP12" s="9"/>
      <c r="AKQ12" s="9"/>
      <c r="AKR12" s="9"/>
      <c r="AKS12" s="9"/>
      <c r="AKT12" s="9"/>
      <c r="AKU12" s="9"/>
      <c r="AKV12" s="9"/>
      <c r="AKW12" s="9"/>
      <c r="AKX12" s="9"/>
      <c r="AKY12" s="9"/>
      <c r="AKZ12" s="9"/>
      <c r="ALA12" s="9"/>
      <c r="ALB12" s="9"/>
      <c r="ALC12" s="9"/>
      <c r="ALD12" s="9"/>
      <c r="ALE12" s="9"/>
      <c r="ALF12" s="9"/>
      <c r="ALG12" s="9"/>
      <c r="ALH12" s="9"/>
      <c r="ALI12" s="9"/>
      <c r="ALJ12" s="9"/>
      <c r="ALK12" s="9"/>
      <c r="ALL12" s="9"/>
      <c r="ALM12" s="9"/>
      <c r="ALN12" s="9"/>
      <c r="ALO12" s="9"/>
      <c r="ALP12" s="9"/>
      <c r="ALQ12" s="9"/>
      <c r="ALR12" s="9"/>
      <c r="ALS12" s="9"/>
      <c r="ALT12" s="9"/>
      <c r="ALU12" s="9"/>
      <c r="ALV12" s="9"/>
      <c r="ALW12" s="9"/>
      <c r="ALX12" s="9"/>
      <c r="ALY12" s="9"/>
      <c r="ALZ12" s="9"/>
      <c r="AMA12" s="9"/>
      <c r="AMB12" s="9"/>
      <c r="AMC12" s="9"/>
      <c r="AMD12" s="9"/>
      <c r="AME12" s="9"/>
      <c r="AMF12" s="9"/>
      <c r="AMG12" s="9"/>
      <c r="AMH12" s="9"/>
      <c r="AMI12" s="9"/>
      <c r="AMJ12" s="9"/>
      <c r="AMK12" s="9"/>
      <c r="AML12" s="9"/>
      <c r="AMM12" s="9"/>
      <c r="AMN12" s="9"/>
      <c r="AMO12" s="9"/>
      <c r="AMP12" s="9"/>
      <c r="AMQ12" s="9"/>
      <c r="AMR12" s="9"/>
      <c r="AMS12" s="9"/>
      <c r="AMT12" s="9"/>
      <c r="AMU12" s="9"/>
      <c r="AMV12" s="9"/>
      <c r="AMW12" s="9"/>
      <c r="AMX12" s="9"/>
      <c r="AMY12" s="9"/>
      <c r="AMZ12" s="9"/>
      <c r="ANA12" s="9"/>
      <c r="ANB12" s="9"/>
      <c r="ANC12" s="9"/>
      <c r="AND12" s="9"/>
      <c r="ANE12" s="9"/>
      <c r="ANF12" s="9"/>
      <c r="ANG12" s="9"/>
      <c r="ANH12" s="9"/>
      <c r="ANI12" s="9"/>
      <c r="ANJ12" s="9"/>
      <c r="ANK12" s="9"/>
      <c r="ANL12" s="9"/>
      <c r="ANM12" s="9"/>
      <c r="ANN12" s="9"/>
      <c r="ANO12" s="9"/>
      <c r="ANP12" s="9"/>
      <c r="ANQ12" s="9"/>
      <c r="ANR12" s="9"/>
      <c r="ANS12" s="9"/>
      <c r="ANT12" s="9"/>
      <c r="ANU12" s="9"/>
      <c r="ANV12" s="9"/>
      <c r="ANW12" s="9"/>
      <c r="ANX12" s="9"/>
      <c r="ANY12" s="9"/>
      <c r="ANZ12" s="9"/>
      <c r="AOA12" s="9"/>
      <c r="AOB12" s="9"/>
      <c r="AOC12" s="9"/>
      <c r="AOD12" s="9"/>
      <c r="AOE12" s="9"/>
      <c r="AOF12" s="9"/>
      <c r="AOG12" s="9"/>
      <c r="AOH12" s="9"/>
      <c r="AOI12" s="9"/>
      <c r="AOJ12" s="9"/>
      <c r="AOK12" s="9"/>
      <c r="AOL12" s="9"/>
      <c r="AOM12" s="9"/>
      <c r="AON12" s="9"/>
      <c r="AOO12" s="9"/>
      <c r="AOP12" s="9"/>
      <c r="AOQ12" s="9"/>
      <c r="AOR12" s="9"/>
      <c r="AOS12" s="9"/>
      <c r="AOT12" s="9"/>
      <c r="AOU12" s="9"/>
      <c r="AOV12" s="9"/>
      <c r="AOW12" s="9"/>
      <c r="AOX12" s="9"/>
      <c r="AOY12" s="9"/>
      <c r="AOZ12" s="9"/>
      <c r="APA12" s="9"/>
      <c r="APB12" s="9"/>
      <c r="APC12" s="9"/>
      <c r="APD12" s="9"/>
      <c r="APE12" s="9"/>
      <c r="APF12" s="9"/>
      <c r="APG12" s="9"/>
      <c r="APH12" s="9"/>
      <c r="API12" s="9"/>
      <c r="APJ12" s="9"/>
      <c r="APK12" s="9"/>
      <c r="APL12" s="9"/>
      <c r="APM12" s="9"/>
      <c r="APN12" s="9"/>
      <c r="APO12" s="9"/>
      <c r="APP12" s="9"/>
      <c r="APQ12" s="9"/>
      <c r="APR12" s="9"/>
      <c r="APS12" s="9"/>
      <c r="APT12" s="9"/>
      <c r="APU12" s="9"/>
      <c r="APV12" s="9"/>
      <c r="APW12" s="9"/>
      <c r="APX12" s="9"/>
      <c r="APY12" s="9"/>
      <c r="APZ12" s="9"/>
      <c r="AQA12" s="9"/>
      <c r="AQB12" s="9"/>
      <c r="AQC12" s="9"/>
      <c r="AQD12" s="9"/>
      <c r="AQE12" s="9"/>
      <c r="AQF12" s="9"/>
      <c r="AQG12" s="9"/>
      <c r="AQH12" s="9"/>
      <c r="AQI12" s="9"/>
      <c r="AQJ12" s="9"/>
      <c r="AQK12" s="9"/>
      <c r="AQL12" s="9"/>
      <c r="AQM12" s="9"/>
      <c r="AQN12" s="9"/>
      <c r="AQO12" s="9"/>
      <c r="AQP12" s="9"/>
      <c r="AQQ12" s="9"/>
      <c r="AQR12" s="9"/>
      <c r="AQS12" s="9"/>
      <c r="AQT12" s="9"/>
      <c r="AQU12" s="9"/>
      <c r="AQV12" s="9"/>
      <c r="AQW12" s="9"/>
      <c r="AQX12" s="9"/>
      <c r="AQY12" s="9"/>
      <c r="AQZ12" s="9"/>
      <c r="ARA12" s="9"/>
      <c r="ARB12" s="9"/>
      <c r="ARC12" s="9"/>
      <c r="ARD12" s="9"/>
      <c r="ARE12" s="9"/>
      <c r="ARF12" s="9"/>
      <c r="ARG12" s="9"/>
      <c r="ARH12" s="9"/>
      <c r="ARI12" s="9"/>
      <c r="ARJ12" s="9"/>
      <c r="ARK12" s="9"/>
      <c r="ARL12" s="9"/>
      <c r="ARM12" s="9"/>
      <c r="ARN12" s="9"/>
      <c r="ARO12" s="9"/>
      <c r="ARP12" s="9"/>
      <c r="ARQ12" s="9"/>
      <c r="ARR12" s="9"/>
      <c r="ARS12" s="9"/>
      <c r="ART12" s="9"/>
      <c r="ARU12" s="9"/>
      <c r="ARV12" s="9"/>
      <c r="ARW12" s="9"/>
      <c r="ARX12" s="9"/>
      <c r="ARY12" s="9"/>
      <c r="ARZ12" s="9"/>
      <c r="ASA12" s="9"/>
      <c r="ASB12" s="9"/>
      <c r="ASC12" s="9"/>
      <c r="ASD12" s="9"/>
      <c r="ASE12" s="9"/>
      <c r="ASF12" s="9"/>
      <c r="ASG12" s="9"/>
      <c r="ASH12" s="9"/>
      <c r="ASI12" s="9"/>
      <c r="ASJ12" s="9"/>
      <c r="ASK12" s="9"/>
      <c r="ASL12" s="9"/>
      <c r="ASM12" s="9"/>
      <c r="ASN12" s="9"/>
      <c r="ASO12" s="9"/>
      <c r="ASP12" s="9"/>
      <c r="ASQ12" s="9"/>
      <c r="ASR12" s="9"/>
      <c r="ASS12" s="9"/>
      <c r="AST12" s="9"/>
      <c r="ASU12" s="9"/>
      <c r="ASV12" s="9"/>
      <c r="ASW12" s="9"/>
      <c r="ASX12" s="9"/>
      <c r="ASY12" s="9"/>
      <c r="ASZ12" s="9"/>
      <c r="ATA12" s="9"/>
      <c r="ATB12" s="9"/>
      <c r="ATC12" s="9"/>
      <c r="ATD12" s="9"/>
      <c r="ATE12" s="9"/>
      <c r="ATF12" s="9"/>
      <c r="ATG12" s="9"/>
      <c r="ATH12" s="9"/>
      <c r="ATI12" s="9"/>
      <c r="ATJ12" s="9"/>
      <c r="ATK12" s="9"/>
      <c r="ATL12" s="9"/>
      <c r="ATM12" s="9"/>
      <c r="ATN12" s="9"/>
      <c r="ATO12" s="9"/>
      <c r="ATP12" s="9"/>
      <c r="ATQ12" s="9"/>
      <c r="ATR12" s="9"/>
      <c r="ATS12" s="9"/>
      <c r="ATT12" s="9"/>
      <c r="ATU12" s="9"/>
      <c r="ATV12" s="9"/>
      <c r="ATW12" s="9"/>
      <c r="ATX12" s="9"/>
      <c r="ATY12" s="9"/>
      <c r="ATZ12" s="9"/>
      <c r="AUA12" s="9"/>
      <c r="AUB12" s="9"/>
      <c r="AUC12" s="9"/>
      <c r="AUD12" s="9"/>
      <c r="AUE12" s="9"/>
      <c r="AUF12" s="9"/>
      <c r="AUG12" s="9"/>
      <c r="AUH12" s="9"/>
      <c r="AUI12" s="9"/>
      <c r="AUJ12" s="9"/>
      <c r="AUK12" s="9"/>
      <c r="AUL12" s="9"/>
      <c r="AUM12" s="9"/>
      <c r="AUN12" s="9"/>
      <c r="AUO12" s="9"/>
      <c r="AUP12" s="9"/>
      <c r="AUQ12" s="9"/>
      <c r="AUR12" s="9"/>
      <c r="AUS12" s="9"/>
      <c r="AUT12" s="9"/>
      <c r="AUU12" s="9"/>
      <c r="AUV12" s="9"/>
      <c r="AUW12" s="9"/>
      <c r="AUX12" s="9"/>
      <c r="AUY12" s="9"/>
      <c r="AUZ12" s="9"/>
      <c r="AVA12" s="9"/>
      <c r="AVB12" s="9"/>
      <c r="AVC12" s="9"/>
      <c r="AVD12" s="9"/>
      <c r="AVE12" s="9"/>
      <c r="AVF12" s="9"/>
      <c r="AVG12" s="9"/>
      <c r="AVH12" s="9"/>
      <c r="AVI12" s="9"/>
      <c r="AVJ12" s="9"/>
      <c r="AVK12" s="9"/>
      <c r="AVL12" s="9"/>
      <c r="AVM12" s="9"/>
      <c r="AVN12" s="9"/>
      <c r="AVO12" s="9"/>
      <c r="AVP12" s="9"/>
      <c r="AVQ12" s="9"/>
      <c r="AVR12" s="9"/>
      <c r="AVS12" s="9"/>
      <c r="AVT12" s="9"/>
      <c r="AVU12" s="9"/>
      <c r="AVV12" s="9"/>
      <c r="AVW12" s="9"/>
      <c r="AVX12" s="9"/>
      <c r="AVY12" s="9"/>
      <c r="AVZ12" s="9"/>
      <c r="AWA12" s="9"/>
      <c r="AWB12" s="9"/>
      <c r="AWC12" s="9"/>
      <c r="AWD12" s="9"/>
      <c r="AWE12" s="9"/>
      <c r="AWF12" s="9"/>
      <c r="AWG12" s="9"/>
      <c r="AWH12" s="9"/>
      <c r="AWI12" s="9"/>
      <c r="AWJ12" s="9"/>
      <c r="AWK12" s="9"/>
      <c r="AWL12" s="9"/>
      <c r="AWM12" s="9"/>
      <c r="AWN12" s="9"/>
      <c r="AWO12" s="9"/>
      <c r="AWP12" s="9"/>
      <c r="AWQ12" s="9"/>
      <c r="AWR12" s="9"/>
      <c r="AWS12" s="9"/>
      <c r="AWT12" s="9"/>
      <c r="AWU12" s="9"/>
      <c r="AWV12" s="9"/>
      <c r="AWW12" s="9"/>
      <c r="AWX12" s="9"/>
      <c r="AWY12" s="9"/>
      <c r="AWZ12" s="9"/>
      <c r="AXA12" s="9"/>
      <c r="AXB12" s="9"/>
      <c r="AXC12" s="9"/>
      <c r="AXD12" s="9"/>
      <c r="AXE12" s="9"/>
      <c r="AXF12" s="9"/>
      <c r="AXG12" s="9"/>
      <c r="AXH12" s="9"/>
      <c r="AXI12" s="9"/>
      <c r="AXJ12" s="9"/>
      <c r="AXK12" s="9"/>
      <c r="AXL12" s="9"/>
      <c r="AXM12" s="9"/>
      <c r="AXN12" s="9"/>
      <c r="AXO12" s="9"/>
      <c r="AXP12" s="9"/>
      <c r="AXQ12" s="9"/>
      <c r="AXR12" s="9"/>
      <c r="AXS12" s="9"/>
      <c r="AXT12" s="9"/>
      <c r="AXU12" s="9"/>
      <c r="AXV12" s="9"/>
      <c r="AXW12" s="9"/>
      <c r="AXX12" s="9"/>
      <c r="AXY12" s="9"/>
      <c r="AXZ12" s="9"/>
      <c r="AYA12" s="9"/>
      <c r="AYB12" s="9"/>
      <c r="AYC12" s="9"/>
      <c r="AYD12" s="9"/>
      <c r="AYE12" s="9"/>
      <c r="AYF12" s="9"/>
      <c r="AYG12" s="9"/>
      <c r="AYH12" s="9"/>
      <c r="AYI12" s="9"/>
      <c r="AYJ12" s="9"/>
      <c r="AYK12" s="9"/>
      <c r="AYL12" s="9"/>
      <c r="AYM12" s="9"/>
      <c r="AYN12" s="9"/>
      <c r="AYO12" s="9"/>
      <c r="AYP12" s="9"/>
      <c r="AYQ12" s="9"/>
      <c r="AYR12" s="9"/>
      <c r="AYS12" s="9"/>
      <c r="AYT12" s="9"/>
      <c r="AYU12" s="9"/>
      <c r="AYV12" s="9"/>
      <c r="AYW12" s="9"/>
      <c r="AYX12" s="9"/>
      <c r="AYY12" s="9"/>
      <c r="AYZ12" s="9"/>
      <c r="AZA12" s="9"/>
      <c r="AZB12" s="9"/>
      <c r="AZC12" s="9"/>
      <c r="AZD12" s="9"/>
      <c r="AZE12" s="9"/>
      <c r="AZF12" s="9"/>
      <c r="AZG12" s="9"/>
      <c r="AZH12" s="9"/>
      <c r="AZI12" s="9"/>
      <c r="AZJ12" s="9"/>
      <c r="AZK12" s="9"/>
      <c r="AZL12" s="9"/>
      <c r="AZM12" s="9"/>
      <c r="AZN12" s="9"/>
      <c r="AZO12" s="9"/>
      <c r="AZP12" s="9"/>
      <c r="AZQ12" s="9"/>
      <c r="AZR12" s="9"/>
      <c r="AZS12" s="9"/>
      <c r="AZT12" s="9"/>
      <c r="AZU12" s="9"/>
      <c r="AZV12" s="9"/>
      <c r="AZW12" s="9"/>
      <c r="AZX12" s="9"/>
      <c r="AZY12" s="9"/>
      <c r="AZZ12" s="9"/>
      <c r="BAA12" s="9"/>
      <c r="BAB12" s="9"/>
      <c r="BAC12" s="9"/>
      <c r="BAD12" s="9"/>
      <c r="BAE12" s="9"/>
      <c r="BAF12" s="9"/>
      <c r="BAG12" s="9"/>
      <c r="BAH12" s="9"/>
      <c r="BAI12" s="9"/>
      <c r="BAJ12" s="9"/>
      <c r="BAK12" s="9"/>
      <c r="BAL12" s="9"/>
      <c r="BAM12" s="9"/>
      <c r="BAN12" s="9"/>
      <c r="BAO12" s="9"/>
      <c r="BAP12" s="9"/>
      <c r="BAQ12" s="9"/>
      <c r="BAR12" s="9"/>
      <c r="BAS12" s="9"/>
      <c r="BAT12" s="9"/>
      <c r="BAU12" s="9"/>
      <c r="BAV12" s="9"/>
      <c r="BAW12" s="9"/>
      <c r="BAX12" s="9"/>
      <c r="BAY12" s="9"/>
      <c r="BAZ12" s="9"/>
      <c r="BBA12" s="9"/>
      <c r="BBB12" s="9"/>
      <c r="BBC12" s="9"/>
      <c r="BBD12" s="9"/>
      <c r="BBE12" s="9"/>
      <c r="BBF12" s="9"/>
      <c r="BBG12" s="9"/>
      <c r="BBH12" s="9"/>
      <c r="BBI12" s="9"/>
      <c r="BBJ12" s="9"/>
      <c r="BBK12" s="9"/>
      <c r="BBL12" s="9"/>
      <c r="BBM12" s="9"/>
      <c r="BBN12" s="9"/>
      <c r="BBO12" s="9"/>
      <c r="BBP12" s="9"/>
      <c r="BBQ12" s="9"/>
      <c r="BBR12" s="9"/>
      <c r="BBS12" s="9"/>
      <c r="BBT12" s="9"/>
      <c r="BBU12" s="9"/>
      <c r="BBV12" s="9"/>
      <c r="BBW12" s="9"/>
      <c r="BBX12" s="9"/>
      <c r="BBY12" s="9"/>
      <c r="BBZ12" s="9"/>
      <c r="BCA12" s="9"/>
      <c r="BCB12" s="9"/>
      <c r="BCC12" s="9"/>
      <c r="BCD12" s="9"/>
      <c r="BCE12" s="9"/>
      <c r="BCF12" s="9"/>
      <c r="BCG12" s="9"/>
      <c r="BCH12" s="9"/>
      <c r="BCI12" s="9"/>
      <c r="BCJ12" s="9"/>
      <c r="BCK12" s="9"/>
      <c r="BCL12" s="9"/>
      <c r="BCM12" s="9"/>
      <c r="BCN12" s="9"/>
      <c r="BCO12" s="9"/>
      <c r="BCP12" s="9"/>
      <c r="BCQ12" s="9"/>
      <c r="BCR12" s="9"/>
      <c r="BCS12" s="9"/>
      <c r="BCT12" s="9"/>
      <c r="BCU12" s="9"/>
      <c r="BCV12" s="9"/>
      <c r="BCW12" s="9"/>
      <c r="BCX12" s="9"/>
      <c r="BCY12" s="9"/>
      <c r="BCZ12" s="9"/>
      <c r="BDA12" s="9"/>
      <c r="BDB12" s="9"/>
      <c r="BDC12" s="9"/>
      <c r="BDD12" s="9"/>
      <c r="BDE12" s="9"/>
      <c r="BDF12" s="9"/>
      <c r="BDG12" s="9"/>
      <c r="BDH12" s="9"/>
      <c r="BDI12" s="9"/>
      <c r="BDJ12" s="9"/>
      <c r="BDK12" s="9"/>
      <c r="BDL12" s="9"/>
      <c r="BDM12" s="9"/>
      <c r="BDN12" s="9"/>
      <c r="BDO12" s="9"/>
      <c r="BDP12" s="9"/>
      <c r="BDQ12" s="9"/>
      <c r="BDR12" s="9"/>
      <c r="BDS12" s="9"/>
      <c r="BDT12" s="9"/>
      <c r="BDU12" s="9"/>
      <c r="BDV12" s="9"/>
      <c r="BDW12" s="9"/>
      <c r="BDX12" s="9"/>
      <c r="BDY12" s="9"/>
      <c r="BDZ12" s="9"/>
      <c r="BEA12" s="9"/>
      <c r="BEB12" s="9"/>
      <c r="BEC12" s="9"/>
      <c r="BED12" s="9"/>
      <c r="BEE12" s="9"/>
      <c r="BEF12" s="9"/>
      <c r="BEG12" s="9"/>
      <c r="BEH12" s="9"/>
      <c r="BEI12" s="9"/>
      <c r="BEJ12" s="9"/>
      <c r="BEK12" s="9"/>
      <c r="BEL12" s="9"/>
      <c r="BEM12" s="9"/>
      <c r="BEN12" s="9"/>
      <c r="BEO12" s="9"/>
      <c r="BEP12" s="9"/>
      <c r="BEQ12" s="9"/>
      <c r="BER12" s="9"/>
      <c r="BES12" s="9"/>
      <c r="BET12" s="9"/>
      <c r="BEU12" s="9"/>
      <c r="BEV12" s="9"/>
      <c r="BEW12" s="9"/>
      <c r="BEX12" s="9"/>
      <c r="BEY12" s="9"/>
      <c r="BEZ12" s="9"/>
      <c r="BFA12" s="9"/>
      <c r="BFB12" s="9"/>
      <c r="BFC12" s="9"/>
      <c r="BFD12" s="9"/>
      <c r="BFE12" s="9"/>
      <c r="BFF12" s="9"/>
      <c r="BFG12" s="9"/>
      <c r="BFH12" s="9"/>
      <c r="BFI12" s="9"/>
      <c r="BFJ12" s="9"/>
      <c r="BFK12" s="9"/>
      <c r="BFL12" s="9"/>
      <c r="BFM12" s="9"/>
      <c r="BFN12" s="9"/>
      <c r="BFO12" s="9"/>
      <c r="BFP12" s="9"/>
      <c r="BFQ12" s="9"/>
      <c r="BFR12" s="9"/>
      <c r="BFS12" s="9"/>
      <c r="BFT12" s="9"/>
      <c r="BFU12" s="9"/>
      <c r="BFV12" s="9"/>
      <c r="BFW12" s="9"/>
      <c r="BFX12" s="9"/>
      <c r="BFY12" s="9"/>
      <c r="BFZ12" s="9"/>
      <c r="BGA12" s="9"/>
      <c r="BGB12" s="9"/>
      <c r="BGC12" s="9"/>
      <c r="BGD12" s="9"/>
      <c r="BGE12" s="9"/>
      <c r="BGF12" s="9"/>
      <c r="BGG12" s="9"/>
      <c r="BGH12" s="9"/>
      <c r="BGI12" s="9"/>
      <c r="BGJ12" s="9"/>
      <c r="BGK12" s="9"/>
      <c r="BGL12" s="9"/>
      <c r="BGM12" s="9"/>
      <c r="BGN12" s="9"/>
      <c r="BGO12" s="9"/>
      <c r="BGP12" s="9"/>
      <c r="BGQ12" s="9"/>
      <c r="BGR12" s="9"/>
      <c r="BGS12" s="9"/>
      <c r="BGT12" s="9"/>
      <c r="BGU12" s="9"/>
      <c r="BGV12" s="9"/>
      <c r="BGW12" s="9"/>
      <c r="BGX12" s="9"/>
      <c r="BGY12" s="9"/>
      <c r="BGZ12" s="9"/>
      <c r="BHA12" s="9"/>
      <c r="BHB12" s="9"/>
      <c r="BHC12" s="9"/>
      <c r="BHD12" s="9"/>
      <c r="BHE12" s="9"/>
      <c r="BHF12" s="9"/>
      <c r="BHG12" s="9"/>
      <c r="BHH12" s="9"/>
      <c r="BHI12" s="9"/>
      <c r="BHJ12" s="9"/>
      <c r="BHK12" s="9"/>
      <c r="BHL12" s="9"/>
      <c r="BHM12" s="9"/>
      <c r="BHN12" s="9"/>
      <c r="BHO12" s="9"/>
      <c r="BHP12" s="9"/>
      <c r="BHQ12" s="9"/>
      <c r="BHR12" s="9"/>
      <c r="BHS12" s="9"/>
      <c r="BHT12" s="9"/>
      <c r="BHU12" s="9"/>
      <c r="BHV12" s="9"/>
      <c r="BHW12" s="9"/>
      <c r="BHX12" s="9"/>
      <c r="BHY12" s="9"/>
      <c r="BHZ12" s="9"/>
      <c r="BIA12" s="9"/>
      <c r="BIB12" s="9"/>
      <c r="BIC12" s="9"/>
      <c r="BID12" s="9"/>
      <c r="BIE12" s="9"/>
      <c r="BIF12" s="9"/>
      <c r="BIG12" s="9"/>
      <c r="BIH12" s="9"/>
      <c r="BII12" s="9"/>
      <c r="BIJ12" s="9"/>
      <c r="BIK12" s="9"/>
      <c r="BIL12" s="9"/>
      <c r="BIM12" s="9"/>
      <c r="BIN12" s="9"/>
      <c r="BIO12" s="9"/>
      <c r="BIP12" s="9"/>
      <c r="BIQ12" s="9"/>
      <c r="BIR12" s="9"/>
      <c r="BIS12" s="9"/>
      <c r="BIT12" s="9"/>
      <c r="BIU12" s="9"/>
      <c r="BIV12" s="9"/>
      <c r="BIW12" s="9"/>
      <c r="BIX12" s="9"/>
      <c r="BIY12" s="9"/>
      <c r="BIZ12" s="9"/>
      <c r="BJA12" s="9"/>
      <c r="BJB12" s="9"/>
      <c r="BJC12" s="9"/>
      <c r="BJD12" s="9"/>
      <c r="BJE12" s="9"/>
      <c r="BJF12" s="9"/>
      <c r="BJG12" s="9"/>
      <c r="BJH12" s="9"/>
      <c r="BJI12" s="9"/>
      <c r="BJJ12" s="9"/>
      <c r="BJK12" s="9"/>
      <c r="BJL12" s="9"/>
      <c r="BJM12" s="9"/>
      <c r="BJN12" s="9"/>
      <c r="BJO12" s="9"/>
      <c r="BJP12" s="9"/>
      <c r="BJQ12" s="9"/>
      <c r="BJR12" s="9"/>
      <c r="BJS12" s="9"/>
      <c r="BJT12" s="9"/>
      <c r="BJU12" s="9"/>
      <c r="BJV12" s="9"/>
      <c r="BJW12" s="9"/>
      <c r="BJX12" s="9"/>
      <c r="BJY12" s="9"/>
      <c r="BJZ12" s="9"/>
      <c r="BKA12" s="9"/>
      <c r="BKB12" s="9"/>
      <c r="BKC12" s="9"/>
      <c r="BKD12" s="9"/>
      <c r="BKE12" s="9"/>
      <c r="BKF12" s="9"/>
      <c r="BKG12" s="9"/>
      <c r="BKH12" s="9"/>
      <c r="BKI12" s="9"/>
      <c r="BKJ12" s="9"/>
      <c r="BKK12" s="9"/>
      <c r="BKL12" s="9"/>
      <c r="BKM12" s="9"/>
      <c r="BKN12" s="9"/>
      <c r="BKO12" s="9"/>
      <c r="BKP12" s="9"/>
      <c r="BKQ12" s="9"/>
      <c r="BKR12" s="9"/>
      <c r="BKS12" s="9"/>
      <c r="BKT12" s="9"/>
      <c r="BKU12" s="9"/>
      <c r="BKV12" s="9"/>
      <c r="BKW12" s="9"/>
      <c r="BKX12" s="9"/>
      <c r="BKY12" s="9"/>
      <c r="BKZ12" s="9"/>
      <c r="BLA12" s="9"/>
      <c r="BLB12" s="9"/>
      <c r="BLC12" s="9"/>
      <c r="BLD12" s="9"/>
      <c r="BLE12" s="9"/>
      <c r="BLF12" s="9"/>
      <c r="BLG12" s="9"/>
      <c r="BLH12" s="9"/>
      <c r="BLI12" s="9"/>
      <c r="BLJ12" s="9"/>
      <c r="BLK12" s="9"/>
      <c r="BLL12" s="9"/>
      <c r="BLM12" s="9"/>
      <c r="BLN12" s="9"/>
      <c r="BLO12" s="9"/>
      <c r="BLP12" s="9"/>
      <c r="BLQ12" s="9"/>
      <c r="BLR12" s="9"/>
      <c r="BLS12" s="9"/>
      <c r="BLT12" s="9"/>
      <c r="BLU12" s="9"/>
      <c r="BLV12" s="9"/>
      <c r="BLW12" s="9"/>
      <c r="BLX12" s="9"/>
      <c r="BLY12" s="9"/>
      <c r="BLZ12" s="9"/>
      <c r="BMA12" s="9"/>
      <c r="BMB12" s="9"/>
      <c r="BMC12" s="9"/>
      <c r="BMD12" s="9"/>
      <c r="BME12" s="9"/>
      <c r="BMF12" s="9"/>
      <c r="BMG12" s="9"/>
      <c r="BMH12" s="9"/>
      <c r="BMI12" s="9"/>
      <c r="BMJ12" s="9"/>
      <c r="BMK12" s="9"/>
      <c r="BML12" s="9"/>
      <c r="BMM12" s="9"/>
      <c r="BMN12" s="9"/>
      <c r="BMO12" s="9"/>
      <c r="BMP12" s="9"/>
      <c r="BMQ12" s="9"/>
      <c r="BMR12" s="9"/>
      <c r="BMS12" s="9"/>
      <c r="BMT12" s="9"/>
      <c r="BMU12" s="9"/>
      <c r="BMV12" s="9"/>
      <c r="BMW12" s="9"/>
      <c r="BMX12" s="9"/>
      <c r="BMY12" s="9"/>
      <c r="BMZ12" s="9"/>
      <c r="BNA12" s="9"/>
      <c r="BNB12" s="9"/>
      <c r="BNC12" s="9"/>
      <c r="BND12" s="9"/>
      <c r="BNE12" s="9"/>
      <c r="BNF12" s="9"/>
      <c r="BNG12" s="9"/>
      <c r="BNH12" s="9"/>
      <c r="BNI12" s="9"/>
      <c r="BNJ12" s="9"/>
      <c r="BNK12" s="9"/>
      <c r="BNL12" s="9"/>
      <c r="BNM12" s="9"/>
      <c r="BNN12" s="9"/>
      <c r="BNO12" s="9"/>
      <c r="BNP12" s="9"/>
      <c r="BNQ12" s="9"/>
      <c r="BNR12" s="9"/>
      <c r="BNS12" s="9"/>
      <c r="BNT12" s="9"/>
      <c r="BNU12" s="9"/>
      <c r="BNV12" s="9"/>
      <c r="BNW12" s="9"/>
      <c r="BNX12" s="9"/>
      <c r="BNY12" s="9"/>
      <c r="BNZ12" s="9"/>
      <c r="BOA12" s="9"/>
      <c r="BOB12" s="9"/>
      <c r="BOC12" s="9"/>
      <c r="BOD12" s="9"/>
      <c r="BOE12" s="9"/>
      <c r="BOF12" s="9"/>
      <c r="BOG12" s="9"/>
      <c r="BOH12" s="9"/>
      <c r="BOI12" s="9"/>
      <c r="BOJ12" s="9"/>
      <c r="BOK12" s="9"/>
      <c r="BOL12" s="9"/>
      <c r="BOM12" s="9"/>
      <c r="BON12" s="9"/>
      <c r="BOO12" s="9"/>
      <c r="BOP12" s="9"/>
      <c r="BOQ12" s="9"/>
      <c r="BOR12" s="9"/>
      <c r="BOS12" s="9"/>
      <c r="BOT12" s="9"/>
      <c r="BOU12" s="9"/>
      <c r="BOV12" s="9"/>
      <c r="BOW12" s="9"/>
      <c r="BOX12" s="9"/>
      <c r="BOY12" s="9"/>
      <c r="BOZ12" s="9"/>
      <c r="BPA12" s="9"/>
      <c r="BPB12" s="9"/>
      <c r="BPC12" s="9"/>
      <c r="BPD12" s="9"/>
      <c r="BPE12" s="9"/>
      <c r="BPF12" s="9"/>
      <c r="BPG12" s="9"/>
      <c r="BPH12" s="9"/>
      <c r="BPI12" s="9"/>
      <c r="BPJ12" s="9"/>
      <c r="BPK12" s="9"/>
      <c r="BPL12" s="9"/>
      <c r="BPM12" s="9"/>
      <c r="BPN12" s="9"/>
      <c r="BPO12" s="9"/>
      <c r="BPP12" s="9"/>
      <c r="BPQ12" s="9"/>
      <c r="BPR12" s="9"/>
      <c r="BPS12" s="9"/>
      <c r="BPT12" s="9"/>
      <c r="BPU12" s="9"/>
      <c r="BPV12" s="9"/>
      <c r="BPW12" s="9"/>
      <c r="BPX12" s="9"/>
      <c r="BPY12" s="9"/>
      <c r="BPZ12" s="9"/>
      <c r="BQA12" s="9"/>
      <c r="BQB12" s="9"/>
      <c r="BQC12" s="9"/>
      <c r="BQD12" s="9"/>
      <c r="BQE12" s="9"/>
      <c r="BQF12" s="9"/>
      <c r="BQG12" s="9"/>
      <c r="BQH12" s="9"/>
      <c r="BQI12" s="9"/>
      <c r="BQJ12" s="9"/>
      <c r="BQK12" s="9"/>
      <c r="BQL12" s="9"/>
      <c r="BQM12" s="9"/>
      <c r="BQN12" s="9"/>
      <c r="BQO12" s="9"/>
      <c r="BQP12" s="9"/>
      <c r="BQQ12" s="9"/>
      <c r="BQR12" s="9"/>
      <c r="BQS12" s="9"/>
      <c r="BQT12" s="9"/>
      <c r="BQU12" s="9"/>
      <c r="BQV12" s="9"/>
      <c r="BQW12" s="9"/>
      <c r="BQX12" s="9"/>
      <c r="BQY12" s="9"/>
      <c r="BQZ12" s="9"/>
      <c r="BRA12" s="9"/>
      <c r="BRB12" s="9"/>
      <c r="BRC12" s="9"/>
      <c r="BRD12" s="9"/>
      <c r="BRE12" s="9"/>
      <c r="BRF12" s="9"/>
      <c r="BRG12" s="9"/>
      <c r="BRH12" s="9"/>
      <c r="BRI12" s="9"/>
      <c r="BRJ12" s="9"/>
      <c r="BRK12" s="9"/>
      <c r="BRL12" s="9"/>
      <c r="BRM12" s="9"/>
      <c r="BRN12" s="9"/>
      <c r="BRO12" s="9"/>
      <c r="BRP12" s="9"/>
      <c r="BRQ12" s="9"/>
      <c r="BRR12" s="9"/>
      <c r="BRS12" s="9"/>
      <c r="BRT12" s="9"/>
      <c r="BRU12" s="9"/>
      <c r="BRV12" s="9"/>
      <c r="BRW12" s="9"/>
      <c r="BRX12" s="9"/>
      <c r="BRY12" s="9"/>
      <c r="BRZ12" s="9"/>
      <c r="BSA12" s="9"/>
      <c r="BSB12" s="9"/>
      <c r="BSC12" s="9"/>
      <c r="BSD12" s="9"/>
      <c r="BSE12" s="9"/>
      <c r="BSF12" s="9"/>
      <c r="BSG12" s="9"/>
      <c r="BSH12" s="9"/>
      <c r="BSI12" s="9"/>
      <c r="BSJ12" s="9"/>
      <c r="BSK12" s="9"/>
      <c r="BSL12" s="9"/>
      <c r="BSM12" s="9"/>
      <c r="BSN12" s="9"/>
      <c r="BSO12" s="9"/>
      <c r="BSP12" s="9"/>
      <c r="BSQ12" s="9"/>
      <c r="BSR12" s="9"/>
      <c r="BSS12" s="9"/>
      <c r="BST12" s="9"/>
      <c r="BSU12" s="9"/>
      <c r="BSV12" s="9"/>
      <c r="BSW12" s="9"/>
      <c r="BSX12" s="9"/>
      <c r="BSY12" s="9"/>
      <c r="BSZ12" s="9"/>
      <c r="BTA12" s="9"/>
      <c r="BTB12" s="9"/>
      <c r="BTC12" s="9"/>
      <c r="BTD12" s="9"/>
      <c r="BTE12" s="9"/>
      <c r="BTF12" s="9"/>
      <c r="BTG12" s="9"/>
      <c r="BTH12" s="9"/>
      <c r="BTI12" s="9"/>
      <c r="BTJ12" s="9"/>
      <c r="BTK12" s="9"/>
      <c r="BTL12" s="9"/>
      <c r="BTM12" s="9"/>
      <c r="BTN12" s="9"/>
      <c r="BTO12" s="9"/>
      <c r="BTP12" s="9"/>
      <c r="BTQ12" s="9"/>
      <c r="BTR12" s="9"/>
      <c r="BTS12" s="9"/>
      <c r="BTT12" s="9"/>
      <c r="BTU12" s="9"/>
      <c r="BTV12" s="9"/>
      <c r="BTW12" s="9"/>
      <c r="BTX12" s="9"/>
      <c r="BTY12" s="9"/>
      <c r="BTZ12" s="9"/>
      <c r="BUA12" s="9"/>
      <c r="BUB12" s="9"/>
      <c r="BUC12" s="9"/>
      <c r="BUD12" s="9"/>
      <c r="BUE12" s="9"/>
      <c r="BUF12" s="9"/>
      <c r="BUG12" s="9"/>
      <c r="BUH12" s="9"/>
      <c r="BUI12" s="9"/>
      <c r="BUJ12" s="9"/>
      <c r="BUK12" s="9"/>
      <c r="BUL12" s="9"/>
      <c r="BUM12" s="9"/>
      <c r="BUN12" s="9"/>
      <c r="BUO12" s="9"/>
      <c r="BUP12" s="9"/>
      <c r="BUQ12" s="9"/>
      <c r="BUR12" s="9"/>
      <c r="BUS12" s="9"/>
      <c r="BUT12" s="9"/>
      <c r="BUU12" s="9"/>
      <c r="BUV12" s="9"/>
      <c r="BUW12" s="9"/>
      <c r="BUX12" s="9"/>
      <c r="BUY12" s="9"/>
      <c r="BUZ12" s="9"/>
      <c r="BVA12" s="9"/>
      <c r="BVB12" s="9"/>
      <c r="BVC12" s="9"/>
      <c r="BVD12" s="9"/>
      <c r="BVE12" s="9"/>
      <c r="BVF12" s="9"/>
      <c r="BVG12" s="9"/>
      <c r="BVH12" s="9"/>
      <c r="BVI12" s="9"/>
      <c r="BVJ12" s="9"/>
      <c r="BVK12" s="9"/>
      <c r="BVL12" s="9"/>
      <c r="BVM12" s="9"/>
      <c r="BVN12" s="9"/>
      <c r="BVO12" s="9"/>
      <c r="BVP12" s="9"/>
      <c r="BVQ12" s="9"/>
      <c r="BVR12" s="9"/>
      <c r="BVS12" s="9"/>
      <c r="BVT12" s="9"/>
      <c r="BVU12" s="9"/>
      <c r="BVV12" s="9"/>
      <c r="BVW12" s="9"/>
      <c r="BVX12" s="9"/>
      <c r="BVY12" s="9"/>
      <c r="BVZ12" s="9"/>
      <c r="BWA12" s="9"/>
      <c r="BWB12" s="9"/>
      <c r="BWC12" s="9"/>
      <c r="BWD12" s="9"/>
      <c r="BWE12" s="9"/>
      <c r="BWF12" s="9"/>
      <c r="BWG12" s="9"/>
      <c r="BWH12" s="9"/>
      <c r="BWI12" s="9"/>
      <c r="BWJ12" s="9"/>
      <c r="BWK12" s="9"/>
      <c r="BWL12" s="9"/>
      <c r="BWM12" s="9"/>
      <c r="BWN12" s="9"/>
      <c r="BWO12" s="9"/>
      <c r="BWP12" s="9"/>
      <c r="BWQ12" s="9"/>
      <c r="BWR12" s="9"/>
      <c r="BWS12" s="9"/>
      <c r="BWT12" s="9"/>
      <c r="BWU12" s="9"/>
      <c r="BWV12" s="9"/>
      <c r="BWW12" s="9"/>
      <c r="BWX12" s="9"/>
      <c r="BWY12" s="9"/>
      <c r="BWZ12" s="9"/>
      <c r="BXA12" s="9"/>
      <c r="BXB12" s="9"/>
      <c r="BXC12" s="9"/>
      <c r="BXD12" s="9"/>
      <c r="BXE12" s="9"/>
      <c r="BXF12" s="9"/>
      <c r="BXG12" s="9"/>
      <c r="BXH12" s="9"/>
      <c r="BXI12" s="9"/>
      <c r="BXJ12" s="9"/>
      <c r="BXK12" s="9"/>
      <c r="BXL12" s="9"/>
      <c r="BXM12" s="9"/>
      <c r="BXN12" s="9"/>
      <c r="BXO12" s="9"/>
      <c r="BXP12" s="9"/>
      <c r="BXQ12" s="9"/>
      <c r="BXR12" s="9"/>
      <c r="BXS12" s="9"/>
      <c r="BXT12" s="9"/>
      <c r="BXU12" s="9"/>
      <c r="BXV12" s="9"/>
      <c r="BXW12" s="9"/>
      <c r="BXX12" s="9"/>
      <c r="BXY12" s="9"/>
      <c r="BXZ12" s="9"/>
      <c r="BYA12" s="9"/>
      <c r="BYB12" s="9"/>
      <c r="BYC12" s="9"/>
      <c r="BYD12" s="9"/>
      <c r="BYE12" s="9"/>
      <c r="BYF12" s="9"/>
      <c r="BYG12" s="9"/>
      <c r="BYH12" s="9"/>
      <c r="BYI12" s="9"/>
      <c r="BYJ12" s="9"/>
      <c r="BYK12" s="9"/>
      <c r="BYL12" s="9"/>
      <c r="BYM12" s="9"/>
      <c r="BYN12" s="9"/>
      <c r="BYO12" s="9"/>
      <c r="BYP12" s="9"/>
      <c r="BYQ12" s="9"/>
      <c r="BYR12" s="9"/>
      <c r="BYS12" s="9"/>
      <c r="BYT12" s="9"/>
      <c r="BYU12" s="9"/>
      <c r="BYV12" s="9"/>
      <c r="BYW12" s="9"/>
      <c r="BYX12" s="9"/>
      <c r="BYY12" s="9"/>
      <c r="BYZ12" s="9"/>
      <c r="BZA12" s="9"/>
      <c r="BZB12" s="9"/>
      <c r="BZC12" s="9"/>
      <c r="BZD12" s="9"/>
      <c r="BZE12" s="9"/>
      <c r="BZF12" s="9"/>
      <c r="BZG12" s="9"/>
      <c r="BZH12" s="9"/>
      <c r="BZI12" s="9"/>
      <c r="BZJ12" s="9"/>
      <c r="BZK12" s="9"/>
      <c r="BZL12" s="9"/>
      <c r="BZM12" s="9"/>
      <c r="BZN12" s="9"/>
      <c r="BZO12" s="9"/>
      <c r="BZP12" s="9"/>
      <c r="BZQ12" s="9"/>
      <c r="BZR12" s="9"/>
      <c r="BZS12" s="9"/>
      <c r="BZT12" s="9"/>
      <c r="BZU12" s="9"/>
      <c r="BZV12" s="9"/>
      <c r="BZW12" s="9"/>
      <c r="BZX12" s="9"/>
      <c r="BZY12" s="9"/>
      <c r="BZZ12" s="9"/>
      <c r="CAA12" s="9"/>
      <c r="CAB12" s="9"/>
      <c r="CAC12" s="9"/>
      <c r="CAD12" s="9"/>
      <c r="CAE12" s="9"/>
      <c r="CAF12" s="9"/>
      <c r="CAG12" s="9"/>
      <c r="CAH12" s="9"/>
      <c r="CAI12" s="9"/>
      <c r="CAJ12" s="9"/>
      <c r="CAK12" s="9"/>
      <c r="CAL12" s="9"/>
      <c r="CAM12" s="9"/>
      <c r="CAN12" s="9"/>
      <c r="CAO12" s="9"/>
      <c r="CAP12" s="9"/>
      <c r="CAQ12" s="9"/>
      <c r="CAR12" s="9"/>
      <c r="CAS12" s="9"/>
      <c r="CAT12" s="9"/>
      <c r="CAU12" s="9"/>
      <c r="CAV12" s="9"/>
      <c r="CAW12" s="9"/>
      <c r="CAX12" s="9"/>
      <c r="CAY12" s="9"/>
      <c r="CAZ12" s="9"/>
      <c r="CBA12" s="9"/>
      <c r="CBB12" s="9"/>
      <c r="CBC12" s="9"/>
      <c r="CBD12" s="9"/>
      <c r="CBE12" s="9"/>
      <c r="CBF12" s="9"/>
      <c r="CBG12" s="9"/>
      <c r="CBH12" s="9"/>
      <c r="CBI12" s="9"/>
      <c r="CBJ12" s="9"/>
      <c r="CBK12" s="9"/>
      <c r="CBL12" s="9"/>
      <c r="CBM12" s="9"/>
      <c r="CBN12" s="9"/>
      <c r="CBO12" s="9"/>
      <c r="CBP12" s="9"/>
      <c r="CBQ12" s="9"/>
      <c r="CBR12" s="9"/>
      <c r="CBS12" s="9"/>
      <c r="CBT12" s="9"/>
      <c r="CBU12" s="9"/>
      <c r="CBV12" s="9"/>
      <c r="CBW12" s="9"/>
      <c r="CBX12" s="9"/>
      <c r="CBY12" s="9"/>
      <c r="CBZ12" s="9"/>
      <c r="CCA12" s="9"/>
      <c r="CCB12" s="9"/>
      <c r="CCC12" s="9"/>
      <c r="CCD12" s="9"/>
      <c r="CCE12" s="9"/>
      <c r="CCF12" s="9"/>
      <c r="CCG12" s="9"/>
      <c r="CCH12" s="9"/>
      <c r="CCI12" s="9"/>
      <c r="CCJ12" s="9"/>
      <c r="CCK12" s="9"/>
      <c r="CCL12" s="9"/>
      <c r="CCM12" s="9"/>
      <c r="CCN12" s="9"/>
      <c r="CCO12" s="9"/>
      <c r="CCP12" s="9"/>
      <c r="CCQ12" s="9"/>
      <c r="CCR12" s="9"/>
      <c r="CCS12" s="9"/>
      <c r="CCT12" s="9"/>
      <c r="CCU12" s="9"/>
      <c r="CCV12" s="9"/>
      <c r="CCW12" s="9"/>
      <c r="CCX12" s="9"/>
      <c r="CCY12" s="9"/>
      <c r="CCZ12" s="9"/>
      <c r="CDA12" s="9"/>
      <c r="CDB12" s="9"/>
      <c r="CDC12" s="9"/>
      <c r="CDD12" s="9"/>
      <c r="CDE12" s="9"/>
      <c r="CDF12" s="9"/>
      <c r="CDG12" s="9"/>
      <c r="CDH12" s="9"/>
      <c r="CDI12" s="9"/>
      <c r="CDJ12" s="9"/>
      <c r="CDK12" s="9"/>
      <c r="CDL12" s="9"/>
      <c r="CDM12" s="9"/>
      <c r="CDN12" s="9"/>
      <c r="CDO12" s="9"/>
      <c r="CDP12" s="9"/>
      <c r="CDQ12" s="9"/>
      <c r="CDR12" s="9"/>
      <c r="CDS12" s="9"/>
      <c r="CDT12" s="9"/>
      <c r="CDU12" s="9"/>
      <c r="CDV12" s="9"/>
      <c r="CDW12" s="9"/>
      <c r="CDX12" s="9"/>
      <c r="CDY12" s="9"/>
      <c r="CDZ12" s="9"/>
      <c r="CEA12" s="9"/>
      <c r="CEB12" s="9"/>
      <c r="CEC12" s="9"/>
      <c r="CED12" s="9"/>
      <c r="CEE12" s="9"/>
      <c r="CEF12" s="9"/>
      <c r="CEG12" s="9"/>
      <c r="CEH12" s="9"/>
      <c r="CEI12" s="9"/>
      <c r="CEJ12" s="9"/>
      <c r="CEK12" s="9"/>
      <c r="CEL12" s="9"/>
      <c r="CEM12" s="9"/>
      <c r="CEN12" s="9"/>
      <c r="CEO12" s="9"/>
      <c r="CEP12" s="9"/>
      <c r="CEQ12" s="9"/>
      <c r="CER12" s="9"/>
      <c r="CES12" s="9"/>
      <c r="CET12" s="9"/>
      <c r="CEU12" s="9"/>
      <c r="CEV12" s="9"/>
      <c r="CEW12" s="9"/>
      <c r="CEX12" s="9"/>
      <c r="CEY12" s="9"/>
      <c r="CEZ12" s="9"/>
      <c r="CFA12" s="9"/>
      <c r="CFB12" s="9"/>
      <c r="CFC12" s="9"/>
      <c r="CFD12" s="9"/>
      <c r="CFE12" s="9"/>
      <c r="CFF12" s="9"/>
      <c r="CFG12" s="9"/>
      <c r="CFH12" s="9"/>
      <c r="CFI12" s="9"/>
      <c r="CFJ12" s="9"/>
      <c r="CFK12" s="9"/>
      <c r="CFL12" s="9"/>
      <c r="CFM12" s="9"/>
      <c r="CFN12" s="9"/>
      <c r="CFO12" s="9"/>
      <c r="CFP12" s="9"/>
      <c r="CFQ12" s="9"/>
      <c r="CFR12" s="9"/>
      <c r="CFS12" s="9"/>
      <c r="CFT12" s="9"/>
      <c r="CFU12" s="9"/>
      <c r="CFV12" s="9"/>
      <c r="CFW12" s="9"/>
      <c r="CFX12" s="9"/>
      <c r="CFY12" s="9"/>
      <c r="CFZ12" s="9"/>
      <c r="CGA12" s="9"/>
      <c r="CGB12" s="9"/>
      <c r="CGC12" s="9"/>
      <c r="CGD12" s="9"/>
      <c r="CGE12" s="9"/>
      <c r="CGF12" s="9"/>
      <c r="CGG12" s="9"/>
      <c r="CGH12" s="9"/>
      <c r="CGI12" s="9"/>
      <c r="CGJ12" s="9"/>
      <c r="CGK12" s="9"/>
      <c r="CGL12" s="9"/>
      <c r="CGM12" s="9"/>
      <c r="CGN12" s="9"/>
      <c r="CGO12" s="9"/>
      <c r="CGP12" s="9"/>
      <c r="CGQ12" s="9"/>
      <c r="CGR12" s="9"/>
      <c r="CGS12" s="9"/>
      <c r="CGT12" s="9"/>
      <c r="CGU12" s="9"/>
      <c r="CGV12" s="9"/>
      <c r="CGW12" s="9"/>
      <c r="CGX12" s="9"/>
      <c r="CGY12" s="9"/>
      <c r="CGZ12" s="9"/>
      <c r="CHA12" s="9"/>
      <c r="CHB12" s="9"/>
      <c r="CHC12" s="9"/>
      <c r="CHD12" s="9"/>
      <c r="CHE12" s="9"/>
      <c r="CHF12" s="9"/>
      <c r="CHG12" s="9"/>
      <c r="CHH12" s="9"/>
      <c r="CHI12" s="9"/>
      <c r="CHJ12" s="9"/>
      <c r="CHK12" s="9"/>
      <c r="CHL12" s="9"/>
      <c r="CHM12" s="9"/>
      <c r="CHN12" s="9"/>
      <c r="CHO12" s="9"/>
      <c r="CHP12" s="9"/>
      <c r="CHQ12" s="9"/>
      <c r="CHR12" s="9"/>
      <c r="CHS12" s="9"/>
      <c r="CHT12" s="9"/>
      <c r="CHU12" s="9"/>
      <c r="CHV12" s="9"/>
      <c r="CHW12" s="9"/>
      <c r="CHX12" s="9"/>
      <c r="CHY12" s="9"/>
      <c r="CHZ12" s="9"/>
      <c r="CIA12" s="9"/>
      <c r="CIB12" s="9"/>
      <c r="CIC12" s="9"/>
      <c r="CID12" s="9"/>
      <c r="CIE12" s="9"/>
      <c r="CIF12" s="9"/>
      <c r="CIG12" s="9"/>
      <c r="CIH12" s="9"/>
      <c r="CII12" s="9"/>
      <c r="CIJ12" s="9"/>
      <c r="CIK12" s="9"/>
      <c r="CIL12" s="9"/>
      <c r="CIM12" s="9"/>
      <c r="CIN12" s="9"/>
      <c r="CIO12" s="9"/>
      <c r="CIP12" s="9"/>
      <c r="CIQ12" s="9"/>
      <c r="CIR12" s="9"/>
      <c r="CIS12" s="9"/>
      <c r="CIT12" s="9"/>
      <c r="CIU12" s="9"/>
      <c r="CIV12" s="9"/>
      <c r="CIW12" s="9"/>
      <c r="CIX12" s="9"/>
      <c r="CIY12" s="9"/>
      <c r="CIZ12" s="9"/>
      <c r="CJA12" s="9"/>
      <c r="CJB12" s="9"/>
      <c r="CJC12" s="9"/>
      <c r="CJD12" s="9"/>
      <c r="CJE12" s="9"/>
      <c r="CJF12" s="9"/>
      <c r="CJG12" s="9"/>
      <c r="CJH12" s="9"/>
      <c r="CJI12" s="9"/>
      <c r="CJJ12" s="9"/>
      <c r="CJK12" s="9"/>
      <c r="CJL12" s="9"/>
      <c r="CJM12" s="9"/>
      <c r="CJN12" s="9"/>
      <c r="CJO12" s="9"/>
      <c r="CJP12" s="9"/>
      <c r="CJQ12" s="9"/>
      <c r="CJR12" s="9"/>
      <c r="CJS12" s="9"/>
      <c r="CJT12" s="9"/>
      <c r="CJU12" s="9"/>
      <c r="CJV12" s="9"/>
      <c r="CJW12" s="9"/>
      <c r="CJX12" s="9"/>
      <c r="CJY12" s="9"/>
      <c r="CJZ12" s="9"/>
      <c r="CKA12" s="9"/>
      <c r="CKB12" s="9"/>
      <c r="CKC12" s="9"/>
      <c r="CKD12" s="9"/>
      <c r="CKE12" s="9"/>
      <c r="CKF12" s="9"/>
      <c r="CKG12" s="9"/>
      <c r="CKH12" s="9"/>
      <c r="CKI12" s="9"/>
      <c r="CKJ12" s="9"/>
      <c r="CKK12" s="9"/>
      <c r="CKL12" s="9"/>
      <c r="CKM12" s="9"/>
      <c r="CKN12" s="9"/>
      <c r="CKO12" s="9"/>
      <c r="CKP12" s="9"/>
      <c r="CKQ12" s="9"/>
      <c r="CKR12" s="9"/>
      <c r="CKS12" s="9"/>
      <c r="CKT12" s="9"/>
      <c r="CKU12" s="9"/>
      <c r="CKV12" s="9"/>
      <c r="CKW12" s="9"/>
      <c r="CKX12" s="9"/>
      <c r="CKY12" s="9"/>
      <c r="CKZ12" s="9"/>
      <c r="CLA12" s="9"/>
      <c r="CLB12" s="9"/>
      <c r="CLC12" s="9"/>
      <c r="CLD12" s="9"/>
      <c r="CLE12" s="9"/>
      <c r="CLF12" s="9"/>
      <c r="CLG12" s="9"/>
      <c r="CLH12" s="9"/>
      <c r="CLI12" s="9"/>
      <c r="CLJ12" s="9"/>
      <c r="CLK12" s="9"/>
      <c r="CLL12" s="9"/>
      <c r="CLM12" s="9"/>
      <c r="CLN12" s="9"/>
      <c r="CLO12" s="9"/>
      <c r="CLP12" s="9"/>
      <c r="CLQ12" s="9"/>
      <c r="CLR12" s="9"/>
      <c r="CLS12" s="9"/>
      <c r="CLT12" s="9"/>
      <c r="CLU12" s="9"/>
      <c r="CLV12" s="9"/>
      <c r="CLW12" s="9"/>
      <c r="CLX12" s="9"/>
      <c r="CLY12" s="9"/>
      <c r="CLZ12" s="9"/>
      <c r="CMA12" s="9"/>
      <c r="CMB12" s="9"/>
      <c r="CMC12" s="9"/>
      <c r="CMD12" s="9"/>
      <c r="CME12" s="9"/>
      <c r="CMF12" s="9"/>
      <c r="CMG12" s="9"/>
      <c r="CMH12" s="9"/>
      <c r="CMI12" s="9"/>
      <c r="CMJ12" s="9"/>
      <c r="CMK12" s="9"/>
      <c r="CML12" s="9"/>
      <c r="CMM12" s="9"/>
      <c r="CMN12" s="9"/>
      <c r="CMO12" s="9"/>
      <c r="CMP12" s="9"/>
      <c r="CMQ12" s="9"/>
      <c r="CMR12" s="9"/>
      <c r="CMS12" s="9"/>
      <c r="CMT12" s="9"/>
      <c r="CMU12" s="9"/>
      <c r="CMV12" s="9"/>
      <c r="CMW12" s="9"/>
      <c r="CMX12" s="9"/>
      <c r="CMY12" s="9"/>
      <c r="CMZ12" s="9"/>
      <c r="CNA12" s="9"/>
      <c r="CNB12" s="9"/>
      <c r="CNC12" s="9"/>
      <c r="CND12" s="9"/>
      <c r="CNE12" s="9"/>
      <c r="CNF12" s="9"/>
      <c r="CNG12" s="9"/>
      <c r="CNH12" s="9"/>
      <c r="CNI12" s="9"/>
      <c r="CNJ12" s="9"/>
      <c r="CNK12" s="9"/>
      <c r="CNL12" s="9"/>
      <c r="CNM12" s="9"/>
      <c r="CNN12" s="9"/>
      <c r="CNO12" s="9"/>
      <c r="CNP12" s="9"/>
      <c r="CNQ12" s="9"/>
      <c r="CNR12" s="9"/>
      <c r="CNS12" s="9"/>
      <c r="CNT12" s="9"/>
      <c r="CNU12" s="9"/>
      <c r="CNV12" s="9"/>
      <c r="CNW12" s="9"/>
      <c r="CNX12" s="9"/>
      <c r="CNY12" s="9"/>
      <c r="CNZ12" s="9"/>
      <c r="COA12" s="9"/>
      <c r="COB12" s="9"/>
      <c r="COC12" s="9"/>
      <c r="COD12" s="9"/>
      <c r="COE12" s="9"/>
      <c r="COF12" s="9"/>
      <c r="COG12" s="9"/>
      <c r="COH12" s="9"/>
      <c r="COI12" s="9"/>
      <c r="COJ12" s="9"/>
      <c r="COK12" s="9"/>
      <c r="COL12" s="9"/>
      <c r="COM12" s="9"/>
      <c r="CON12" s="9"/>
      <c r="COO12" s="9"/>
      <c r="COP12" s="9"/>
      <c r="COQ12" s="9"/>
      <c r="COR12" s="9"/>
      <c r="COS12" s="9"/>
      <c r="COT12" s="9"/>
      <c r="COU12" s="9"/>
      <c r="COV12" s="9"/>
      <c r="COW12" s="9"/>
      <c r="COX12" s="9"/>
      <c r="COY12" s="9"/>
      <c r="COZ12" s="9"/>
      <c r="CPA12" s="9"/>
      <c r="CPB12" s="9"/>
      <c r="CPC12" s="9"/>
      <c r="CPD12" s="9"/>
      <c r="CPE12" s="9"/>
      <c r="CPF12" s="9"/>
      <c r="CPG12" s="9"/>
      <c r="CPH12" s="9"/>
      <c r="CPI12" s="9"/>
      <c r="CPJ12" s="9"/>
      <c r="CPK12" s="9"/>
      <c r="CPL12" s="9"/>
      <c r="CPM12" s="9"/>
      <c r="CPN12" s="9"/>
      <c r="CPO12" s="9"/>
      <c r="CPP12" s="9"/>
      <c r="CPQ12" s="9"/>
      <c r="CPR12" s="9"/>
      <c r="CPS12" s="9"/>
      <c r="CPT12" s="9"/>
      <c r="CPU12" s="9"/>
      <c r="CPV12" s="9"/>
      <c r="CPW12" s="9"/>
      <c r="CPX12" s="9"/>
      <c r="CPY12" s="9"/>
      <c r="CPZ12" s="9"/>
      <c r="CQA12" s="9"/>
      <c r="CQB12" s="9"/>
      <c r="CQC12" s="9"/>
      <c r="CQD12" s="9"/>
      <c r="CQE12" s="9"/>
      <c r="CQF12" s="9"/>
      <c r="CQG12" s="9"/>
      <c r="CQH12" s="9"/>
      <c r="CQI12" s="9"/>
      <c r="CQJ12" s="9"/>
      <c r="CQK12" s="9"/>
      <c r="CQL12" s="9"/>
      <c r="CQM12" s="9"/>
      <c r="CQN12" s="9"/>
      <c r="CQO12" s="9"/>
      <c r="CQP12" s="9"/>
      <c r="CQQ12" s="9"/>
      <c r="CQR12" s="9"/>
      <c r="CQS12" s="9"/>
      <c r="CQT12" s="9"/>
      <c r="CQU12" s="9"/>
      <c r="CQV12" s="9"/>
      <c r="CQW12" s="9"/>
      <c r="CQX12" s="9"/>
      <c r="CQY12" s="9"/>
      <c r="CQZ12" s="9"/>
      <c r="CRA12" s="9"/>
      <c r="CRB12" s="9"/>
      <c r="CRC12" s="9"/>
      <c r="CRD12" s="9"/>
      <c r="CRE12" s="9"/>
      <c r="CRF12" s="9"/>
      <c r="CRG12" s="9"/>
      <c r="CRH12" s="9"/>
      <c r="CRI12" s="9"/>
      <c r="CRJ12" s="9"/>
      <c r="CRK12" s="9"/>
      <c r="CRL12" s="9"/>
      <c r="CRM12" s="9"/>
      <c r="CRN12" s="9"/>
      <c r="CRO12" s="9"/>
      <c r="CRP12" s="9"/>
      <c r="CRQ12" s="9"/>
      <c r="CRR12" s="9"/>
      <c r="CRS12" s="9"/>
      <c r="CRT12" s="9"/>
      <c r="CRU12" s="9"/>
      <c r="CRV12" s="9"/>
      <c r="CRW12" s="9"/>
      <c r="CRX12" s="9"/>
      <c r="CRY12" s="9"/>
      <c r="CRZ12" s="9"/>
      <c r="CSA12" s="9"/>
      <c r="CSB12" s="9"/>
      <c r="CSC12" s="9"/>
      <c r="CSD12" s="9"/>
      <c r="CSE12" s="9"/>
      <c r="CSF12" s="9"/>
      <c r="CSG12" s="9"/>
      <c r="CSH12" s="9"/>
      <c r="CSI12" s="9"/>
      <c r="CSJ12" s="9"/>
      <c r="CSK12" s="9"/>
      <c r="CSL12" s="9"/>
      <c r="CSM12" s="9"/>
      <c r="CSN12" s="9"/>
      <c r="CSO12" s="9"/>
      <c r="CSP12" s="9"/>
      <c r="CSQ12" s="9"/>
      <c r="CSR12" s="9"/>
      <c r="CSS12" s="9"/>
      <c r="CST12" s="9"/>
      <c r="CSU12" s="9"/>
      <c r="CSV12" s="9"/>
      <c r="CSW12" s="9"/>
      <c r="CSX12" s="9"/>
      <c r="CSY12" s="9"/>
      <c r="CSZ12" s="9"/>
      <c r="CTA12" s="9"/>
      <c r="CTB12" s="9"/>
      <c r="CTC12" s="9"/>
      <c r="CTD12" s="9"/>
      <c r="CTE12" s="9"/>
      <c r="CTF12" s="9"/>
      <c r="CTG12" s="9"/>
      <c r="CTH12" s="9"/>
      <c r="CTI12" s="9"/>
      <c r="CTJ12" s="9"/>
      <c r="CTK12" s="9"/>
      <c r="CTL12" s="9"/>
      <c r="CTM12" s="9"/>
      <c r="CTN12" s="9"/>
      <c r="CTO12" s="9"/>
      <c r="CTP12" s="9"/>
      <c r="CTQ12" s="9"/>
      <c r="CTR12" s="9"/>
      <c r="CTS12" s="9"/>
      <c r="CTT12" s="9"/>
      <c r="CTU12" s="9"/>
      <c r="CTV12" s="9"/>
      <c r="CTW12" s="9"/>
      <c r="CTX12" s="9"/>
      <c r="CTY12" s="9"/>
      <c r="CTZ12" s="9"/>
      <c r="CUA12" s="9"/>
      <c r="CUB12" s="9"/>
      <c r="CUC12" s="9"/>
      <c r="CUD12" s="9"/>
      <c r="CUE12" s="9"/>
      <c r="CUF12" s="9"/>
      <c r="CUG12" s="9"/>
      <c r="CUH12" s="9"/>
      <c r="CUI12" s="9"/>
      <c r="CUJ12" s="9"/>
      <c r="CUK12" s="9"/>
      <c r="CUL12" s="9"/>
      <c r="CUM12" s="9"/>
      <c r="CUN12" s="9"/>
      <c r="CUO12" s="9"/>
      <c r="CUP12" s="9"/>
      <c r="CUQ12" s="9"/>
      <c r="CUR12" s="9"/>
      <c r="CUS12" s="9"/>
      <c r="CUT12" s="9"/>
      <c r="CUU12" s="9"/>
      <c r="CUV12" s="9"/>
      <c r="CUW12" s="9"/>
      <c r="CUX12" s="9"/>
      <c r="CUY12" s="9"/>
      <c r="CUZ12" s="9"/>
      <c r="CVA12" s="9"/>
      <c r="CVB12" s="9"/>
      <c r="CVC12" s="9"/>
      <c r="CVD12" s="9"/>
      <c r="CVE12" s="9"/>
      <c r="CVF12" s="9"/>
      <c r="CVG12" s="9"/>
      <c r="CVH12" s="9"/>
      <c r="CVI12" s="9"/>
      <c r="CVJ12" s="9"/>
      <c r="CVK12" s="9"/>
      <c r="CVL12" s="9"/>
      <c r="CVM12" s="9"/>
      <c r="CVN12" s="9"/>
      <c r="CVO12" s="9"/>
      <c r="CVP12" s="9"/>
      <c r="CVQ12" s="9"/>
      <c r="CVR12" s="9"/>
      <c r="CVS12" s="9"/>
      <c r="CVT12" s="9"/>
      <c r="CVU12" s="9"/>
      <c r="CVV12" s="9"/>
      <c r="CVW12" s="9"/>
      <c r="CVX12" s="9"/>
      <c r="CVY12" s="9"/>
      <c r="CVZ12" s="9"/>
      <c r="CWA12" s="9"/>
      <c r="CWB12" s="9"/>
      <c r="CWC12" s="9"/>
      <c r="CWD12" s="9"/>
      <c r="CWE12" s="9"/>
      <c r="CWF12" s="9"/>
      <c r="CWG12" s="9"/>
      <c r="CWH12" s="9"/>
      <c r="CWI12" s="9"/>
      <c r="CWJ12" s="9"/>
      <c r="CWK12" s="9"/>
      <c r="CWL12" s="9"/>
      <c r="CWM12" s="9"/>
      <c r="CWN12" s="9"/>
      <c r="CWO12" s="9"/>
      <c r="CWP12" s="9"/>
      <c r="CWQ12" s="9"/>
      <c r="CWR12" s="9"/>
      <c r="CWS12" s="9"/>
      <c r="CWT12" s="9"/>
      <c r="CWU12" s="9"/>
      <c r="CWV12" s="9"/>
      <c r="CWW12" s="9"/>
      <c r="CWX12" s="9"/>
      <c r="CWY12" s="9"/>
      <c r="CWZ12" s="9"/>
      <c r="CXA12" s="9"/>
      <c r="CXB12" s="9"/>
      <c r="CXC12" s="9"/>
      <c r="CXD12" s="9"/>
      <c r="CXE12" s="9"/>
      <c r="CXF12" s="9"/>
      <c r="CXG12" s="9"/>
      <c r="CXH12" s="9"/>
      <c r="CXI12" s="9"/>
      <c r="CXJ12" s="9"/>
      <c r="CXK12" s="9"/>
      <c r="CXL12" s="9"/>
      <c r="CXM12" s="9"/>
      <c r="CXN12" s="9"/>
      <c r="CXO12" s="9"/>
      <c r="CXP12" s="9"/>
      <c r="CXQ12" s="9"/>
      <c r="CXR12" s="9"/>
      <c r="CXS12" s="9"/>
      <c r="CXT12" s="9"/>
      <c r="CXU12" s="9"/>
      <c r="CXV12" s="9"/>
      <c r="CXW12" s="9"/>
      <c r="CXX12" s="9"/>
      <c r="CXY12" s="9"/>
      <c r="CXZ12" s="9"/>
      <c r="CYA12" s="9"/>
      <c r="CYB12" s="9"/>
      <c r="CYC12" s="9"/>
      <c r="CYD12" s="9"/>
      <c r="CYE12" s="9"/>
      <c r="CYF12" s="9"/>
      <c r="CYG12" s="9"/>
      <c r="CYH12" s="9"/>
      <c r="CYI12" s="9"/>
      <c r="CYJ12" s="9"/>
      <c r="CYK12" s="9"/>
      <c r="CYL12" s="9"/>
      <c r="CYM12" s="9"/>
      <c r="CYN12" s="9"/>
      <c r="CYO12" s="9"/>
      <c r="CYP12" s="9"/>
      <c r="CYQ12" s="9"/>
      <c r="CYR12" s="9"/>
      <c r="CYS12" s="9"/>
      <c r="CYT12" s="9"/>
      <c r="CYU12" s="9"/>
      <c r="CYV12" s="9"/>
      <c r="CYW12" s="9"/>
      <c r="CYX12" s="9"/>
      <c r="CYY12" s="9"/>
      <c r="CYZ12" s="9"/>
      <c r="CZA12" s="9"/>
      <c r="CZB12" s="9"/>
      <c r="CZC12" s="9"/>
      <c r="CZD12" s="9"/>
      <c r="CZE12" s="9"/>
      <c r="CZF12" s="9"/>
      <c r="CZG12" s="9"/>
      <c r="CZH12" s="9"/>
      <c r="CZI12" s="9"/>
      <c r="CZJ12" s="9"/>
      <c r="CZK12" s="9"/>
      <c r="CZL12" s="9"/>
      <c r="CZM12" s="9"/>
      <c r="CZN12" s="9"/>
      <c r="CZO12" s="9"/>
      <c r="CZP12" s="9"/>
      <c r="CZQ12" s="9"/>
      <c r="CZR12" s="9"/>
      <c r="CZS12" s="9"/>
      <c r="CZT12" s="9"/>
      <c r="CZU12" s="9"/>
      <c r="CZV12" s="9"/>
      <c r="CZW12" s="9"/>
      <c r="CZX12" s="9"/>
      <c r="CZY12" s="9"/>
      <c r="CZZ12" s="9"/>
      <c r="DAA12" s="9"/>
      <c r="DAB12" s="9"/>
      <c r="DAC12" s="9"/>
      <c r="DAD12" s="9"/>
      <c r="DAE12" s="9"/>
      <c r="DAF12" s="9"/>
      <c r="DAG12" s="9"/>
      <c r="DAH12" s="9"/>
      <c r="DAI12" s="9"/>
      <c r="DAJ12" s="9"/>
      <c r="DAK12" s="9"/>
      <c r="DAL12" s="9"/>
      <c r="DAM12" s="9"/>
      <c r="DAN12" s="9"/>
      <c r="DAO12" s="9"/>
      <c r="DAP12" s="9"/>
      <c r="DAQ12" s="9"/>
      <c r="DAR12" s="9"/>
      <c r="DAS12" s="9"/>
      <c r="DAT12" s="9"/>
      <c r="DAU12" s="9"/>
      <c r="DAV12" s="9"/>
      <c r="DAW12" s="9"/>
      <c r="DAX12" s="9"/>
      <c r="DAY12" s="9"/>
      <c r="DAZ12" s="9"/>
      <c r="DBA12" s="9"/>
      <c r="DBB12" s="9"/>
      <c r="DBC12" s="9"/>
      <c r="DBD12" s="9"/>
      <c r="DBE12" s="9"/>
      <c r="DBF12" s="9"/>
      <c r="DBG12" s="9"/>
      <c r="DBH12" s="9"/>
      <c r="DBI12" s="9"/>
      <c r="DBJ12" s="9"/>
      <c r="DBK12" s="9"/>
      <c r="DBL12" s="9"/>
      <c r="DBM12" s="9"/>
      <c r="DBN12" s="9"/>
      <c r="DBO12" s="9"/>
      <c r="DBP12" s="9"/>
      <c r="DBQ12" s="9"/>
      <c r="DBR12" s="9"/>
      <c r="DBS12" s="9"/>
      <c r="DBT12" s="9"/>
      <c r="DBU12" s="9"/>
      <c r="DBV12" s="9"/>
      <c r="DBW12" s="9"/>
      <c r="DBX12" s="9"/>
      <c r="DBY12" s="9"/>
      <c r="DBZ12" s="9"/>
      <c r="DCA12" s="9"/>
      <c r="DCB12" s="9"/>
      <c r="DCC12" s="9"/>
      <c r="DCD12" s="9"/>
      <c r="DCE12" s="9"/>
      <c r="DCF12" s="9"/>
      <c r="DCG12" s="9"/>
      <c r="DCH12" s="9"/>
      <c r="DCI12" s="9"/>
      <c r="DCJ12" s="9"/>
      <c r="DCK12" s="9"/>
      <c r="DCL12" s="9"/>
      <c r="DCM12" s="9"/>
      <c r="DCN12" s="9"/>
      <c r="DCO12" s="9"/>
      <c r="DCP12" s="9"/>
      <c r="DCQ12" s="9"/>
      <c r="DCR12" s="9"/>
      <c r="DCS12" s="9"/>
      <c r="DCT12" s="9"/>
      <c r="DCU12" s="9"/>
      <c r="DCV12" s="9"/>
      <c r="DCW12" s="9"/>
      <c r="DCX12" s="9"/>
      <c r="DCY12" s="9"/>
      <c r="DCZ12" s="9"/>
      <c r="DDA12" s="9"/>
      <c r="DDB12" s="9"/>
      <c r="DDC12" s="9"/>
      <c r="DDD12" s="9"/>
      <c r="DDE12" s="9"/>
      <c r="DDF12" s="9"/>
      <c r="DDG12" s="9"/>
      <c r="DDH12" s="9"/>
      <c r="DDI12" s="9"/>
      <c r="DDJ12" s="9"/>
      <c r="DDK12" s="9"/>
      <c r="DDL12" s="9"/>
      <c r="DDM12" s="9"/>
      <c r="DDN12" s="9"/>
      <c r="DDO12" s="9"/>
      <c r="DDP12" s="9"/>
      <c r="DDQ12" s="9"/>
      <c r="DDR12" s="9"/>
      <c r="DDS12" s="9"/>
      <c r="DDT12" s="9"/>
      <c r="DDU12" s="9"/>
      <c r="DDV12" s="9"/>
      <c r="DDW12" s="9"/>
      <c r="DDX12" s="9"/>
      <c r="DDY12" s="9"/>
      <c r="DDZ12" s="9"/>
      <c r="DEA12" s="9"/>
      <c r="DEB12" s="9"/>
      <c r="DEC12" s="9"/>
      <c r="DED12" s="9"/>
      <c r="DEE12" s="9"/>
      <c r="DEF12" s="9"/>
      <c r="DEG12" s="9"/>
      <c r="DEH12" s="9"/>
      <c r="DEI12" s="9"/>
      <c r="DEJ12" s="9"/>
      <c r="DEK12" s="9"/>
      <c r="DEL12" s="9"/>
      <c r="DEM12" s="9"/>
      <c r="DEN12" s="9"/>
      <c r="DEO12" s="9"/>
      <c r="DEP12" s="9"/>
      <c r="DEQ12" s="9"/>
      <c r="DER12" s="9"/>
      <c r="DES12" s="9"/>
      <c r="DET12" s="9"/>
      <c r="DEU12" s="9"/>
      <c r="DEV12" s="9"/>
      <c r="DEW12" s="9"/>
      <c r="DEX12" s="9"/>
      <c r="DEY12" s="9"/>
      <c r="DEZ12" s="9"/>
      <c r="DFA12" s="9"/>
      <c r="DFB12" s="9"/>
      <c r="DFC12" s="9"/>
      <c r="DFD12" s="9"/>
      <c r="DFE12" s="9"/>
      <c r="DFF12" s="9"/>
      <c r="DFG12" s="9"/>
      <c r="DFH12" s="9"/>
      <c r="DFI12" s="9"/>
      <c r="DFJ12" s="9"/>
      <c r="DFK12" s="9"/>
      <c r="DFL12" s="9"/>
      <c r="DFM12" s="9"/>
      <c r="DFN12" s="9"/>
      <c r="DFO12" s="9"/>
      <c r="DFP12" s="9"/>
      <c r="DFQ12" s="9"/>
      <c r="DFR12" s="9"/>
      <c r="DFS12" s="9"/>
      <c r="DFT12" s="9"/>
      <c r="DFU12" s="9"/>
      <c r="DFV12" s="9"/>
      <c r="DFW12" s="9"/>
      <c r="DFX12" s="9"/>
      <c r="DFY12" s="9"/>
      <c r="DFZ12" s="9"/>
      <c r="DGA12" s="9"/>
      <c r="DGB12" s="9"/>
      <c r="DGC12" s="9"/>
      <c r="DGD12" s="9"/>
      <c r="DGE12" s="9"/>
      <c r="DGF12" s="9"/>
      <c r="DGG12" s="9"/>
      <c r="DGH12" s="9"/>
      <c r="DGI12" s="9"/>
      <c r="DGJ12" s="9"/>
      <c r="DGK12" s="9"/>
      <c r="DGL12" s="9"/>
      <c r="DGM12" s="9"/>
      <c r="DGN12" s="9"/>
      <c r="DGO12" s="9"/>
      <c r="DGP12" s="9"/>
      <c r="DGQ12" s="9"/>
      <c r="DGR12" s="9"/>
      <c r="DGS12" s="9"/>
      <c r="DGT12" s="9"/>
      <c r="DGU12" s="9"/>
      <c r="DGV12" s="9"/>
      <c r="DGW12" s="9"/>
      <c r="DGX12" s="9"/>
      <c r="DGY12" s="9"/>
      <c r="DGZ12" s="9"/>
      <c r="DHA12" s="9"/>
      <c r="DHB12" s="9"/>
      <c r="DHC12" s="9"/>
      <c r="DHD12" s="9"/>
      <c r="DHE12" s="9"/>
      <c r="DHF12" s="9"/>
      <c r="DHG12" s="9"/>
      <c r="DHH12" s="9"/>
      <c r="DHI12" s="9"/>
      <c r="DHJ12" s="9"/>
      <c r="DHK12" s="9"/>
      <c r="DHL12" s="9"/>
      <c r="DHM12" s="9"/>
      <c r="DHN12" s="9"/>
      <c r="DHO12" s="9"/>
      <c r="DHP12" s="9"/>
      <c r="DHQ12" s="9"/>
      <c r="DHR12" s="9"/>
      <c r="DHS12" s="9"/>
      <c r="DHT12" s="9"/>
      <c r="DHU12" s="9"/>
      <c r="DHV12" s="9"/>
      <c r="DHW12" s="9"/>
      <c r="DHX12" s="9"/>
      <c r="DHY12" s="9"/>
      <c r="DHZ12" s="9"/>
      <c r="DIA12" s="9"/>
      <c r="DIB12" s="9"/>
      <c r="DIC12" s="9"/>
      <c r="DID12" s="9"/>
      <c r="DIE12" s="9"/>
      <c r="DIF12" s="9"/>
      <c r="DIG12" s="9"/>
      <c r="DIH12" s="9"/>
      <c r="DII12" s="9"/>
      <c r="DIJ12" s="9"/>
      <c r="DIK12" s="9"/>
      <c r="DIL12" s="9"/>
      <c r="DIM12" s="9"/>
      <c r="DIN12" s="9"/>
      <c r="DIO12" s="9"/>
      <c r="DIP12" s="9"/>
      <c r="DIQ12" s="9"/>
      <c r="DIR12" s="9"/>
      <c r="DIS12" s="9"/>
      <c r="DIT12" s="9"/>
      <c r="DIU12" s="9"/>
      <c r="DIV12" s="9"/>
      <c r="DIW12" s="9"/>
      <c r="DIX12" s="9"/>
      <c r="DIY12" s="9"/>
      <c r="DIZ12" s="9"/>
      <c r="DJA12" s="9"/>
      <c r="DJB12" s="9"/>
      <c r="DJC12" s="9"/>
      <c r="DJD12" s="9"/>
      <c r="DJE12" s="9"/>
      <c r="DJF12" s="9"/>
      <c r="DJG12" s="9"/>
      <c r="DJH12" s="9"/>
      <c r="DJI12" s="9"/>
      <c r="DJJ12" s="9"/>
      <c r="DJK12" s="9"/>
      <c r="DJL12" s="9"/>
      <c r="DJM12" s="9"/>
      <c r="DJN12" s="9"/>
      <c r="DJO12" s="9"/>
      <c r="DJP12" s="9"/>
      <c r="DJQ12" s="9"/>
      <c r="DJR12" s="9"/>
      <c r="DJS12" s="9"/>
      <c r="DJT12" s="9"/>
      <c r="DJU12" s="9"/>
      <c r="DJV12" s="9"/>
      <c r="DJW12" s="9"/>
      <c r="DJX12" s="9"/>
      <c r="DJY12" s="9"/>
      <c r="DJZ12" s="9"/>
      <c r="DKA12" s="9"/>
      <c r="DKB12" s="9"/>
      <c r="DKC12" s="9"/>
      <c r="DKD12" s="9"/>
      <c r="DKE12" s="9"/>
      <c r="DKF12" s="9"/>
      <c r="DKG12" s="9"/>
      <c r="DKH12" s="9"/>
      <c r="DKI12" s="9"/>
      <c r="DKJ12" s="9"/>
      <c r="DKK12" s="9"/>
      <c r="DKL12" s="9"/>
      <c r="DKM12" s="9"/>
      <c r="DKN12" s="9"/>
      <c r="DKO12" s="9"/>
      <c r="DKP12" s="9"/>
      <c r="DKQ12" s="9"/>
      <c r="DKR12" s="9"/>
      <c r="DKS12" s="9"/>
      <c r="DKT12" s="9"/>
      <c r="DKU12" s="9"/>
      <c r="DKV12" s="9"/>
      <c r="DKW12" s="9"/>
      <c r="DKX12" s="9"/>
      <c r="DKY12" s="9"/>
      <c r="DKZ12" s="9"/>
      <c r="DLA12" s="9"/>
      <c r="DLB12" s="9"/>
      <c r="DLC12" s="9"/>
      <c r="DLD12" s="9"/>
      <c r="DLE12" s="9"/>
      <c r="DLF12" s="9"/>
      <c r="DLG12" s="9"/>
      <c r="DLH12" s="9"/>
      <c r="DLI12" s="9"/>
      <c r="DLJ12" s="9"/>
      <c r="DLK12" s="9"/>
      <c r="DLL12" s="9"/>
      <c r="DLM12" s="9"/>
      <c r="DLN12" s="9"/>
      <c r="DLO12" s="9"/>
      <c r="DLP12" s="9"/>
      <c r="DLQ12" s="9"/>
      <c r="DLR12" s="9"/>
      <c r="DLS12" s="9"/>
      <c r="DLT12" s="9"/>
      <c r="DLU12" s="9"/>
      <c r="DLV12" s="9"/>
      <c r="DLW12" s="9"/>
      <c r="DLX12" s="9"/>
      <c r="DLY12" s="9"/>
      <c r="DLZ12" s="9"/>
      <c r="DMA12" s="9"/>
      <c r="DMB12" s="9"/>
      <c r="DMC12" s="9"/>
      <c r="DMD12" s="9"/>
      <c r="DME12" s="9"/>
      <c r="DMF12" s="9"/>
      <c r="DMG12" s="9"/>
      <c r="DMH12" s="9"/>
      <c r="DMI12" s="9"/>
      <c r="DMJ12" s="9"/>
      <c r="DMK12" s="9"/>
      <c r="DML12" s="9"/>
      <c r="DMM12" s="9"/>
      <c r="DMN12" s="9"/>
      <c r="DMO12" s="9"/>
      <c r="DMP12" s="9"/>
      <c r="DMQ12" s="9"/>
      <c r="DMR12" s="9"/>
      <c r="DMS12" s="9"/>
      <c r="DMT12" s="9"/>
      <c r="DMU12" s="9"/>
      <c r="DMV12" s="9"/>
      <c r="DMW12" s="9"/>
      <c r="DMX12" s="9"/>
      <c r="DMY12" s="9"/>
      <c r="DMZ12" s="9"/>
      <c r="DNA12" s="9"/>
      <c r="DNB12" s="9"/>
      <c r="DNC12" s="9"/>
      <c r="DND12" s="9"/>
      <c r="DNE12" s="9"/>
      <c r="DNF12" s="9"/>
      <c r="DNG12" s="9"/>
      <c r="DNH12" s="9"/>
      <c r="DNI12" s="9"/>
      <c r="DNJ12" s="9"/>
      <c r="DNK12" s="9"/>
      <c r="DNL12" s="9"/>
      <c r="DNM12" s="9"/>
      <c r="DNN12" s="9"/>
      <c r="DNO12" s="9"/>
      <c r="DNP12" s="9"/>
      <c r="DNQ12" s="9"/>
      <c r="DNR12" s="9"/>
      <c r="DNS12" s="9"/>
      <c r="DNT12" s="9"/>
      <c r="DNU12" s="9"/>
      <c r="DNV12" s="9"/>
      <c r="DNW12" s="9"/>
      <c r="DNX12" s="9"/>
      <c r="DNY12" s="9"/>
      <c r="DNZ12" s="9"/>
      <c r="DOA12" s="9"/>
      <c r="DOB12" s="9"/>
      <c r="DOC12" s="9"/>
      <c r="DOD12" s="9"/>
      <c r="DOE12" s="9"/>
      <c r="DOF12" s="9"/>
      <c r="DOG12" s="9"/>
      <c r="DOH12" s="9"/>
      <c r="DOI12" s="9"/>
      <c r="DOJ12" s="9"/>
      <c r="DOK12" s="9"/>
      <c r="DOL12" s="9"/>
      <c r="DOM12" s="9"/>
      <c r="DON12" s="9"/>
      <c r="DOO12" s="9"/>
      <c r="DOP12" s="9"/>
      <c r="DOQ12" s="9"/>
      <c r="DOR12" s="9"/>
      <c r="DOS12" s="9"/>
      <c r="DOT12" s="9"/>
      <c r="DOU12" s="9"/>
      <c r="DOV12" s="9"/>
      <c r="DOW12" s="9"/>
      <c r="DOX12" s="9"/>
      <c r="DOY12" s="9"/>
      <c r="DOZ12" s="9"/>
      <c r="DPA12" s="9"/>
      <c r="DPB12" s="9"/>
      <c r="DPC12" s="9"/>
      <c r="DPD12" s="9"/>
      <c r="DPE12" s="9"/>
      <c r="DPF12" s="9"/>
      <c r="DPG12" s="9"/>
      <c r="DPH12" s="9"/>
      <c r="DPI12" s="9"/>
      <c r="DPJ12" s="9"/>
      <c r="DPK12" s="9"/>
      <c r="DPL12" s="9"/>
      <c r="DPM12" s="9"/>
      <c r="DPN12" s="9"/>
      <c r="DPO12" s="9"/>
      <c r="DPP12" s="9"/>
      <c r="DPQ12" s="9"/>
      <c r="DPR12" s="9"/>
      <c r="DPS12" s="9"/>
      <c r="DPT12" s="9"/>
      <c r="DPU12" s="9"/>
      <c r="DPV12" s="9"/>
      <c r="DPW12" s="9"/>
      <c r="DPX12" s="9"/>
      <c r="DPY12" s="9"/>
      <c r="DPZ12" s="9"/>
      <c r="DQA12" s="9"/>
      <c r="DQB12" s="9"/>
      <c r="DQC12" s="9"/>
      <c r="DQD12" s="9"/>
      <c r="DQE12" s="9"/>
      <c r="DQF12" s="9"/>
      <c r="DQG12" s="9"/>
      <c r="DQH12" s="9"/>
      <c r="DQI12" s="9"/>
      <c r="DQJ12" s="9"/>
      <c r="DQK12" s="9"/>
      <c r="DQL12" s="9"/>
      <c r="DQM12" s="9"/>
      <c r="DQN12" s="9"/>
      <c r="DQO12" s="9"/>
      <c r="DQP12" s="9"/>
      <c r="DQQ12" s="9"/>
      <c r="DQR12" s="9"/>
      <c r="DQS12" s="9"/>
      <c r="DQT12" s="9"/>
      <c r="DQU12" s="9"/>
      <c r="DQV12" s="9"/>
      <c r="DQW12" s="9"/>
      <c r="DQX12" s="9"/>
      <c r="DQY12" s="9"/>
      <c r="DQZ12" s="9"/>
      <c r="DRA12" s="9"/>
      <c r="DRB12" s="9"/>
      <c r="DRC12" s="9"/>
      <c r="DRD12" s="9"/>
      <c r="DRE12" s="9"/>
      <c r="DRF12" s="9"/>
      <c r="DRG12" s="9"/>
      <c r="DRH12" s="9"/>
      <c r="DRI12" s="9"/>
      <c r="DRJ12" s="9"/>
      <c r="DRK12" s="9"/>
      <c r="DRL12" s="9"/>
      <c r="DRM12" s="9"/>
      <c r="DRN12" s="9"/>
      <c r="DRO12" s="9"/>
      <c r="DRP12" s="9"/>
      <c r="DRQ12" s="9"/>
      <c r="DRR12" s="9"/>
      <c r="DRS12" s="9"/>
      <c r="DRT12" s="9"/>
      <c r="DRU12" s="9"/>
      <c r="DRV12" s="9"/>
      <c r="DRW12" s="9"/>
      <c r="DRX12" s="9"/>
      <c r="DRY12" s="9"/>
      <c r="DRZ12" s="9"/>
      <c r="DSA12" s="9"/>
      <c r="DSB12" s="9"/>
      <c r="DSC12" s="9"/>
      <c r="DSD12" s="9"/>
      <c r="DSE12" s="9"/>
      <c r="DSF12" s="9"/>
      <c r="DSG12" s="9"/>
      <c r="DSH12" s="9"/>
      <c r="DSI12" s="9"/>
      <c r="DSJ12" s="9"/>
      <c r="DSK12" s="9"/>
      <c r="DSL12" s="9"/>
      <c r="DSM12" s="9"/>
      <c r="DSN12" s="9"/>
      <c r="DSO12" s="9"/>
      <c r="DSP12" s="9"/>
      <c r="DSQ12" s="9"/>
      <c r="DSR12" s="9"/>
      <c r="DSS12" s="9"/>
      <c r="DST12" s="9"/>
      <c r="DSU12" s="9"/>
      <c r="DSV12" s="9"/>
      <c r="DSW12" s="9"/>
      <c r="DSX12" s="9"/>
      <c r="DSY12" s="9"/>
      <c r="DSZ12" s="9"/>
      <c r="DTA12" s="9"/>
      <c r="DTB12" s="9"/>
      <c r="DTC12" s="9"/>
      <c r="DTD12" s="9"/>
      <c r="DTE12" s="9"/>
      <c r="DTF12" s="9"/>
      <c r="DTG12" s="9"/>
      <c r="DTH12" s="9"/>
      <c r="DTI12" s="9"/>
      <c r="DTJ12" s="9"/>
      <c r="DTK12" s="9"/>
      <c r="DTL12" s="9"/>
      <c r="DTM12" s="9"/>
      <c r="DTN12" s="9"/>
      <c r="DTO12" s="9"/>
      <c r="DTP12" s="9"/>
      <c r="DTQ12" s="9"/>
      <c r="DTR12" s="9"/>
      <c r="DTS12" s="9"/>
      <c r="DTT12" s="9"/>
      <c r="DTU12" s="9"/>
      <c r="DTV12" s="9"/>
      <c r="DTW12" s="9"/>
      <c r="DTX12" s="9"/>
      <c r="DTY12" s="9"/>
      <c r="DTZ12" s="9"/>
      <c r="DUA12" s="9"/>
      <c r="DUB12" s="9"/>
      <c r="DUC12" s="9"/>
      <c r="DUD12" s="9"/>
      <c r="DUE12" s="9"/>
      <c r="DUF12" s="9"/>
      <c r="DUG12" s="9"/>
      <c r="DUH12" s="9"/>
      <c r="DUI12" s="9"/>
      <c r="DUJ12" s="9"/>
      <c r="DUK12" s="9"/>
      <c r="DUL12" s="9"/>
      <c r="DUM12" s="9"/>
      <c r="DUN12" s="9"/>
      <c r="DUO12" s="9"/>
      <c r="DUP12" s="9"/>
      <c r="DUQ12" s="9"/>
      <c r="DUR12" s="9"/>
      <c r="DUS12" s="9"/>
      <c r="DUT12" s="9"/>
      <c r="DUU12" s="9"/>
      <c r="DUV12" s="9"/>
      <c r="DUW12" s="9"/>
      <c r="DUX12" s="9"/>
      <c r="DUY12" s="9"/>
      <c r="DUZ12" s="9"/>
      <c r="DVA12" s="9"/>
      <c r="DVB12" s="9"/>
      <c r="DVC12" s="9"/>
      <c r="DVD12" s="9"/>
      <c r="DVE12" s="9"/>
      <c r="DVF12" s="9"/>
      <c r="DVG12" s="9"/>
      <c r="DVH12" s="9"/>
      <c r="DVI12" s="9"/>
      <c r="DVJ12" s="9"/>
      <c r="DVK12" s="9"/>
      <c r="DVL12" s="9"/>
      <c r="DVM12" s="9"/>
      <c r="DVN12" s="9"/>
      <c r="DVO12" s="9"/>
      <c r="DVP12" s="9"/>
      <c r="DVQ12" s="9"/>
      <c r="DVR12" s="9"/>
      <c r="DVS12" s="9"/>
      <c r="DVT12" s="9"/>
      <c r="DVU12" s="9"/>
      <c r="DVV12" s="9"/>
      <c r="DVW12" s="9"/>
      <c r="DVX12" s="9"/>
      <c r="DVY12" s="9"/>
      <c r="DVZ12" s="9"/>
      <c r="DWA12" s="9"/>
      <c r="DWB12" s="9"/>
      <c r="DWC12" s="9"/>
      <c r="DWD12" s="9"/>
      <c r="DWE12" s="9"/>
      <c r="DWF12" s="9"/>
      <c r="DWG12" s="9"/>
      <c r="DWH12" s="9"/>
      <c r="DWI12" s="9"/>
      <c r="DWJ12" s="9"/>
      <c r="DWK12" s="9"/>
      <c r="DWL12" s="9"/>
      <c r="DWM12" s="9"/>
      <c r="DWN12" s="9"/>
      <c r="DWO12" s="9"/>
      <c r="DWP12" s="9"/>
      <c r="DWQ12" s="9"/>
      <c r="DWR12" s="9"/>
      <c r="DWS12" s="9"/>
      <c r="DWT12" s="9"/>
      <c r="DWU12" s="9"/>
      <c r="DWV12" s="9"/>
      <c r="DWW12" s="9"/>
      <c r="DWX12" s="9"/>
      <c r="DWY12" s="9"/>
      <c r="DWZ12" s="9"/>
      <c r="DXA12" s="9"/>
      <c r="DXB12" s="9"/>
      <c r="DXC12" s="9"/>
      <c r="DXD12" s="9"/>
      <c r="DXE12" s="9"/>
      <c r="DXF12" s="9"/>
      <c r="DXG12" s="9"/>
      <c r="DXH12" s="9"/>
      <c r="DXI12" s="9"/>
      <c r="DXJ12" s="9"/>
      <c r="DXK12" s="9"/>
      <c r="DXL12" s="9"/>
      <c r="DXM12" s="9"/>
      <c r="DXN12" s="9"/>
      <c r="DXO12" s="9"/>
      <c r="DXP12" s="9"/>
      <c r="DXQ12" s="9"/>
      <c r="DXR12" s="9"/>
      <c r="DXS12" s="9"/>
      <c r="DXT12" s="9"/>
      <c r="DXU12" s="9"/>
      <c r="DXV12" s="9"/>
      <c r="DXW12" s="9"/>
      <c r="DXX12" s="9"/>
      <c r="DXY12" s="9"/>
      <c r="DXZ12" s="9"/>
      <c r="DYA12" s="9"/>
      <c r="DYB12" s="9"/>
      <c r="DYC12" s="9"/>
      <c r="DYD12" s="9"/>
      <c r="DYE12" s="9"/>
      <c r="DYF12" s="9"/>
      <c r="DYG12" s="9"/>
      <c r="DYH12" s="9"/>
      <c r="DYI12" s="9"/>
      <c r="DYJ12" s="9"/>
      <c r="DYK12" s="9"/>
      <c r="DYL12" s="9"/>
      <c r="DYM12" s="9"/>
      <c r="DYN12" s="9"/>
      <c r="DYO12" s="9"/>
      <c r="DYP12" s="9"/>
      <c r="DYQ12" s="9"/>
      <c r="DYR12" s="9"/>
      <c r="DYS12" s="9"/>
      <c r="DYT12" s="9"/>
      <c r="DYU12" s="9"/>
      <c r="DYV12" s="9"/>
      <c r="DYW12" s="9"/>
      <c r="DYX12" s="9"/>
      <c r="DYY12" s="9"/>
      <c r="DYZ12" s="9"/>
      <c r="DZA12" s="9"/>
      <c r="DZB12" s="9"/>
      <c r="DZC12" s="9"/>
      <c r="DZD12" s="9"/>
      <c r="DZE12" s="9"/>
      <c r="DZF12" s="9"/>
      <c r="DZG12" s="9"/>
      <c r="DZH12" s="9"/>
      <c r="DZI12" s="9"/>
      <c r="DZJ12" s="9"/>
      <c r="DZK12" s="9"/>
      <c r="DZL12" s="9"/>
      <c r="DZM12" s="9"/>
      <c r="DZN12" s="9"/>
      <c r="DZO12" s="9"/>
      <c r="DZP12" s="9"/>
      <c r="DZQ12" s="9"/>
      <c r="DZR12" s="9"/>
      <c r="DZS12" s="9"/>
      <c r="DZT12" s="9"/>
      <c r="DZU12" s="9"/>
      <c r="DZV12" s="9"/>
      <c r="DZW12" s="9"/>
      <c r="DZX12" s="9"/>
      <c r="DZY12" s="9"/>
      <c r="DZZ12" s="9"/>
      <c r="EAA12" s="9"/>
      <c r="EAB12" s="9"/>
      <c r="EAC12" s="9"/>
      <c r="EAD12" s="9"/>
      <c r="EAE12" s="9"/>
      <c r="EAF12" s="9"/>
      <c r="EAG12" s="9"/>
      <c r="EAH12" s="9"/>
      <c r="EAI12" s="9"/>
      <c r="EAJ12" s="9"/>
      <c r="EAK12" s="9"/>
      <c r="EAL12" s="9"/>
      <c r="EAM12" s="9"/>
      <c r="EAN12" s="9"/>
      <c r="EAO12" s="9"/>
      <c r="EAP12" s="9"/>
      <c r="EAQ12" s="9"/>
      <c r="EAR12" s="9"/>
      <c r="EAS12" s="9"/>
      <c r="EAT12" s="9"/>
      <c r="EAU12" s="9"/>
      <c r="EAV12" s="9"/>
      <c r="EAW12" s="9"/>
      <c r="EAX12" s="9"/>
      <c r="EAY12" s="9"/>
      <c r="EAZ12" s="9"/>
      <c r="EBA12" s="9"/>
      <c r="EBB12" s="9"/>
      <c r="EBC12" s="9"/>
      <c r="EBD12" s="9"/>
      <c r="EBE12" s="9"/>
      <c r="EBF12" s="9"/>
      <c r="EBG12" s="9"/>
      <c r="EBH12" s="9"/>
      <c r="EBI12" s="9"/>
      <c r="EBJ12" s="9"/>
      <c r="EBK12" s="9"/>
      <c r="EBL12" s="9"/>
      <c r="EBM12" s="9"/>
      <c r="EBN12" s="9"/>
      <c r="EBO12" s="9"/>
      <c r="EBP12" s="9"/>
      <c r="EBQ12" s="9"/>
      <c r="EBR12" s="9"/>
      <c r="EBS12" s="9"/>
      <c r="EBT12" s="9"/>
      <c r="EBU12" s="9"/>
      <c r="EBV12" s="9"/>
      <c r="EBW12" s="9"/>
      <c r="EBX12" s="9"/>
      <c r="EBY12" s="9"/>
      <c r="EBZ12" s="9"/>
      <c r="ECA12" s="9"/>
      <c r="ECB12" s="9"/>
      <c r="ECC12" s="9"/>
      <c r="ECD12" s="9"/>
      <c r="ECE12" s="9"/>
      <c r="ECF12" s="9"/>
      <c r="ECG12" s="9"/>
      <c r="ECH12" s="9"/>
      <c r="ECI12" s="9"/>
      <c r="ECJ12" s="9"/>
      <c r="ECK12" s="9"/>
      <c r="ECL12" s="9"/>
      <c r="ECM12" s="9"/>
      <c r="ECN12" s="9"/>
      <c r="ECO12" s="9"/>
      <c r="ECP12" s="9"/>
      <c r="ECQ12" s="9"/>
      <c r="ECR12" s="9"/>
      <c r="ECS12" s="9"/>
      <c r="ECT12" s="9"/>
      <c r="ECU12" s="9"/>
      <c r="ECV12" s="9"/>
      <c r="ECW12" s="9"/>
      <c r="ECX12" s="9"/>
      <c r="ECY12" s="9"/>
      <c r="ECZ12" s="9"/>
      <c r="EDA12" s="9"/>
      <c r="EDB12" s="9"/>
      <c r="EDC12" s="9"/>
      <c r="EDD12" s="9"/>
      <c r="EDE12" s="9"/>
      <c r="EDF12" s="9"/>
      <c r="EDG12" s="9"/>
      <c r="EDH12" s="9"/>
      <c r="EDI12" s="9"/>
      <c r="EDJ12" s="9"/>
      <c r="EDK12" s="9"/>
      <c r="EDL12" s="9"/>
      <c r="EDM12" s="9"/>
      <c r="EDN12" s="9"/>
      <c r="EDO12" s="9"/>
      <c r="EDP12" s="9"/>
      <c r="EDQ12" s="9"/>
      <c r="EDR12" s="9"/>
      <c r="EDS12" s="9"/>
      <c r="EDT12" s="9"/>
      <c r="EDU12" s="9"/>
      <c r="EDV12" s="9"/>
      <c r="EDW12" s="9"/>
      <c r="EDX12" s="9"/>
      <c r="EDY12" s="9"/>
      <c r="EDZ12" s="9"/>
      <c r="EEA12" s="9"/>
      <c r="EEB12" s="9"/>
      <c r="EEC12" s="9"/>
      <c r="EED12" s="9"/>
      <c r="EEE12" s="9"/>
      <c r="EEF12" s="9"/>
      <c r="EEG12" s="9"/>
      <c r="EEH12" s="9"/>
      <c r="EEI12" s="9"/>
      <c r="EEJ12" s="9"/>
      <c r="EEK12" s="9"/>
      <c r="EEL12" s="9"/>
      <c r="EEM12" s="9"/>
      <c r="EEN12" s="9"/>
      <c r="EEO12" s="9"/>
      <c r="EEP12" s="9"/>
      <c r="EEQ12" s="9"/>
      <c r="EER12" s="9"/>
      <c r="EES12" s="9"/>
      <c r="EET12" s="9"/>
      <c r="EEU12" s="9"/>
      <c r="EEV12" s="9"/>
      <c r="EEW12" s="9"/>
      <c r="EEX12" s="9"/>
      <c r="EEY12" s="9"/>
      <c r="EEZ12" s="9"/>
      <c r="EFA12" s="9"/>
      <c r="EFB12" s="9"/>
      <c r="EFC12" s="9"/>
      <c r="EFD12" s="9"/>
      <c r="EFE12" s="9"/>
      <c r="EFF12" s="9"/>
      <c r="EFG12" s="9"/>
      <c r="EFH12" s="9"/>
      <c r="EFI12" s="9"/>
      <c r="EFJ12" s="9"/>
      <c r="EFK12" s="9"/>
      <c r="EFL12" s="9"/>
      <c r="EFM12" s="9"/>
      <c r="EFN12" s="9"/>
      <c r="EFO12" s="9"/>
      <c r="EFP12" s="9"/>
      <c r="EFQ12" s="9"/>
      <c r="EFR12" s="9"/>
      <c r="EFS12" s="9"/>
      <c r="EFT12" s="9"/>
      <c r="EFU12" s="9"/>
      <c r="EFV12" s="9"/>
      <c r="EFW12" s="9"/>
      <c r="EFX12" s="9"/>
      <c r="EFY12" s="9"/>
      <c r="EFZ12" s="9"/>
      <c r="EGA12" s="9"/>
      <c r="EGB12" s="9"/>
      <c r="EGC12" s="9"/>
      <c r="EGD12" s="9"/>
      <c r="EGE12" s="9"/>
      <c r="EGF12" s="9"/>
      <c r="EGG12" s="9"/>
      <c r="EGH12" s="9"/>
      <c r="EGI12" s="9"/>
      <c r="EGJ12" s="9"/>
      <c r="EGK12" s="9"/>
      <c r="EGL12" s="9"/>
      <c r="EGM12" s="9"/>
      <c r="EGN12" s="9"/>
      <c r="EGO12" s="9"/>
      <c r="EGP12" s="9"/>
      <c r="EGQ12" s="9"/>
      <c r="EGR12" s="9"/>
      <c r="EGS12" s="9"/>
      <c r="EGT12" s="9"/>
      <c r="EGU12" s="9"/>
      <c r="EGV12" s="9"/>
      <c r="EGW12" s="9"/>
      <c r="EGX12" s="9"/>
      <c r="EGY12" s="9"/>
      <c r="EGZ12" s="9"/>
      <c r="EHA12" s="9"/>
      <c r="EHB12" s="9"/>
      <c r="EHC12" s="9"/>
      <c r="EHD12" s="9"/>
      <c r="EHE12" s="9"/>
      <c r="EHF12" s="9"/>
      <c r="EHG12" s="9"/>
      <c r="EHH12" s="9"/>
      <c r="EHI12" s="9"/>
      <c r="EHJ12" s="9"/>
      <c r="EHK12" s="9"/>
      <c r="EHL12" s="9"/>
      <c r="EHM12" s="9"/>
      <c r="EHN12" s="9"/>
      <c r="EHO12" s="9"/>
      <c r="EHP12" s="9"/>
      <c r="EHQ12" s="9"/>
      <c r="EHR12" s="9"/>
      <c r="EHS12" s="9"/>
      <c r="EHT12" s="9"/>
      <c r="EHU12" s="9"/>
      <c r="EHV12" s="9"/>
      <c r="EHW12" s="9"/>
      <c r="EHX12" s="9"/>
      <c r="EHY12" s="9"/>
      <c r="EHZ12" s="9"/>
      <c r="EIA12" s="9"/>
      <c r="EIB12" s="9"/>
      <c r="EIC12" s="9"/>
      <c r="EID12" s="9"/>
      <c r="EIE12" s="9"/>
      <c r="EIF12" s="9"/>
      <c r="EIG12" s="9"/>
      <c r="EIH12" s="9"/>
      <c r="EII12" s="9"/>
      <c r="EIJ12" s="9"/>
      <c r="EIK12" s="9"/>
      <c r="EIL12" s="9"/>
      <c r="EIM12" s="9"/>
      <c r="EIN12" s="9"/>
      <c r="EIO12" s="9"/>
      <c r="EIP12" s="9"/>
      <c r="EIQ12" s="9"/>
      <c r="EIR12" s="9"/>
      <c r="EIS12" s="9"/>
      <c r="EIT12" s="9"/>
      <c r="EIU12" s="9"/>
      <c r="EIV12" s="9"/>
      <c r="EIW12" s="9"/>
      <c r="EIX12" s="9"/>
      <c r="EIY12" s="9"/>
      <c r="EIZ12" s="9"/>
      <c r="EJA12" s="9"/>
      <c r="EJB12" s="9"/>
      <c r="EJC12" s="9"/>
      <c r="EJD12" s="9"/>
      <c r="EJE12" s="9"/>
      <c r="EJF12" s="9"/>
      <c r="EJG12" s="9"/>
      <c r="EJH12" s="9"/>
      <c r="EJI12" s="9"/>
      <c r="EJJ12" s="9"/>
      <c r="EJK12" s="9"/>
      <c r="EJL12" s="9"/>
      <c r="EJM12" s="9"/>
      <c r="EJN12" s="9"/>
      <c r="EJO12" s="9"/>
      <c r="EJP12" s="9"/>
      <c r="EJQ12" s="9"/>
      <c r="EJR12" s="9"/>
      <c r="EJS12" s="9"/>
      <c r="EJT12" s="9"/>
      <c r="EJU12" s="9"/>
      <c r="EJV12" s="9"/>
      <c r="EJW12" s="9"/>
      <c r="EJX12" s="9"/>
      <c r="EJY12" s="9"/>
      <c r="EJZ12" s="9"/>
      <c r="EKA12" s="9"/>
      <c r="EKB12" s="9"/>
      <c r="EKC12" s="9"/>
      <c r="EKD12" s="9"/>
      <c r="EKE12" s="9"/>
      <c r="EKF12" s="9"/>
      <c r="EKG12" s="9"/>
      <c r="EKH12" s="9"/>
      <c r="EKI12" s="9"/>
      <c r="EKJ12" s="9"/>
      <c r="EKK12" s="9"/>
      <c r="EKL12" s="9"/>
      <c r="EKM12" s="9"/>
      <c r="EKN12" s="9"/>
      <c r="EKO12" s="9"/>
      <c r="EKP12" s="9"/>
      <c r="EKQ12" s="9"/>
      <c r="EKR12" s="9"/>
      <c r="EKS12" s="9"/>
      <c r="EKT12" s="9"/>
      <c r="EKU12" s="9"/>
      <c r="EKV12" s="9"/>
      <c r="EKW12" s="9"/>
      <c r="EKX12" s="9"/>
      <c r="EKY12" s="9"/>
      <c r="EKZ12" s="9"/>
      <c r="ELA12" s="9"/>
      <c r="ELB12" s="9"/>
      <c r="ELC12" s="9"/>
      <c r="ELD12" s="9"/>
      <c r="ELE12" s="9"/>
      <c r="ELF12" s="9"/>
      <c r="ELG12" s="9"/>
      <c r="ELH12" s="9"/>
      <c r="ELI12" s="9"/>
      <c r="ELJ12" s="9"/>
      <c r="ELK12" s="9"/>
      <c r="ELL12" s="9"/>
      <c r="ELM12" s="9"/>
      <c r="ELN12" s="9"/>
      <c r="ELO12" s="9"/>
      <c r="ELP12" s="9"/>
      <c r="ELQ12" s="9"/>
      <c r="ELR12" s="9"/>
      <c r="ELS12" s="9"/>
      <c r="ELT12" s="9"/>
      <c r="ELU12" s="9"/>
      <c r="ELV12" s="9"/>
      <c r="ELW12" s="9"/>
      <c r="ELX12" s="9"/>
      <c r="ELY12" s="9"/>
      <c r="ELZ12" s="9"/>
      <c r="EMA12" s="9"/>
      <c r="EMB12" s="9"/>
      <c r="EMC12" s="9"/>
      <c r="EMD12" s="9"/>
      <c r="EME12" s="9"/>
      <c r="EMF12" s="9"/>
      <c r="EMG12" s="9"/>
      <c r="EMH12" s="9"/>
      <c r="EMI12" s="9"/>
      <c r="EMJ12" s="9"/>
      <c r="EMK12" s="9"/>
      <c r="EML12" s="9"/>
      <c r="EMM12" s="9"/>
      <c r="EMN12" s="9"/>
      <c r="EMO12" s="9"/>
      <c r="EMP12" s="9"/>
      <c r="EMQ12" s="9"/>
      <c r="EMR12" s="9"/>
      <c r="EMS12" s="9"/>
      <c r="EMT12" s="9"/>
      <c r="EMU12" s="9"/>
      <c r="EMV12" s="9"/>
      <c r="EMW12" s="9"/>
      <c r="EMX12" s="9"/>
      <c r="EMY12" s="9"/>
      <c r="EMZ12" s="9"/>
      <c r="ENA12" s="9"/>
      <c r="ENB12" s="9"/>
      <c r="ENC12" s="9"/>
      <c r="END12" s="9"/>
      <c r="ENE12" s="9"/>
      <c r="ENF12" s="9"/>
      <c r="ENG12" s="9"/>
      <c r="ENH12" s="9"/>
      <c r="ENI12" s="9"/>
      <c r="ENJ12" s="9"/>
      <c r="ENK12" s="9"/>
      <c r="ENL12" s="9"/>
      <c r="ENM12" s="9"/>
      <c r="ENN12" s="9"/>
      <c r="ENO12" s="9"/>
      <c r="ENP12" s="9"/>
      <c r="ENQ12" s="9"/>
      <c r="ENR12" s="9"/>
      <c r="ENS12" s="9"/>
      <c r="ENT12" s="9"/>
      <c r="ENU12" s="9"/>
      <c r="ENV12" s="9"/>
      <c r="ENW12" s="9"/>
      <c r="ENX12" s="9"/>
      <c r="ENY12" s="9"/>
      <c r="ENZ12" s="9"/>
      <c r="EOA12" s="9"/>
      <c r="EOB12" s="9"/>
      <c r="EOC12" s="9"/>
      <c r="EOD12" s="9"/>
      <c r="EOE12" s="9"/>
      <c r="EOF12" s="9"/>
      <c r="EOG12" s="9"/>
      <c r="EOH12" s="9"/>
      <c r="EOI12" s="9"/>
      <c r="EOJ12" s="9"/>
      <c r="EOK12" s="9"/>
      <c r="EOL12" s="9"/>
      <c r="EOM12" s="9"/>
      <c r="EON12" s="9"/>
      <c r="EOO12" s="9"/>
      <c r="EOP12" s="9"/>
      <c r="EOQ12" s="9"/>
      <c r="EOR12" s="9"/>
      <c r="EOS12" s="9"/>
      <c r="EOT12" s="9"/>
      <c r="EOU12" s="9"/>
      <c r="EOV12" s="9"/>
      <c r="EOW12" s="9"/>
      <c r="EOX12" s="9"/>
      <c r="EOY12" s="9"/>
      <c r="EOZ12" s="9"/>
      <c r="EPA12" s="9"/>
      <c r="EPB12" s="9"/>
      <c r="EPC12" s="9"/>
      <c r="EPD12" s="9"/>
      <c r="EPE12" s="9"/>
      <c r="EPF12" s="9"/>
      <c r="EPG12" s="9"/>
      <c r="EPH12" s="9"/>
      <c r="EPI12" s="9"/>
      <c r="EPJ12" s="9"/>
      <c r="EPK12" s="9"/>
      <c r="EPL12" s="9"/>
      <c r="EPM12" s="9"/>
      <c r="EPN12" s="9"/>
      <c r="EPO12" s="9"/>
      <c r="EPP12" s="9"/>
      <c r="EPQ12" s="9"/>
      <c r="EPR12" s="9"/>
      <c r="EPS12" s="9"/>
      <c r="EPT12" s="9"/>
      <c r="EPU12" s="9"/>
      <c r="EPV12" s="9"/>
      <c r="EPW12" s="9"/>
      <c r="EPX12" s="9"/>
      <c r="EPY12" s="9"/>
      <c r="EPZ12" s="9"/>
      <c r="EQA12" s="9"/>
      <c r="EQB12" s="9"/>
      <c r="EQC12" s="9"/>
      <c r="EQD12" s="9"/>
      <c r="EQE12" s="9"/>
      <c r="EQF12" s="9"/>
      <c r="EQG12" s="9"/>
      <c r="EQH12" s="9"/>
      <c r="EQI12" s="9"/>
      <c r="EQJ12" s="9"/>
      <c r="EQK12" s="9"/>
      <c r="EQL12" s="9"/>
      <c r="EQM12" s="9"/>
      <c r="EQN12" s="9"/>
      <c r="EQO12" s="9"/>
      <c r="EQP12" s="9"/>
      <c r="EQQ12" s="9"/>
      <c r="EQR12" s="9"/>
      <c r="EQS12" s="9"/>
      <c r="EQT12" s="9"/>
      <c r="EQU12" s="9"/>
      <c r="EQV12" s="9"/>
      <c r="EQW12" s="9"/>
      <c r="EQX12" s="9"/>
      <c r="EQY12" s="9"/>
      <c r="EQZ12" s="9"/>
      <c r="ERA12" s="9"/>
      <c r="ERB12" s="9"/>
      <c r="ERC12" s="9"/>
      <c r="ERD12" s="9"/>
      <c r="ERE12" s="9"/>
      <c r="ERF12" s="9"/>
      <c r="ERG12" s="9"/>
      <c r="ERH12" s="9"/>
      <c r="ERI12" s="9"/>
      <c r="ERJ12" s="9"/>
      <c r="ERK12" s="9"/>
      <c r="ERL12" s="9"/>
      <c r="ERM12" s="9"/>
      <c r="ERN12" s="9"/>
      <c r="ERO12" s="9"/>
      <c r="ERP12" s="9"/>
      <c r="ERQ12" s="9"/>
      <c r="ERR12" s="9"/>
      <c r="ERS12" s="9"/>
      <c r="ERT12" s="9"/>
      <c r="ERU12" s="9"/>
      <c r="ERV12" s="9"/>
      <c r="ERW12" s="9"/>
      <c r="ERX12" s="9"/>
      <c r="ERY12" s="9"/>
      <c r="ERZ12" s="9"/>
      <c r="ESA12" s="9"/>
      <c r="ESB12" s="9"/>
      <c r="ESC12" s="9"/>
      <c r="ESD12" s="9"/>
      <c r="ESE12" s="9"/>
      <c r="ESF12" s="9"/>
      <c r="ESG12" s="9"/>
      <c r="ESH12" s="9"/>
      <c r="ESI12" s="9"/>
      <c r="ESJ12" s="9"/>
      <c r="ESK12" s="9"/>
      <c r="ESL12" s="9"/>
      <c r="ESM12" s="9"/>
      <c r="ESN12" s="9"/>
      <c r="ESO12" s="9"/>
      <c r="ESP12" s="9"/>
      <c r="ESQ12" s="9"/>
      <c r="ESR12" s="9"/>
      <c r="ESS12" s="9"/>
      <c r="EST12" s="9"/>
      <c r="ESU12" s="9"/>
      <c r="ESV12" s="9"/>
      <c r="ESW12" s="9"/>
      <c r="ESX12" s="9"/>
      <c r="ESY12" s="9"/>
      <c r="ESZ12" s="9"/>
      <c r="ETA12" s="9"/>
      <c r="ETB12" s="9"/>
      <c r="ETC12" s="9"/>
      <c r="ETD12" s="9"/>
      <c r="ETE12" s="9"/>
      <c r="ETF12" s="9"/>
      <c r="ETG12" s="9"/>
      <c r="ETH12" s="9"/>
      <c r="ETI12" s="9"/>
      <c r="ETJ12" s="9"/>
      <c r="ETK12" s="9"/>
      <c r="ETL12" s="9"/>
      <c r="ETM12" s="9"/>
      <c r="ETN12" s="9"/>
      <c r="ETO12" s="9"/>
      <c r="ETP12" s="9"/>
      <c r="ETQ12" s="9"/>
      <c r="ETR12" s="9"/>
      <c r="ETS12" s="9"/>
      <c r="ETT12" s="9"/>
      <c r="ETU12" s="9"/>
      <c r="ETV12" s="9"/>
      <c r="ETW12" s="9"/>
      <c r="ETX12" s="9"/>
      <c r="ETY12" s="9"/>
      <c r="ETZ12" s="9"/>
      <c r="EUA12" s="9"/>
      <c r="EUB12" s="9"/>
      <c r="EUC12" s="9"/>
      <c r="EUD12" s="9"/>
      <c r="EUE12" s="9"/>
      <c r="EUF12" s="9"/>
      <c r="EUG12" s="9"/>
      <c r="EUH12" s="9"/>
      <c r="EUI12" s="9"/>
      <c r="EUJ12" s="9"/>
      <c r="EUK12" s="9"/>
      <c r="EUL12" s="9"/>
      <c r="EUM12" s="9"/>
      <c r="EUN12" s="9"/>
      <c r="EUO12" s="9"/>
      <c r="EUP12" s="9"/>
      <c r="EUQ12" s="9"/>
      <c r="EUR12" s="9"/>
      <c r="EUS12" s="9"/>
      <c r="EUT12" s="9"/>
      <c r="EUU12" s="9"/>
      <c r="EUV12" s="9"/>
      <c r="EUW12" s="9"/>
      <c r="EUX12" s="9"/>
      <c r="EUY12" s="9"/>
      <c r="EUZ12" s="9"/>
      <c r="EVA12" s="9"/>
      <c r="EVB12" s="9"/>
      <c r="EVC12" s="9"/>
      <c r="EVD12" s="9"/>
      <c r="EVE12" s="9"/>
      <c r="EVF12" s="9"/>
      <c r="EVG12" s="9"/>
      <c r="EVH12" s="9"/>
      <c r="EVI12" s="9"/>
      <c r="EVJ12" s="9"/>
      <c r="EVK12" s="9"/>
      <c r="EVL12" s="9"/>
      <c r="EVM12" s="9"/>
      <c r="EVN12" s="9"/>
      <c r="EVO12" s="9"/>
      <c r="EVP12" s="9"/>
      <c r="EVQ12" s="9"/>
      <c r="EVR12" s="9"/>
      <c r="EVS12" s="9"/>
      <c r="EVT12" s="9"/>
      <c r="EVU12" s="9"/>
      <c r="EVV12" s="9"/>
      <c r="EVW12" s="9"/>
      <c r="EVX12" s="9"/>
      <c r="EVY12" s="9"/>
      <c r="EVZ12" s="9"/>
      <c r="EWA12" s="9"/>
      <c r="EWB12" s="9"/>
      <c r="EWC12" s="9"/>
      <c r="EWD12" s="9"/>
      <c r="EWE12" s="9"/>
      <c r="EWF12" s="9"/>
      <c r="EWG12" s="9"/>
      <c r="EWH12" s="9"/>
      <c r="EWI12" s="9"/>
      <c r="EWJ12" s="9"/>
      <c r="EWK12" s="9"/>
      <c r="EWL12" s="9"/>
      <c r="EWM12" s="9"/>
      <c r="EWN12" s="9"/>
      <c r="EWO12" s="9"/>
      <c r="EWP12" s="9"/>
      <c r="EWQ12" s="9"/>
      <c r="EWR12" s="9"/>
      <c r="EWS12" s="9"/>
      <c r="EWT12" s="9"/>
      <c r="EWU12" s="9"/>
      <c r="EWV12" s="9"/>
      <c r="EWW12" s="9"/>
      <c r="EWX12" s="9"/>
      <c r="EWY12" s="9"/>
      <c r="EWZ12" s="9"/>
      <c r="EXA12" s="9"/>
      <c r="EXB12" s="9"/>
      <c r="EXC12" s="9"/>
      <c r="EXD12" s="9"/>
      <c r="EXE12" s="9"/>
      <c r="EXF12" s="9"/>
      <c r="EXG12" s="9"/>
      <c r="EXH12" s="9"/>
      <c r="EXI12" s="9"/>
      <c r="EXJ12" s="9"/>
      <c r="EXK12" s="9"/>
      <c r="EXL12" s="9"/>
      <c r="EXM12" s="9"/>
      <c r="EXN12" s="9"/>
      <c r="EXO12" s="9"/>
      <c r="EXP12" s="9"/>
      <c r="EXQ12" s="9"/>
      <c r="EXR12" s="9"/>
      <c r="EXS12" s="9"/>
      <c r="EXT12" s="9"/>
      <c r="EXU12" s="9"/>
      <c r="EXV12" s="9"/>
      <c r="EXW12" s="9"/>
      <c r="EXX12" s="9"/>
      <c r="EXY12" s="9"/>
      <c r="EXZ12" s="9"/>
      <c r="EYA12" s="9"/>
      <c r="EYB12" s="9"/>
      <c r="EYC12" s="9"/>
      <c r="EYD12" s="9"/>
      <c r="EYE12" s="9"/>
      <c r="EYF12" s="9"/>
      <c r="EYG12" s="9"/>
      <c r="EYH12" s="9"/>
      <c r="EYI12" s="9"/>
      <c r="EYJ12" s="9"/>
      <c r="EYK12" s="9"/>
      <c r="EYL12" s="9"/>
      <c r="EYM12" s="9"/>
      <c r="EYN12" s="9"/>
      <c r="EYO12" s="9"/>
      <c r="EYP12" s="9"/>
      <c r="EYQ12" s="9"/>
      <c r="EYR12" s="9"/>
      <c r="EYS12" s="9"/>
      <c r="EYT12" s="9"/>
      <c r="EYU12" s="9"/>
      <c r="EYV12" s="9"/>
      <c r="EYW12" s="9"/>
      <c r="EYX12" s="9"/>
      <c r="EYY12" s="9"/>
      <c r="EYZ12" s="9"/>
      <c r="EZA12" s="9"/>
      <c r="EZB12" s="9"/>
      <c r="EZC12" s="9"/>
      <c r="EZD12" s="9"/>
      <c r="EZE12" s="9"/>
      <c r="EZF12" s="9"/>
      <c r="EZG12" s="9"/>
      <c r="EZH12" s="9"/>
      <c r="EZI12" s="9"/>
      <c r="EZJ12" s="9"/>
      <c r="EZK12" s="9"/>
      <c r="EZL12" s="9"/>
      <c r="EZM12" s="9"/>
      <c r="EZN12" s="9"/>
      <c r="EZO12" s="9"/>
      <c r="EZP12" s="9"/>
      <c r="EZQ12" s="9"/>
      <c r="EZR12" s="9"/>
      <c r="EZS12" s="9"/>
      <c r="EZT12" s="9"/>
      <c r="EZU12" s="9"/>
      <c r="EZV12" s="9"/>
      <c r="EZW12" s="9"/>
      <c r="EZX12" s="9"/>
      <c r="EZY12" s="9"/>
      <c r="EZZ12" s="9"/>
      <c r="FAA12" s="9"/>
      <c r="FAB12" s="9"/>
      <c r="FAC12" s="9"/>
      <c r="FAD12" s="9"/>
      <c r="FAE12" s="9"/>
      <c r="FAF12" s="9"/>
      <c r="FAG12" s="9"/>
      <c r="FAH12" s="9"/>
      <c r="FAI12" s="9"/>
      <c r="FAJ12" s="9"/>
      <c r="FAK12" s="9"/>
      <c r="FAL12" s="9"/>
      <c r="FAM12" s="9"/>
      <c r="FAN12" s="9"/>
      <c r="FAO12" s="9"/>
      <c r="FAP12" s="9"/>
      <c r="FAQ12" s="9"/>
      <c r="FAR12" s="9"/>
      <c r="FAS12" s="9"/>
      <c r="FAT12" s="9"/>
      <c r="FAU12" s="9"/>
      <c r="FAV12" s="9"/>
      <c r="FAW12" s="9"/>
      <c r="FAX12" s="9"/>
      <c r="FAY12" s="9"/>
      <c r="FAZ12" s="9"/>
      <c r="FBA12" s="9"/>
      <c r="FBB12" s="9"/>
      <c r="FBC12" s="9"/>
      <c r="FBD12" s="9"/>
      <c r="FBE12" s="9"/>
      <c r="FBF12" s="9"/>
      <c r="FBG12" s="9"/>
      <c r="FBH12" s="9"/>
      <c r="FBI12" s="9"/>
      <c r="FBJ12" s="9"/>
      <c r="FBK12" s="9"/>
      <c r="FBL12" s="9"/>
      <c r="FBM12" s="9"/>
      <c r="FBN12" s="9"/>
      <c r="FBO12" s="9"/>
      <c r="FBP12" s="9"/>
      <c r="FBQ12" s="9"/>
      <c r="FBR12" s="9"/>
      <c r="FBS12" s="9"/>
      <c r="FBT12" s="9"/>
      <c r="FBU12" s="9"/>
      <c r="FBV12" s="9"/>
      <c r="FBW12" s="9"/>
      <c r="FBX12" s="9"/>
      <c r="FBY12" s="9"/>
      <c r="FBZ12" s="9"/>
      <c r="FCA12" s="9"/>
      <c r="FCB12" s="9"/>
      <c r="FCC12" s="9"/>
      <c r="FCD12" s="9"/>
      <c r="FCE12" s="9"/>
      <c r="FCF12" s="9"/>
      <c r="FCG12" s="9"/>
      <c r="FCH12" s="9"/>
      <c r="FCI12" s="9"/>
      <c r="FCJ12" s="9"/>
      <c r="FCK12" s="9"/>
      <c r="FCL12" s="9"/>
      <c r="FCM12" s="9"/>
      <c r="FCN12" s="9"/>
      <c r="FCO12" s="9"/>
      <c r="FCP12" s="9"/>
      <c r="FCQ12" s="9"/>
      <c r="FCR12" s="9"/>
      <c r="FCS12" s="9"/>
      <c r="FCT12" s="9"/>
      <c r="FCU12" s="9"/>
      <c r="FCV12" s="9"/>
      <c r="FCW12" s="9"/>
      <c r="FCX12" s="9"/>
      <c r="FCY12" s="9"/>
      <c r="FCZ12" s="9"/>
      <c r="FDA12" s="9"/>
      <c r="FDB12" s="9"/>
      <c r="FDC12" s="9"/>
      <c r="FDD12" s="9"/>
      <c r="FDE12" s="9"/>
      <c r="FDF12" s="9"/>
      <c r="FDG12" s="9"/>
      <c r="FDH12" s="9"/>
      <c r="FDI12" s="9"/>
      <c r="FDJ12" s="9"/>
      <c r="FDK12" s="9"/>
      <c r="FDL12" s="9"/>
      <c r="FDM12" s="9"/>
      <c r="FDN12" s="9"/>
      <c r="FDO12" s="9"/>
      <c r="FDP12" s="9"/>
      <c r="FDQ12" s="9"/>
      <c r="FDR12" s="9"/>
      <c r="FDS12" s="9"/>
      <c r="FDT12" s="9"/>
      <c r="FDU12" s="9"/>
      <c r="FDV12" s="9"/>
      <c r="FDW12" s="9"/>
      <c r="FDX12" s="9"/>
      <c r="FDY12" s="9"/>
      <c r="FDZ12" s="9"/>
      <c r="FEA12" s="9"/>
      <c r="FEB12" s="9"/>
      <c r="FEC12" s="9"/>
      <c r="FED12" s="9"/>
      <c r="FEE12" s="9"/>
      <c r="FEF12" s="9"/>
      <c r="FEG12" s="9"/>
      <c r="FEH12" s="9"/>
      <c r="FEI12" s="9"/>
      <c r="FEJ12" s="9"/>
      <c r="FEK12" s="9"/>
      <c r="FEL12" s="9"/>
      <c r="FEM12" s="9"/>
      <c r="FEN12" s="9"/>
      <c r="FEO12" s="9"/>
      <c r="FEP12" s="9"/>
      <c r="FEQ12" s="9"/>
      <c r="FER12" s="9"/>
      <c r="FES12" s="9"/>
      <c r="FET12" s="9"/>
      <c r="FEU12" s="9"/>
      <c r="FEV12" s="9"/>
      <c r="FEW12" s="9"/>
      <c r="FEX12" s="9"/>
      <c r="FEY12" s="9"/>
      <c r="FEZ12" s="9"/>
      <c r="FFA12" s="9"/>
      <c r="FFB12" s="9"/>
      <c r="FFC12" s="9"/>
      <c r="FFD12" s="9"/>
      <c r="FFE12" s="9"/>
      <c r="FFF12" s="9"/>
      <c r="FFG12" s="9"/>
      <c r="FFH12" s="9"/>
      <c r="FFI12" s="9"/>
      <c r="FFJ12" s="9"/>
      <c r="FFK12" s="9"/>
      <c r="FFL12" s="9"/>
      <c r="FFM12" s="9"/>
      <c r="FFN12" s="9"/>
      <c r="FFO12" s="9"/>
      <c r="FFP12" s="9"/>
      <c r="FFQ12" s="9"/>
      <c r="FFR12" s="9"/>
      <c r="FFS12" s="9"/>
      <c r="FFT12" s="9"/>
      <c r="FFU12" s="9"/>
      <c r="FFV12" s="9"/>
      <c r="FFW12" s="9"/>
      <c r="FFX12" s="9"/>
      <c r="FFY12" s="9"/>
      <c r="FFZ12" s="9"/>
      <c r="FGA12" s="9"/>
      <c r="FGB12" s="9"/>
      <c r="FGC12" s="9"/>
      <c r="FGD12" s="9"/>
      <c r="FGE12" s="9"/>
      <c r="FGF12" s="9"/>
      <c r="FGG12" s="9"/>
      <c r="FGH12" s="9"/>
      <c r="FGI12" s="9"/>
      <c r="FGJ12" s="9"/>
      <c r="FGK12" s="9"/>
      <c r="FGL12" s="9"/>
      <c r="FGM12" s="9"/>
      <c r="FGN12" s="9"/>
      <c r="FGO12" s="9"/>
      <c r="FGP12" s="9"/>
      <c r="FGQ12" s="9"/>
      <c r="FGR12" s="9"/>
      <c r="FGS12" s="9"/>
      <c r="FGT12" s="9"/>
      <c r="FGU12" s="9"/>
      <c r="FGV12" s="9"/>
      <c r="FGW12" s="9"/>
      <c r="FGX12" s="9"/>
      <c r="FGY12" s="9"/>
      <c r="FGZ12" s="9"/>
      <c r="FHA12" s="9"/>
      <c r="FHB12" s="9"/>
      <c r="FHC12" s="9"/>
      <c r="FHD12" s="9"/>
      <c r="FHE12" s="9"/>
      <c r="FHF12" s="9"/>
      <c r="FHG12" s="9"/>
      <c r="FHH12" s="9"/>
      <c r="FHI12" s="9"/>
      <c r="FHJ12" s="9"/>
      <c r="FHK12" s="9"/>
      <c r="FHL12" s="9"/>
      <c r="FHM12" s="9"/>
      <c r="FHN12" s="9"/>
      <c r="FHO12" s="9"/>
      <c r="FHP12" s="9"/>
      <c r="FHQ12" s="9"/>
      <c r="FHR12" s="9"/>
      <c r="FHS12" s="9"/>
      <c r="FHT12" s="9"/>
      <c r="FHU12" s="9"/>
      <c r="FHV12" s="9"/>
      <c r="FHW12" s="9"/>
      <c r="FHX12" s="9"/>
      <c r="FHY12" s="9"/>
      <c r="FHZ12" s="9"/>
      <c r="FIA12" s="9"/>
      <c r="FIB12" s="9"/>
      <c r="FIC12" s="9"/>
      <c r="FID12" s="9"/>
      <c r="FIE12" s="9"/>
      <c r="FIF12" s="9"/>
      <c r="FIG12" s="9"/>
      <c r="FIH12" s="9"/>
      <c r="FII12" s="9"/>
      <c r="FIJ12" s="9"/>
      <c r="FIK12" s="9"/>
      <c r="FIL12" s="9"/>
      <c r="FIM12" s="9"/>
      <c r="FIN12" s="9"/>
      <c r="FIO12" s="9"/>
      <c r="FIP12" s="9"/>
      <c r="FIQ12" s="9"/>
      <c r="FIR12" s="9"/>
      <c r="FIS12" s="9"/>
      <c r="FIT12" s="9"/>
      <c r="FIU12" s="9"/>
      <c r="FIV12" s="9"/>
      <c r="FIW12" s="9"/>
      <c r="FIX12" s="9"/>
      <c r="FIY12" s="9"/>
      <c r="FIZ12" s="9"/>
      <c r="FJA12" s="9"/>
      <c r="FJB12" s="9"/>
      <c r="FJC12" s="9"/>
      <c r="FJD12" s="9"/>
      <c r="FJE12" s="9"/>
      <c r="FJF12" s="9"/>
      <c r="FJG12" s="9"/>
      <c r="FJH12" s="9"/>
      <c r="FJI12" s="9"/>
      <c r="FJJ12" s="9"/>
      <c r="FJK12" s="9"/>
      <c r="FJL12" s="9"/>
      <c r="FJM12" s="9"/>
      <c r="FJN12" s="9"/>
      <c r="FJO12" s="9"/>
      <c r="FJP12" s="9"/>
      <c r="FJQ12" s="9"/>
      <c r="FJR12" s="9"/>
      <c r="FJS12" s="9"/>
      <c r="FJT12" s="9"/>
      <c r="FJU12" s="9"/>
      <c r="FJV12" s="9"/>
      <c r="FJW12" s="9"/>
      <c r="FJX12" s="9"/>
      <c r="FJY12" s="9"/>
      <c r="FJZ12" s="9"/>
      <c r="FKA12" s="9"/>
      <c r="FKB12" s="9"/>
      <c r="FKC12" s="9"/>
      <c r="FKD12" s="9"/>
      <c r="FKE12" s="9"/>
      <c r="FKF12" s="9"/>
      <c r="FKG12" s="9"/>
      <c r="FKH12" s="9"/>
      <c r="FKI12" s="9"/>
      <c r="FKJ12" s="9"/>
      <c r="FKK12" s="9"/>
      <c r="FKL12" s="9"/>
      <c r="FKM12" s="9"/>
      <c r="FKN12" s="9"/>
      <c r="FKO12" s="9"/>
      <c r="FKP12" s="9"/>
      <c r="FKQ12" s="9"/>
      <c r="FKR12" s="9"/>
      <c r="FKS12" s="9"/>
      <c r="FKT12" s="9"/>
      <c r="FKU12" s="9"/>
      <c r="FKV12" s="9"/>
      <c r="FKW12" s="9"/>
      <c r="FKX12" s="9"/>
      <c r="FKY12" s="9"/>
      <c r="FKZ12" s="9"/>
      <c r="FLA12" s="9"/>
      <c r="FLB12" s="9"/>
      <c r="FLC12" s="9"/>
      <c r="FLD12" s="9"/>
      <c r="FLE12" s="9"/>
      <c r="FLF12" s="9"/>
      <c r="FLG12" s="9"/>
      <c r="FLH12" s="9"/>
      <c r="FLI12" s="9"/>
      <c r="FLJ12" s="9"/>
      <c r="FLK12" s="9"/>
      <c r="FLL12" s="9"/>
      <c r="FLM12" s="9"/>
      <c r="FLN12" s="9"/>
      <c r="FLO12" s="9"/>
      <c r="FLP12" s="9"/>
      <c r="FLQ12" s="9"/>
      <c r="FLR12" s="9"/>
      <c r="FLS12" s="9"/>
      <c r="FLT12" s="9"/>
      <c r="FLU12" s="9"/>
      <c r="FLV12" s="9"/>
      <c r="FLW12" s="9"/>
      <c r="FLX12" s="9"/>
      <c r="FLY12" s="9"/>
      <c r="FLZ12" s="9"/>
      <c r="FMA12" s="9"/>
      <c r="FMB12" s="9"/>
      <c r="FMC12" s="9"/>
      <c r="FMD12" s="9"/>
      <c r="FME12" s="9"/>
      <c r="FMF12" s="9"/>
      <c r="FMG12" s="9"/>
      <c r="FMH12" s="9"/>
      <c r="FMI12" s="9"/>
      <c r="FMJ12" s="9"/>
      <c r="FMK12" s="9"/>
      <c r="FML12" s="9"/>
      <c r="FMM12" s="9"/>
      <c r="FMN12" s="9"/>
      <c r="FMO12" s="9"/>
      <c r="FMP12" s="9"/>
      <c r="FMQ12" s="9"/>
      <c r="FMR12" s="9"/>
      <c r="FMS12" s="9"/>
      <c r="FMT12" s="9"/>
      <c r="FMU12" s="9"/>
      <c r="FMV12" s="9"/>
      <c r="FMW12" s="9"/>
      <c r="FMX12" s="9"/>
      <c r="FMY12" s="9"/>
      <c r="FMZ12" s="9"/>
      <c r="FNA12" s="9"/>
      <c r="FNB12" s="9"/>
      <c r="FNC12" s="9"/>
      <c r="FND12" s="9"/>
      <c r="FNE12" s="9"/>
      <c r="FNF12" s="9"/>
      <c r="FNG12" s="9"/>
      <c r="FNH12" s="9"/>
      <c r="FNI12" s="9"/>
      <c r="FNJ12" s="9"/>
      <c r="FNK12" s="9"/>
      <c r="FNL12" s="9"/>
      <c r="FNM12" s="9"/>
      <c r="FNN12" s="9"/>
      <c r="FNO12" s="9"/>
      <c r="FNP12" s="9"/>
      <c r="FNQ12" s="9"/>
      <c r="FNR12" s="9"/>
      <c r="FNS12" s="9"/>
      <c r="FNT12" s="9"/>
      <c r="FNU12" s="9"/>
      <c r="FNV12" s="9"/>
      <c r="FNW12" s="9"/>
      <c r="FNX12" s="9"/>
      <c r="FNY12" s="9"/>
      <c r="FNZ12" s="9"/>
      <c r="FOA12" s="9"/>
      <c r="FOB12" s="9"/>
      <c r="FOC12" s="9"/>
      <c r="FOD12" s="9"/>
      <c r="FOE12" s="9"/>
      <c r="FOF12" s="9"/>
      <c r="FOG12" s="9"/>
      <c r="FOH12" s="9"/>
      <c r="FOI12" s="9"/>
      <c r="FOJ12" s="9"/>
      <c r="FOK12" s="9"/>
      <c r="FOL12" s="9"/>
      <c r="FOM12" s="9"/>
      <c r="FON12" s="9"/>
      <c r="FOO12" s="9"/>
      <c r="FOP12" s="9"/>
      <c r="FOQ12" s="9"/>
      <c r="FOR12" s="9"/>
      <c r="FOS12" s="9"/>
      <c r="FOT12" s="9"/>
      <c r="FOU12" s="9"/>
      <c r="FOV12" s="9"/>
      <c r="FOW12" s="9"/>
      <c r="FOX12" s="9"/>
      <c r="FOY12" s="9"/>
      <c r="FOZ12" s="9"/>
      <c r="FPA12" s="9"/>
      <c r="FPB12" s="9"/>
      <c r="FPC12" s="9"/>
      <c r="FPD12" s="9"/>
      <c r="FPE12" s="9"/>
      <c r="FPF12" s="9"/>
      <c r="FPG12" s="9"/>
      <c r="FPH12" s="9"/>
      <c r="FPI12" s="9"/>
      <c r="FPJ12" s="9"/>
      <c r="FPK12" s="9"/>
      <c r="FPL12" s="9"/>
      <c r="FPM12" s="9"/>
      <c r="FPN12" s="9"/>
      <c r="FPO12" s="9"/>
      <c r="FPP12" s="9"/>
      <c r="FPQ12" s="9"/>
      <c r="FPR12" s="9"/>
      <c r="FPS12" s="9"/>
      <c r="FPT12" s="9"/>
      <c r="FPU12" s="9"/>
      <c r="FPV12" s="9"/>
      <c r="FPW12" s="9"/>
      <c r="FPX12" s="9"/>
      <c r="FPY12" s="9"/>
      <c r="FPZ12" s="9"/>
      <c r="FQA12" s="9"/>
      <c r="FQB12" s="9"/>
      <c r="FQC12" s="9"/>
      <c r="FQD12" s="9"/>
      <c r="FQE12" s="9"/>
      <c r="FQF12" s="9"/>
      <c r="FQG12" s="9"/>
      <c r="FQH12" s="9"/>
      <c r="FQI12" s="9"/>
      <c r="FQJ12" s="9"/>
      <c r="FQK12" s="9"/>
      <c r="FQL12" s="9"/>
      <c r="FQM12" s="9"/>
      <c r="FQN12" s="9"/>
      <c r="FQO12" s="9"/>
      <c r="FQP12" s="9"/>
      <c r="FQQ12" s="9"/>
      <c r="FQR12" s="9"/>
      <c r="FQS12" s="9"/>
      <c r="FQT12" s="9"/>
      <c r="FQU12" s="9"/>
      <c r="FQV12" s="9"/>
      <c r="FQW12" s="9"/>
      <c r="FQX12" s="9"/>
      <c r="FQY12" s="9"/>
      <c r="FQZ12" s="9"/>
      <c r="FRA12" s="9"/>
      <c r="FRB12" s="9"/>
      <c r="FRC12" s="9"/>
      <c r="FRD12" s="9"/>
      <c r="FRE12" s="9"/>
      <c r="FRF12" s="9"/>
      <c r="FRG12" s="9"/>
      <c r="FRH12" s="9"/>
      <c r="FRI12" s="9"/>
      <c r="FRJ12" s="9"/>
      <c r="FRK12" s="9"/>
      <c r="FRL12" s="9"/>
      <c r="FRM12" s="9"/>
      <c r="FRN12" s="9"/>
      <c r="FRO12" s="9"/>
      <c r="FRP12" s="9"/>
      <c r="FRQ12" s="9"/>
      <c r="FRR12" s="9"/>
      <c r="FRS12" s="9"/>
      <c r="FRT12" s="9"/>
      <c r="FRU12" s="9"/>
      <c r="FRV12" s="9"/>
      <c r="FRW12" s="9"/>
      <c r="FRX12" s="9"/>
      <c r="FRY12" s="9"/>
      <c r="FRZ12" s="9"/>
      <c r="FSA12" s="9"/>
      <c r="FSB12" s="9"/>
      <c r="FSC12" s="9"/>
      <c r="FSD12" s="9"/>
      <c r="FSE12" s="9"/>
      <c r="FSF12" s="9"/>
      <c r="FSG12" s="9"/>
      <c r="FSH12" s="9"/>
      <c r="FSI12" s="9"/>
      <c r="FSJ12" s="9"/>
      <c r="FSK12" s="9"/>
      <c r="FSL12" s="9"/>
      <c r="FSM12" s="9"/>
      <c r="FSN12" s="9"/>
      <c r="FSO12" s="9"/>
      <c r="FSP12" s="9"/>
      <c r="FSQ12" s="9"/>
      <c r="FSR12" s="9"/>
      <c r="FSS12" s="9"/>
      <c r="FST12" s="9"/>
      <c r="FSU12" s="9"/>
      <c r="FSV12" s="9"/>
      <c r="FSW12" s="9"/>
      <c r="FSX12" s="9"/>
      <c r="FSY12" s="9"/>
      <c r="FSZ12" s="9"/>
      <c r="FTA12" s="9"/>
      <c r="FTB12" s="9"/>
      <c r="FTC12" s="9"/>
      <c r="FTD12" s="9"/>
      <c r="FTE12" s="9"/>
      <c r="FTF12" s="9"/>
      <c r="FTG12" s="9"/>
      <c r="FTH12" s="9"/>
      <c r="FTI12" s="9"/>
      <c r="FTJ12" s="9"/>
      <c r="FTK12" s="9"/>
      <c r="FTL12" s="9"/>
      <c r="FTM12" s="9"/>
      <c r="FTN12" s="9"/>
      <c r="FTO12" s="9"/>
      <c r="FTP12" s="9"/>
      <c r="FTQ12" s="9"/>
      <c r="FTR12" s="9"/>
      <c r="FTS12" s="9"/>
      <c r="FTT12" s="9"/>
      <c r="FTU12" s="9"/>
      <c r="FTV12" s="9"/>
      <c r="FTW12" s="9"/>
      <c r="FTX12" s="9"/>
      <c r="FTY12" s="9"/>
      <c r="FTZ12" s="9"/>
      <c r="FUA12" s="9"/>
      <c r="FUB12" s="9"/>
      <c r="FUC12" s="9"/>
      <c r="FUD12" s="9"/>
      <c r="FUE12" s="9"/>
      <c r="FUF12" s="9"/>
      <c r="FUG12" s="9"/>
      <c r="FUH12" s="9"/>
      <c r="FUI12" s="9"/>
      <c r="FUJ12" s="9"/>
      <c r="FUK12" s="9"/>
      <c r="FUL12" s="9"/>
      <c r="FUM12" s="9"/>
      <c r="FUN12" s="9"/>
      <c r="FUO12" s="9"/>
      <c r="FUP12" s="9"/>
      <c r="FUQ12" s="9"/>
      <c r="FUR12" s="9"/>
      <c r="FUS12" s="9"/>
      <c r="FUT12" s="9"/>
      <c r="FUU12" s="9"/>
      <c r="FUV12" s="9"/>
      <c r="FUW12" s="9"/>
      <c r="FUX12" s="9"/>
      <c r="FUY12" s="9"/>
      <c r="FUZ12" s="9"/>
      <c r="FVA12" s="9"/>
      <c r="FVB12" s="9"/>
      <c r="FVC12" s="9"/>
      <c r="FVD12" s="9"/>
      <c r="FVE12" s="9"/>
      <c r="FVF12" s="9"/>
      <c r="FVG12" s="9"/>
      <c r="FVH12" s="9"/>
      <c r="FVI12" s="9"/>
      <c r="FVJ12" s="9"/>
      <c r="FVK12" s="9"/>
      <c r="FVL12" s="9"/>
      <c r="FVM12" s="9"/>
      <c r="FVN12" s="9"/>
      <c r="FVO12" s="9"/>
      <c r="FVP12" s="9"/>
      <c r="FVQ12" s="9"/>
      <c r="FVR12" s="9"/>
      <c r="FVS12" s="9"/>
      <c r="FVT12" s="9"/>
      <c r="FVU12" s="9"/>
      <c r="FVV12" s="9"/>
      <c r="FVW12" s="9"/>
      <c r="FVX12" s="9"/>
      <c r="FVY12" s="9"/>
      <c r="FVZ12" s="9"/>
      <c r="FWA12" s="9"/>
      <c r="FWB12" s="9"/>
      <c r="FWC12" s="9"/>
      <c r="FWD12" s="9"/>
      <c r="FWE12" s="9"/>
      <c r="FWF12" s="9"/>
      <c r="FWG12" s="9"/>
      <c r="FWH12" s="9"/>
      <c r="FWI12" s="9"/>
      <c r="FWJ12" s="9"/>
      <c r="FWK12" s="9"/>
      <c r="FWL12" s="9"/>
      <c r="FWM12" s="9"/>
      <c r="FWN12" s="9"/>
      <c r="FWO12" s="9"/>
      <c r="FWP12" s="9"/>
      <c r="FWQ12" s="9"/>
      <c r="FWR12" s="9"/>
      <c r="FWS12" s="9"/>
      <c r="FWT12" s="9"/>
      <c r="FWU12" s="9"/>
      <c r="FWV12" s="9"/>
      <c r="FWW12" s="9"/>
      <c r="FWX12" s="9"/>
      <c r="FWY12" s="9"/>
      <c r="FWZ12" s="9"/>
      <c r="FXA12" s="9"/>
      <c r="FXB12" s="9"/>
      <c r="FXC12" s="9"/>
      <c r="FXD12" s="9"/>
      <c r="FXE12" s="9"/>
      <c r="FXF12" s="9"/>
      <c r="FXG12" s="9"/>
      <c r="FXH12" s="9"/>
      <c r="FXI12" s="9"/>
      <c r="FXJ12" s="9"/>
      <c r="FXK12" s="9"/>
      <c r="FXL12" s="9"/>
      <c r="FXM12" s="9"/>
      <c r="FXN12" s="9"/>
      <c r="FXO12" s="9"/>
      <c r="FXP12" s="9"/>
      <c r="FXQ12" s="9"/>
      <c r="FXR12" s="9"/>
      <c r="FXS12" s="9"/>
      <c r="FXT12" s="9"/>
      <c r="FXU12" s="9"/>
      <c r="FXV12" s="9"/>
      <c r="FXW12" s="9"/>
      <c r="FXX12" s="9"/>
      <c r="FXY12" s="9"/>
      <c r="FXZ12" s="9"/>
      <c r="FYA12" s="9"/>
      <c r="FYB12" s="9"/>
      <c r="FYC12" s="9"/>
      <c r="FYD12" s="9"/>
      <c r="FYE12" s="9"/>
      <c r="FYF12" s="9"/>
      <c r="FYG12" s="9"/>
      <c r="FYH12" s="9"/>
      <c r="FYI12" s="9"/>
      <c r="FYJ12" s="9"/>
      <c r="FYK12" s="9"/>
      <c r="FYL12" s="9"/>
      <c r="FYM12" s="9"/>
      <c r="FYN12" s="9"/>
      <c r="FYO12" s="9"/>
      <c r="FYP12" s="9"/>
      <c r="FYQ12" s="9"/>
      <c r="FYR12" s="9"/>
      <c r="FYS12" s="9"/>
      <c r="FYT12" s="9"/>
      <c r="FYU12" s="9"/>
      <c r="FYV12" s="9"/>
      <c r="FYW12" s="9"/>
      <c r="FYX12" s="9"/>
      <c r="FYY12" s="9"/>
      <c r="FYZ12" s="9"/>
      <c r="FZA12" s="9"/>
      <c r="FZB12" s="9"/>
      <c r="FZC12" s="9"/>
      <c r="FZD12" s="9"/>
      <c r="FZE12" s="9"/>
      <c r="FZF12" s="9"/>
      <c r="FZG12" s="9"/>
      <c r="FZH12" s="9"/>
      <c r="FZI12" s="9"/>
      <c r="FZJ12" s="9"/>
      <c r="FZK12" s="9"/>
      <c r="FZL12" s="9"/>
      <c r="FZM12" s="9"/>
      <c r="FZN12" s="9"/>
      <c r="FZO12" s="9"/>
      <c r="FZP12" s="9"/>
      <c r="FZQ12" s="9"/>
      <c r="FZR12" s="9"/>
      <c r="FZS12" s="9"/>
      <c r="FZT12" s="9"/>
      <c r="FZU12" s="9"/>
      <c r="FZV12" s="9"/>
      <c r="FZW12" s="9"/>
      <c r="FZX12" s="9"/>
      <c r="FZY12" s="9"/>
      <c r="FZZ12" s="9"/>
      <c r="GAA12" s="9"/>
      <c r="GAB12" s="9"/>
      <c r="GAC12" s="9"/>
      <c r="GAD12" s="9"/>
      <c r="GAE12" s="9"/>
      <c r="GAF12" s="9"/>
      <c r="GAG12" s="9"/>
      <c r="GAH12" s="9"/>
      <c r="GAI12" s="9"/>
      <c r="GAJ12" s="9"/>
      <c r="GAK12" s="9"/>
      <c r="GAL12" s="9"/>
      <c r="GAM12" s="9"/>
      <c r="GAN12" s="9"/>
      <c r="GAO12" s="9"/>
      <c r="GAP12" s="9"/>
      <c r="GAQ12" s="9"/>
      <c r="GAR12" s="9"/>
      <c r="GAS12" s="9"/>
      <c r="GAT12" s="9"/>
      <c r="GAU12" s="9"/>
      <c r="GAV12" s="9"/>
      <c r="GAW12" s="9"/>
      <c r="GAX12" s="9"/>
      <c r="GAY12" s="9"/>
      <c r="GAZ12" s="9"/>
      <c r="GBA12" s="9"/>
      <c r="GBB12" s="9"/>
      <c r="GBC12" s="9"/>
      <c r="GBD12" s="9"/>
      <c r="GBE12" s="9"/>
      <c r="GBF12" s="9"/>
      <c r="GBG12" s="9"/>
      <c r="GBH12" s="9"/>
      <c r="GBI12" s="9"/>
      <c r="GBJ12" s="9"/>
      <c r="GBK12" s="9"/>
      <c r="GBL12" s="9"/>
      <c r="GBM12" s="9"/>
      <c r="GBN12" s="9"/>
      <c r="GBO12" s="9"/>
      <c r="GBP12" s="9"/>
      <c r="GBQ12" s="9"/>
      <c r="GBR12" s="9"/>
      <c r="GBS12" s="9"/>
      <c r="GBT12" s="9"/>
      <c r="GBU12" s="9"/>
      <c r="GBV12" s="9"/>
      <c r="GBW12" s="9"/>
      <c r="GBX12" s="9"/>
      <c r="GBY12" s="9"/>
      <c r="GBZ12" s="9"/>
      <c r="GCA12" s="9"/>
      <c r="GCB12" s="9"/>
      <c r="GCC12" s="9"/>
      <c r="GCD12" s="9"/>
      <c r="GCE12" s="9"/>
      <c r="GCF12" s="9"/>
      <c r="GCG12" s="9"/>
      <c r="GCH12" s="9"/>
      <c r="GCI12" s="9"/>
      <c r="GCJ12" s="9"/>
      <c r="GCK12" s="9"/>
      <c r="GCL12" s="9"/>
      <c r="GCM12" s="9"/>
      <c r="GCN12" s="9"/>
      <c r="GCO12" s="9"/>
      <c r="GCP12" s="9"/>
      <c r="GCQ12" s="9"/>
      <c r="GCR12" s="9"/>
      <c r="GCS12" s="9"/>
      <c r="GCT12" s="9"/>
      <c r="GCU12" s="9"/>
      <c r="GCV12" s="9"/>
      <c r="GCW12" s="9"/>
      <c r="GCX12" s="9"/>
      <c r="GCY12" s="9"/>
      <c r="GCZ12" s="9"/>
      <c r="GDA12" s="9"/>
      <c r="GDB12" s="9"/>
      <c r="GDC12" s="9"/>
      <c r="GDD12" s="9"/>
      <c r="GDE12" s="9"/>
      <c r="GDF12" s="9"/>
      <c r="GDG12" s="9"/>
      <c r="GDH12" s="9"/>
      <c r="GDI12" s="9"/>
      <c r="GDJ12" s="9"/>
      <c r="GDK12" s="9"/>
      <c r="GDL12" s="9"/>
      <c r="GDM12" s="9"/>
      <c r="GDN12" s="9"/>
      <c r="GDO12" s="9"/>
      <c r="GDP12" s="9"/>
      <c r="GDQ12" s="9"/>
      <c r="GDR12" s="9"/>
      <c r="GDS12" s="9"/>
      <c r="GDT12" s="9"/>
      <c r="GDU12" s="9"/>
      <c r="GDV12" s="9"/>
      <c r="GDW12" s="9"/>
      <c r="GDX12" s="9"/>
      <c r="GDY12" s="9"/>
      <c r="GDZ12" s="9"/>
      <c r="GEA12" s="9"/>
      <c r="GEB12" s="9"/>
      <c r="GEC12" s="9"/>
      <c r="GED12" s="9"/>
      <c r="GEE12" s="9"/>
      <c r="GEF12" s="9"/>
      <c r="GEG12" s="9"/>
      <c r="GEH12" s="9"/>
      <c r="GEI12" s="9"/>
      <c r="GEJ12" s="9"/>
      <c r="GEK12" s="9"/>
      <c r="GEL12" s="9"/>
      <c r="GEM12" s="9"/>
      <c r="GEN12" s="9"/>
      <c r="GEO12" s="9"/>
      <c r="GEP12" s="9"/>
      <c r="GEQ12" s="9"/>
      <c r="GER12" s="9"/>
      <c r="GES12" s="9"/>
      <c r="GET12" s="9"/>
      <c r="GEU12" s="9"/>
      <c r="GEV12" s="9"/>
      <c r="GEW12" s="9"/>
      <c r="GEX12" s="9"/>
      <c r="GEY12" s="9"/>
      <c r="GEZ12" s="9"/>
      <c r="GFA12" s="9"/>
      <c r="GFB12" s="9"/>
      <c r="GFC12" s="9"/>
      <c r="GFD12" s="9"/>
      <c r="GFE12" s="9"/>
      <c r="GFF12" s="9"/>
      <c r="GFG12" s="9"/>
      <c r="GFH12" s="9"/>
      <c r="GFI12" s="9"/>
      <c r="GFJ12" s="9"/>
      <c r="GFK12" s="9"/>
      <c r="GFL12" s="9"/>
      <c r="GFM12" s="9"/>
      <c r="GFN12" s="9"/>
      <c r="GFO12" s="9"/>
      <c r="GFP12" s="9"/>
      <c r="GFQ12" s="9"/>
      <c r="GFR12" s="9"/>
      <c r="GFS12" s="9"/>
      <c r="GFT12" s="9"/>
      <c r="GFU12" s="9"/>
      <c r="GFV12" s="9"/>
      <c r="GFW12" s="9"/>
      <c r="GFX12" s="9"/>
      <c r="GFY12" s="9"/>
      <c r="GFZ12" s="9"/>
      <c r="GGA12" s="9"/>
      <c r="GGB12" s="9"/>
      <c r="GGC12" s="9"/>
      <c r="GGD12" s="9"/>
      <c r="GGE12" s="9"/>
      <c r="GGF12" s="9"/>
      <c r="GGG12" s="9"/>
      <c r="GGH12" s="9"/>
      <c r="GGI12" s="9"/>
      <c r="GGJ12" s="9"/>
      <c r="GGK12" s="9"/>
      <c r="GGL12" s="9"/>
      <c r="GGM12" s="9"/>
      <c r="GGN12" s="9"/>
      <c r="GGO12" s="9"/>
      <c r="GGP12" s="9"/>
      <c r="GGQ12" s="9"/>
      <c r="GGR12" s="9"/>
      <c r="GGS12" s="9"/>
      <c r="GGT12" s="9"/>
      <c r="GGU12" s="9"/>
      <c r="GGV12" s="9"/>
      <c r="GGW12" s="9"/>
      <c r="GGX12" s="9"/>
      <c r="GGY12" s="9"/>
      <c r="GGZ12" s="9"/>
      <c r="GHA12" s="9"/>
      <c r="GHB12" s="9"/>
      <c r="GHC12" s="9"/>
      <c r="GHD12" s="9"/>
      <c r="GHE12" s="9"/>
      <c r="GHF12" s="9"/>
      <c r="GHG12" s="9"/>
      <c r="GHH12" s="9"/>
      <c r="GHI12" s="9"/>
      <c r="GHJ12" s="9"/>
      <c r="GHK12" s="9"/>
      <c r="GHL12" s="9"/>
      <c r="GHM12" s="9"/>
      <c r="GHN12" s="9"/>
      <c r="GHO12" s="9"/>
      <c r="GHP12" s="9"/>
      <c r="GHQ12" s="9"/>
      <c r="GHR12" s="9"/>
      <c r="GHS12" s="9"/>
      <c r="GHT12" s="9"/>
      <c r="GHU12" s="9"/>
      <c r="GHV12" s="9"/>
      <c r="GHW12" s="9"/>
      <c r="GHX12" s="9"/>
      <c r="GHY12" s="9"/>
      <c r="GHZ12" s="9"/>
      <c r="GIA12" s="9"/>
      <c r="GIB12" s="9"/>
      <c r="GIC12" s="9"/>
      <c r="GID12" s="9"/>
      <c r="GIE12" s="9"/>
      <c r="GIF12" s="9"/>
      <c r="GIG12" s="9"/>
      <c r="GIH12" s="9"/>
      <c r="GII12" s="9"/>
      <c r="GIJ12" s="9"/>
      <c r="GIK12" s="9"/>
      <c r="GIL12" s="9"/>
      <c r="GIM12" s="9"/>
      <c r="GIN12" s="9"/>
      <c r="GIO12" s="9"/>
      <c r="GIP12" s="9"/>
      <c r="GIQ12" s="9"/>
      <c r="GIR12" s="9"/>
      <c r="GIS12" s="9"/>
      <c r="GIT12" s="9"/>
      <c r="GIU12" s="9"/>
      <c r="GIV12" s="9"/>
      <c r="GIW12" s="9"/>
      <c r="GIX12" s="9"/>
      <c r="GIY12" s="9"/>
      <c r="GIZ12" s="9"/>
      <c r="GJA12" s="9"/>
      <c r="GJB12" s="9"/>
      <c r="GJC12" s="9"/>
      <c r="GJD12" s="9"/>
      <c r="GJE12" s="9"/>
      <c r="GJF12" s="9"/>
      <c r="GJG12" s="9"/>
      <c r="GJH12" s="9"/>
      <c r="GJI12" s="9"/>
      <c r="GJJ12" s="9"/>
      <c r="GJK12" s="9"/>
      <c r="GJL12" s="9"/>
      <c r="GJM12" s="9"/>
      <c r="GJN12" s="9"/>
      <c r="GJO12" s="9"/>
      <c r="GJP12" s="9"/>
      <c r="GJQ12" s="9"/>
      <c r="GJR12" s="9"/>
      <c r="GJS12" s="9"/>
      <c r="GJT12" s="9"/>
      <c r="GJU12" s="9"/>
      <c r="GJV12" s="9"/>
      <c r="GJW12" s="9"/>
      <c r="GJX12" s="9"/>
      <c r="GJY12" s="9"/>
      <c r="GJZ12" s="9"/>
      <c r="GKA12" s="9"/>
      <c r="GKB12" s="9"/>
      <c r="GKC12" s="9"/>
      <c r="GKD12" s="9"/>
      <c r="GKE12" s="9"/>
      <c r="GKF12" s="9"/>
      <c r="GKG12" s="9"/>
      <c r="GKH12" s="9"/>
      <c r="GKI12" s="9"/>
      <c r="GKJ12" s="9"/>
      <c r="GKK12" s="9"/>
      <c r="GKL12" s="9"/>
      <c r="GKM12" s="9"/>
      <c r="GKN12" s="9"/>
      <c r="GKO12" s="9"/>
      <c r="GKP12" s="9"/>
      <c r="GKQ12" s="9"/>
      <c r="GKR12" s="9"/>
      <c r="GKS12" s="9"/>
      <c r="GKT12" s="9"/>
      <c r="GKU12" s="9"/>
      <c r="GKV12" s="9"/>
      <c r="GKW12" s="9"/>
      <c r="GKX12" s="9"/>
      <c r="GKY12" s="9"/>
      <c r="GKZ12" s="9"/>
      <c r="GLA12" s="9"/>
      <c r="GLB12" s="9"/>
      <c r="GLC12" s="9"/>
      <c r="GLD12" s="9"/>
      <c r="GLE12" s="9"/>
      <c r="GLF12" s="9"/>
      <c r="GLG12" s="9"/>
      <c r="GLH12" s="9"/>
      <c r="GLI12" s="9"/>
      <c r="GLJ12" s="9"/>
      <c r="GLK12" s="9"/>
      <c r="GLL12" s="9"/>
      <c r="GLM12" s="9"/>
      <c r="GLN12" s="9"/>
      <c r="GLO12" s="9"/>
      <c r="GLP12" s="9"/>
      <c r="GLQ12" s="9"/>
      <c r="GLR12" s="9"/>
      <c r="GLS12" s="9"/>
      <c r="GLT12" s="9"/>
      <c r="GLU12" s="9"/>
      <c r="GLV12" s="9"/>
      <c r="GLW12" s="9"/>
      <c r="GLX12" s="9"/>
      <c r="GLY12" s="9"/>
      <c r="GLZ12" s="9"/>
      <c r="GMA12" s="9"/>
      <c r="GMB12" s="9"/>
      <c r="GMC12" s="9"/>
      <c r="GMD12" s="9"/>
      <c r="GME12" s="9"/>
      <c r="GMF12" s="9"/>
      <c r="GMG12" s="9"/>
      <c r="GMH12" s="9"/>
      <c r="GMI12" s="9"/>
      <c r="GMJ12" s="9"/>
      <c r="GMK12" s="9"/>
      <c r="GML12" s="9"/>
      <c r="GMM12" s="9"/>
      <c r="GMN12" s="9"/>
      <c r="GMO12" s="9"/>
      <c r="GMP12" s="9"/>
      <c r="GMQ12" s="9"/>
      <c r="GMR12" s="9"/>
      <c r="GMS12" s="9"/>
      <c r="GMT12" s="9"/>
      <c r="GMU12" s="9"/>
      <c r="GMV12" s="9"/>
      <c r="GMW12" s="9"/>
      <c r="GMX12" s="9"/>
      <c r="GMY12" s="9"/>
      <c r="GMZ12" s="9"/>
      <c r="GNA12" s="9"/>
      <c r="GNB12" s="9"/>
      <c r="GNC12" s="9"/>
      <c r="GND12" s="9"/>
      <c r="GNE12" s="9"/>
      <c r="GNF12" s="9"/>
      <c r="GNG12" s="9"/>
      <c r="GNH12" s="9"/>
      <c r="GNI12" s="9"/>
      <c r="GNJ12" s="9"/>
      <c r="GNK12" s="9"/>
      <c r="GNL12" s="9"/>
      <c r="GNM12" s="9"/>
      <c r="GNN12" s="9"/>
      <c r="GNO12" s="9"/>
      <c r="GNP12" s="9"/>
      <c r="GNQ12" s="9"/>
      <c r="GNR12" s="9"/>
      <c r="GNS12" s="9"/>
      <c r="GNT12" s="9"/>
      <c r="GNU12" s="9"/>
      <c r="GNV12" s="9"/>
      <c r="GNW12" s="9"/>
      <c r="GNX12" s="9"/>
      <c r="GNY12" s="9"/>
      <c r="GNZ12" s="9"/>
      <c r="GOA12" s="9"/>
      <c r="GOB12" s="9"/>
      <c r="GOC12" s="9"/>
      <c r="GOD12" s="9"/>
      <c r="GOE12" s="9"/>
      <c r="GOF12" s="9"/>
      <c r="GOG12" s="9"/>
      <c r="GOH12" s="9"/>
      <c r="GOI12" s="9"/>
      <c r="GOJ12" s="9"/>
      <c r="GOK12" s="9"/>
      <c r="GOL12" s="9"/>
      <c r="GOM12" s="9"/>
      <c r="GON12" s="9"/>
      <c r="GOO12" s="9"/>
      <c r="GOP12" s="9"/>
      <c r="GOQ12" s="9"/>
      <c r="GOR12" s="9"/>
      <c r="GOS12" s="9"/>
      <c r="GOT12" s="9"/>
      <c r="GOU12" s="9"/>
      <c r="GOV12" s="9"/>
      <c r="GOW12" s="9"/>
      <c r="GOX12" s="9"/>
      <c r="GOY12" s="9"/>
      <c r="GOZ12" s="9"/>
      <c r="GPA12" s="9"/>
      <c r="GPB12" s="9"/>
      <c r="GPC12" s="9"/>
      <c r="GPD12" s="9"/>
      <c r="GPE12" s="9"/>
      <c r="GPF12" s="9"/>
      <c r="GPG12" s="9"/>
      <c r="GPH12" s="9"/>
      <c r="GPI12" s="9"/>
      <c r="GPJ12" s="9"/>
      <c r="GPK12" s="9"/>
      <c r="GPL12" s="9"/>
      <c r="GPM12" s="9"/>
      <c r="GPN12" s="9"/>
      <c r="GPO12" s="9"/>
      <c r="GPP12" s="9"/>
      <c r="GPQ12" s="9"/>
      <c r="GPR12" s="9"/>
      <c r="GPS12" s="9"/>
      <c r="GPT12" s="9"/>
      <c r="GPU12" s="9"/>
      <c r="GPV12" s="9"/>
      <c r="GPW12" s="9"/>
      <c r="GPX12" s="9"/>
      <c r="GPY12" s="9"/>
      <c r="GPZ12" s="9"/>
      <c r="GQA12" s="9"/>
      <c r="GQB12" s="9"/>
      <c r="GQC12" s="9"/>
      <c r="GQD12" s="9"/>
      <c r="GQE12" s="9"/>
      <c r="GQF12" s="9"/>
      <c r="GQG12" s="9"/>
      <c r="GQH12" s="9"/>
      <c r="GQI12" s="9"/>
      <c r="GQJ12" s="9"/>
      <c r="GQK12" s="9"/>
      <c r="GQL12" s="9"/>
      <c r="GQM12" s="9"/>
      <c r="GQN12" s="9"/>
      <c r="GQO12" s="9"/>
      <c r="GQP12" s="9"/>
      <c r="GQQ12" s="9"/>
      <c r="GQR12" s="9"/>
      <c r="GQS12" s="9"/>
      <c r="GQT12" s="9"/>
      <c r="GQU12" s="9"/>
      <c r="GQV12" s="9"/>
      <c r="GQW12" s="9"/>
      <c r="GQX12" s="9"/>
      <c r="GQY12" s="9"/>
      <c r="GQZ12" s="9"/>
      <c r="GRA12" s="9"/>
      <c r="GRB12" s="9"/>
      <c r="GRC12" s="9"/>
      <c r="GRD12" s="9"/>
      <c r="GRE12" s="9"/>
      <c r="GRF12" s="9"/>
      <c r="GRG12" s="9"/>
      <c r="GRH12" s="9"/>
      <c r="GRI12" s="9"/>
      <c r="GRJ12" s="9"/>
      <c r="GRK12" s="9"/>
      <c r="GRL12" s="9"/>
      <c r="GRM12" s="9"/>
      <c r="GRN12" s="9"/>
      <c r="GRO12" s="9"/>
      <c r="GRP12" s="9"/>
      <c r="GRQ12" s="9"/>
      <c r="GRR12" s="9"/>
      <c r="GRS12" s="9"/>
      <c r="GRT12" s="9"/>
      <c r="GRU12" s="9"/>
      <c r="GRV12" s="9"/>
      <c r="GRW12" s="9"/>
      <c r="GRX12" s="9"/>
      <c r="GRY12" s="9"/>
      <c r="GRZ12" s="9"/>
      <c r="GSA12" s="9"/>
      <c r="GSB12" s="9"/>
      <c r="GSC12" s="9"/>
      <c r="GSD12" s="9"/>
      <c r="GSE12" s="9"/>
      <c r="GSF12" s="9"/>
      <c r="GSG12" s="9"/>
      <c r="GSH12" s="9"/>
      <c r="GSI12" s="9"/>
      <c r="GSJ12" s="9"/>
      <c r="GSK12" s="9"/>
      <c r="GSL12" s="9"/>
      <c r="GSM12" s="9"/>
      <c r="GSN12" s="9"/>
      <c r="GSO12" s="9"/>
      <c r="GSP12" s="9"/>
      <c r="GSQ12" s="9"/>
      <c r="GSR12" s="9"/>
      <c r="GSS12" s="9"/>
      <c r="GST12" s="9"/>
      <c r="GSU12" s="9"/>
      <c r="GSV12" s="9"/>
      <c r="GSW12" s="9"/>
      <c r="GSX12" s="9"/>
      <c r="GSY12" s="9"/>
      <c r="GSZ12" s="9"/>
      <c r="GTA12" s="9"/>
      <c r="GTB12" s="9"/>
      <c r="GTC12" s="9"/>
      <c r="GTD12" s="9"/>
      <c r="GTE12" s="9"/>
      <c r="GTF12" s="9"/>
      <c r="GTG12" s="9"/>
      <c r="GTH12" s="9"/>
      <c r="GTI12" s="9"/>
      <c r="GTJ12" s="9"/>
      <c r="GTK12" s="9"/>
      <c r="GTL12" s="9"/>
      <c r="GTM12" s="9"/>
      <c r="GTN12" s="9"/>
      <c r="GTO12" s="9"/>
      <c r="GTP12" s="9"/>
      <c r="GTQ12" s="9"/>
      <c r="GTR12" s="9"/>
      <c r="GTS12" s="9"/>
      <c r="GTT12" s="9"/>
      <c r="GTU12" s="9"/>
      <c r="GTV12" s="9"/>
      <c r="GTW12" s="9"/>
      <c r="GTX12" s="9"/>
      <c r="GTY12" s="9"/>
      <c r="GTZ12" s="9"/>
      <c r="GUA12" s="9"/>
      <c r="GUB12" s="9"/>
      <c r="GUC12" s="9"/>
      <c r="GUD12" s="9"/>
      <c r="GUE12" s="9"/>
      <c r="GUF12" s="9"/>
      <c r="GUG12" s="9"/>
      <c r="GUH12" s="9"/>
      <c r="GUI12" s="9"/>
      <c r="GUJ12" s="9"/>
      <c r="GUK12" s="9"/>
      <c r="GUL12" s="9"/>
      <c r="GUM12" s="9"/>
      <c r="GUN12" s="9"/>
      <c r="GUO12" s="9"/>
      <c r="GUP12" s="9"/>
      <c r="GUQ12" s="9"/>
      <c r="GUR12" s="9"/>
      <c r="GUS12" s="9"/>
      <c r="GUT12" s="9"/>
      <c r="GUU12" s="9"/>
      <c r="GUV12" s="9"/>
      <c r="GUW12" s="9"/>
      <c r="GUX12" s="9"/>
      <c r="GUY12" s="9"/>
      <c r="GUZ12" s="9"/>
      <c r="GVA12" s="9"/>
      <c r="GVB12" s="9"/>
      <c r="GVC12" s="9"/>
      <c r="GVD12" s="9"/>
      <c r="GVE12" s="9"/>
      <c r="GVF12" s="9"/>
      <c r="GVG12" s="9"/>
      <c r="GVH12" s="9"/>
      <c r="GVI12" s="9"/>
      <c r="GVJ12" s="9"/>
      <c r="GVK12" s="9"/>
      <c r="GVL12" s="9"/>
      <c r="GVM12" s="9"/>
      <c r="GVN12" s="9"/>
      <c r="GVO12" s="9"/>
      <c r="GVP12" s="9"/>
      <c r="GVQ12" s="9"/>
      <c r="GVR12" s="9"/>
      <c r="GVS12" s="9"/>
      <c r="GVT12" s="9"/>
      <c r="GVU12" s="9"/>
      <c r="GVV12" s="9"/>
      <c r="GVW12" s="9"/>
      <c r="GVX12" s="9"/>
      <c r="GVY12" s="9"/>
      <c r="GVZ12" s="9"/>
      <c r="GWA12" s="9"/>
      <c r="GWB12" s="9"/>
      <c r="GWC12" s="9"/>
      <c r="GWD12" s="9"/>
      <c r="GWE12" s="9"/>
      <c r="GWF12" s="9"/>
      <c r="GWG12" s="9"/>
      <c r="GWH12" s="9"/>
      <c r="GWI12" s="9"/>
      <c r="GWJ12" s="9"/>
      <c r="GWK12" s="9"/>
      <c r="GWL12" s="9"/>
      <c r="GWM12" s="9"/>
      <c r="GWN12" s="9"/>
      <c r="GWO12" s="9"/>
      <c r="GWP12" s="9"/>
      <c r="GWQ12" s="9"/>
      <c r="GWR12" s="9"/>
      <c r="GWS12" s="9"/>
      <c r="GWT12" s="9"/>
      <c r="GWU12" s="9"/>
      <c r="GWV12" s="9"/>
      <c r="GWW12" s="9"/>
      <c r="GWX12" s="9"/>
      <c r="GWY12" s="9"/>
      <c r="GWZ12" s="9"/>
      <c r="GXA12" s="9"/>
      <c r="GXB12" s="9"/>
      <c r="GXC12" s="9"/>
      <c r="GXD12" s="9"/>
      <c r="GXE12" s="9"/>
      <c r="GXF12" s="9"/>
      <c r="GXG12" s="9"/>
      <c r="GXH12" s="9"/>
      <c r="GXI12" s="9"/>
      <c r="GXJ12" s="9"/>
      <c r="GXK12" s="9"/>
      <c r="GXL12" s="9"/>
      <c r="GXM12" s="9"/>
      <c r="GXN12" s="9"/>
      <c r="GXO12" s="9"/>
      <c r="GXP12" s="9"/>
      <c r="GXQ12" s="9"/>
      <c r="GXR12" s="9"/>
      <c r="GXS12" s="9"/>
      <c r="GXT12" s="9"/>
      <c r="GXU12" s="9"/>
      <c r="GXV12" s="9"/>
      <c r="GXW12" s="9"/>
      <c r="GXX12" s="9"/>
      <c r="GXY12" s="9"/>
      <c r="GXZ12" s="9"/>
      <c r="GYA12" s="9"/>
      <c r="GYB12" s="9"/>
      <c r="GYC12" s="9"/>
      <c r="GYD12" s="9"/>
      <c r="GYE12" s="9"/>
      <c r="GYF12" s="9"/>
      <c r="GYG12" s="9"/>
      <c r="GYH12" s="9"/>
      <c r="GYI12" s="9"/>
      <c r="GYJ12" s="9"/>
      <c r="GYK12" s="9"/>
      <c r="GYL12" s="9"/>
      <c r="GYM12" s="9"/>
      <c r="GYN12" s="9"/>
      <c r="GYO12" s="9"/>
      <c r="GYP12" s="9"/>
      <c r="GYQ12" s="9"/>
      <c r="GYR12" s="9"/>
      <c r="GYS12" s="9"/>
      <c r="GYT12" s="9"/>
      <c r="GYU12" s="9"/>
      <c r="GYV12" s="9"/>
      <c r="GYW12" s="9"/>
      <c r="GYX12" s="9"/>
      <c r="GYY12" s="9"/>
      <c r="GYZ12" s="9"/>
      <c r="GZA12" s="9"/>
      <c r="GZB12" s="9"/>
      <c r="GZC12" s="9"/>
      <c r="GZD12" s="9"/>
      <c r="GZE12" s="9"/>
      <c r="GZF12" s="9"/>
      <c r="GZG12" s="9"/>
      <c r="GZH12" s="9"/>
      <c r="GZI12" s="9"/>
      <c r="GZJ12" s="9"/>
      <c r="GZK12" s="9"/>
      <c r="GZL12" s="9"/>
      <c r="GZM12" s="9"/>
      <c r="GZN12" s="9"/>
      <c r="GZO12" s="9"/>
      <c r="GZP12" s="9"/>
      <c r="GZQ12" s="9"/>
      <c r="GZR12" s="9"/>
      <c r="GZS12" s="9"/>
      <c r="GZT12" s="9"/>
      <c r="GZU12" s="9"/>
      <c r="GZV12" s="9"/>
      <c r="GZW12" s="9"/>
      <c r="GZX12" s="9"/>
      <c r="GZY12" s="9"/>
      <c r="GZZ12" s="9"/>
      <c r="HAA12" s="9"/>
      <c r="HAB12" s="9"/>
      <c r="HAC12" s="9"/>
      <c r="HAD12" s="9"/>
      <c r="HAE12" s="9"/>
      <c r="HAF12" s="9"/>
      <c r="HAG12" s="9"/>
      <c r="HAH12" s="9"/>
      <c r="HAI12" s="9"/>
      <c r="HAJ12" s="9"/>
      <c r="HAK12" s="9"/>
      <c r="HAL12" s="9"/>
      <c r="HAM12" s="9"/>
      <c r="HAN12" s="9"/>
      <c r="HAO12" s="9"/>
      <c r="HAP12" s="9"/>
      <c r="HAQ12" s="9"/>
      <c r="HAR12" s="9"/>
      <c r="HAS12" s="9"/>
      <c r="HAT12" s="9"/>
      <c r="HAU12" s="9"/>
      <c r="HAV12" s="9"/>
      <c r="HAW12" s="9"/>
      <c r="HAX12" s="9"/>
      <c r="HAY12" s="9"/>
      <c r="HAZ12" s="9"/>
      <c r="HBA12" s="9"/>
      <c r="HBB12" s="9"/>
      <c r="HBC12" s="9"/>
      <c r="HBD12" s="9"/>
      <c r="HBE12" s="9"/>
      <c r="HBF12" s="9"/>
      <c r="HBG12" s="9"/>
      <c r="HBH12" s="9"/>
      <c r="HBI12" s="9"/>
      <c r="HBJ12" s="9"/>
      <c r="HBK12" s="9"/>
      <c r="HBL12" s="9"/>
      <c r="HBM12" s="9"/>
      <c r="HBN12" s="9"/>
      <c r="HBO12" s="9"/>
      <c r="HBP12" s="9"/>
      <c r="HBQ12" s="9"/>
      <c r="HBR12" s="9"/>
      <c r="HBS12" s="9"/>
      <c r="HBT12" s="9"/>
      <c r="HBU12" s="9"/>
      <c r="HBV12" s="9"/>
      <c r="HBW12" s="9"/>
      <c r="HBX12" s="9"/>
      <c r="HBY12" s="9"/>
      <c r="HBZ12" s="9"/>
      <c r="HCA12" s="9"/>
      <c r="HCB12" s="9"/>
      <c r="HCC12" s="9"/>
      <c r="HCD12" s="9"/>
      <c r="HCE12" s="9"/>
      <c r="HCF12" s="9"/>
      <c r="HCG12" s="9"/>
      <c r="HCH12" s="9"/>
      <c r="HCI12" s="9"/>
      <c r="HCJ12" s="9"/>
      <c r="HCK12" s="9"/>
      <c r="HCL12" s="9"/>
      <c r="HCM12" s="9"/>
      <c r="HCN12" s="9"/>
      <c r="HCO12" s="9"/>
      <c r="HCP12" s="9"/>
      <c r="HCQ12" s="9"/>
      <c r="HCR12" s="9"/>
      <c r="HCS12" s="9"/>
      <c r="HCT12" s="9"/>
      <c r="HCU12" s="9"/>
      <c r="HCV12" s="9"/>
      <c r="HCW12" s="9"/>
      <c r="HCX12" s="9"/>
      <c r="HCY12" s="9"/>
      <c r="HCZ12" s="9"/>
      <c r="HDA12" s="9"/>
      <c r="HDB12" s="9"/>
      <c r="HDC12" s="9"/>
      <c r="HDD12" s="9"/>
      <c r="HDE12" s="9"/>
      <c r="HDF12" s="9"/>
      <c r="HDG12" s="9"/>
      <c r="HDH12" s="9"/>
      <c r="HDI12" s="9"/>
      <c r="HDJ12" s="9"/>
      <c r="HDK12" s="9"/>
      <c r="HDL12" s="9"/>
      <c r="HDM12" s="9"/>
      <c r="HDN12" s="9"/>
      <c r="HDO12" s="9"/>
      <c r="HDP12" s="9"/>
      <c r="HDQ12" s="9"/>
      <c r="HDR12" s="9"/>
      <c r="HDS12" s="9"/>
      <c r="HDT12" s="9"/>
      <c r="HDU12" s="9"/>
      <c r="HDV12" s="9"/>
      <c r="HDW12" s="9"/>
      <c r="HDX12" s="9"/>
      <c r="HDY12" s="9"/>
      <c r="HDZ12" s="9"/>
      <c r="HEA12" s="9"/>
      <c r="HEB12" s="9"/>
      <c r="HEC12" s="9"/>
      <c r="HED12" s="9"/>
      <c r="HEE12" s="9"/>
      <c r="HEF12" s="9"/>
      <c r="HEG12" s="9"/>
      <c r="HEH12" s="9"/>
      <c r="HEI12" s="9"/>
      <c r="HEJ12" s="9"/>
      <c r="HEK12" s="9"/>
      <c r="HEL12" s="9"/>
      <c r="HEM12" s="9"/>
      <c r="HEN12" s="9"/>
      <c r="HEO12" s="9"/>
      <c r="HEP12" s="9"/>
      <c r="HEQ12" s="9"/>
      <c r="HER12" s="9"/>
      <c r="HES12" s="9"/>
      <c r="HET12" s="9"/>
      <c r="HEU12" s="9"/>
      <c r="HEV12" s="9"/>
      <c r="HEW12" s="9"/>
      <c r="HEX12" s="9"/>
      <c r="HEY12" s="9"/>
      <c r="HEZ12" s="9"/>
      <c r="HFA12" s="9"/>
      <c r="HFB12" s="9"/>
      <c r="HFC12" s="9"/>
      <c r="HFD12" s="9"/>
      <c r="HFE12" s="9"/>
      <c r="HFF12" s="9"/>
      <c r="HFG12" s="9"/>
      <c r="HFH12" s="9"/>
      <c r="HFI12" s="9"/>
      <c r="HFJ12" s="9"/>
      <c r="HFK12" s="9"/>
      <c r="HFL12" s="9"/>
      <c r="HFM12" s="9"/>
      <c r="HFN12" s="9"/>
      <c r="HFO12" s="9"/>
      <c r="HFP12" s="9"/>
      <c r="HFQ12" s="9"/>
      <c r="HFR12" s="9"/>
      <c r="HFS12" s="9"/>
      <c r="HFT12" s="9"/>
      <c r="HFU12" s="9"/>
      <c r="HFV12" s="9"/>
      <c r="HFW12" s="9"/>
      <c r="HFX12" s="9"/>
      <c r="HFY12" s="9"/>
      <c r="HFZ12" s="9"/>
      <c r="HGA12" s="9"/>
      <c r="HGB12" s="9"/>
      <c r="HGC12" s="9"/>
      <c r="HGD12" s="9"/>
      <c r="HGE12" s="9"/>
      <c r="HGF12" s="9"/>
      <c r="HGG12" s="9"/>
      <c r="HGH12" s="9"/>
      <c r="HGI12" s="9"/>
      <c r="HGJ12" s="9"/>
      <c r="HGK12" s="9"/>
      <c r="HGL12" s="9"/>
      <c r="HGM12" s="9"/>
      <c r="HGN12" s="9"/>
      <c r="HGO12" s="9"/>
      <c r="HGP12" s="9"/>
      <c r="HGQ12" s="9"/>
      <c r="HGR12" s="9"/>
      <c r="HGS12" s="9"/>
      <c r="HGT12" s="9"/>
      <c r="HGU12" s="9"/>
      <c r="HGV12" s="9"/>
      <c r="HGW12" s="9"/>
      <c r="HGX12" s="9"/>
      <c r="HGY12" s="9"/>
      <c r="HGZ12" s="9"/>
      <c r="HHA12" s="9"/>
      <c r="HHB12" s="9"/>
      <c r="HHC12" s="9"/>
      <c r="HHD12" s="9"/>
      <c r="HHE12" s="9"/>
      <c r="HHF12" s="9"/>
      <c r="HHG12" s="9"/>
      <c r="HHH12" s="9"/>
      <c r="HHI12" s="9"/>
      <c r="HHJ12" s="9"/>
      <c r="HHK12" s="9"/>
      <c r="HHL12" s="9"/>
      <c r="HHM12" s="9"/>
      <c r="HHN12" s="9"/>
      <c r="HHO12" s="9"/>
      <c r="HHP12" s="9"/>
      <c r="HHQ12" s="9"/>
      <c r="HHR12" s="9"/>
      <c r="HHS12" s="9"/>
      <c r="HHT12" s="9"/>
      <c r="HHU12" s="9"/>
      <c r="HHV12" s="9"/>
      <c r="HHW12" s="9"/>
      <c r="HHX12" s="9"/>
      <c r="HHY12" s="9"/>
      <c r="HHZ12" s="9"/>
      <c r="HIA12" s="9"/>
      <c r="HIB12" s="9"/>
      <c r="HIC12" s="9"/>
      <c r="HID12" s="9"/>
      <c r="HIE12" s="9"/>
      <c r="HIF12" s="9"/>
      <c r="HIG12" s="9"/>
      <c r="HIH12" s="9"/>
      <c r="HII12" s="9"/>
      <c r="HIJ12" s="9"/>
      <c r="HIK12" s="9"/>
      <c r="HIL12" s="9"/>
      <c r="HIM12" s="9"/>
      <c r="HIN12" s="9"/>
      <c r="HIO12" s="9"/>
      <c r="HIP12" s="9"/>
      <c r="HIQ12" s="9"/>
      <c r="HIR12" s="9"/>
      <c r="HIS12" s="9"/>
      <c r="HIT12" s="9"/>
      <c r="HIU12" s="9"/>
      <c r="HIV12" s="9"/>
      <c r="HIW12" s="9"/>
      <c r="HIX12" s="9"/>
      <c r="HIY12" s="9"/>
      <c r="HIZ12" s="9"/>
      <c r="HJA12" s="9"/>
      <c r="HJB12" s="9"/>
      <c r="HJC12" s="9"/>
      <c r="HJD12" s="9"/>
      <c r="HJE12" s="9"/>
      <c r="HJF12" s="9"/>
      <c r="HJG12" s="9"/>
      <c r="HJH12" s="9"/>
      <c r="HJI12" s="9"/>
      <c r="HJJ12" s="9"/>
      <c r="HJK12" s="9"/>
      <c r="HJL12" s="9"/>
      <c r="HJM12" s="9"/>
      <c r="HJN12" s="9"/>
      <c r="HJO12" s="9"/>
      <c r="HJP12" s="9"/>
      <c r="HJQ12" s="9"/>
      <c r="HJR12" s="9"/>
      <c r="HJS12" s="9"/>
      <c r="HJT12" s="9"/>
      <c r="HJU12" s="9"/>
      <c r="HJV12" s="9"/>
      <c r="HJW12" s="9"/>
      <c r="HJX12" s="9"/>
      <c r="HJY12" s="9"/>
      <c r="HJZ12" s="9"/>
      <c r="HKA12" s="9"/>
      <c r="HKB12" s="9"/>
      <c r="HKC12" s="9"/>
      <c r="HKD12" s="9"/>
      <c r="HKE12" s="9"/>
      <c r="HKF12" s="9"/>
      <c r="HKG12" s="9"/>
      <c r="HKH12" s="9"/>
      <c r="HKI12" s="9"/>
      <c r="HKJ12" s="9"/>
      <c r="HKK12" s="9"/>
      <c r="HKL12" s="9"/>
      <c r="HKM12" s="9"/>
      <c r="HKN12" s="9"/>
      <c r="HKO12" s="9"/>
      <c r="HKP12" s="9"/>
      <c r="HKQ12" s="9"/>
      <c r="HKR12" s="9"/>
      <c r="HKS12" s="9"/>
      <c r="HKT12" s="9"/>
      <c r="HKU12" s="9"/>
      <c r="HKV12" s="9"/>
      <c r="HKW12" s="9"/>
      <c r="HKX12" s="9"/>
      <c r="HKY12" s="9"/>
      <c r="HKZ12" s="9"/>
      <c r="HLA12" s="9"/>
      <c r="HLB12" s="9"/>
      <c r="HLC12" s="9"/>
      <c r="HLD12" s="9"/>
      <c r="HLE12" s="9"/>
      <c r="HLF12" s="9"/>
      <c r="HLG12" s="9"/>
      <c r="HLH12" s="9"/>
      <c r="HLI12" s="9"/>
      <c r="HLJ12" s="9"/>
      <c r="HLK12" s="9"/>
      <c r="HLL12" s="9"/>
      <c r="HLM12" s="9"/>
      <c r="HLN12" s="9"/>
      <c r="HLO12" s="9"/>
      <c r="HLP12" s="9"/>
      <c r="HLQ12" s="9"/>
      <c r="HLR12" s="9"/>
      <c r="HLS12" s="9"/>
      <c r="HLT12" s="9"/>
      <c r="HLU12" s="9"/>
      <c r="HLV12" s="9"/>
      <c r="HLW12" s="9"/>
      <c r="HLX12" s="9"/>
      <c r="HLY12" s="9"/>
      <c r="HLZ12" s="9"/>
      <c r="HMA12" s="9"/>
      <c r="HMB12" s="9"/>
      <c r="HMC12" s="9"/>
      <c r="HMD12" s="9"/>
      <c r="HME12" s="9"/>
      <c r="HMF12" s="9"/>
      <c r="HMG12" s="9"/>
      <c r="HMH12" s="9"/>
      <c r="HMI12" s="9"/>
      <c r="HMJ12" s="9"/>
      <c r="HMK12" s="9"/>
      <c r="HML12" s="9"/>
      <c r="HMM12" s="9"/>
      <c r="HMN12" s="9"/>
      <c r="HMO12" s="9"/>
      <c r="HMP12" s="9"/>
      <c r="HMQ12" s="9"/>
      <c r="HMR12" s="9"/>
      <c r="HMS12" s="9"/>
      <c r="HMT12" s="9"/>
      <c r="HMU12" s="9"/>
      <c r="HMV12" s="9"/>
      <c r="HMW12" s="9"/>
      <c r="HMX12" s="9"/>
      <c r="HMY12" s="9"/>
      <c r="HMZ12" s="9"/>
      <c r="HNA12" s="9"/>
      <c r="HNB12" s="9"/>
      <c r="HNC12" s="9"/>
      <c r="HND12" s="9"/>
      <c r="HNE12" s="9"/>
      <c r="HNF12" s="9"/>
      <c r="HNG12" s="9"/>
      <c r="HNH12" s="9"/>
      <c r="HNI12" s="9"/>
      <c r="HNJ12" s="9"/>
      <c r="HNK12" s="9"/>
      <c r="HNL12" s="9"/>
      <c r="HNM12" s="9"/>
      <c r="HNN12" s="9"/>
      <c r="HNO12" s="9"/>
      <c r="HNP12" s="9"/>
      <c r="HNQ12" s="9"/>
      <c r="HNR12" s="9"/>
      <c r="HNS12" s="9"/>
      <c r="HNT12" s="9"/>
      <c r="HNU12" s="9"/>
      <c r="HNV12" s="9"/>
      <c r="HNW12" s="9"/>
      <c r="HNX12" s="9"/>
      <c r="HNY12" s="9"/>
      <c r="HNZ12" s="9"/>
      <c r="HOA12" s="9"/>
      <c r="HOB12" s="9"/>
      <c r="HOC12" s="9"/>
      <c r="HOD12" s="9"/>
      <c r="HOE12" s="9"/>
      <c r="HOF12" s="9"/>
      <c r="HOG12" s="9"/>
      <c r="HOH12" s="9"/>
      <c r="HOI12" s="9"/>
      <c r="HOJ12" s="9"/>
      <c r="HOK12" s="9"/>
      <c r="HOL12" s="9"/>
      <c r="HOM12" s="9"/>
      <c r="HON12" s="9"/>
      <c r="HOO12" s="9"/>
      <c r="HOP12" s="9"/>
      <c r="HOQ12" s="9"/>
      <c r="HOR12" s="9"/>
      <c r="HOS12" s="9"/>
      <c r="HOT12" s="9"/>
      <c r="HOU12" s="9"/>
      <c r="HOV12" s="9"/>
      <c r="HOW12" s="9"/>
      <c r="HOX12" s="9"/>
      <c r="HOY12" s="9"/>
      <c r="HOZ12" s="9"/>
      <c r="HPA12" s="9"/>
      <c r="HPB12" s="9"/>
      <c r="HPC12" s="9"/>
      <c r="HPD12" s="9"/>
      <c r="HPE12" s="9"/>
      <c r="HPF12" s="9"/>
      <c r="HPG12" s="9"/>
      <c r="HPH12" s="9"/>
      <c r="HPI12" s="9"/>
      <c r="HPJ12" s="9"/>
      <c r="HPK12" s="9"/>
      <c r="HPL12" s="9"/>
      <c r="HPM12" s="9"/>
      <c r="HPN12" s="9"/>
      <c r="HPO12" s="9"/>
      <c r="HPP12" s="9"/>
      <c r="HPQ12" s="9"/>
      <c r="HPR12" s="9"/>
      <c r="HPS12" s="9"/>
      <c r="HPT12" s="9"/>
      <c r="HPU12" s="9"/>
      <c r="HPV12" s="9"/>
      <c r="HPW12" s="9"/>
      <c r="HPX12" s="9"/>
      <c r="HPY12" s="9"/>
      <c r="HPZ12" s="9"/>
      <c r="HQA12" s="9"/>
      <c r="HQB12" s="9"/>
      <c r="HQC12" s="9"/>
      <c r="HQD12" s="9"/>
      <c r="HQE12" s="9"/>
      <c r="HQF12" s="9"/>
      <c r="HQG12" s="9"/>
      <c r="HQH12" s="9"/>
      <c r="HQI12" s="9"/>
      <c r="HQJ12" s="9"/>
      <c r="HQK12" s="9"/>
      <c r="HQL12" s="9"/>
      <c r="HQM12" s="9"/>
      <c r="HQN12" s="9"/>
      <c r="HQO12" s="9"/>
      <c r="HQP12" s="9"/>
      <c r="HQQ12" s="9"/>
      <c r="HQR12" s="9"/>
      <c r="HQS12" s="9"/>
      <c r="HQT12" s="9"/>
      <c r="HQU12" s="9"/>
      <c r="HQV12" s="9"/>
      <c r="HQW12" s="9"/>
      <c r="HQX12" s="9"/>
      <c r="HQY12" s="9"/>
      <c r="HQZ12" s="9"/>
      <c r="HRA12" s="9"/>
      <c r="HRB12" s="9"/>
      <c r="HRC12" s="9"/>
      <c r="HRD12" s="9"/>
      <c r="HRE12" s="9"/>
      <c r="HRF12" s="9"/>
      <c r="HRG12" s="9"/>
      <c r="HRH12" s="9"/>
      <c r="HRI12" s="9"/>
      <c r="HRJ12" s="9"/>
      <c r="HRK12" s="9"/>
      <c r="HRL12" s="9"/>
      <c r="HRM12" s="9"/>
      <c r="HRN12" s="9"/>
      <c r="HRO12" s="9"/>
      <c r="HRP12" s="9"/>
      <c r="HRQ12" s="9"/>
      <c r="HRR12" s="9"/>
      <c r="HRS12" s="9"/>
      <c r="HRT12" s="9"/>
      <c r="HRU12" s="9"/>
      <c r="HRV12" s="9"/>
      <c r="HRW12" s="9"/>
      <c r="HRX12" s="9"/>
      <c r="HRY12" s="9"/>
      <c r="HRZ12" s="9"/>
      <c r="HSA12" s="9"/>
      <c r="HSB12" s="9"/>
      <c r="HSC12" s="9"/>
      <c r="HSD12" s="9"/>
      <c r="HSE12" s="9"/>
      <c r="HSF12" s="9"/>
      <c r="HSG12" s="9"/>
      <c r="HSH12" s="9"/>
      <c r="HSI12" s="9"/>
      <c r="HSJ12" s="9"/>
      <c r="HSK12" s="9"/>
      <c r="HSL12" s="9"/>
      <c r="HSM12" s="9"/>
      <c r="HSN12" s="9"/>
      <c r="HSO12" s="9"/>
      <c r="HSP12" s="9"/>
      <c r="HSQ12" s="9"/>
      <c r="HSR12" s="9"/>
      <c r="HSS12" s="9"/>
      <c r="HST12" s="9"/>
      <c r="HSU12" s="9"/>
      <c r="HSV12" s="9"/>
      <c r="HSW12" s="9"/>
      <c r="HSX12" s="9"/>
      <c r="HSY12" s="9"/>
      <c r="HSZ12" s="9"/>
      <c r="HTA12" s="9"/>
      <c r="HTB12" s="9"/>
      <c r="HTC12" s="9"/>
      <c r="HTD12" s="9"/>
      <c r="HTE12" s="9"/>
      <c r="HTF12" s="9"/>
      <c r="HTG12" s="9"/>
      <c r="HTH12" s="9"/>
      <c r="HTI12" s="9"/>
      <c r="HTJ12" s="9"/>
      <c r="HTK12" s="9"/>
      <c r="HTL12" s="9"/>
      <c r="HTM12" s="9"/>
      <c r="HTN12" s="9"/>
      <c r="HTO12" s="9"/>
      <c r="HTP12" s="9"/>
      <c r="HTQ12" s="9"/>
      <c r="HTR12" s="9"/>
      <c r="HTS12" s="9"/>
      <c r="HTT12" s="9"/>
      <c r="HTU12" s="9"/>
      <c r="HTV12" s="9"/>
      <c r="HTW12" s="9"/>
      <c r="HTX12" s="9"/>
      <c r="HTY12" s="9"/>
      <c r="HTZ12" s="9"/>
      <c r="HUA12" s="9"/>
      <c r="HUB12" s="9"/>
      <c r="HUC12" s="9"/>
      <c r="HUD12" s="9"/>
      <c r="HUE12" s="9"/>
      <c r="HUF12" s="9"/>
      <c r="HUG12" s="9"/>
      <c r="HUH12" s="9"/>
      <c r="HUI12" s="9"/>
      <c r="HUJ12" s="9"/>
      <c r="HUK12" s="9"/>
      <c r="HUL12" s="9"/>
      <c r="HUM12" s="9"/>
      <c r="HUN12" s="9"/>
      <c r="HUO12" s="9"/>
      <c r="HUP12" s="9"/>
      <c r="HUQ12" s="9"/>
      <c r="HUR12" s="9"/>
      <c r="HUS12" s="9"/>
      <c r="HUT12" s="9"/>
      <c r="HUU12" s="9"/>
      <c r="HUV12" s="9"/>
      <c r="HUW12" s="9"/>
      <c r="HUX12" s="9"/>
      <c r="HUY12" s="9"/>
      <c r="HUZ12" s="9"/>
      <c r="HVA12" s="9"/>
      <c r="HVB12" s="9"/>
      <c r="HVC12" s="9"/>
      <c r="HVD12" s="9"/>
      <c r="HVE12" s="9"/>
      <c r="HVF12" s="9"/>
      <c r="HVG12" s="9"/>
      <c r="HVH12" s="9"/>
      <c r="HVI12" s="9"/>
      <c r="HVJ12" s="9"/>
      <c r="HVK12" s="9"/>
      <c r="HVL12" s="9"/>
      <c r="HVM12" s="9"/>
      <c r="HVN12" s="9"/>
      <c r="HVO12" s="9"/>
      <c r="HVP12" s="9"/>
      <c r="HVQ12" s="9"/>
      <c r="HVR12" s="9"/>
      <c r="HVS12" s="9"/>
      <c r="HVT12" s="9"/>
      <c r="HVU12" s="9"/>
      <c r="HVV12" s="9"/>
      <c r="HVW12" s="9"/>
      <c r="HVX12" s="9"/>
      <c r="HVY12" s="9"/>
      <c r="HVZ12" s="9"/>
      <c r="HWA12" s="9"/>
      <c r="HWB12" s="9"/>
      <c r="HWC12" s="9"/>
      <c r="HWD12" s="9"/>
      <c r="HWE12" s="9"/>
      <c r="HWF12" s="9"/>
      <c r="HWG12" s="9"/>
      <c r="HWH12" s="9"/>
      <c r="HWI12" s="9"/>
      <c r="HWJ12" s="9"/>
      <c r="HWK12" s="9"/>
      <c r="HWL12" s="9"/>
      <c r="HWM12" s="9"/>
      <c r="HWN12" s="9"/>
      <c r="HWO12" s="9"/>
      <c r="HWP12" s="9"/>
      <c r="HWQ12" s="9"/>
      <c r="HWR12" s="9"/>
      <c r="HWS12" s="9"/>
      <c r="HWT12" s="9"/>
      <c r="HWU12" s="9"/>
      <c r="HWV12" s="9"/>
      <c r="HWW12" s="9"/>
      <c r="HWX12" s="9"/>
      <c r="HWY12" s="9"/>
      <c r="HWZ12" s="9"/>
      <c r="HXA12" s="9"/>
      <c r="HXB12" s="9"/>
      <c r="HXC12" s="9"/>
      <c r="HXD12" s="9"/>
      <c r="HXE12" s="9"/>
      <c r="HXF12" s="9"/>
      <c r="HXG12" s="9"/>
      <c r="HXH12" s="9"/>
      <c r="HXI12" s="9"/>
      <c r="HXJ12" s="9"/>
      <c r="HXK12" s="9"/>
      <c r="HXL12" s="9"/>
      <c r="HXM12" s="9"/>
      <c r="HXN12" s="9"/>
      <c r="HXO12" s="9"/>
      <c r="HXP12" s="9"/>
      <c r="HXQ12" s="9"/>
      <c r="HXR12" s="9"/>
      <c r="HXS12" s="9"/>
      <c r="HXT12" s="9"/>
      <c r="HXU12" s="9"/>
      <c r="HXV12" s="9"/>
      <c r="HXW12" s="9"/>
      <c r="HXX12" s="9"/>
      <c r="HXY12" s="9"/>
      <c r="HXZ12" s="9"/>
      <c r="HYA12" s="9"/>
      <c r="HYB12" s="9"/>
      <c r="HYC12" s="9"/>
      <c r="HYD12" s="9"/>
      <c r="HYE12" s="9"/>
      <c r="HYF12" s="9"/>
      <c r="HYG12" s="9"/>
      <c r="HYH12" s="9"/>
      <c r="HYI12" s="9"/>
      <c r="HYJ12" s="9"/>
      <c r="HYK12" s="9"/>
      <c r="HYL12" s="9"/>
      <c r="HYM12" s="9"/>
      <c r="HYN12" s="9"/>
      <c r="HYO12" s="9"/>
      <c r="HYP12" s="9"/>
      <c r="HYQ12" s="9"/>
      <c r="HYR12" s="9"/>
      <c r="HYS12" s="9"/>
      <c r="HYT12" s="9"/>
      <c r="HYU12" s="9"/>
      <c r="HYV12" s="9"/>
      <c r="HYW12" s="9"/>
      <c r="HYX12" s="9"/>
      <c r="HYY12" s="9"/>
      <c r="HYZ12" s="9"/>
      <c r="HZA12" s="9"/>
      <c r="HZB12" s="9"/>
      <c r="HZC12" s="9"/>
      <c r="HZD12" s="9"/>
      <c r="HZE12" s="9"/>
      <c r="HZF12" s="9"/>
      <c r="HZG12" s="9"/>
      <c r="HZH12" s="9"/>
      <c r="HZI12" s="9"/>
      <c r="HZJ12" s="9"/>
      <c r="HZK12" s="9"/>
      <c r="HZL12" s="9"/>
      <c r="HZM12" s="9"/>
      <c r="HZN12" s="9"/>
      <c r="HZO12" s="9"/>
      <c r="HZP12" s="9"/>
      <c r="HZQ12" s="9"/>
      <c r="HZR12" s="9"/>
      <c r="HZS12" s="9"/>
      <c r="HZT12" s="9"/>
      <c r="HZU12" s="9"/>
      <c r="HZV12" s="9"/>
      <c r="HZW12" s="9"/>
      <c r="HZX12" s="9"/>
      <c r="HZY12" s="9"/>
      <c r="HZZ12" s="9"/>
      <c r="IAA12" s="9"/>
      <c r="IAB12" s="9"/>
      <c r="IAC12" s="9"/>
      <c r="IAD12" s="9"/>
      <c r="IAE12" s="9"/>
      <c r="IAF12" s="9"/>
      <c r="IAG12" s="9"/>
      <c r="IAH12" s="9"/>
      <c r="IAI12" s="9"/>
      <c r="IAJ12" s="9"/>
      <c r="IAK12" s="9"/>
      <c r="IAL12" s="9"/>
      <c r="IAM12" s="9"/>
      <c r="IAN12" s="9"/>
      <c r="IAO12" s="9"/>
      <c r="IAP12" s="9"/>
      <c r="IAQ12" s="9"/>
      <c r="IAR12" s="9"/>
      <c r="IAS12" s="9"/>
      <c r="IAT12" s="9"/>
      <c r="IAU12" s="9"/>
      <c r="IAV12" s="9"/>
      <c r="IAW12" s="9"/>
      <c r="IAX12" s="9"/>
      <c r="IAY12" s="9"/>
      <c r="IAZ12" s="9"/>
      <c r="IBA12" s="9"/>
      <c r="IBB12" s="9"/>
      <c r="IBC12" s="9"/>
      <c r="IBD12" s="9"/>
      <c r="IBE12" s="9"/>
      <c r="IBF12" s="9"/>
      <c r="IBG12" s="9"/>
      <c r="IBH12" s="9"/>
      <c r="IBI12" s="9"/>
      <c r="IBJ12" s="9"/>
      <c r="IBK12" s="9"/>
      <c r="IBL12" s="9"/>
      <c r="IBM12" s="9"/>
      <c r="IBN12" s="9"/>
      <c r="IBO12" s="9"/>
      <c r="IBP12" s="9"/>
      <c r="IBQ12" s="9"/>
      <c r="IBR12" s="9"/>
      <c r="IBS12" s="9"/>
      <c r="IBT12" s="9"/>
      <c r="IBU12" s="9"/>
      <c r="IBV12" s="9"/>
      <c r="IBW12" s="9"/>
      <c r="IBX12" s="9"/>
      <c r="IBY12" s="9"/>
      <c r="IBZ12" s="9"/>
      <c r="ICA12" s="9"/>
      <c r="ICB12" s="9"/>
      <c r="ICC12" s="9"/>
      <c r="ICD12" s="9"/>
      <c r="ICE12" s="9"/>
      <c r="ICF12" s="9"/>
      <c r="ICG12" s="9"/>
      <c r="ICH12" s="9"/>
      <c r="ICI12" s="9"/>
      <c r="ICJ12" s="9"/>
      <c r="ICK12" s="9"/>
      <c r="ICL12" s="9"/>
      <c r="ICM12" s="9"/>
      <c r="ICN12" s="9"/>
      <c r="ICO12" s="9"/>
      <c r="ICP12" s="9"/>
      <c r="ICQ12" s="9"/>
      <c r="ICR12" s="9"/>
      <c r="ICS12" s="9"/>
      <c r="ICT12" s="9"/>
      <c r="ICU12" s="9"/>
      <c r="ICV12" s="9"/>
      <c r="ICW12" s="9"/>
      <c r="ICX12" s="9"/>
      <c r="ICY12" s="9"/>
      <c r="ICZ12" s="9"/>
      <c r="IDA12" s="9"/>
      <c r="IDB12" s="9"/>
      <c r="IDC12" s="9"/>
      <c r="IDD12" s="9"/>
      <c r="IDE12" s="9"/>
      <c r="IDF12" s="9"/>
      <c r="IDG12" s="9"/>
      <c r="IDH12" s="9"/>
      <c r="IDI12" s="9"/>
      <c r="IDJ12" s="9"/>
      <c r="IDK12" s="9"/>
      <c r="IDL12" s="9"/>
      <c r="IDM12" s="9"/>
      <c r="IDN12" s="9"/>
      <c r="IDO12" s="9"/>
      <c r="IDP12" s="9"/>
      <c r="IDQ12" s="9"/>
      <c r="IDR12" s="9"/>
      <c r="IDS12" s="9"/>
      <c r="IDT12" s="9"/>
      <c r="IDU12" s="9"/>
      <c r="IDV12" s="9"/>
      <c r="IDW12" s="9"/>
      <c r="IDX12" s="9"/>
      <c r="IDY12" s="9"/>
      <c r="IDZ12" s="9"/>
      <c r="IEA12" s="9"/>
      <c r="IEB12" s="9"/>
      <c r="IEC12" s="9"/>
      <c r="IED12" s="9"/>
      <c r="IEE12" s="9"/>
      <c r="IEF12" s="9"/>
      <c r="IEG12" s="9"/>
      <c r="IEH12" s="9"/>
      <c r="IEI12" s="9"/>
      <c r="IEJ12" s="9"/>
      <c r="IEK12" s="9"/>
      <c r="IEL12" s="9"/>
      <c r="IEM12" s="9"/>
      <c r="IEN12" s="9"/>
      <c r="IEO12" s="9"/>
      <c r="IEP12" s="9"/>
      <c r="IEQ12" s="9"/>
      <c r="IER12" s="9"/>
      <c r="IES12" s="9"/>
      <c r="IET12" s="9"/>
      <c r="IEU12" s="9"/>
      <c r="IEV12" s="9"/>
      <c r="IEW12" s="9"/>
      <c r="IEX12" s="9"/>
      <c r="IEY12" s="9"/>
      <c r="IEZ12" s="9"/>
      <c r="IFA12" s="9"/>
      <c r="IFB12" s="9"/>
      <c r="IFC12" s="9"/>
      <c r="IFD12" s="9"/>
      <c r="IFE12" s="9"/>
      <c r="IFF12" s="9"/>
      <c r="IFG12" s="9"/>
      <c r="IFH12" s="9"/>
      <c r="IFI12" s="9"/>
      <c r="IFJ12" s="9"/>
      <c r="IFK12" s="9"/>
      <c r="IFL12" s="9"/>
      <c r="IFM12" s="9"/>
      <c r="IFN12" s="9"/>
      <c r="IFO12" s="9"/>
      <c r="IFP12" s="9"/>
      <c r="IFQ12" s="9"/>
      <c r="IFR12" s="9"/>
      <c r="IFS12" s="9"/>
      <c r="IFT12" s="9"/>
      <c r="IFU12" s="9"/>
      <c r="IFV12" s="9"/>
      <c r="IFW12" s="9"/>
      <c r="IFX12" s="9"/>
      <c r="IFY12" s="9"/>
      <c r="IFZ12" s="9"/>
      <c r="IGA12" s="9"/>
      <c r="IGB12" s="9"/>
      <c r="IGC12" s="9"/>
      <c r="IGD12" s="9"/>
      <c r="IGE12" s="9"/>
      <c r="IGF12" s="9"/>
      <c r="IGG12" s="9"/>
      <c r="IGH12" s="9"/>
      <c r="IGI12" s="9"/>
      <c r="IGJ12" s="9"/>
      <c r="IGK12" s="9"/>
      <c r="IGL12" s="9"/>
      <c r="IGM12" s="9"/>
      <c r="IGN12" s="9"/>
      <c r="IGO12" s="9"/>
      <c r="IGP12" s="9"/>
      <c r="IGQ12" s="9"/>
      <c r="IGR12" s="9"/>
      <c r="IGS12" s="9"/>
      <c r="IGT12" s="9"/>
      <c r="IGU12" s="9"/>
      <c r="IGV12" s="9"/>
      <c r="IGW12" s="9"/>
      <c r="IGX12" s="9"/>
      <c r="IGY12" s="9"/>
      <c r="IGZ12" s="9"/>
      <c r="IHA12" s="9"/>
      <c r="IHB12" s="9"/>
      <c r="IHC12" s="9"/>
      <c r="IHD12" s="9"/>
      <c r="IHE12" s="9"/>
      <c r="IHF12" s="9"/>
      <c r="IHG12" s="9"/>
      <c r="IHH12" s="9"/>
      <c r="IHI12" s="9"/>
      <c r="IHJ12" s="9"/>
      <c r="IHK12" s="9"/>
      <c r="IHL12" s="9"/>
      <c r="IHM12" s="9"/>
      <c r="IHN12" s="9"/>
      <c r="IHO12" s="9"/>
      <c r="IHP12" s="9"/>
      <c r="IHQ12" s="9"/>
      <c r="IHR12" s="9"/>
      <c r="IHS12" s="9"/>
      <c r="IHT12" s="9"/>
      <c r="IHU12" s="9"/>
      <c r="IHV12" s="9"/>
      <c r="IHW12" s="9"/>
      <c r="IHX12" s="9"/>
      <c r="IHY12" s="9"/>
      <c r="IHZ12" s="9"/>
      <c r="IIA12" s="9"/>
      <c r="IIB12" s="9"/>
      <c r="IIC12" s="9"/>
      <c r="IID12" s="9"/>
      <c r="IIE12" s="9"/>
      <c r="IIF12" s="9"/>
      <c r="IIG12" s="9"/>
      <c r="IIH12" s="9"/>
      <c r="III12" s="9"/>
      <c r="IIJ12" s="9"/>
      <c r="IIK12" s="9"/>
      <c r="IIL12" s="9"/>
      <c r="IIM12" s="9"/>
      <c r="IIN12" s="9"/>
      <c r="IIO12" s="9"/>
      <c r="IIP12" s="9"/>
      <c r="IIQ12" s="9"/>
      <c r="IIR12" s="9"/>
      <c r="IIS12" s="9"/>
      <c r="IIT12" s="9"/>
      <c r="IIU12" s="9"/>
      <c r="IIV12" s="9"/>
      <c r="IIW12" s="9"/>
      <c r="IIX12" s="9"/>
      <c r="IIY12" s="9"/>
      <c r="IIZ12" s="9"/>
      <c r="IJA12" s="9"/>
      <c r="IJB12" s="9"/>
      <c r="IJC12" s="9"/>
      <c r="IJD12" s="9"/>
      <c r="IJE12" s="9"/>
      <c r="IJF12" s="9"/>
      <c r="IJG12" s="9"/>
      <c r="IJH12" s="9"/>
      <c r="IJI12" s="9"/>
      <c r="IJJ12" s="9"/>
      <c r="IJK12" s="9"/>
      <c r="IJL12" s="9"/>
      <c r="IJM12" s="9"/>
      <c r="IJN12" s="9"/>
      <c r="IJO12" s="9"/>
      <c r="IJP12" s="9"/>
      <c r="IJQ12" s="9"/>
      <c r="IJR12" s="9"/>
      <c r="IJS12" s="9"/>
      <c r="IJT12" s="9"/>
      <c r="IJU12" s="9"/>
      <c r="IJV12" s="9"/>
      <c r="IJW12" s="9"/>
      <c r="IJX12" s="9"/>
      <c r="IJY12" s="9"/>
      <c r="IJZ12" s="9"/>
      <c r="IKA12" s="9"/>
      <c r="IKB12" s="9"/>
      <c r="IKC12" s="9"/>
      <c r="IKD12" s="9"/>
      <c r="IKE12" s="9"/>
      <c r="IKF12" s="9"/>
      <c r="IKG12" s="9"/>
      <c r="IKH12" s="9"/>
      <c r="IKI12" s="9"/>
      <c r="IKJ12" s="9"/>
      <c r="IKK12" s="9"/>
      <c r="IKL12" s="9"/>
      <c r="IKM12" s="9"/>
      <c r="IKN12" s="9"/>
      <c r="IKO12" s="9"/>
      <c r="IKP12" s="9"/>
      <c r="IKQ12" s="9"/>
      <c r="IKR12" s="9"/>
      <c r="IKS12" s="9"/>
      <c r="IKT12" s="9"/>
      <c r="IKU12" s="9"/>
      <c r="IKV12" s="9"/>
      <c r="IKW12" s="9"/>
      <c r="IKX12" s="9"/>
      <c r="IKY12" s="9"/>
      <c r="IKZ12" s="9"/>
      <c r="ILA12" s="9"/>
      <c r="ILB12" s="9"/>
      <c r="ILC12" s="9"/>
      <c r="ILD12" s="9"/>
      <c r="ILE12" s="9"/>
      <c r="ILF12" s="9"/>
      <c r="ILG12" s="9"/>
      <c r="ILH12" s="9"/>
      <c r="ILI12" s="9"/>
      <c r="ILJ12" s="9"/>
      <c r="ILK12" s="9"/>
      <c r="ILL12" s="9"/>
      <c r="ILM12" s="9"/>
      <c r="ILN12" s="9"/>
      <c r="ILO12" s="9"/>
      <c r="ILP12" s="9"/>
      <c r="ILQ12" s="9"/>
      <c r="ILR12" s="9"/>
      <c r="ILS12" s="9"/>
      <c r="ILT12" s="9"/>
      <c r="ILU12" s="9"/>
      <c r="ILV12" s="9"/>
      <c r="ILW12" s="9"/>
      <c r="ILX12" s="9"/>
      <c r="ILY12" s="9"/>
      <c r="ILZ12" s="9"/>
      <c r="IMA12" s="9"/>
      <c r="IMB12" s="9"/>
      <c r="IMC12" s="9"/>
      <c r="IMD12" s="9"/>
      <c r="IME12" s="9"/>
      <c r="IMF12" s="9"/>
      <c r="IMG12" s="9"/>
      <c r="IMH12" s="9"/>
      <c r="IMI12" s="9"/>
      <c r="IMJ12" s="9"/>
      <c r="IMK12" s="9"/>
      <c r="IML12" s="9"/>
      <c r="IMM12" s="9"/>
      <c r="IMN12" s="9"/>
      <c r="IMO12" s="9"/>
      <c r="IMP12" s="9"/>
      <c r="IMQ12" s="9"/>
      <c r="IMR12" s="9"/>
      <c r="IMS12" s="9"/>
      <c r="IMT12" s="9"/>
      <c r="IMU12" s="9"/>
      <c r="IMV12" s="9"/>
      <c r="IMW12" s="9"/>
      <c r="IMX12" s="9"/>
      <c r="IMY12" s="9"/>
      <c r="IMZ12" s="9"/>
      <c r="INA12" s="9"/>
      <c r="INB12" s="9"/>
      <c r="INC12" s="9"/>
      <c r="IND12" s="9"/>
      <c r="INE12" s="9"/>
      <c r="INF12" s="9"/>
      <c r="ING12" s="9"/>
      <c r="INH12" s="9"/>
      <c r="INI12" s="9"/>
      <c r="INJ12" s="9"/>
      <c r="INK12" s="9"/>
      <c r="INL12" s="9"/>
      <c r="INM12" s="9"/>
      <c r="INN12" s="9"/>
      <c r="INO12" s="9"/>
      <c r="INP12" s="9"/>
      <c r="INQ12" s="9"/>
      <c r="INR12" s="9"/>
      <c r="INS12" s="9"/>
      <c r="INT12" s="9"/>
      <c r="INU12" s="9"/>
      <c r="INV12" s="9"/>
      <c r="INW12" s="9"/>
      <c r="INX12" s="9"/>
      <c r="INY12" s="9"/>
      <c r="INZ12" s="9"/>
      <c r="IOA12" s="9"/>
      <c r="IOB12" s="9"/>
      <c r="IOC12" s="9"/>
      <c r="IOD12" s="9"/>
      <c r="IOE12" s="9"/>
      <c r="IOF12" s="9"/>
      <c r="IOG12" s="9"/>
      <c r="IOH12" s="9"/>
      <c r="IOI12" s="9"/>
      <c r="IOJ12" s="9"/>
      <c r="IOK12" s="9"/>
      <c r="IOL12" s="9"/>
      <c r="IOM12" s="9"/>
      <c r="ION12" s="9"/>
      <c r="IOO12" s="9"/>
      <c r="IOP12" s="9"/>
      <c r="IOQ12" s="9"/>
      <c r="IOR12" s="9"/>
      <c r="IOS12" s="9"/>
      <c r="IOT12" s="9"/>
      <c r="IOU12" s="9"/>
      <c r="IOV12" s="9"/>
      <c r="IOW12" s="9"/>
      <c r="IOX12" s="9"/>
      <c r="IOY12" s="9"/>
      <c r="IOZ12" s="9"/>
      <c r="IPA12" s="9"/>
      <c r="IPB12" s="9"/>
      <c r="IPC12" s="9"/>
      <c r="IPD12" s="9"/>
      <c r="IPE12" s="9"/>
      <c r="IPF12" s="9"/>
      <c r="IPG12" s="9"/>
      <c r="IPH12" s="9"/>
      <c r="IPI12" s="9"/>
      <c r="IPJ12" s="9"/>
      <c r="IPK12" s="9"/>
      <c r="IPL12" s="9"/>
      <c r="IPM12" s="9"/>
      <c r="IPN12" s="9"/>
      <c r="IPO12" s="9"/>
      <c r="IPP12" s="9"/>
      <c r="IPQ12" s="9"/>
      <c r="IPR12" s="9"/>
      <c r="IPS12" s="9"/>
      <c r="IPT12" s="9"/>
      <c r="IPU12" s="9"/>
      <c r="IPV12" s="9"/>
      <c r="IPW12" s="9"/>
      <c r="IPX12" s="9"/>
      <c r="IPY12" s="9"/>
      <c r="IPZ12" s="9"/>
      <c r="IQA12" s="9"/>
      <c r="IQB12" s="9"/>
      <c r="IQC12" s="9"/>
      <c r="IQD12" s="9"/>
      <c r="IQE12" s="9"/>
      <c r="IQF12" s="9"/>
      <c r="IQG12" s="9"/>
      <c r="IQH12" s="9"/>
      <c r="IQI12" s="9"/>
      <c r="IQJ12" s="9"/>
      <c r="IQK12" s="9"/>
      <c r="IQL12" s="9"/>
      <c r="IQM12" s="9"/>
      <c r="IQN12" s="9"/>
      <c r="IQO12" s="9"/>
      <c r="IQP12" s="9"/>
      <c r="IQQ12" s="9"/>
      <c r="IQR12" s="9"/>
      <c r="IQS12" s="9"/>
      <c r="IQT12" s="9"/>
      <c r="IQU12" s="9"/>
      <c r="IQV12" s="9"/>
      <c r="IQW12" s="9"/>
      <c r="IQX12" s="9"/>
      <c r="IQY12" s="9"/>
      <c r="IQZ12" s="9"/>
      <c r="IRA12" s="9"/>
      <c r="IRB12" s="9"/>
      <c r="IRC12" s="9"/>
      <c r="IRD12" s="9"/>
      <c r="IRE12" s="9"/>
      <c r="IRF12" s="9"/>
      <c r="IRG12" s="9"/>
      <c r="IRH12" s="9"/>
      <c r="IRI12" s="9"/>
      <c r="IRJ12" s="9"/>
      <c r="IRK12" s="9"/>
      <c r="IRL12" s="9"/>
      <c r="IRM12" s="9"/>
      <c r="IRN12" s="9"/>
      <c r="IRO12" s="9"/>
      <c r="IRP12" s="9"/>
      <c r="IRQ12" s="9"/>
      <c r="IRR12" s="9"/>
      <c r="IRS12" s="9"/>
      <c r="IRT12" s="9"/>
      <c r="IRU12" s="9"/>
      <c r="IRV12" s="9"/>
      <c r="IRW12" s="9"/>
      <c r="IRX12" s="9"/>
      <c r="IRY12" s="9"/>
      <c r="IRZ12" s="9"/>
      <c r="ISA12" s="9"/>
      <c r="ISB12" s="9"/>
      <c r="ISC12" s="9"/>
      <c r="ISD12" s="9"/>
      <c r="ISE12" s="9"/>
      <c r="ISF12" s="9"/>
      <c r="ISG12" s="9"/>
      <c r="ISH12" s="9"/>
      <c r="ISI12" s="9"/>
      <c r="ISJ12" s="9"/>
      <c r="ISK12" s="9"/>
      <c r="ISL12" s="9"/>
      <c r="ISM12" s="9"/>
      <c r="ISN12" s="9"/>
      <c r="ISO12" s="9"/>
      <c r="ISP12" s="9"/>
      <c r="ISQ12" s="9"/>
      <c r="ISR12" s="9"/>
      <c r="ISS12" s="9"/>
      <c r="IST12" s="9"/>
      <c r="ISU12" s="9"/>
      <c r="ISV12" s="9"/>
      <c r="ISW12" s="9"/>
      <c r="ISX12" s="9"/>
      <c r="ISY12" s="9"/>
      <c r="ISZ12" s="9"/>
      <c r="ITA12" s="9"/>
      <c r="ITB12" s="9"/>
      <c r="ITC12" s="9"/>
      <c r="ITD12" s="9"/>
      <c r="ITE12" s="9"/>
      <c r="ITF12" s="9"/>
      <c r="ITG12" s="9"/>
      <c r="ITH12" s="9"/>
      <c r="ITI12" s="9"/>
      <c r="ITJ12" s="9"/>
      <c r="ITK12" s="9"/>
      <c r="ITL12" s="9"/>
      <c r="ITM12" s="9"/>
      <c r="ITN12" s="9"/>
      <c r="ITO12" s="9"/>
      <c r="ITP12" s="9"/>
      <c r="ITQ12" s="9"/>
      <c r="ITR12" s="9"/>
      <c r="ITS12" s="9"/>
      <c r="ITT12" s="9"/>
      <c r="ITU12" s="9"/>
      <c r="ITV12" s="9"/>
      <c r="ITW12" s="9"/>
      <c r="ITX12" s="9"/>
      <c r="ITY12" s="9"/>
      <c r="ITZ12" s="9"/>
      <c r="IUA12" s="9"/>
      <c r="IUB12" s="9"/>
      <c r="IUC12" s="9"/>
      <c r="IUD12" s="9"/>
      <c r="IUE12" s="9"/>
      <c r="IUF12" s="9"/>
      <c r="IUG12" s="9"/>
      <c r="IUH12" s="9"/>
      <c r="IUI12" s="9"/>
      <c r="IUJ12" s="9"/>
      <c r="IUK12" s="9"/>
      <c r="IUL12" s="9"/>
      <c r="IUM12" s="9"/>
      <c r="IUN12" s="9"/>
      <c r="IUO12" s="9"/>
      <c r="IUP12" s="9"/>
      <c r="IUQ12" s="9"/>
      <c r="IUR12" s="9"/>
      <c r="IUS12" s="9"/>
      <c r="IUT12" s="9"/>
      <c r="IUU12" s="9"/>
      <c r="IUV12" s="9"/>
      <c r="IUW12" s="9"/>
      <c r="IUX12" s="9"/>
      <c r="IUY12" s="9"/>
      <c r="IUZ12" s="9"/>
      <c r="IVA12" s="9"/>
      <c r="IVB12" s="9"/>
      <c r="IVC12" s="9"/>
      <c r="IVD12" s="9"/>
      <c r="IVE12" s="9"/>
      <c r="IVF12" s="9"/>
      <c r="IVG12" s="9"/>
      <c r="IVH12" s="9"/>
      <c r="IVI12" s="9"/>
      <c r="IVJ12" s="9"/>
      <c r="IVK12" s="9"/>
      <c r="IVL12" s="9"/>
      <c r="IVM12" s="9"/>
      <c r="IVN12" s="9"/>
      <c r="IVO12" s="9"/>
      <c r="IVP12" s="9"/>
      <c r="IVQ12" s="9"/>
      <c r="IVR12" s="9"/>
      <c r="IVS12" s="9"/>
      <c r="IVT12" s="9"/>
      <c r="IVU12" s="9"/>
      <c r="IVV12" s="9"/>
      <c r="IVW12" s="9"/>
      <c r="IVX12" s="9"/>
      <c r="IVY12" s="9"/>
      <c r="IVZ12" s="9"/>
      <c r="IWA12" s="9"/>
      <c r="IWB12" s="9"/>
      <c r="IWC12" s="9"/>
      <c r="IWD12" s="9"/>
      <c r="IWE12" s="9"/>
      <c r="IWF12" s="9"/>
      <c r="IWG12" s="9"/>
      <c r="IWH12" s="9"/>
      <c r="IWI12" s="9"/>
      <c r="IWJ12" s="9"/>
      <c r="IWK12" s="9"/>
      <c r="IWL12" s="9"/>
      <c r="IWM12" s="9"/>
      <c r="IWN12" s="9"/>
      <c r="IWO12" s="9"/>
      <c r="IWP12" s="9"/>
      <c r="IWQ12" s="9"/>
      <c r="IWR12" s="9"/>
      <c r="IWS12" s="9"/>
      <c r="IWT12" s="9"/>
      <c r="IWU12" s="9"/>
      <c r="IWV12" s="9"/>
      <c r="IWW12" s="9"/>
      <c r="IWX12" s="9"/>
      <c r="IWY12" s="9"/>
      <c r="IWZ12" s="9"/>
      <c r="IXA12" s="9"/>
      <c r="IXB12" s="9"/>
      <c r="IXC12" s="9"/>
      <c r="IXD12" s="9"/>
      <c r="IXE12" s="9"/>
      <c r="IXF12" s="9"/>
      <c r="IXG12" s="9"/>
      <c r="IXH12" s="9"/>
      <c r="IXI12" s="9"/>
      <c r="IXJ12" s="9"/>
      <c r="IXK12" s="9"/>
      <c r="IXL12" s="9"/>
      <c r="IXM12" s="9"/>
      <c r="IXN12" s="9"/>
      <c r="IXO12" s="9"/>
      <c r="IXP12" s="9"/>
      <c r="IXQ12" s="9"/>
      <c r="IXR12" s="9"/>
      <c r="IXS12" s="9"/>
      <c r="IXT12" s="9"/>
      <c r="IXU12" s="9"/>
      <c r="IXV12" s="9"/>
      <c r="IXW12" s="9"/>
      <c r="IXX12" s="9"/>
      <c r="IXY12" s="9"/>
      <c r="IXZ12" s="9"/>
      <c r="IYA12" s="9"/>
      <c r="IYB12" s="9"/>
      <c r="IYC12" s="9"/>
      <c r="IYD12" s="9"/>
      <c r="IYE12" s="9"/>
      <c r="IYF12" s="9"/>
      <c r="IYG12" s="9"/>
      <c r="IYH12" s="9"/>
      <c r="IYI12" s="9"/>
      <c r="IYJ12" s="9"/>
      <c r="IYK12" s="9"/>
      <c r="IYL12" s="9"/>
      <c r="IYM12" s="9"/>
      <c r="IYN12" s="9"/>
      <c r="IYO12" s="9"/>
      <c r="IYP12" s="9"/>
      <c r="IYQ12" s="9"/>
      <c r="IYR12" s="9"/>
      <c r="IYS12" s="9"/>
      <c r="IYT12" s="9"/>
      <c r="IYU12" s="9"/>
      <c r="IYV12" s="9"/>
      <c r="IYW12" s="9"/>
      <c r="IYX12" s="9"/>
      <c r="IYY12" s="9"/>
      <c r="IYZ12" s="9"/>
      <c r="IZA12" s="9"/>
      <c r="IZB12" s="9"/>
      <c r="IZC12" s="9"/>
      <c r="IZD12" s="9"/>
      <c r="IZE12" s="9"/>
      <c r="IZF12" s="9"/>
      <c r="IZG12" s="9"/>
      <c r="IZH12" s="9"/>
      <c r="IZI12" s="9"/>
      <c r="IZJ12" s="9"/>
      <c r="IZK12" s="9"/>
      <c r="IZL12" s="9"/>
      <c r="IZM12" s="9"/>
      <c r="IZN12" s="9"/>
      <c r="IZO12" s="9"/>
      <c r="IZP12" s="9"/>
      <c r="IZQ12" s="9"/>
      <c r="IZR12" s="9"/>
      <c r="IZS12" s="9"/>
      <c r="IZT12" s="9"/>
      <c r="IZU12" s="9"/>
      <c r="IZV12" s="9"/>
      <c r="IZW12" s="9"/>
      <c r="IZX12" s="9"/>
      <c r="IZY12" s="9"/>
      <c r="IZZ12" s="9"/>
      <c r="JAA12" s="9"/>
      <c r="JAB12" s="9"/>
      <c r="JAC12" s="9"/>
      <c r="JAD12" s="9"/>
      <c r="JAE12" s="9"/>
      <c r="JAF12" s="9"/>
      <c r="JAG12" s="9"/>
      <c r="JAH12" s="9"/>
      <c r="JAI12" s="9"/>
      <c r="JAJ12" s="9"/>
      <c r="JAK12" s="9"/>
      <c r="JAL12" s="9"/>
      <c r="JAM12" s="9"/>
      <c r="JAN12" s="9"/>
      <c r="JAO12" s="9"/>
      <c r="JAP12" s="9"/>
      <c r="JAQ12" s="9"/>
      <c r="JAR12" s="9"/>
      <c r="JAS12" s="9"/>
      <c r="JAT12" s="9"/>
      <c r="JAU12" s="9"/>
      <c r="JAV12" s="9"/>
      <c r="JAW12" s="9"/>
      <c r="JAX12" s="9"/>
      <c r="JAY12" s="9"/>
      <c r="JAZ12" s="9"/>
      <c r="JBA12" s="9"/>
      <c r="JBB12" s="9"/>
      <c r="JBC12" s="9"/>
      <c r="JBD12" s="9"/>
      <c r="JBE12" s="9"/>
      <c r="JBF12" s="9"/>
      <c r="JBG12" s="9"/>
      <c r="JBH12" s="9"/>
      <c r="JBI12" s="9"/>
      <c r="JBJ12" s="9"/>
      <c r="JBK12" s="9"/>
      <c r="JBL12" s="9"/>
      <c r="JBM12" s="9"/>
      <c r="JBN12" s="9"/>
      <c r="JBO12" s="9"/>
      <c r="JBP12" s="9"/>
      <c r="JBQ12" s="9"/>
      <c r="JBR12" s="9"/>
      <c r="JBS12" s="9"/>
      <c r="JBT12" s="9"/>
      <c r="JBU12" s="9"/>
      <c r="JBV12" s="9"/>
      <c r="JBW12" s="9"/>
      <c r="JBX12" s="9"/>
      <c r="JBY12" s="9"/>
      <c r="JBZ12" s="9"/>
      <c r="JCA12" s="9"/>
      <c r="JCB12" s="9"/>
      <c r="JCC12" s="9"/>
      <c r="JCD12" s="9"/>
      <c r="JCE12" s="9"/>
      <c r="JCF12" s="9"/>
      <c r="JCG12" s="9"/>
      <c r="JCH12" s="9"/>
      <c r="JCI12" s="9"/>
      <c r="JCJ12" s="9"/>
      <c r="JCK12" s="9"/>
      <c r="JCL12" s="9"/>
      <c r="JCM12" s="9"/>
      <c r="JCN12" s="9"/>
      <c r="JCO12" s="9"/>
      <c r="JCP12" s="9"/>
      <c r="JCQ12" s="9"/>
      <c r="JCR12" s="9"/>
      <c r="JCS12" s="9"/>
      <c r="JCT12" s="9"/>
      <c r="JCU12" s="9"/>
      <c r="JCV12" s="9"/>
      <c r="JCW12" s="9"/>
      <c r="JCX12" s="9"/>
      <c r="JCY12" s="9"/>
      <c r="JCZ12" s="9"/>
      <c r="JDA12" s="9"/>
      <c r="JDB12" s="9"/>
      <c r="JDC12" s="9"/>
      <c r="JDD12" s="9"/>
      <c r="JDE12" s="9"/>
      <c r="JDF12" s="9"/>
      <c r="JDG12" s="9"/>
      <c r="JDH12" s="9"/>
      <c r="JDI12" s="9"/>
      <c r="JDJ12" s="9"/>
      <c r="JDK12" s="9"/>
      <c r="JDL12" s="9"/>
      <c r="JDM12" s="9"/>
      <c r="JDN12" s="9"/>
      <c r="JDO12" s="9"/>
      <c r="JDP12" s="9"/>
      <c r="JDQ12" s="9"/>
      <c r="JDR12" s="9"/>
      <c r="JDS12" s="9"/>
      <c r="JDT12" s="9"/>
      <c r="JDU12" s="9"/>
      <c r="JDV12" s="9"/>
      <c r="JDW12" s="9"/>
      <c r="JDX12" s="9"/>
      <c r="JDY12" s="9"/>
      <c r="JDZ12" s="9"/>
      <c r="JEA12" s="9"/>
      <c r="JEB12" s="9"/>
      <c r="JEC12" s="9"/>
      <c r="JED12" s="9"/>
      <c r="JEE12" s="9"/>
      <c r="JEF12" s="9"/>
      <c r="JEG12" s="9"/>
      <c r="JEH12" s="9"/>
      <c r="JEI12" s="9"/>
      <c r="JEJ12" s="9"/>
      <c r="JEK12" s="9"/>
      <c r="JEL12" s="9"/>
      <c r="JEM12" s="9"/>
      <c r="JEN12" s="9"/>
      <c r="JEO12" s="9"/>
      <c r="JEP12" s="9"/>
      <c r="JEQ12" s="9"/>
      <c r="JER12" s="9"/>
      <c r="JES12" s="9"/>
      <c r="JET12" s="9"/>
      <c r="JEU12" s="9"/>
      <c r="JEV12" s="9"/>
      <c r="JEW12" s="9"/>
      <c r="JEX12" s="9"/>
      <c r="JEY12" s="9"/>
      <c r="JEZ12" s="9"/>
      <c r="JFA12" s="9"/>
      <c r="JFB12" s="9"/>
      <c r="JFC12" s="9"/>
      <c r="JFD12" s="9"/>
      <c r="JFE12" s="9"/>
      <c r="JFF12" s="9"/>
      <c r="JFG12" s="9"/>
      <c r="JFH12" s="9"/>
      <c r="JFI12" s="9"/>
      <c r="JFJ12" s="9"/>
      <c r="JFK12" s="9"/>
      <c r="JFL12" s="9"/>
      <c r="JFM12" s="9"/>
      <c r="JFN12" s="9"/>
      <c r="JFO12" s="9"/>
      <c r="JFP12" s="9"/>
      <c r="JFQ12" s="9"/>
      <c r="JFR12" s="9"/>
      <c r="JFS12" s="9"/>
      <c r="JFT12" s="9"/>
      <c r="JFU12" s="9"/>
      <c r="JFV12" s="9"/>
      <c r="JFW12" s="9"/>
      <c r="JFX12" s="9"/>
      <c r="JFY12" s="9"/>
      <c r="JFZ12" s="9"/>
      <c r="JGA12" s="9"/>
      <c r="JGB12" s="9"/>
      <c r="JGC12" s="9"/>
      <c r="JGD12" s="9"/>
      <c r="JGE12" s="9"/>
      <c r="JGF12" s="9"/>
      <c r="JGG12" s="9"/>
      <c r="JGH12" s="9"/>
      <c r="JGI12" s="9"/>
      <c r="JGJ12" s="9"/>
      <c r="JGK12" s="9"/>
      <c r="JGL12" s="9"/>
      <c r="JGM12" s="9"/>
      <c r="JGN12" s="9"/>
      <c r="JGO12" s="9"/>
      <c r="JGP12" s="9"/>
      <c r="JGQ12" s="9"/>
      <c r="JGR12" s="9"/>
      <c r="JGS12" s="9"/>
      <c r="JGT12" s="9"/>
      <c r="JGU12" s="9"/>
      <c r="JGV12" s="9"/>
      <c r="JGW12" s="9"/>
      <c r="JGX12" s="9"/>
      <c r="JGY12" s="9"/>
      <c r="JGZ12" s="9"/>
      <c r="JHA12" s="9"/>
      <c r="JHB12" s="9"/>
      <c r="JHC12" s="9"/>
      <c r="JHD12" s="9"/>
      <c r="JHE12" s="9"/>
      <c r="JHF12" s="9"/>
      <c r="JHG12" s="9"/>
      <c r="JHH12" s="9"/>
      <c r="JHI12" s="9"/>
      <c r="JHJ12" s="9"/>
      <c r="JHK12" s="9"/>
      <c r="JHL12" s="9"/>
      <c r="JHM12" s="9"/>
      <c r="JHN12" s="9"/>
      <c r="JHO12" s="9"/>
      <c r="JHP12" s="9"/>
      <c r="JHQ12" s="9"/>
      <c r="JHR12" s="9"/>
      <c r="JHS12" s="9"/>
      <c r="JHT12" s="9"/>
      <c r="JHU12" s="9"/>
      <c r="JHV12" s="9"/>
      <c r="JHW12" s="9"/>
      <c r="JHX12" s="9"/>
      <c r="JHY12" s="9"/>
      <c r="JHZ12" s="9"/>
      <c r="JIA12" s="9"/>
      <c r="JIB12" s="9"/>
      <c r="JIC12" s="9"/>
      <c r="JID12" s="9"/>
      <c r="JIE12" s="9"/>
      <c r="JIF12" s="9"/>
      <c r="JIG12" s="9"/>
      <c r="JIH12" s="9"/>
      <c r="JII12" s="9"/>
      <c r="JIJ12" s="9"/>
      <c r="JIK12" s="9"/>
      <c r="JIL12" s="9"/>
      <c r="JIM12" s="9"/>
      <c r="JIN12" s="9"/>
      <c r="JIO12" s="9"/>
      <c r="JIP12" s="9"/>
      <c r="JIQ12" s="9"/>
      <c r="JIR12" s="9"/>
      <c r="JIS12" s="9"/>
      <c r="JIT12" s="9"/>
      <c r="JIU12" s="9"/>
      <c r="JIV12" s="9"/>
      <c r="JIW12" s="9"/>
      <c r="JIX12" s="9"/>
      <c r="JIY12" s="9"/>
      <c r="JIZ12" s="9"/>
      <c r="JJA12" s="9"/>
      <c r="JJB12" s="9"/>
      <c r="JJC12" s="9"/>
      <c r="JJD12" s="9"/>
      <c r="JJE12" s="9"/>
      <c r="JJF12" s="9"/>
      <c r="JJG12" s="9"/>
      <c r="JJH12" s="9"/>
      <c r="JJI12" s="9"/>
      <c r="JJJ12" s="9"/>
      <c r="JJK12" s="9"/>
      <c r="JJL12" s="9"/>
      <c r="JJM12" s="9"/>
      <c r="JJN12" s="9"/>
      <c r="JJO12" s="9"/>
      <c r="JJP12" s="9"/>
      <c r="JJQ12" s="9"/>
      <c r="JJR12" s="9"/>
      <c r="JJS12" s="9"/>
      <c r="JJT12" s="9"/>
      <c r="JJU12" s="9"/>
      <c r="JJV12" s="9"/>
      <c r="JJW12" s="9"/>
      <c r="JJX12" s="9"/>
      <c r="JJY12" s="9"/>
      <c r="JJZ12" s="9"/>
      <c r="JKA12" s="9"/>
      <c r="JKB12" s="9"/>
      <c r="JKC12" s="9"/>
      <c r="JKD12" s="9"/>
      <c r="JKE12" s="9"/>
      <c r="JKF12" s="9"/>
      <c r="JKG12" s="9"/>
      <c r="JKH12" s="9"/>
      <c r="JKI12" s="9"/>
      <c r="JKJ12" s="9"/>
      <c r="JKK12" s="9"/>
      <c r="JKL12" s="9"/>
      <c r="JKM12" s="9"/>
      <c r="JKN12" s="9"/>
      <c r="JKO12" s="9"/>
      <c r="JKP12" s="9"/>
      <c r="JKQ12" s="9"/>
      <c r="JKR12" s="9"/>
      <c r="JKS12" s="9"/>
      <c r="JKT12" s="9"/>
      <c r="JKU12" s="9"/>
      <c r="JKV12" s="9"/>
      <c r="JKW12" s="9"/>
      <c r="JKX12" s="9"/>
      <c r="JKY12" s="9"/>
      <c r="JKZ12" s="9"/>
      <c r="JLA12" s="9"/>
      <c r="JLB12" s="9"/>
      <c r="JLC12" s="9"/>
      <c r="JLD12" s="9"/>
      <c r="JLE12" s="9"/>
      <c r="JLF12" s="9"/>
      <c r="JLG12" s="9"/>
      <c r="JLH12" s="9"/>
      <c r="JLI12" s="9"/>
      <c r="JLJ12" s="9"/>
      <c r="JLK12" s="9"/>
      <c r="JLL12" s="9"/>
      <c r="JLM12" s="9"/>
      <c r="JLN12" s="9"/>
      <c r="JLO12" s="9"/>
      <c r="JLP12" s="9"/>
      <c r="JLQ12" s="9"/>
      <c r="JLR12" s="9"/>
      <c r="JLS12" s="9"/>
      <c r="JLT12" s="9"/>
      <c r="JLU12" s="9"/>
      <c r="JLV12" s="9"/>
      <c r="JLW12" s="9"/>
      <c r="JLX12" s="9"/>
      <c r="JLY12" s="9"/>
      <c r="JLZ12" s="9"/>
      <c r="JMA12" s="9"/>
      <c r="JMB12" s="9"/>
      <c r="JMC12" s="9"/>
      <c r="JMD12" s="9"/>
      <c r="JME12" s="9"/>
      <c r="JMF12" s="9"/>
      <c r="JMG12" s="9"/>
      <c r="JMH12" s="9"/>
      <c r="JMI12" s="9"/>
      <c r="JMJ12" s="9"/>
      <c r="JMK12" s="9"/>
      <c r="JML12" s="9"/>
      <c r="JMM12" s="9"/>
      <c r="JMN12" s="9"/>
      <c r="JMO12" s="9"/>
      <c r="JMP12" s="9"/>
      <c r="JMQ12" s="9"/>
      <c r="JMR12" s="9"/>
      <c r="JMS12" s="9"/>
      <c r="JMT12" s="9"/>
      <c r="JMU12" s="9"/>
      <c r="JMV12" s="9"/>
      <c r="JMW12" s="9"/>
      <c r="JMX12" s="9"/>
      <c r="JMY12" s="9"/>
      <c r="JMZ12" s="9"/>
      <c r="JNA12" s="9"/>
      <c r="JNB12" s="9"/>
      <c r="JNC12" s="9"/>
      <c r="JND12" s="9"/>
      <c r="JNE12" s="9"/>
      <c r="JNF12" s="9"/>
      <c r="JNG12" s="9"/>
      <c r="JNH12" s="9"/>
      <c r="JNI12" s="9"/>
      <c r="JNJ12" s="9"/>
      <c r="JNK12" s="9"/>
      <c r="JNL12" s="9"/>
      <c r="JNM12" s="9"/>
      <c r="JNN12" s="9"/>
      <c r="JNO12" s="9"/>
      <c r="JNP12" s="9"/>
      <c r="JNQ12" s="9"/>
      <c r="JNR12" s="9"/>
      <c r="JNS12" s="9"/>
      <c r="JNT12" s="9"/>
      <c r="JNU12" s="9"/>
      <c r="JNV12" s="9"/>
      <c r="JNW12" s="9"/>
      <c r="JNX12" s="9"/>
      <c r="JNY12" s="9"/>
      <c r="JNZ12" s="9"/>
      <c r="JOA12" s="9"/>
      <c r="JOB12" s="9"/>
      <c r="JOC12" s="9"/>
      <c r="JOD12" s="9"/>
      <c r="JOE12" s="9"/>
      <c r="JOF12" s="9"/>
      <c r="JOG12" s="9"/>
      <c r="JOH12" s="9"/>
      <c r="JOI12" s="9"/>
      <c r="JOJ12" s="9"/>
      <c r="JOK12" s="9"/>
      <c r="JOL12" s="9"/>
      <c r="JOM12" s="9"/>
      <c r="JON12" s="9"/>
      <c r="JOO12" s="9"/>
      <c r="JOP12" s="9"/>
      <c r="JOQ12" s="9"/>
      <c r="JOR12" s="9"/>
      <c r="JOS12" s="9"/>
      <c r="JOT12" s="9"/>
      <c r="JOU12" s="9"/>
      <c r="JOV12" s="9"/>
      <c r="JOW12" s="9"/>
      <c r="JOX12" s="9"/>
      <c r="JOY12" s="9"/>
      <c r="JOZ12" s="9"/>
      <c r="JPA12" s="9"/>
      <c r="JPB12" s="9"/>
      <c r="JPC12" s="9"/>
      <c r="JPD12" s="9"/>
      <c r="JPE12" s="9"/>
      <c r="JPF12" s="9"/>
      <c r="JPG12" s="9"/>
      <c r="JPH12" s="9"/>
      <c r="JPI12" s="9"/>
      <c r="JPJ12" s="9"/>
      <c r="JPK12" s="9"/>
      <c r="JPL12" s="9"/>
      <c r="JPM12" s="9"/>
      <c r="JPN12" s="9"/>
      <c r="JPO12" s="9"/>
      <c r="JPP12" s="9"/>
      <c r="JPQ12" s="9"/>
      <c r="JPR12" s="9"/>
      <c r="JPS12" s="9"/>
      <c r="JPT12" s="9"/>
      <c r="JPU12" s="9"/>
      <c r="JPV12" s="9"/>
      <c r="JPW12" s="9"/>
      <c r="JPX12" s="9"/>
      <c r="JPY12" s="9"/>
      <c r="JPZ12" s="9"/>
      <c r="JQA12" s="9"/>
      <c r="JQB12" s="9"/>
      <c r="JQC12" s="9"/>
      <c r="JQD12" s="9"/>
      <c r="JQE12" s="9"/>
      <c r="JQF12" s="9"/>
      <c r="JQG12" s="9"/>
      <c r="JQH12" s="9"/>
      <c r="JQI12" s="9"/>
      <c r="JQJ12" s="9"/>
      <c r="JQK12" s="9"/>
      <c r="JQL12" s="9"/>
      <c r="JQM12" s="9"/>
      <c r="JQN12" s="9"/>
      <c r="JQO12" s="9"/>
      <c r="JQP12" s="9"/>
      <c r="JQQ12" s="9"/>
      <c r="JQR12" s="9"/>
      <c r="JQS12" s="9"/>
      <c r="JQT12" s="9"/>
      <c r="JQU12" s="9"/>
      <c r="JQV12" s="9"/>
      <c r="JQW12" s="9"/>
      <c r="JQX12" s="9"/>
      <c r="JQY12" s="9"/>
      <c r="JQZ12" s="9"/>
      <c r="JRA12" s="9"/>
      <c r="JRB12" s="9"/>
      <c r="JRC12" s="9"/>
      <c r="JRD12" s="9"/>
      <c r="JRE12" s="9"/>
      <c r="JRF12" s="9"/>
      <c r="JRG12" s="9"/>
      <c r="JRH12" s="9"/>
      <c r="JRI12" s="9"/>
      <c r="JRJ12" s="9"/>
      <c r="JRK12" s="9"/>
      <c r="JRL12" s="9"/>
      <c r="JRM12" s="9"/>
      <c r="JRN12" s="9"/>
      <c r="JRO12" s="9"/>
      <c r="JRP12" s="9"/>
      <c r="JRQ12" s="9"/>
      <c r="JRR12" s="9"/>
      <c r="JRS12" s="9"/>
      <c r="JRT12" s="9"/>
      <c r="JRU12" s="9"/>
      <c r="JRV12" s="9"/>
      <c r="JRW12" s="9"/>
      <c r="JRX12" s="9"/>
      <c r="JRY12" s="9"/>
      <c r="JRZ12" s="9"/>
      <c r="JSA12" s="9"/>
      <c r="JSB12" s="9"/>
      <c r="JSC12" s="9"/>
      <c r="JSD12" s="9"/>
      <c r="JSE12" s="9"/>
      <c r="JSF12" s="9"/>
      <c r="JSG12" s="9"/>
      <c r="JSH12" s="9"/>
      <c r="JSI12" s="9"/>
      <c r="JSJ12" s="9"/>
      <c r="JSK12" s="9"/>
      <c r="JSL12" s="9"/>
      <c r="JSM12" s="9"/>
      <c r="JSN12" s="9"/>
      <c r="JSO12" s="9"/>
      <c r="JSP12" s="9"/>
      <c r="JSQ12" s="9"/>
      <c r="JSR12" s="9"/>
      <c r="JSS12" s="9"/>
      <c r="JST12" s="9"/>
      <c r="JSU12" s="9"/>
      <c r="JSV12" s="9"/>
      <c r="JSW12" s="9"/>
      <c r="JSX12" s="9"/>
      <c r="JSY12" s="9"/>
      <c r="JSZ12" s="9"/>
      <c r="JTA12" s="9"/>
      <c r="JTB12" s="9"/>
      <c r="JTC12" s="9"/>
      <c r="JTD12" s="9"/>
      <c r="JTE12" s="9"/>
      <c r="JTF12" s="9"/>
      <c r="JTG12" s="9"/>
      <c r="JTH12" s="9"/>
      <c r="JTI12" s="9"/>
      <c r="JTJ12" s="9"/>
      <c r="JTK12" s="9"/>
      <c r="JTL12" s="9"/>
      <c r="JTM12" s="9"/>
      <c r="JTN12" s="9"/>
      <c r="JTO12" s="9"/>
      <c r="JTP12" s="9"/>
      <c r="JTQ12" s="9"/>
      <c r="JTR12" s="9"/>
      <c r="JTS12" s="9"/>
      <c r="JTT12" s="9"/>
      <c r="JTU12" s="9"/>
      <c r="JTV12" s="9"/>
      <c r="JTW12" s="9"/>
      <c r="JTX12" s="9"/>
      <c r="JTY12" s="9"/>
      <c r="JTZ12" s="9"/>
      <c r="JUA12" s="9"/>
      <c r="JUB12" s="9"/>
      <c r="JUC12" s="9"/>
      <c r="JUD12" s="9"/>
      <c r="JUE12" s="9"/>
      <c r="JUF12" s="9"/>
      <c r="JUG12" s="9"/>
      <c r="JUH12" s="9"/>
      <c r="JUI12" s="9"/>
      <c r="JUJ12" s="9"/>
      <c r="JUK12" s="9"/>
      <c r="JUL12" s="9"/>
      <c r="JUM12" s="9"/>
      <c r="JUN12" s="9"/>
      <c r="JUO12" s="9"/>
      <c r="JUP12" s="9"/>
      <c r="JUQ12" s="9"/>
      <c r="JUR12" s="9"/>
      <c r="JUS12" s="9"/>
      <c r="JUT12" s="9"/>
      <c r="JUU12" s="9"/>
      <c r="JUV12" s="9"/>
      <c r="JUW12" s="9"/>
      <c r="JUX12" s="9"/>
      <c r="JUY12" s="9"/>
      <c r="JUZ12" s="9"/>
      <c r="JVA12" s="9"/>
      <c r="JVB12" s="9"/>
      <c r="JVC12" s="9"/>
      <c r="JVD12" s="9"/>
      <c r="JVE12" s="9"/>
      <c r="JVF12" s="9"/>
      <c r="JVG12" s="9"/>
      <c r="JVH12" s="9"/>
      <c r="JVI12" s="9"/>
      <c r="JVJ12" s="9"/>
      <c r="JVK12" s="9"/>
      <c r="JVL12" s="9"/>
      <c r="JVM12" s="9"/>
      <c r="JVN12" s="9"/>
      <c r="JVO12" s="9"/>
      <c r="JVP12" s="9"/>
      <c r="JVQ12" s="9"/>
      <c r="JVR12" s="9"/>
      <c r="JVS12" s="9"/>
      <c r="JVT12" s="9"/>
      <c r="JVU12" s="9"/>
      <c r="JVV12" s="9"/>
      <c r="JVW12" s="9"/>
      <c r="JVX12" s="9"/>
      <c r="JVY12" s="9"/>
      <c r="JVZ12" s="9"/>
      <c r="JWA12" s="9"/>
      <c r="JWB12" s="9"/>
      <c r="JWC12" s="9"/>
      <c r="JWD12" s="9"/>
      <c r="JWE12" s="9"/>
      <c r="JWF12" s="9"/>
      <c r="JWG12" s="9"/>
      <c r="JWH12" s="9"/>
      <c r="JWI12" s="9"/>
      <c r="JWJ12" s="9"/>
      <c r="JWK12" s="9"/>
      <c r="JWL12" s="9"/>
      <c r="JWM12" s="9"/>
      <c r="JWN12" s="9"/>
      <c r="JWO12" s="9"/>
      <c r="JWP12" s="9"/>
      <c r="JWQ12" s="9"/>
      <c r="JWR12" s="9"/>
      <c r="JWS12" s="9"/>
      <c r="JWT12" s="9"/>
      <c r="JWU12" s="9"/>
      <c r="JWV12" s="9"/>
      <c r="JWW12" s="9"/>
      <c r="JWX12" s="9"/>
      <c r="JWY12" s="9"/>
      <c r="JWZ12" s="9"/>
      <c r="JXA12" s="9"/>
      <c r="JXB12" s="9"/>
      <c r="JXC12" s="9"/>
      <c r="JXD12" s="9"/>
      <c r="JXE12" s="9"/>
      <c r="JXF12" s="9"/>
      <c r="JXG12" s="9"/>
      <c r="JXH12" s="9"/>
      <c r="JXI12" s="9"/>
      <c r="JXJ12" s="9"/>
      <c r="JXK12" s="9"/>
      <c r="JXL12" s="9"/>
      <c r="JXM12" s="9"/>
      <c r="JXN12" s="9"/>
      <c r="JXO12" s="9"/>
      <c r="JXP12" s="9"/>
      <c r="JXQ12" s="9"/>
      <c r="JXR12" s="9"/>
      <c r="JXS12" s="9"/>
      <c r="JXT12" s="9"/>
      <c r="JXU12" s="9"/>
      <c r="JXV12" s="9"/>
      <c r="JXW12" s="9"/>
      <c r="JXX12" s="9"/>
      <c r="JXY12" s="9"/>
      <c r="JXZ12" s="9"/>
      <c r="JYA12" s="9"/>
      <c r="JYB12" s="9"/>
      <c r="JYC12" s="9"/>
      <c r="JYD12" s="9"/>
      <c r="JYE12" s="9"/>
      <c r="JYF12" s="9"/>
      <c r="JYG12" s="9"/>
      <c r="JYH12" s="9"/>
      <c r="JYI12" s="9"/>
      <c r="JYJ12" s="9"/>
      <c r="JYK12" s="9"/>
      <c r="JYL12" s="9"/>
      <c r="JYM12" s="9"/>
      <c r="JYN12" s="9"/>
      <c r="JYO12" s="9"/>
      <c r="JYP12" s="9"/>
      <c r="JYQ12" s="9"/>
      <c r="JYR12" s="9"/>
      <c r="JYS12" s="9"/>
      <c r="JYT12" s="9"/>
      <c r="JYU12" s="9"/>
      <c r="JYV12" s="9"/>
      <c r="JYW12" s="9"/>
      <c r="JYX12" s="9"/>
      <c r="JYY12" s="9"/>
      <c r="JYZ12" s="9"/>
      <c r="JZA12" s="9"/>
      <c r="JZB12" s="9"/>
      <c r="JZC12" s="9"/>
      <c r="JZD12" s="9"/>
      <c r="JZE12" s="9"/>
      <c r="JZF12" s="9"/>
      <c r="JZG12" s="9"/>
      <c r="JZH12" s="9"/>
      <c r="JZI12" s="9"/>
      <c r="JZJ12" s="9"/>
      <c r="JZK12" s="9"/>
      <c r="JZL12" s="9"/>
      <c r="JZM12" s="9"/>
      <c r="JZN12" s="9"/>
      <c r="JZO12" s="9"/>
      <c r="JZP12" s="9"/>
      <c r="JZQ12" s="9"/>
      <c r="JZR12" s="9"/>
      <c r="JZS12" s="9"/>
      <c r="JZT12" s="9"/>
      <c r="JZU12" s="9"/>
      <c r="JZV12" s="9"/>
      <c r="JZW12" s="9"/>
      <c r="JZX12" s="9"/>
      <c r="JZY12" s="9"/>
      <c r="JZZ12" s="9"/>
      <c r="KAA12" s="9"/>
      <c r="KAB12" s="9"/>
      <c r="KAC12" s="9"/>
      <c r="KAD12" s="9"/>
      <c r="KAE12" s="9"/>
      <c r="KAF12" s="9"/>
      <c r="KAG12" s="9"/>
      <c r="KAH12" s="9"/>
      <c r="KAI12" s="9"/>
      <c r="KAJ12" s="9"/>
      <c r="KAK12" s="9"/>
      <c r="KAL12" s="9"/>
      <c r="KAM12" s="9"/>
      <c r="KAN12" s="9"/>
      <c r="KAO12" s="9"/>
      <c r="KAP12" s="9"/>
      <c r="KAQ12" s="9"/>
      <c r="KAR12" s="9"/>
      <c r="KAS12" s="9"/>
      <c r="KAT12" s="9"/>
      <c r="KAU12" s="9"/>
      <c r="KAV12" s="9"/>
      <c r="KAW12" s="9"/>
      <c r="KAX12" s="9"/>
      <c r="KAY12" s="9"/>
      <c r="KAZ12" s="9"/>
      <c r="KBA12" s="9"/>
      <c r="KBB12" s="9"/>
      <c r="KBC12" s="9"/>
      <c r="KBD12" s="9"/>
      <c r="KBE12" s="9"/>
      <c r="KBF12" s="9"/>
      <c r="KBG12" s="9"/>
      <c r="KBH12" s="9"/>
      <c r="KBI12" s="9"/>
      <c r="KBJ12" s="9"/>
      <c r="KBK12" s="9"/>
      <c r="KBL12" s="9"/>
      <c r="KBM12" s="9"/>
      <c r="KBN12" s="9"/>
      <c r="KBO12" s="9"/>
      <c r="KBP12" s="9"/>
      <c r="KBQ12" s="9"/>
      <c r="KBR12" s="9"/>
      <c r="KBS12" s="9"/>
      <c r="KBT12" s="9"/>
      <c r="KBU12" s="9"/>
      <c r="KBV12" s="9"/>
      <c r="KBW12" s="9"/>
      <c r="KBX12" s="9"/>
      <c r="KBY12" s="9"/>
      <c r="KBZ12" s="9"/>
      <c r="KCA12" s="9"/>
      <c r="KCB12" s="9"/>
      <c r="KCC12" s="9"/>
      <c r="KCD12" s="9"/>
      <c r="KCE12" s="9"/>
      <c r="KCF12" s="9"/>
      <c r="KCG12" s="9"/>
      <c r="KCH12" s="9"/>
      <c r="KCI12" s="9"/>
      <c r="KCJ12" s="9"/>
      <c r="KCK12" s="9"/>
      <c r="KCL12" s="9"/>
      <c r="KCM12" s="9"/>
      <c r="KCN12" s="9"/>
      <c r="KCO12" s="9"/>
      <c r="KCP12" s="9"/>
      <c r="KCQ12" s="9"/>
      <c r="KCR12" s="9"/>
      <c r="KCS12" s="9"/>
      <c r="KCT12" s="9"/>
      <c r="KCU12" s="9"/>
      <c r="KCV12" s="9"/>
      <c r="KCW12" s="9"/>
      <c r="KCX12" s="9"/>
      <c r="KCY12" s="9"/>
      <c r="KCZ12" s="9"/>
      <c r="KDA12" s="9"/>
      <c r="KDB12" s="9"/>
      <c r="KDC12" s="9"/>
      <c r="KDD12" s="9"/>
      <c r="KDE12" s="9"/>
      <c r="KDF12" s="9"/>
      <c r="KDG12" s="9"/>
      <c r="KDH12" s="9"/>
      <c r="KDI12" s="9"/>
      <c r="KDJ12" s="9"/>
      <c r="KDK12" s="9"/>
      <c r="KDL12" s="9"/>
      <c r="KDM12" s="9"/>
      <c r="KDN12" s="9"/>
      <c r="KDO12" s="9"/>
      <c r="KDP12" s="9"/>
      <c r="KDQ12" s="9"/>
      <c r="KDR12" s="9"/>
      <c r="KDS12" s="9"/>
      <c r="KDT12" s="9"/>
      <c r="KDU12" s="9"/>
      <c r="KDV12" s="9"/>
      <c r="KDW12" s="9"/>
      <c r="KDX12" s="9"/>
      <c r="KDY12" s="9"/>
      <c r="KDZ12" s="9"/>
      <c r="KEA12" s="9"/>
      <c r="KEB12" s="9"/>
      <c r="KEC12" s="9"/>
      <c r="KED12" s="9"/>
      <c r="KEE12" s="9"/>
      <c r="KEF12" s="9"/>
      <c r="KEG12" s="9"/>
      <c r="KEH12" s="9"/>
      <c r="KEI12" s="9"/>
      <c r="KEJ12" s="9"/>
      <c r="KEK12" s="9"/>
      <c r="KEL12" s="9"/>
      <c r="KEM12" s="9"/>
      <c r="KEN12" s="9"/>
      <c r="KEO12" s="9"/>
      <c r="KEP12" s="9"/>
      <c r="KEQ12" s="9"/>
      <c r="KER12" s="9"/>
      <c r="KES12" s="9"/>
      <c r="KET12" s="9"/>
      <c r="KEU12" s="9"/>
      <c r="KEV12" s="9"/>
      <c r="KEW12" s="9"/>
      <c r="KEX12" s="9"/>
      <c r="KEY12" s="9"/>
      <c r="KEZ12" s="9"/>
      <c r="KFA12" s="9"/>
      <c r="KFB12" s="9"/>
      <c r="KFC12" s="9"/>
      <c r="KFD12" s="9"/>
      <c r="KFE12" s="9"/>
      <c r="KFF12" s="9"/>
      <c r="KFG12" s="9"/>
      <c r="KFH12" s="9"/>
      <c r="KFI12" s="9"/>
      <c r="KFJ12" s="9"/>
      <c r="KFK12" s="9"/>
      <c r="KFL12" s="9"/>
      <c r="KFM12" s="9"/>
      <c r="KFN12" s="9"/>
      <c r="KFO12" s="9"/>
      <c r="KFP12" s="9"/>
      <c r="KFQ12" s="9"/>
      <c r="KFR12" s="9"/>
      <c r="KFS12" s="9"/>
      <c r="KFT12" s="9"/>
      <c r="KFU12" s="9"/>
      <c r="KFV12" s="9"/>
      <c r="KFW12" s="9"/>
      <c r="KFX12" s="9"/>
      <c r="KFY12" s="9"/>
      <c r="KFZ12" s="9"/>
      <c r="KGA12" s="9"/>
      <c r="KGB12" s="9"/>
      <c r="KGC12" s="9"/>
      <c r="KGD12" s="9"/>
      <c r="KGE12" s="9"/>
      <c r="KGF12" s="9"/>
      <c r="KGG12" s="9"/>
      <c r="KGH12" s="9"/>
      <c r="KGI12" s="9"/>
      <c r="KGJ12" s="9"/>
      <c r="KGK12" s="9"/>
      <c r="KGL12" s="9"/>
      <c r="KGM12" s="9"/>
      <c r="KGN12" s="9"/>
      <c r="KGO12" s="9"/>
      <c r="KGP12" s="9"/>
      <c r="KGQ12" s="9"/>
      <c r="KGR12" s="9"/>
      <c r="KGS12" s="9"/>
      <c r="KGT12" s="9"/>
      <c r="KGU12" s="9"/>
      <c r="KGV12" s="9"/>
      <c r="KGW12" s="9"/>
      <c r="KGX12" s="9"/>
      <c r="KGY12" s="9"/>
      <c r="KGZ12" s="9"/>
      <c r="KHA12" s="9"/>
      <c r="KHB12" s="9"/>
      <c r="KHC12" s="9"/>
      <c r="KHD12" s="9"/>
      <c r="KHE12" s="9"/>
      <c r="KHF12" s="9"/>
      <c r="KHG12" s="9"/>
      <c r="KHH12" s="9"/>
      <c r="KHI12" s="9"/>
      <c r="KHJ12" s="9"/>
      <c r="KHK12" s="9"/>
      <c r="KHL12" s="9"/>
      <c r="KHM12" s="9"/>
      <c r="KHN12" s="9"/>
      <c r="KHO12" s="9"/>
      <c r="KHP12" s="9"/>
      <c r="KHQ12" s="9"/>
      <c r="KHR12" s="9"/>
      <c r="KHS12" s="9"/>
      <c r="KHT12" s="9"/>
      <c r="KHU12" s="9"/>
      <c r="KHV12" s="9"/>
      <c r="KHW12" s="9"/>
      <c r="KHX12" s="9"/>
      <c r="KHY12" s="9"/>
      <c r="KHZ12" s="9"/>
      <c r="KIA12" s="9"/>
      <c r="KIB12" s="9"/>
      <c r="KIC12" s="9"/>
      <c r="KID12" s="9"/>
      <c r="KIE12" s="9"/>
      <c r="KIF12" s="9"/>
      <c r="KIG12" s="9"/>
      <c r="KIH12" s="9"/>
      <c r="KII12" s="9"/>
      <c r="KIJ12" s="9"/>
      <c r="KIK12" s="9"/>
      <c r="KIL12" s="9"/>
      <c r="KIM12" s="9"/>
      <c r="KIN12" s="9"/>
      <c r="KIO12" s="9"/>
      <c r="KIP12" s="9"/>
      <c r="KIQ12" s="9"/>
      <c r="KIR12" s="9"/>
      <c r="KIS12" s="9"/>
      <c r="KIT12" s="9"/>
      <c r="KIU12" s="9"/>
      <c r="KIV12" s="9"/>
      <c r="KIW12" s="9"/>
      <c r="KIX12" s="9"/>
      <c r="KIY12" s="9"/>
      <c r="KIZ12" s="9"/>
      <c r="KJA12" s="9"/>
      <c r="KJB12" s="9"/>
      <c r="KJC12" s="9"/>
      <c r="KJD12" s="9"/>
      <c r="KJE12" s="9"/>
      <c r="KJF12" s="9"/>
      <c r="KJG12" s="9"/>
      <c r="KJH12" s="9"/>
      <c r="KJI12" s="9"/>
      <c r="KJJ12" s="9"/>
      <c r="KJK12" s="9"/>
      <c r="KJL12" s="9"/>
      <c r="KJM12" s="9"/>
      <c r="KJN12" s="9"/>
      <c r="KJO12" s="9"/>
      <c r="KJP12" s="9"/>
      <c r="KJQ12" s="9"/>
      <c r="KJR12" s="9"/>
      <c r="KJS12" s="9"/>
      <c r="KJT12" s="9"/>
      <c r="KJU12" s="9"/>
      <c r="KJV12" s="9"/>
      <c r="KJW12" s="9"/>
      <c r="KJX12" s="9"/>
      <c r="KJY12" s="9"/>
      <c r="KJZ12" s="9"/>
      <c r="KKA12" s="9"/>
      <c r="KKB12" s="9"/>
      <c r="KKC12" s="9"/>
      <c r="KKD12" s="9"/>
      <c r="KKE12" s="9"/>
      <c r="KKF12" s="9"/>
      <c r="KKG12" s="9"/>
      <c r="KKH12" s="9"/>
      <c r="KKI12" s="9"/>
      <c r="KKJ12" s="9"/>
      <c r="KKK12" s="9"/>
      <c r="KKL12" s="9"/>
      <c r="KKM12" s="9"/>
      <c r="KKN12" s="9"/>
      <c r="KKO12" s="9"/>
      <c r="KKP12" s="9"/>
      <c r="KKQ12" s="9"/>
      <c r="KKR12" s="9"/>
      <c r="KKS12" s="9"/>
      <c r="KKT12" s="9"/>
      <c r="KKU12" s="9"/>
      <c r="KKV12" s="9"/>
      <c r="KKW12" s="9"/>
      <c r="KKX12" s="9"/>
      <c r="KKY12" s="9"/>
      <c r="KKZ12" s="9"/>
      <c r="KLA12" s="9"/>
      <c r="KLB12" s="9"/>
      <c r="KLC12" s="9"/>
      <c r="KLD12" s="9"/>
      <c r="KLE12" s="9"/>
      <c r="KLF12" s="9"/>
      <c r="KLG12" s="9"/>
      <c r="KLH12" s="9"/>
      <c r="KLI12" s="9"/>
      <c r="KLJ12" s="9"/>
      <c r="KLK12" s="9"/>
      <c r="KLL12" s="9"/>
      <c r="KLM12" s="9"/>
      <c r="KLN12" s="9"/>
      <c r="KLO12" s="9"/>
      <c r="KLP12" s="9"/>
      <c r="KLQ12" s="9"/>
      <c r="KLR12" s="9"/>
      <c r="KLS12" s="9"/>
      <c r="KLT12" s="9"/>
      <c r="KLU12" s="9"/>
      <c r="KLV12" s="9"/>
      <c r="KLW12" s="9"/>
      <c r="KLX12" s="9"/>
      <c r="KLY12" s="9"/>
      <c r="KLZ12" s="9"/>
      <c r="KMA12" s="9"/>
      <c r="KMB12" s="9"/>
      <c r="KMC12" s="9"/>
      <c r="KMD12" s="9"/>
      <c r="KME12" s="9"/>
      <c r="KMF12" s="9"/>
      <c r="KMG12" s="9"/>
      <c r="KMH12" s="9"/>
      <c r="KMI12" s="9"/>
      <c r="KMJ12" s="9"/>
      <c r="KMK12" s="9"/>
      <c r="KML12" s="9"/>
      <c r="KMM12" s="9"/>
      <c r="KMN12" s="9"/>
      <c r="KMO12" s="9"/>
      <c r="KMP12" s="9"/>
      <c r="KMQ12" s="9"/>
      <c r="KMR12" s="9"/>
      <c r="KMS12" s="9"/>
      <c r="KMT12" s="9"/>
      <c r="KMU12" s="9"/>
      <c r="KMV12" s="9"/>
      <c r="KMW12" s="9"/>
      <c r="KMX12" s="9"/>
      <c r="KMY12" s="9"/>
      <c r="KMZ12" s="9"/>
      <c r="KNA12" s="9"/>
      <c r="KNB12" s="9"/>
      <c r="KNC12" s="9"/>
      <c r="KND12" s="9"/>
      <c r="KNE12" s="9"/>
      <c r="KNF12" s="9"/>
      <c r="KNG12" s="9"/>
      <c r="KNH12" s="9"/>
      <c r="KNI12" s="9"/>
      <c r="KNJ12" s="9"/>
      <c r="KNK12" s="9"/>
      <c r="KNL12" s="9"/>
      <c r="KNM12" s="9"/>
      <c r="KNN12" s="9"/>
      <c r="KNO12" s="9"/>
      <c r="KNP12" s="9"/>
      <c r="KNQ12" s="9"/>
      <c r="KNR12" s="9"/>
      <c r="KNS12" s="9"/>
      <c r="KNT12" s="9"/>
      <c r="KNU12" s="9"/>
      <c r="KNV12" s="9"/>
      <c r="KNW12" s="9"/>
      <c r="KNX12" s="9"/>
      <c r="KNY12" s="9"/>
      <c r="KNZ12" s="9"/>
      <c r="KOA12" s="9"/>
      <c r="KOB12" s="9"/>
      <c r="KOC12" s="9"/>
      <c r="KOD12" s="9"/>
      <c r="KOE12" s="9"/>
      <c r="KOF12" s="9"/>
      <c r="KOG12" s="9"/>
      <c r="KOH12" s="9"/>
      <c r="KOI12" s="9"/>
      <c r="KOJ12" s="9"/>
      <c r="KOK12" s="9"/>
      <c r="KOL12" s="9"/>
      <c r="KOM12" s="9"/>
      <c r="KON12" s="9"/>
      <c r="KOO12" s="9"/>
      <c r="KOP12" s="9"/>
      <c r="KOQ12" s="9"/>
      <c r="KOR12" s="9"/>
      <c r="KOS12" s="9"/>
      <c r="KOT12" s="9"/>
      <c r="KOU12" s="9"/>
      <c r="KOV12" s="9"/>
      <c r="KOW12" s="9"/>
      <c r="KOX12" s="9"/>
      <c r="KOY12" s="9"/>
      <c r="KOZ12" s="9"/>
      <c r="KPA12" s="9"/>
      <c r="KPB12" s="9"/>
      <c r="KPC12" s="9"/>
      <c r="KPD12" s="9"/>
      <c r="KPE12" s="9"/>
      <c r="KPF12" s="9"/>
      <c r="KPG12" s="9"/>
      <c r="KPH12" s="9"/>
      <c r="KPI12" s="9"/>
      <c r="KPJ12" s="9"/>
      <c r="KPK12" s="9"/>
      <c r="KPL12" s="9"/>
      <c r="KPM12" s="9"/>
      <c r="KPN12" s="9"/>
      <c r="KPO12" s="9"/>
      <c r="KPP12" s="9"/>
      <c r="KPQ12" s="9"/>
      <c r="KPR12" s="9"/>
      <c r="KPS12" s="9"/>
      <c r="KPT12" s="9"/>
      <c r="KPU12" s="9"/>
      <c r="KPV12" s="9"/>
      <c r="KPW12" s="9"/>
      <c r="KPX12" s="9"/>
      <c r="KPY12" s="9"/>
      <c r="KPZ12" s="9"/>
      <c r="KQA12" s="9"/>
      <c r="KQB12" s="9"/>
      <c r="KQC12" s="9"/>
      <c r="KQD12" s="9"/>
      <c r="KQE12" s="9"/>
      <c r="KQF12" s="9"/>
      <c r="KQG12" s="9"/>
      <c r="KQH12" s="9"/>
      <c r="KQI12" s="9"/>
      <c r="KQJ12" s="9"/>
      <c r="KQK12" s="9"/>
      <c r="KQL12" s="9"/>
      <c r="KQM12" s="9"/>
      <c r="KQN12" s="9"/>
      <c r="KQO12" s="9"/>
      <c r="KQP12" s="9"/>
      <c r="KQQ12" s="9"/>
      <c r="KQR12" s="9"/>
      <c r="KQS12" s="9"/>
      <c r="KQT12" s="9"/>
      <c r="KQU12" s="9"/>
      <c r="KQV12" s="9"/>
      <c r="KQW12" s="9"/>
      <c r="KQX12" s="9"/>
      <c r="KQY12" s="9"/>
      <c r="KQZ12" s="9"/>
      <c r="KRA12" s="9"/>
      <c r="KRB12" s="9"/>
      <c r="KRC12" s="9"/>
      <c r="KRD12" s="9"/>
      <c r="KRE12" s="9"/>
      <c r="KRF12" s="9"/>
      <c r="KRG12" s="9"/>
      <c r="KRH12" s="9"/>
      <c r="KRI12" s="9"/>
      <c r="KRJ12" s="9"/>
      <c r="KRK12" s="9"/>
      <c r="KRL12" s="9"/>
      <c r="KRM12" s="9"/>
      <c r="KRN12" s="9"/>
      <c r="KRO12" s="9"/>
      <c r="KRP12" s="9"/>
      <c r="KRQ12" s="9"/>
      <c r="KRR12" s="9"/>
      <c r="KRS12" s="9"/>
      <c r="KRT12" s="9"/>
      <c r="KRU12" s="9"/>
      <c r="KRV12" s="9"/>
      <c r="KRW12" s="9"/>
      <c r="KRX12" s="9"/>
      <c r="KRY12" s="9"/>
      <c r="KRZ12" s="9"/>
      <c r="KSA12" s="9"/>
      <c r="KSB12" s="9"/>
      <c r="KSC12" s="9"/>
      <c r="KSD12" s="9"/>
      <c r="KSE12" s="9"/>
      <c r="KSF12" s="9"/>
      <c r="KSG12" s="9"/>
      <c r="KSH12" s="9"/>
      <c r="KSI12" s="9"/>
      <c r="KSJ12" s="9"/>
      <c r="KSK12" s="9"/>
      <c r="KSL12" s="9"/>
      <c r="KSM12" s="9"/>
      <c r="KSN12" s="9"/>
      <c r="KSO12" s="9"/>
      <c r="KSP12" s="9"/>
      <c r="KSQ12" s="9"/>
      <c r="KSR12" s="9"/>
      <c r="KSS12" s="9"/>
      <c r="KST12" s="9"/>
      <c r="KSU12" s="9"/>
      <c r="KSV12" s="9"/>
      <c r="KSW12" s="9"/>
      <c r="KSX12" s="9"/>
      <c r="KSY12" s="9"/>
      <c r="KSZ12" s="9"/>
      <c r="KTA12" s="9"/>
      <c r="KTB12" s="9"/>
      <c r="KTC12" s="9"/>
      <c r="KTD12" s="9"/>
      <c r="KTE12" s="9"/>
      <c r="KTF12" s="9"/>
      <c r="KTG12" s="9"/>
      <c r="KTH12" s="9"/>
      <c r="KTI12" s="9"/>
      <c r="KTJ12" s="9"/>
      <c r="KTK12" s="9"/>
      <c r="KTL12" s="9"/>
      <c r="KTM12" s="9"/>
      <c r="KTN12" s="9"/>
      <c r="KTO12" s="9"/>
      <c r="KTP12" s="9"/>
      <c r="KTQ12" s="9"/>
      <c r="KTR12" s="9"/>
      <c r="KTS12" s="9"/>
      <c r="KTT12" s="9"/>
      <c r="KTU12" s="9"/>
      <c r="KTV12" s="9"/>
      <c r="KTW12" s="9"/>
      <c r="KTX12" s="9"/>
      <c r="KTY12" s="9"/>
      <c r="KTZ12" s="9"/>
      <c r="KUA12" s="9"/>
      <c r="KUB12" s="9"/>
      <c r="KUC12" s="9"/>
      <c r="KUD12" s="9"/>
      <c r="KUE12" s="9"/>
      <c r="KUF12" s="9"/>
      <c r="KUG12" s="9"/>
      <c r="KUH12" s="9"/>
      <c r="KUI12" s="9"/>
      <c r="KUJ12" s="9"/>
      <c r="KUK12" s="9"/>
      <c r="KUL12" s="9"/>
      <c r="KUM12" s="9"/>
      <c r="KUN12" s="9"/>
      <c r="KUO12" s="9"/>
      <c r="KUP12" s="9"/>
      <c r="KUQ12" s="9"/>
      <c r="KUR12" s="9"/>
      <c r="KUS12" s="9"/>
      <c r="KUT12" s="9"/>
      <c r="KUU12" s="9"/>
      <c r="KUV12" s="9"/>
      <c r="KUW12" s="9"/>
      <c r="KUX12" s="9"/>
      <c r="KUY12" s="9"/>
      <c r="KUZ12" s="9"/>
      <c r="KVA12" s="9"/>
      <c r="KVB12" s="9"/>
      <c r="KVC12" s="9"/>
      <c r="KVD12" s="9"/>
      <c r="KVE12" s="9"/>
      <c r="KVF12" s="9"/>
      <c r="KVG12" s="9"/>
      <c r="KVH12" s="9"/>
      <c r="KVI12" s="9"/>
      <c r="KVJ12" s="9"/>
      <c r="KVK12" s="9"/>
      <c r="KVL12" s="9"/>
      <c r="KVM12" s="9"/>
      <c r="KVN12" s="9"/>
      <c r="KVO12" s="9"/>
      <c r="KVP12" s="9"/>
      <c r="KVQ12" s="9"/>
      <c r="KVR12" s="9"/>
      <c r="KVS12" s="9"/>
      <c r="KVT12" s="9"/>
      <c r="KVU12" s="9"/>
      <c r="KVV12" s="9"/>
      <c r="KVW12" s="9"/>
      <c r="KVX12" s="9"/>
      <c r="KVY12" s="9"/>
      <c r="KVZ12" s="9"/>
      <c r="KWA12" s="9"/>
      <c r="KWB12" s="9"/>
      <c r="KWC12" s="9"/>
      <c r="KWD12" s="9"/>
      <c r="KWE12" s="9"/>
      <c r="KWF12" s="9"/>
      <c r="KWG12" s="9"/>
      <c r="KWH12" s="9"/>
      <c r="KWI12" s="9"/>
      <c r="KWJ12" s="9"/>
      <c r="KWK12" s="9"/>
      <c r="KWL12" s="9"/>
      <c r="KWM12" s="9"/>
      <c r="KWN12" s="9"/>
      <c r="KWO12" s="9"/>
      <c r="KWP12" s="9"/>
      <c r="KWQ12" s="9"/>
      <c r="KWR12" s="9"/>
      <c r="KWS12" s="9"/>
      <c r="KWT12" s="9"/>
      <c r="KWU12" s="9"/>
      <c r="KWV12" s="9"/>
      <c r="KWW12" s="9"/>
      <c r="KWX12" s="9"/>
      <c r="KWY12" s="9"/>
      <c r="KWZ12" s="9"/>
      <c r="KXA12" s="9"/>
      <c r="KXB12" s="9"/>
      <c r="KXC12" s="9"/>
      <c r="KXD12" s="9"/>
      <c r="KXE12" s="9"/>
      <c r="KXF12" s="9"/>
      <c r="KXG12" s="9"/>
      <c r="KXH12" s="9"/>
      <c r="KXI12" s="9"/>
      <c r="KXJ12" s="9"/>
      <c r="KXK12" s="9"/>
      <c r="KXL12" s="9"/>
      <c r="KXM12" s="9"/>
      <c r="KXN12" s="9"/>
      <c r="KXO12" s="9"/>
      <c r="KXP12" s="9"/>
      <c r="KXQ12" s="9"/>
      <c r="KXR12" s="9"/>
      <c r="KXS12" s="9"/>
      <c r="KXT12" s="9"/>
      <c r="KXU12" s="9"/>
      <c r="KXV12" s="9"/>
      <c r="KXW12" s="9"/>
      <c r="KXX12" s="9"/>
      <c r="KXY12" s="9"/>
      <c r="KXZ12" s="9"/>
      <c r="KYA12" s="9"/>
      <c r="KYB12" s="9"/>
      <c r="KYC12" s="9"/>
      <c r="KYD12" s="9"/>
      <c r="KYE12" s="9"/>
      <c r="KYF12" s="9"/>
      <c r="KYG12" s="9"/>
      <c r="KYH12" s="9"/>
      <c r="KYI12" s="9"/>
      <c r="KYJ12" s="9"/>
      <c r="KYK12" s="9"/>
      <c r="KYL12" s="9"/>
      <c r="KYM12" s="9"/>
      <c r="KYN12" s="9"/>
      <c r="KYO12" s="9"/>
      <c r="KYP12" s="9"/>
      <c r="KYQ12" s="9"/>
      <c r="KYR12" s="9"/>
      <c r="KYS12" s="9"/>
      <c r="KYT12" s="9"/>
      <c r="KYU12" s="9"/>
      <c r="KYV12" s="9"/>
      <c r="KYW12" s="9"/>
      <c r="KYX12" s="9"/>
      <c r="KYY12" s="9"/>
      <c r="KYZ12" s="9"/>
      <c r="KZA12" s="9"/>
      <c r="KZB12" s="9"/>
      <c r="KZC12" s="9"/>
      <c r="KZD12" s="9"/>
      <c r="KZE12" s="9"/>
      <c r="KZF12" s="9"/>
      <c r="KZG12" s="9"/>
      <c r="KZH12" s="9"/>
      <c r="KZI12" s="9"/>
      <c r="KZJ12" s="9"/>
      <c r="KZK12" s="9"/>
      <c r="KZL12" s="9"/>
      <c r="KZM12" s="9"/>
      <c r="KZN12" s="9"/>
      <c r="KZO12" s="9"/>
      <c r="KZP12" s="9"/>
      <c r="KZQ12" s="9"/>
      <c r="KZR12" s="9"/>
      <c r="KZS12" s="9"/>
      <c r="KZT12" s="9"/>
      <c r="KZU12" s="9"/>
      <c r="KZV12" s="9"/>
      <c r="KZW12" s="9"/>
      <c r="KZX12" s="9"/>
      <c r="KZY12" s="9"/>
      <c r="KZZ12" s="9"/>
      <c r="LAA12" s="9"/>
      <c r="LAB12" s="9"/>
      <c r="LAC12" s="9"/>
      <c r="LAD12" s="9"/>
      <c r="LAE12" s="9"/>
      <c r="LAF12" s="9"/>
      <c r="LAG12" s="9"/>
      <c r="LAH12" s="9"/>
      <c r="LAI12" s="9"/>
      <c r="LAJ12" s="9"/>
      <c r="LAK12" s="9"/>
      <c r="LAL12" s="9"/>
      <c r="LAM12" s="9"/>
      <c r="LAN12" s="9"/>
      <c r="LAO12" s="9"/>
      <c r="LAP12" s="9"/>
      <c r="LAQ12" s="9"/>
      <c r="LAR12" s="9"/>
      <c r="LAS12" s="9"/>
      <c r="LAT12" s="9"/>
      <c r="LAU12" s="9"/>
      <c r="LAV12" s="9"/>
      <c r="LAW12" s="9"/>
      <c r="LAX12" s="9"/>
      <c r="LAY12" s="9"/>
      <c r="LAZ12" s="9"/>
      <c r="LBA12" s="9"/>
      <c r="LBB12" s="9"/>
      <c r="LBC12" s="9"/>
      <c r="LBD12" s="9"/>
      <c r="LBE12" s="9"/>
      <c r="LBF12" s="9"/>
      <c r="LBG12" s="9"/>
      <c r="LBH12" s="9"/>
      <c r="LBI12" s="9"/>
      <c r="LBJ12" s="9"/>
      <c r="LBK12" s="9"/>
      <c r="LBL12" s="9"/>
      <c r="LBM12" s="9"/>
      <c r="LBN12" s="9"/>
      <c r="LBO12" s="9"/>
      <c r="LBP12" s="9"/>
      <c r="LBQ12" s="9"/>
      <c r="LBR12" s="9"/>
      <c r="LBS12" s="9"/>
      <c r="LBT12" s="9"/>
      <c r="LBU12" s="9"/>
      <c r="LBV12" s="9"/>
      <c r="LBW12" s="9"/>
      <c r="LBX12" s="9"/>
      <c r="LBY12" s="9"/>
      <c r="LBZ12" s="9"/>
      <c r="LCA12" s="9"/>
      <c r="LCB12" s="9"/>
      <c r="LCC12" s="9"/>
      <c r="LCD12" s="9"/>
      <c r="LCE12" s="9"/>
      <c r="LCF12" s="9"/>
      <c r="LCG12" s="9"/>
      <c r="LCH12" s="9"/>
      <c r="LCI12" s="9"/>
      <c r="LCJ12" s="9"/>
      <c r="LCK12" s="9"/>
      <c r="LCL12" s="9"/>
      <c r="LCM12" s="9"/>
      <c r="LCN12" s="9"/>
      <c r="LCO12" s="9"/>
      <c r="LCP12" s="9"/>
      <c r="LCQ12" s="9"/>
      <c r="LCR12" s="9"/>
      <c r="LCS12" s="9"/>
      <c r="LCT12" s="9"/>
      <c r="LCU12" s="9"/>
      <c r="LCV12" s="9"/>
      <c r="LCW12" s="9"/>
      <c r="LCX12" s="9"/>
      <c r="LCY12" s="9"/>
      <c r="LCZ12" s="9"/>
      <c r="LDA12" s="9"/>
      <c r="LDB12" s="9"/>
      <c r="LDC12" s="9"/>
      <c r="LDD12" s="9"/>
      <c r="LDE12" s="9"/>
      <c r="LDF12" s="9"/>
      <c r="LDG12" s="9"/>
      <c r="LDH12" s="9"/>
      <c r="LDI12" s="9"/>
      <c r="LDJ12" s="9"/>
      <c r="LDK12" s="9"/>
      <c r="LDL12" s="9"/>
      <c r="LDM12" s="9"/>
      <c r="LDN12" s="9"/>
      <c r="LDO12" s="9"/>
      <c r="LDP12" s="9"/>
      <c r="LDQ12" s="9"/>
      <c r="LDR12" s="9"/>
      <c r="LDS12" s="9"/>
      <c r="LDT12" s="9"/>
      <c r="LDU12" s="9"/>
      <c r="LDV12" s="9"/>
      <c r="LDW12" s="9"/>
      <c r="LDX12" s="9"/>
      <c r="LDY12" s="9"/>
      <c r="LDZ12" s="9"/>
      <c r="LEA12" s="9"/>
      <c r="LEB12" s="9"/>
      <c r="LEC12" s="9"/>
      <c r="LED12" s="9"/>
      <c r="LEE12" s="9"/>
      <c r="LEF12" s="9"/>
      <c r="LEG12" s="9"/>
      <c r="LEH12" s="9"/>
      <c r="LEI12" s="9"/>
      <c r="LEJ12" s="9"/>
      <c r="LEK12" s="9"/>
      <c r="LEL12" s="9"/>
      <c r="LEM12" s="9"/>
      <c r="LEN12" s="9"/>
      <c r="LEO12" s="9"/>
      <c r="LEP12" s="9"/>
      <c r="LEQ12" s="9"/>
      <c r="LER12" s="9"/>
      <c r="LES12" s="9"/>
      <c r="LET12" s="9"/>
      <c r="LEU12" s="9"/>
      <c r="LEV12" s="9"/>
      <c r="LEW12" s="9"/>
      <c r="LEX12" s="9"/>
      <c r="LEY12" s="9"/>
      <c r="LEZ12" s="9"/>
      <c r="LFA12" s="9"/>
      <c r="LFB12" s="9"/>
      <c r="LFC12" s="9"/>
      <c r="LFD12" s="9"/>
      <c r="LFE12" s="9"/>
      <c r="LFF12" s="9"/>
      <c r="LFG12" s="9"/>
      <c r="LFH12" s="9"/>
      <c r="LFI12" s="9"/>
      <c r="LFJ12" s="9"/>
      <c r="LFK12" s="9"/>
      <c r="LFL12" s="9"/>
      <c r="LFM12" s="9"/>
      <c r="LFN12" s="9"/>
      <c r="LFO12" s="9"/>
      <c r="LFP12" s="9"/>
      <c r="LFQ12" s="9"/>
      <c r="LFR12" s="9"/>
      <c r="LFS12" s="9"/>
      <c r="LFT12" s="9"/>
      <c r="LFU12" s="9"/>
      <c r="LFV12" s="9"/>
      <c r="LFW12" s="9"/>
      <c r="LFX12" s="9"/>
      <c r="LFY12" s="9"/>
      <c r="LFZ12" s="9"/>
      <c r="LGA12" s="9"/>
      <c r="LGB12" s="9"/>
      <c r="LGC12" s="9"/>
      <c r="LGD12" s="9"/>
      <c r="LGE12" s="9"/>
      <c r="LGF12" s="9"/>
      <c r="LGG12" s="9"/>
      <c r="LGH12" s="9"/>
      <c r="LGI12" s="9"/>
      <c r="LGJ12" s="9"/>
      <c r="LGK12" s="9"/>
      <c r="LGL12" s="9"/>
      <c r="LGM12" s="9"/>
      <c r="LGN12" s="9"/>
      <c r="LGO12" s="9"/>
      <c r="LGP12" s="9"/>
      <c r="LGQ12" s="9"/>
      <c r="LGR12" s="9"/>
      <c r="LGS12" s="9"/>
      <c r="LGT12" s="9"/>
      <c r="LGU12" s="9"/>
      <c r="LGV12" s="9"/>
      <c r="LGW12" s="9"/>
      <c r="LGX12" s="9"/>
      <c r="LGY12" s="9"/>
      <c r="LGZ12" s="9"/>
      <c r="LHA12" s="9"/>
      <c r="LHB12" s="9"/>
      <c r="LHC12" s="9"/>
      <c r="LHD12" s="9"/>
      <c r="LHE12" s="9"/>
      <c r="LHF12" s="9"/>
      <c r="LHG12" s="9"/>
      <c r="LHH12" s="9"/>
      <c r="LHI12" s="9"/>
      <c r="LHJ12" s="9"/>
      <c r="LHK12" s="9"/>
      <c r="LHL12" s="9"/>
      <c r="LHM12" s="9"/>
      <c r="LHN12" s="9"/>
      <c r="LHO12" s="9"/>
      <c r="LHP12" s="9"/>
      <c r="LHQ12" s="9"/>
      <c r="LHR12" s="9"/>
      <c r="LHS12" s="9"/>
      <c r="LHT12" s="9"/>
      <c r="LHU12" s="9"/>
      <c r="LHV12" s="9"/>
      <c r="LHW12" s="9"/>
      <c r="LHX12" s="9"/>
      <c r="LHY12" s="9"/>
      <c r="LHZ12" s="9"/>
      <c r="LIA12" s="9"/>
      <c r="LIB12" s="9"/>
      <c r="LIC12" s="9"/>
      <c r="LID12" s="9"/>
      <c r="LIE12" s="9"/>
      <c r="LIF12" s="9"/>
      <c r="LIG12" s="9"/>
      <c r="LIH12" s="9"/>
      <c r="LII12" s="9"/>
      <c r="LIJ12" s="9"/>
      <c r="LIK12" s="9"/>
      <c r="LIL12" s="9"/>
      <c r="LIM12" s="9"/>
      <c r="LIN12" s="9"/>
      <c r="LIO12" s="9"/>
      <c r="LIP12" s="9"/>
      <c r="LIQ12" s="9"/>
      <c r="LIR12" s="9"/>
      <c r="LIS12" s="9"/>
      <c r="LIT12" s="9"/>
      <c r="LIU12" s="9"/>
      <c r="LIV12" s="9"/>
      <c r="LIW12" s="9"/>
      <c r="LIX12" s="9"/>
      <c r="LIY12" s="9"/>
      <c r="LIZ12" s="9"/>
      <c r="LJA12" s="9"/>
      <c r="LJB12" s="9"/>
      <c r="LJC12" s="9"/>
      <c r="LJD12" s="9"/>
      <c r="LJE12" s="9"/>
      <c r="LJF12" s="9"/>
      <c r="LJG12" s="9"/>
      <c r="LJH12" s="9"/>
      <c r="LJI12" s="9"/>
      <c r="LJJ12" s="9"/>
      <c r="LJK12" s="9"/>
      <c r="LJL12" s="9"/>
      <c r="LJM12" s="9"/>
      <c r="LJN12" s="9"/>
      <c r="LJO12" s="9"/>
      <c r="LJP12" s="9"/>
      <c r="LJQ12" s="9"/>
      <c r="LJR12" s="9"/>
      <c r="LJS12" s="9"/>
      <c r="LJT12" s="9"/>
      <c r="LJU12" s="9"/>
      <c r="LJV12" s="9"/>
      <c r="LJW12" s="9"/>
      <c r="LJX12" s="9"/>
      <c r="LJY12" s="9"/>
      <c r="LJZ12" s="9"/>
      <c r="LKA12" s="9"/>
      <c r="LKB12" s="9"/>
      <c r="LKC12" s="9"/>
      <c r="LKD12" s="9"/>
      <c r="LKE12" s="9"/>
      <c r="LKF12" s="9"/>
      <c r="LKG12" s="9"/>
      <c r="LKH12" s="9"/>
      <c r="LKI12" s="9"/>
      <c r="LKJ12" s="9"/>
      <c r="LKK12" s="9"/>
      <c r="LKL12" s="9"/>
      <c r="LKM12" s="9"/>
      <c r="LKN12" s="9"/>
      <c r="LKO12" s="9"/>
      <c r="LKP12" s="9"/>
      <c r="LKQ12" s="9"/>
      <c r="LKR12" s="9"/>
      <c r="LKS12" s="9"/>
      <c r="LKT12" s="9"/>
      <c r="LKU12" s="9"/>
      <c r="LKV12" s="9"/>
      <c r="LKW12" s="9"/>
      <c r="LKX12" s="9"/>
      <c r="LKY12" s="9"/>
      <c r="LKZ12" s="9"/>
      <c r="LLA12" s="9"/>
      <c r="LLB12" s="9"/>
      <c r="LLC12" s="9"/>
      <c r="LLD12" s="9"/>
      <c r="LLE12" s="9"/>
      <c r="LLF12" s="9"/>
      <c r="LLG12" s="9"/>
      <c r="LLH12" s="9"/>
      <c r="LLI12" s="9"/>
      <c r="LLJ12" s="9"/>
      <c r="LLK12" s="9"/>
      <c r="LLL12" s="9"/>
      <c r="LLM12" s="9"/>
      <c r="LLN12" s="9"/>
      <c r="LLO12" s="9"/>
      <c r="LLP12" s="9"/>
      <c r="LLQ12" s="9"/>
      <c r="LLR12" s="9"/>
      <c r="LLS12" s="9"/>
      <c r="LLT12" s="9"/>
      <c r="LLU12" s="9"/>
      <c r="LLV12" s="9"/>
      <c r="LLW12" s="9"/>
      <c r="LLX12" s="9"/>
      <c r="LLY12" s="9"/>
      <c r="LLZ12" s="9"/>
      <c r="LMA12" s="9"/>
      <c r="LMB12" s="9"/>
      <c r="LMC12" s="9"/>
      <c r="LMD12" s="9"/>
      <c r="LME12" s="9"/>
      <c r="LMF12" s="9"/>
      <c r="LMG12" s="9"/>
      <c r="LMH12" s="9"/>
      <c r="LMI12" s="9"/>
      <c r="LMJ12" s="9"/>
      <c r="LMK12" s="9"/>
      <c r="LML12" s="9"/>
      <c r="LMM12" s="9"/>
      <c r="LMN12" s="9"/>
      <c r="LMO12" s="9"/>
      <c r="LMP12" s="9"/>
      <c r="LMQ12" s="9"/>
      <c r="LMR12" s="9"/>
      <c r="LMS12" s="9"/>
      <c r="LMT12" s="9"/>
      <c r="LMU12" s="9"/>
      <c r="LMV12" s="9"/>
      <c r="LMW12" s="9"/>
      <c r="LMX12" s="9"/>
      <c r="LMY12" s="9"/>
      <c r="LMZ12" s="9"/>
      <c r="LNA12" s="9"/>
      <c r="LNB12" s="9"/>
      <c r="LNC12" s="9"/>
      <c r="LND12" s="9"/>
      <c r="LNE12" s="9"/>
      <c r="LNF12" s="9"/>
      <c r="LNG12" s="9"/>
      <c r="LNH12" s="9"/>
      <c r="LNI12" s="9"/>
      <c r="LNJ12" s="9"/>
      <c r="LNK12" s="9"/>
      <c r="LNL12" s="9"/>
      <c r="LNM12" s="9"/>
      <c r="LNN12" s="9"/>
      <c r="LNO12" s="9"/>
      <c r="LNP12" s="9"/>
      <c r="LNQ12" s="9"/>
      <c r="LNR12" s="9"/>
      <c r="LNS12" s="9"/>
      <c r="LNT12" s="9"/>
      <c r="LNU12" s="9"/>
      <c r="LNV12" s="9"/>
      <c r="LNW12" s="9"/>
      <c r="LNX12" s="9"/>
      <c r="LNY12" s="9"/>
      <c r="LNZ12" s="9"/>
      <c r="LOA12" s="9"/>
      <c r="LOB12" s="9"/>
      <c r="LOC12" s="9"/>
      <c r="LOD12" s="9"/>
      <c r="LOE12" s="9"/>
      <c r="LOF12" s="9"/>
      <c r="LOG12" s="9"/>
      <c r="LOH12" s="9"/>
      <c r="LOI12" s="9"/>
      <c r="LOJ12" s="9"/>
      <c r="LOK12" s="9"/>
      <c r="LOL12" s="9"/>
      <c r="LOM12" s="9"/>
      <c r="LON12" s="9"/>
      <c r="LOO12" s="9"/>
      <c r="LOP12" s="9"/>
      <c r="LOQ12" s="9"/>
      <c r="LOR12" s="9"/>
      <c r="LOS12" s="9"/>
      <c r="LOT12" s="9"/>
      <c r="LOU12" s="9"/>
      <c r="LOV12" s="9"/>
      <c r="LOW12" s="9"/>
      <c r="LOX12" s="9"/>
      <c r="LOY12" s="9"/>
      <c r="LOZ12" s="9"/>
      <c r="LPA12" s="9"/>
      <c r="LPB12" s="9"/>
      <c r="LPC12" s="9"/>
      <c r="LPD12" s="9"/>
      <c r="LPE12" s="9"/>
      <c r="LPF12" s="9"/>
      <c r="LPG12" s="9"/>
      <c r="LPH12" s="9"/>
      <c r="LPI12" s="9"/>
      <c r="LPJ12" s="9"/>
      <c r="LPK12" s="9"/>
      <c r="LPL12" s="9"/>
      <c r="LPM12" s="9"/>
      <c r="LPN12" s="9"/>
      <c r="LPO12" s="9"/>
      <c r="LPP12" s="9"/>
      <c r="LPQ12" s="9"/>
      <c r="LPR12" s="9"/>
      <c r="LPS12" s="9"/>
      <c r="LPT12" s="9"/>
      <c r="LPU12" s="9"/>
      <c r="LPV12" s="9"/>
      <c r="LPW12" s="9"/>
      <c r="LPX12" s="9"/>
      <c r="LPY12" s="9"/>
      <c r="LPZ12" s="9"/>
      <c r="LQA12" s="9"/>
      <c r="LQB12" s="9"/>
      <c r="LQC12" s="9"/>
      <c r="LQD12" s="9"/>
      <c r="LQE12" s="9"/>
      <c r="LQF12" s="9"/>
      <c r="LQG12" s="9"/>
      <c r="LQH12" s="9"/>
      <c r="LQI12" s="9"/>
      <c r="LQJ12" s="9"/>
      <c r="LQK12" s="9"/>
      <c r="LQL12" s="9"/>
      <c r="LQM12" s="9"/>
      <c r="LQN12" s="9"/>
      <c r="LQO12" s="9"/>
      <c r="LQP12" s="9"/>
      <c r="LQQ12" s="9"/>
      <c r="LQR12" s="9"/>
      <c r="LQS12" s="9"/>
      <c r="LQT12" s="9"/>
      <c r="LQU12" s="9"/>
      <c r="LQV12" s="9"/>
      <c r="LQW12" s="9"/>
      <c r="LQX12" s="9"/>
      <c r="LQY12" s="9"/>
      <c r="LQZ12" s="9"/>
      <c r="LRA12" s="9"/>
      <c r="LRB12" s="9"/>
      <c r="LRC12" s="9"/>
      <c r="LRD12" s="9"/>
      <c r="LRE12" s="9"/>
      <c r="LRF12" s="9"/>
      <c r="LRG12" s="9"/>
      <c r="LRH12" s="9"/>
      <c r="LRI12" s="9"/>
      <c r="LRJ12" s="9"/>
      <c r="LRK12" s="9"/>
      <c r="LRL12" s="9"/>
      <c r="LRM12" s="9"/>
      <c r="LRN12" s="9"/>
      <c r="LRO12" s="9"/>
      <c r="LRP12" s="9"/>
      <c r="LRQ12" s="9"/>
      <c r="LRR12" s="9"/>
      <c r="LRS12" s="9"/>
      <c r="LRT12" s="9"/>
      <c r="LRU12" s="9"/>
      <c r="LRV12" s="9"/>
      <c r="LRW12" s="9"/>
      <c r="LRX12" s="9"/>
      <c r="LRY12" s="9"/>
      <c r="LRZ12" s="9"/>
      <c r="LSA12" s="9"/>
      <c r="LSB12" s="9"/>
      <c r="LSC12" s="9"/>
      <c r="LSD12" s="9"/>
      <c r="LSE12" s="9"/>
      <c r="LSF12" s="9"/>
      <c r="LSG12" s="9"/>
      <c r="LSH12" s="9"/>
      <c r="LSI12" s="9"/>
      <c r="LSJ12" s="9"/>
      <c r="LSK12" s="9"/>
      <c r="LSL12" s="9"/>
      <c r="LSM12" s="9"/>
      <c r="LSN12" s="9"/>
      <c r="LSO12" s="9"/>
      <c r="LSP12" s="9"/>
      <c r="LSQ12" s="9"/>
      <c r="LSR12" s="9"/>
      <c r="LSS12" s="9"/>
      <c r="LST12" s="9"/>
      <c r="LSU12" s="9"/>
      <c r="LSV12" s="9"/>
      <c r="LSW12" s="9"/>
      <c r="LSX12" s="9"/>
      <c r="LSY12" s="9"/>
      <c r="LSZ12" s="9"/>
      <c r="LTA12" s="9"/>
      <c r="LTB12" s="9"/>
      <c r="LTC12" s="9"/>
      <c r="LTD12" s="9"/>
      <c r="LTE12" s="9"/>
      <c r="LTF12" s="9"/>
      <c r="LTG12" s="9"/>
      <c r="LTH12" s="9"/>
      <c r="LTI12" s="9"/>
      <c r="LTJ12" s="9"/>
      <c r="LTK12" s="9"/>
      <c r="LTL12" s="9"/>
      <c r="LTM12" s="9"/>
      <c r="LTN12" s="9"/>
      <c r="LTO12" s="9"/>
      <c r="LTP12" s="9"/>
      <c r="LTQ12" s="9"/>
      <c r="LTR12" s="9"/>
      <c r="LTS12" s="9"/>
      <c r="LTT12" s="9"/>
      <c r="LTU12" s="9"/>
      <c r="LTV12" s="9"/>
      <c r="LTW12" s="9"/>
      <c r="LTX12" s="9"/>
      <c r="LTY12" s="9"/>
      <c r="LTZ12" s="9"/>
      <c r="LUA12" s="9"/>
      <c r="LUB12" s="9"/>
      <c r="LUC12" s="9"/>
      <c r="LUD12" s="9"/>
      <c r="LUE12" s="9"/>
      <c r="LUF12" s="9"/>
      <c r="LUG12" s="9"/>
      <c r="LUH12" s="9"/>
      <c r="LUI12" s="9"/>
      <c r="LUJ12" s="9"/>
      <c r="LUK12" s="9"/>
      <c r="LUL12" s="9"/>
      <c r="LUM12" s="9"/>
      <c r="LUN12" s="9"/>
      <c r="LUO12" s="9"/>
      <c r="LUP12" s="9"/>
      <c r="LUQ12" s="9"/>
      <c r="LUR12" s="9"/>
      <c r="LUS12" s="9"/>
      <c r="LUT12" s="9"/>
      <c r="LUU12" s="9"/>
      <c r="LUV12" s="9"/>
      <c r="LUW12" s="9"/>
      <c r="LUX12" s="9"/>
      <c r="LUY12" s="9"/>
      <c r="LUZ12" s="9"/>
      <c r="LVA12" s="9"/>
      <c r="LVB12" s="9"/>
      <c r="LVC12" s="9"/>
      <c r="LVD12" s="9"/>
      <c r="LVE12" s="9"/>
      <c r="LVF12" s="9"/>
      <c r="LVG12" s="9"/>
      <c r="LVH12" s="9"/>
      <c r="LVI12" s="9"/>
      <c r="LVJ12" s="9"/>
      <c r="LVK12" s="9"/>
      <c r="LVL12" s="9"/>
      <c r="LVM12" s="9"/>
      <c r="LVN12" s="9"/>
      <c r="LVO12" s="9"/>
      <c r="LVP12" s="9"/>
      <c r="LVQ12" s="9"/>
      <c r="LVR12" s="9"/>
      <c r="LVS12" s="9"/>
      <c r="LVT12" s="9"/>
      <c r="LVU12" s="9"/>
      <c r="LVV12" s="9"/>
      <c r="LVW12" s="9"/>
      <c r="LVX12" s="9"/>
      <c r="LVY12" s="9"/>
      <c r="LVZ12" s="9"/>
      <c r="LWA12" s="9"/>
      <c r="LWB12" s="9"/>
      <c r="LWC12" s="9"/>
      <c r="LWD12" s="9"/>
      <c r="LWE12" s="9"/>
      <c r="LWF12" s="9"/>
      <c r="LWG12" s="9"/>
      <c r="LWH12" s="9"/>
      <c r="LWI12" s="9"/>
      <c r="LWJ12" s="9"/>
      <c r="LWK12" s="9"/>
      <c r="LWL12" s="9"/>
      <c r="LWM12" s="9"/>
      <c r="LWN12" s="9"/>
      <c r="LWO12" s="9"/>
      <c r="LWP12" s="9"/>
      <c r="LWQ12" s="9"/>
      <c r="LWR12" s="9"/>
      <c r="LWS12" s="9"/>
      <c r="LWT12" s="9"/>
      <c r="LWU12" s="9"/>
      <c r="LWV12" s="9"/>
      <c r="LWW12" s="9"/>
      <c r="LWX12" s="9"/>
      <c r="LWY12" s="9"/>
      <c r="LWZ12" s="9"/>
      <c r="LXA12" s="9"/>
      <c r="LXB12" s="9"/>
      <c r="LXC12" s="9"/>
      <c r="LXD12" s="9"/>
      <c r="LXE12" s="9"/>
      <c r="LXF12" s="9"/>
      <c r="LXG12" s="9"/>
      <c r="LXH12" s="9"/>
      <c r="LXI12" s="9"/>
      <c r="LXJ12" s="9"/>
      <c r="LXK12" s="9"/>
      <c r="LXL12" s="9"/>
      <c r="LXM12" s="9"/>
      <c r="LXN12" s="9"/>
      <c r="LXO12" s="9"/>
      <c r="LXP12" s="9"/>
      <c r="LXQ12" s="9"/>
      <c r="LXR12" s="9"/>
      <c r="LXS12" s="9"/>
      <c r="LXT12" s="9"/>
      <c r="LXU12" s="9"/>
      <c r="LXV12" s="9"/>
      <c r="LXW12" s="9"/>
      <c r="LXX12" s="9"/>
      <c r="LXY12" s="9"/>
      <c r="LXZ12" s="9"/>
      <c r="LYA12" s="9"/>
      <c r="LYB12" s="9"/>
      <c r="LYC12" s="9"/>
      <c r="LYD12" s="9"/>
      <c r="LYE12" s="9"/>
      <c r="LYF12" s="9"/>
      <c r="LYG12" s="9"/>
      <c r="LYH12" s="9"/>
      <c r="LYI12" s="9"/>
      <c r="LYJ12" s="9"/>
      <c r="LYK12" s="9"/>
      <c r="LYL12" s="9"/>
      <c r="LYM12" s="9"/>
      <c r="LYN12" s="9"/>
      <c r="LYO12" s="9"/>
      <c r="LYP12" s="9"/>
      <c r="LYQ12" s="9"/>
      <c r="LYR12" s="9"/>
      <c r="LYS12" s="9"/>
      <c r="LYT12" s="9"/>
      <c r="LYU12" s="9"/>
      <c r="LYV12" s="9"/>
      <c r="LYW12" s="9"/>
      <c r="LYX12" s="9"/>
      <c r="LYY12" s="9"/>
      <c r="LYZ12" s="9"/>
      <c r="LZA12" s="9"/>
      <c r="LZB12" s="9"/>
      <c r="LZC12" s="9"/>
      <c r="LZD12" s="9"/>
      <c r="LZE12" s="9"/>
      <c r="LZF12" s="9"/>
      <c r="LZG12" s="9"/>
      <c r="LZH12" s="9"/>
      <c r="LZI12" s="9"/>
      <c r="LZJ12" s="9"/>
      <c r="LZK12" s="9"/>
      <c r="LZL12" s="9"/>
      <c r="LZM12" s="9"/>
      <c r="LZN12" s="9"/>
      <c r="LZO12" s="9"/>
      <c r="LZP12" s="9"/>
      <c r="LZQ12" s="9"/>
      <c r="LZR12" s="9"/>
      <c r="LZS12" s="9"/>
      <c r="LZT12" s="9"/>
      <c r="LZU12" s="9"/>
      <c r="LZV12" s="9"/>
      <c r="LZW12" s="9"/>
      <c r="LZX12" s="9"/>
      <c r="LZY12" s="9"/>
      <c r="LZZ12" s="9"/>
      <c r="MAA12" s="9"/>
      <c r="MAB12" s="9"/>
      <c r="MAC12" s="9"/>
      <c r="MAD12" s="9"/>
      <c r="MAE12" s="9"/>
      <c r="MAF12" s="9"/>
      <c r="MAG12" s="9"/>
      <c r="MAH12" s="9"/>
      <c r="MAI12" s="9"/>
      <c r="MAJ12" s="9"/>
      <c r="MAK12" s="9"/>
      <c r="MAL12" s="9"/>
      <c r="MAM12" s="9"/>
      <c r="MAN12" s="9"/>
      <c r="MAO12" s="9"/>
      <c r="MAP12" s="9"/>
      <c r="MAQ12" s="9"/>
      <c r="MAR12" s="9"/>
      <c r="MAS12" s="9"/>
      <c r="MAT12" s="9"/>
      <c r="MAU12" s="9"/>
      <c r="MAV12" s="9"/>
      <c r="MAW12" s="9"/>
      <c r="MAX12" s="9"/>
      <c r="MAY12" s="9"/>
      <c r="MAZ12" s="9"/>
      <c r="MBA12" s="9"/>
      <c r="MBB12" s="9"/>
      <c r="MBC12" s="9"/>
      <c r="MBD12" s="9"/>
      <c r="MBE12" s="9"/>
      <c r="MBF12" s="9"/>
      <c r="MBG12" s="9"/>
      <c r="MBH12" s="9"/>
      <c r="MBI12" s="9"/>
      <c r="MBJ12" s="9"/>
      <c r="MBK12" s="9"/>
      <c r="MBL12" s="9"/>
      <c r="MBM12" s="9"/>
      <c r="MBN12" s="9"/>
      <c r="MBO12" s="9"/>
      <c r="MBP12" s="9"/>
      <c r="MBQ12" s="9"/>
      <c r="MBR12" s="9"/>
      <c r="MBS12" s="9"/>
      <c r="MBT12" s="9"/>
      <c r="MBU12" s="9"/>
      <c r="MBV12" s="9"/>
      <c r="MBW12" s="9"/>
      <c r="MBX12" s="9"/>
      <c r="MBY12" s="9"/>
      <c r="MBZ12" s="9"/>
      <c r="MCA12" s="9"/>
      <c r="MCB12" s="9"/>
      <c r="MCC12" s="9"/>
      <c r="MCD12" s="9"/>
      <c r="MCE12" s="9"/>
      <c r="MCF12" s="9"/>
      <c r="MCG12" s="9"/>
      <c r="MCH12" s="9"/>
      <c r="MCI12" s="9"/>
      <c r="MCJ12" s="9"/>
      <c r="MCK12" s="9"/>
      <c r="MCL12" s="9"/>
      <c r="MCM12" s="9"/>
      <c r="MCN12" s="9"/>
      <c r="MCO12" s="9"/>
      <c r="MCP12" s="9"/>
      <c r="MCQ12" s="9"/>
      <c r="MCR12" s="9"/>
      <c r="MCS12" s="9"/>
      <c r="MCT12" s="9"/>
      <c r="MCU12" s="9"/>
      <c r="MCV12" s="9"/>
      <c r="MCW12" s="9"/>
      <c r="MCX12" s="9"/>
      <c r="MCY12" s="9"/>
      <c r="MCZ12" s="9"/>
      <c r="MDA12" s="9"/>
      <c r="MDB12" s="9"/>
      <c r="MDC12" s="9"/>
      <c r="MDD12" s="9"/>
      <c r="MDE12" s="9"/>
      <c r="MDF12" s="9"/>
      <c r="MDG12" s="9"/>
      <c r="MDH12" s="9"/>
      <c r="MDI12" s="9"/>
      <c r="MDJ12" s="9"/>
      <c r="MDK12" s="9"/>
      <c r="MDL12" s="9"/>
      <c r="MDM12" s="9"/>
      <c r="MDN12" s="9"/>
      <c r="MDO12" s="9"/>
      <c r="MDP12" s="9"/>
      <c r="MDQ12" s="9"/>
      <c r="MDR12" s="9"/>
      <c r="MDS12" s="9"/>
      <c r="MDT12" s="9"/>
      <c r="MDU12" s="9"/>
      <c r="MDV12" s="9"/>
      <c r="MDW12" s="9"/>
      <c r="MDX12" s="9"/>
      <c r="MDY12" s="9"/>
      <c r="MDZ12" s="9"/>
      <c r="MEA12" s="9"/>
      <c r="MEB12" s="9"/>
      <c r="MEC12" s="9"/>
      <c r="MED12" s="9"/>
      <c r="MEE12" s="9"/>
      <c r="MEF12" s="9"/>
      <c r="MEG12" s="9"/>
      <c r="MEH12" s="9"/>
      <c r="MEI12" s="9"/>
      <c r="MEJ12" s="9"/>
      <c r="MEK12" s="9"/>
      <c r="MEL12" s="9"/>
      <c r="MEM12" s="9"/>
      <c r="MEN12" s="9"/>
      <c r="MEO12" s="9"/>
      <c r="MEP12" s="9"/>
      <c r="MEQ12" s="9"/>
      <c r="MER12" s="9"/>
      <c r="MES12" s="9"/>
      <c r="MET12" s="9"/>
      <c r="MEU12" s="9"/>
      <c r="MEV12" s="9"/>
      <c r="MEW12" s="9"/>
      <c r="MEX12" s="9"/>
      <c r="MEY12" s="9"/>
      <c r="MEZ12" s="9"/>
      <c r="MFA12" s="9"/>
      <c r="MFB12" s="9"/>
      <c r="MFC12" s="9"/>
      <c r="MFD12" s="9"/>
      <c r="MFE12" s="9"/>
      <c r="MFF12" s="9"/>
      <c r="MFG12" s="9"/>
      <c r="MFH12" s="9"/>
      <c r="MFI12" s="9"/>
      <c r="MFJ12" s="9"/>
      <c r="MFK12" s="9"/>
      <c r="MFL12" s="9"/>
      <c r="MFM12" s="9"/>
      <c r="MFN12" s="9"/>
      <c r="MFO12" s="9"/>
      <c r="MFP12" s="9"/>
      <c r="MFQ12" s="9"/>
      <c r="MFR12" s="9"/>
      <c r="MFS12" s="9"/>
      <c r="MFT12" s="9"/>
      <c r="MFU12" s="9"/>
      <c r="MFV12" s="9"/>
      <c r="MFW12" s="9"/>
      <c r="MFX12" s="9"/>
      <c r="MFY12" s="9"/>
      <c r="MFZ12" s="9"/>
      <c r="MGA12" s="9"/>
      <c r="MGB12" s="9"/>
      <c r="MGC12" s="9"/>
      <c r="MGD12" s="9"/>
      <c r="MGE12" s="9"/>
      <c r="MGF12" s="9"/>
      <c r="MGG12" s="9"/>
      <c r="MGH12" s="9"/>
      <c r="MGI12" s="9"/>
      <c r="MGJ12" s="9"/>
      <c r="MGK12" s="9"/>
      <c r="MGL12" s="9"/>
      <c r="MGM12" s="9"/>
      <c r="MGN12" s="9"/>
      <c r="MGO12" s="9"/>
      <c r="MGP12" s="9"/>
      <c r="MGQ12" s="9"/>
      <c r="MGR12" s="9"/>
      <c r="MGS12" s="9"/>
      <c r="MGT12" s="9"/>
      <c r="MGU12" s="9"/>
      <c r="MGV12" s="9"/>
      <c r="MGW12" s="9"/>
      <c r="MGX12" s="9"/>
      <c r="MGY12" s="9"/>
      <c r="MGZ12" s="9"/>
      <c r="MHA12" s="9"/>
      <c r="MHB12" s="9"/>
      <c r="MHC12" s="9"/>
      <c r="MHD12" s="9"/>
      <c r="MHE12" s="9"/>
      <c r="MHF12" s="9"/>
      <c r="MHG12" s="9"/>
      <c r="MHH12" s="9"/>
      <c r="MHI12" s="9"/>
      <c r="MHJ12" s="9"/>
      <c r="MHK12" s="9"/>
      <c r="MHL12" s="9"/>
      <c r="MHM12" s="9"/>
      <c r="MHN12" s="9"/>
      <c r="MHO12" s="9"/>
      <c r="MHP12" s="9"/>
      <c r="MHQ12" s="9"/>
      <c r="MHR12" s="9"/>
      <c r="MHS12" s="9"/>
      <c r="MHT12" s="9"/>
      <c r="MHU12" s="9"/>
      <c r="MHV12" s="9"/>
      <c r="MHW12" s="9"/>
      <c r="MHX12" s="9"/>
      <c r="MHY12" s="9"/>
      <c r="MHZ12" s="9"/>
      <c r="MIA12" s="9"/>
      <c r="MIB12" s="9"/>
      <c r="MIC12" s="9"/>
      <c r="MID12" s="9"/>
      <c r="MIE12" s="9"/>
      <c r="MIF12" s="9"/>
      <c r="MIG12" s="9"/>
      <c r="MIH12" s="9"/>
      <c r="MII12" s="9"/>
      <c r="MIJ12" s="9"/>
      <c r="MIK12" s="9"/>
      <c r="MIL12" s="9"/>
      <c r="MIM12" s="9"/>
      <c r="MIN12" s="9"/>
      <c r="MIO12" s="9"/>
      <c r="MIP12" s="9"/>
      <c r="MIQ12" s="9"/>
      <c r="MIR12" s="9"/>
      <c r="MIS12" s="9"/>
      <c r="MIT12" s="9"/>
      <c r="MIU12" s="9"/>
      <c r="MIV12" s="9"/>
      <c r="MIW12" s="9"/>
      <c r="MIX12" s="9"/>
      <c r="MIY12" s="9"/>
      <c r="MIZ12" s="9"/>
      <c r="MJA12" s="9"/>
      <c r="MJB12" s="9"/>
      <c r="MJC12" s="9"/>
      <c r="MJD12" s="9"/>
      <c r="MJE12" s="9"/>
      <c r="MJF12" s="9"/>
      <c r="MJG12" s="9"/>
      <c r="MJH12" s="9"/>
      <c r="MJI12" s="9"/>
      <c r="MJJ12" s="9"/>
      <c r="MJK12" s="9"/>
      <c r="MJL12" s="9"/>
      <c r="MJM12" s="9"/>
      <c r="MJN12" s="9"/>
      <c r="MJO12" s="9"/>
      <c r="MJP12" s="9"/>
      <c r="MJQ12" s="9"/>
      <c r="MJR12" s="9"/>
      <c r="MJS12" s="9"/>
      <c r="MJT12" s="9"/>
      <c r="MJU12" s="9"/>
      <c r="MJV12" s="9"/>
      <c r="MJW12" s="9"/>
      <c r="MJX12" s="9"/>
      <c r="MJY12" s="9"/>
      <c r="MJZ12" s="9"/>
      <c r="MKA12" s="9"/>
      <c r="MKB12" s="9"/>
      <c r="MKC12" s="9"/>
      <c r="MKD12" s="9"/>
      <c r="MKE12" s="9"/>
      <c r="MKF12" s="9"/>
      <c r="MKG12" s="9"/>
      <c r="MKH12" s="9"/>
      <c r="MKI12" s="9"/>
      <c r="MKJ12" s="9"/>
      <c r="MKK12" s="9"/>
      <c r="MKL12" s="9"/>
      <c r="MKM12" s="9"/>
      <c r="MKN12" s="9"/>
      <c r="MKO12" s="9"/>
      <c r="MKP12" s="9"/>
      <c r="MKQ12" s="9"/>
      <c r="MKR12" s="9"/>
      <c r="MKS12" s="9"/>
      <c r="MKT12" s="9"/>
      <c r="MKU12" s="9"/>
      <c r="MKV12" s="9"/>
      <c r="MKW12" s="9"/>
      <c r="MKX12" s="9"/>
      <c r="MKY12" s="9"/>
      <c r="MKZ12" s="9"/>
      <c r="MLA12" s="9"/>
      <c r="MLB12" s="9"/>
      <c r="MLC12" s="9"/>
      <c r="MLD12" s="9"/>
      <c r="MLE12" s="9"/>
      <c r="MLF12" s="9"/>
      <c r="MLG12" s="9"/>
      <c r="MLH12" s="9"/>
      <c r="MLI12" s="9"/>
      <c r="MLJ12" s="9"/>
      <c r="MLK12" s="9"/>
      <c r="MLL12" s="9"/>
      <c r="MLM12" s="9"/>
      <c r="MLN12" s="9"/>
      <c r="MLO12" s="9"/>
      <c r="MLP12" s="9"/>
      <c r="MLQ12" s="9"/>
      <c r="MLR12" s="9"/>
      <c r="MLS12" s="9"/>
      <c r="MLT12" s="9"/>
      <c r="MLU12" s="9"/>
      <c r="MLV12" s="9"/>
      <c r="MLW12" s="9"/>
      <c r="MLX12" s="9"/>
      <c r="MLY12" s="9"/>
      <c r="MLZ12" s="9"/>
      <c r="MMA12" s="9"/>
      <c r="MMB12" s="9"/>
      <c r="MMC12" s="9"/>
      <c r="MMD12" s="9"/>
      <c r="MME12" s="9"/>
      <c r="MMF12" s="9"/>
      <c r="MMG12" s="9"/>
      <c r="MMH12" s="9"/>
      <c r="MMI12" s="9"/>
      <c r="MMJ12" s="9"/>
      <c r="MMK12" s="9"/>
      <c r="MML12" s="9"/>
      <c r="MMM12" s="9"/>
      <c r="MMN12" s="9"/>
      <c r="MMO12" s="9"/>
      <c r="MMP12" s="9"/>
      <c r="MMQ12" s="9"/>
      <c r="MMR12" s="9"/>
      <c r="MMS12" s="9"/>
      <c r="MMT12" s="9"/>
      <c r="MMU12" s="9"/>
      <c r="MMV12" s="9"/>
      <c r="MMW12" s="9"/>
      <c r="MMX12" s="9"/>
      <c r="MMY12" s="9"/>
      <c r="MMZ12" s="9"/>
      <c r="MNA12" s="9"/>
      <c r="MNB12" s="9"/>
      <c r="MNC12" s="9"/>
      <c r="MND12" s="9"/>
      <c r="MNE12" s="9"/>
      <c r="MNF12" s="9"/>
      <c r="MNG12" s="9"/>
      <c r="MNH12" s="9"/>
      <c r="MNI12" s="9"/>
      <c r="MNJ12" s="9"/>
      <c r="MNK12" s="9"/>
      <c r="MNL12" s="9"/>
      <c r="MNM12" s="9"/>
      <c r="MNN12" s="9"/>
      <c r="MNO12" s="9"/>
      <c r="MNP12" s="9"/>
      <c r="MNQ12" s="9"/>
      <c r="MNR12" s="9"/>
      <c r="MNS12" s="9"/>
      <c r="MNT12" s="9"/>
      <c r="MNU12" s="9"/>
      <c r="MNV12" s="9"/>
      <c r="MNW12" s="9"/>
      <c r="MNX12" s="9"/>
      <c r="MNY12" s="9"/>
      <c r="MNZ12" s="9"/>
      <c r="MOA12" s="9"/>
      <c r="MOB12" s="9"/>
      <c r="MOC12" s="9"/>
      <c r="MOD12" s="9"/>
      <c r="MOE12" s="9"/>
      <c r="MOF12" s="9"/>
      <c r="MOG12" s="9"/>
      <c r="MOH12" s="9"/>
      <c r="MOI12" s="9"/>
      <c r="MOJ12" s="9"/>
      <c r="MOK12" s="9"/>
      <c r="MOL12" s="9"/>
      <c r="MOM12" s="9"/>
      <c r="MON12" s="9"/>
      <c r="MOO12" s="9"/>
      <c r="MOP12" s="9"/>
      <c r="MOQ12" s="9"/>
      <c r="MOR12" s="9"/>
      <c r="MOS12" s="9"/>
      <c r="MOT12" s="9"/>
      <c r="MOU12" s="9"/>
      <c r="MOV12" s="9"/>
      <c r="MOW12" s="9"/>
      <c r="MOX12" s="9"/>
      <c r="MOY12" s="9"/>
      <c r="MOZ12" s="9"/>
      <c r="MPA12" s="9"/>
      <c r="MPB12" s="9"/>
      <c r="MPC12" s="9"/>
      <c r="MPD12" s="9"/>
      <c r="MPE12" s="9"/>
      <c r="MPF12" s="9"/>
      <c r="MPG12" s="9"/>
      <c r="MPH12" s="9"/>
      <c r="MPI12" s="9"/>
      <c r="MPJ12" s="9"/>
      <c r="MPK12" s="9"/>
      <c r="MPL12" s="9"/>
      <c r="MPM12" s="9"/>
      <c r="MPN12" s="9"/>
      <c r="MPO12" s="9"/>
      <c r="MPP12" s="9"/>
      <c r="MPQ12" s="9"/>
      <c r="MPR12" s="9"/>
      <c r="MPS12" s="9"/>
      <c r="MPT12" s="9"/>
      <c r="MPU12" s="9"/>
      <c r="MPV12" s="9"/>
      <c r="MPW12" s="9"/>
      <c r="MPX12" s="9"/>
      <c r="MPY12" s="9"/>
      <c r="MPZ12" s="9"/>
      <c r="MQA12" s="9"/>
      <c r="MQB12" s="9"/>
      <c r="MQC12" s="9"/>
      <c r="MQD12" s="9"/>
      <c r="MQE12" s="9"/>
      <c r="MQF12" s="9"/>
      <c r="MQG12" s="9"/>
      <c r="MQH12" s="9"/>
      <c r="MQI12" s="9"/>
      <c r="MQJ12" s="9"/>
      <c r="MQK12" s="9"/>
      <c r="MQL12" s="9"/>
      <c r="MQM12" s="9"/>
      <c r="MQN12" s="9"/>
      <c r="MQO12" s="9"/>
      <c r="MQP12" s="9"/>
      <c r="MQQ12" s="9"/>
      <c r="MQR12" s="9"/>
      <c r="MQS12" s="9"/>
      <c r="MQT12" s="9"/>
      <c r="MQU12" s="9"/>
      <c r="MQV12" s="9"/>
      <c r="MQW12" s="9"/>
      <c r="MQX12" s="9"/>
      <c r="MQY12" s="9"/>
      <c r="MQZ12" s="9"/>
      <c r="MRA12" s="9"/>
      <c r="MRB12" s="9"/>
      <c r="MRC12" s="9"/>
      <c r="MRD12" s="9"/>
      <c r="MRE12" s="9"/>
      <c r="MRF12" s="9"/>
      <c r="MRG12" s="9"/>
      <c r="MRH12" s="9"/>
      <c r="MRI12" s="9"/>
      <c r="MRJ12" s="9"/>
      <c r="MRK12" s="9"/>
      <c r="MRL12" s="9"/>
      <c r="MRM12" s="9"/>
      <c r="MRN12" s="9"/>
      <c r="MRO12" s="9"/>
      <c r="MRP12" s="9"/>
      <c r="MRQ12" s="9"/>
      <c r="MRR12" s="9"/>
      <c r="MRS12" s="9"/>
      <c r="MRT12" s="9"/>
      <c r="MRU12" s="9"/>
      <c r="MRV12" s="9"/>
      <c r="MRW12" s="9"/>
      <c r="MRX12" s="9"/>
      <c r="MRY12" s="9"/>
      <c r="MRZ12" s="9"/>
      <c r="MSA12" s="9"/>
      <c r="MSB12" s="9"/>
      <c r="MSC12" s="9"/>
      <c r="MSD12" s="9"/>
      <c r="MSE12" s="9"/>
      <c r="MSF12" s="9"/>
      <c r="MSG12" s="9"/>
      <c r="MSH12" s="9"/>
      <c r="MSI12" s="9"/>
      <c r="MSJ12" s="9"/>
      <c r="MSK12" s="9"/>
      <c r="MSL12" s="9"/>
      <c r="MSM12" s="9"/>
      <c r="MSN12" s="9"/>
      <c r="MSO12" s="9"/>
      <c r="MSP12" s="9"/>
      <c r="MSQ12" s="9"/>
      <c r="MSR12" s="9"/>
      <c r="MSS12" s="9"/>
      <c r="MST12" s="9"/>
      <c r="MSU12" s="9"/>
      <c r="MSV12" s="9"/>
      <c r="MSW12" s="9"/>
      <c r="MSX12" s="9"/>
      <c r="MSY12" s="9"/>
      <c r="MSZ12" s="9"/>
      <c r="MTA12" s="9"/>
      <c r="MTB12" s="9"/>
      <c r="MTC12" s="9"/>
      <c r="MTD12" s="9"/>
      <c r="MTE12" s="9"/>
      <c r="MTF12" s="9"/>
      <c r="MTG12" s="9"/>
      <c r="MTH12" s="9"/>
      <c r="MTI12" s="9"/>
      <c r="MTJ12" s="9"/>
      <c r="MTK12" s="9"/>
      <c r="MTL12" s="9"/>
      <c r="MTM12" s="9"/>
      <c r="MTN12" s="9"/>
      <c r="MTO12" s="9"/>
      <c r="MTP12" s="9"/>
      <c r="MTQ12" s="9"/>
      <c r="MTR12" s="9"/>
      <c r="MTS12" s="9"/>
      <c r="MTT12" s="9"/>
      <c r="MTU12" s="9"/>
      <c r="MTV12" s="9"/>
      <c r="MTW12" s="9"/>
      <c r="MTX12" s="9"/>
      <c r="MTY12" s="9"/>
      <c r="MTZ12" s="9"/>
      <c r="MUA12" s="9"/>
      <c r="MUB12" s="9"/>
      <c r="MUC12" s="9"/>
      <c r="MUD12" s="9"/>
      <c r="MUE12" s="9"/>
      <c r="MUF12" s="9"/>
      <c r="MUG12" s="9"/>
      <c r="MUH12" s="9"/>
      <c r="MUI12" s="9"/>
      <c r="MUJ12" s="9"/>
      <c r="MUK12" s="9"/>
      <c r="MUL12" s="9"/>
      <c r="MUM12" s="9"/>
      <c r="MUN12" s="9"/>
      <c r="MUO12" s="9"/>
      <c r="MUP12" s="9"/>
      <c r="MUQ12" s="9"/>
      <c r="MUR12" s="9"/>
      <c r="MUS12" s="9"/>
      <c r="MUT12" s="9"/>
      <c r="MUU12" s="9"/>
      <c r="MUV12" s="9"/>
      <c r="MUW12" s="9"/>
      <c r="MUX12" s="9"/>
      <c r="MUY12" s="9"/>
      <c r="MUZ12" s="9"/>
      <c r="MVA12" s="9"/>
      <c r="MVB12" s="9"/>
      <c r="MVC12" s="9"/>
      <c r="MVD12" s="9"/>
      <c r="MVE12" s="9"/>
      <c r="MVF12" s="9"/>
      <c r="MVG12" s="9"/>
      <c r="MVH12" s="9"/>
      <c r="MVI12" s="9"/>
      <c r="MVJ12" s="9"/>
      <c r="MVK12" s="9"/>
      <c r="MVL12" s="9"/>
      <c r="MVM12" s="9"/>
      <c r="MVN12" s="9"/>
      <c r="MVO12" s="9"/>
      <c r="MVP12" s="9"/>
      <c r="MVQ12" s="9"/>
      <c r="MVR12" s="9"/>
      <c r="MVS12" s="9"/>
      <c r="MVT12" s="9"/>
      <c r="MVU12" s="9"/>
      <c r="MVV12" s="9"/>
      <c r="MVW12" s="9"/>
      <c r="MVX12" s="9"/>
      <c r="MVY12" s="9"/>
      <c r="MVZ12" s="9"/>
      <c r="MWA12" s="9"/>
      <c r="MWB12" s="9"/>
      <c r="MWC12" s="9"/>
      <c r="MWD12" s="9"/>
      <c r="MWE12" s="9"/>
      <c r="MWF12" s="9"/>
      <c r="MWG12" s="9"/>
      <c r="MWH12" s="9"/>
      <c r="MWI12" s="9"/>
      <c r="MWJ12" s="9"/>
      <c r="MWK12" s="9"/>
      <c r="MWL12" s="9"/>
      <c r="MWM12" s="9"/>
      <c r="MWN12" s="9"/>
      <c r="MWO12" s="9"/>
      <c r="MWP12" s="9"/>
      <c r="MWQ12" s="9"/>
      <c r="MWR12" s="9"/>
      <c r="MWS12" s="9"/>
      <c r="MWT12" s="9"/>
      <c r="MWU12" s="9"/>
      <c r="MWV12" s="9"/>
      <c r="MWW12" s="9"/>
      <c r="MWX12" s="9"/>
      <c r="MWY12" s="9"/>
      <c r="MWZ12" s="9"/>
      <c r="MXA12" s="9"/>
      <c r="MXB12" s="9"/>
      <c r="MXC12" s="9"/>
      <c r="MXD12" s="9"/>
      <c r="MXE12" s="9"/>
      <c r="MXF12" s="9"/>
      <c r="MXG12" s="9"/>
      <c r="MXH12" s="9"/>
      <c r="MXI12" s="9"/>
      <c r="MXJ12" s="9"/>
      <c r="MXK12" s="9"/>
      <c r="MXL12" s="9"/>
      <c r="MXM12" s="9"/>
      <c r="MXN12" s="9"/>
      <c r="MXO12" s="9"/>
      <c r="MXP12" s="9"/>
      <c r="MXQ12" s="9"/>
      <c r="MXR12" s="9"/>
      <c r="MXS12" s="9"/>
      <c r="MXT12" s="9"/>
      <c r="MXU12" s="9"/>
      <c r="MXV12" s="9"/>
      <c r="MXW12" s="9"/>
      <c r="MXX12" s="9"/>
      <c r="MXY12" s="9"/>
      <c r="MXZ12" s="9"/>
      <c r="MYA12" s="9"/>
      <c r="MYB12" s="9"/>
      <c r="MYC12" s="9"/>
      <c r="MYD12" s="9"/>
      <c r="MYE12" s="9"/>
      <c r="MYF12" s="9"/>
      <c r="MYG12" s="9"/>
      <c r="MYH12" s="9"/>
      <c r="MYI12" s="9"/>
      <c r="MYJ12" s="9"/>
      <c r="MYK12" s="9"/>
      <c r="MYL12" s="9"/>
      <c r="MYM12" s="9"/>
      <c r="MYN12" s="9"/>
      <c r="MYO12" s="9"/>
      <c r="MYP12" s="9"/>
      <c r="MYQ12" s="9"/>
      <c r="MYR12" s="9"/>
      <c r="MYS12" s="9"/>
      <c r="MYT12" s="9"/>
      <c r="MYU12" s="9"/>
      <c r="MYV12" s="9"/>
      <c r="MYW12" s="9"/>
      <c r="MYX12" s="9"/>
      <c r="MYY12" s="9"/>
      <c r="MYZ12" s="9"/>
      <c r="MZA12" s="9"/>
      <c r="MZB12" s="9"/>
      <c r="MZC12" s="9"/>
      <c r="MZD12" s="9"/>
      <c r="MZE12" s="9"/>
      <c r="MZF12" s="9"/>
      <c r="MZG12" s="9"/>
      <c r="MZH12" s="9"/>
      <c r="MZI12" s="9"/>
      <c r="MZJ12" s="9"/>
      <c r="MZK12" s="9"/>
      <c r="MZL12" s="9"/>
      <c r="MZM12" s="9"/>
      <c r="MZN12" s="9"/>
      <c r="MZO12" s="9"/>
      <c r="MZP12" s="9"/>
      <c r="MZQ12" s="9"/>
      <c r="MZR12" s="9"/>
      <c r="MZS12" s="9"/>
      <c r="MZT12" s="9"/>
      <c r="MZU12" s="9"/>
      <c r="MZV12" s="9"/>
      <c r="MZW12" s="9"/>
      <c r="MZX12" s="9"/>
      <c r="MZY12" s="9"/>
      <c r="MZZ12" s="9"/>
      <c r="NAA12" s="9"/>
      <c r="NAB12" s="9"/>
      <c r="NAC12" s="9"/>
      <c r="NAD12" s="9"/>
      <c r="NAE12" s="9"/>
      <c r="NAF12" s="9"/>
      <c r="NAG12" s="9"/>
      <c r="NAH12" s="9"/>
      <c r="NAI12" s="9"/>
      <c r="NAJ12" s="9"/>
      <c r="NAK12" s="9"/>
      <c r="NAL12" s="9"/>
      <c r="NAM12" s="9"/>
      <c r="NAN12" s="9"/>
      <c r="NAO12" s="9"/>
      <c r="NAP12" s="9"/>
      <c r="NAQ12" s="9"/>
      <c r="NAR12" s="9"/>
      <c r="NAS12" s="9"/>
      <c r="NAT12" s="9"/>
      <c r="NAU12" s="9"/>
      <c r="NAV12" s="9"/>
      <c r="NAW12" s="9"/>
      <c r="NAX12" s="9"/>
      <c r="NAY12" s="9"/>
      <c r="NAZ12" s="9"/>
      <c r="NBA12" s="9"/>
      <c r="NBB12" s="9"/>
      <c r="NBC12" s="9"/>
      <c r="NBD12" s="9"/>
      <c r="NBE12" s="9"/>
      <c r="NBF12" s="9"/>
      <c r="NBG12" s="9"/>
      <c r="NBH12" s="9"/>
      <c r="NBI12" s="9"/>
      <c r="NBJ12" s="9"/>
      <c r="NBK12" s="9"/>
      <c r="NBL12" s="9"/>
      <c r="NBM12" s="9"/>
      <c r="NBN12" s="9"/>
      <c r="NBO12" s="9"/>
      <c r="NBP12" s="9"/>
      <c r="NBQ12" s="9"/>
      <c r="NBR12" s="9"/>
      <c r="NBS12" s="9"/>
      <c r="NBT12" s="9"/>
      <c r="NBU12" s="9"/>
      <c r="NBV12" s="9"/>
      <c r="NBW12" s="9"/>
      <c r="NBX12" s="9"/>
      <c r="NBY12" s="9"/>
      <c r="NBZ12" s="9"/>
      <c r="NCA12" s="9"/>
      <c r="NCB12" s="9"/>
      <c r="NCC12" s="9"/>
      <c r="NCD12" s="9"/>
      <c r="NCE12" s="9"/>
      <c r="NCF12" s="9"/>
      <c r="NCG12" s="9"/>
      <c r="NCH12" s="9"/>
      <c r="NCI12" s="9"/>
      <c r="NCJ12" s="9"/>
      <c r="NCK12" s="9"/>
      <c r="NCL12" s="9"/>
      <c r="NCM12" s="9"/>
      <c r="NCN12" s="9"/>
      <c r="NCO12" s="9"/>
      <c r="NCP12" s="9"/>
      <c r="NCQ12" s="9"/>
      <c r="NCR12" s="9"/>
      <c r="NCS12" s="9"/>
      <c r="NCT12" s="9"/>
      <c r="NCU12" s="9"/>
      <c r="NCV12" s="9"/>
      <c r="NCW12" s="9"/>
      <c r="NCX12" s="9"/>
      <c r="NCY12" s="9"/>
      <c r="NCZ12" s="9"/>
      <c r="NDA12" s="9"/>
      <c r="NDB12" s="9"/>
      <c r="NDC12" s="9"/>
      <c r="NDD12" s="9"/>
      <c r="NDE12" s="9"/>
      <c r="NDF12" s="9"/>
      <c r="NDG12" s="9"/>
      <c r="NDH12" s="9"/>
      <c r="NDI12" s="9"/>
      <c r="NDJ12" s="9"/>
      <c r="NDK12" s="9"/>
      <c r="NDL12" s="9"/>
      <c r="NDM12" s="9"/>
      <c r="NDN12" s="9"/>
      <c r="NDO12" s="9"/>
      <c r="NDP12" s="9"/>
      <c r="NDQ12" s="9"/>
      <c r="NDR12" s="9"/>
      <c r="NDS12" s="9"/>
      <c r="NDT12" s="9"/>
      <c r="NDU12" s="9"/>
      <c r="NDV12" s="9"/>
      <c r="NDW12" s="9"/>
      <c r="NDX12" s="9"/>
      <c r="NDY12" s="9"/>
      <c r="NDZ12" s="9"/>
      <c r="NEA12" s="9"/>
      <c r="NEB12" s="9"/>
      <c r="NEC12" s="9"/>
      <c r="NED12" s="9"/>
      <c r="NEE12" s="9"/>
      <c r="NEF12" s="9"/>
      <c r="NEG12" s="9"/>
      <c r="NEH12" s="9"/>
      <c r="NEI12" s="9"/>
      <c r="NEJ12" s="9"/>
      <c r="NEK12" s="9"/>
      <c r="NEL12" s="9"/>
      <c r="NEM12" s="9"/>
      <c r="NEN12" s="9"/>
      <c r="NEO12" s="9"/>
      <c r="NEP12" s="9"/>
      <c r="NEQ12" s="9"/>
      <c r="NER12" s="9"/>
      <c r="NES12" s="9"/>
      <c r="NET12" s="9"/>
      <c r="NEU12" s="9"/>
      <c r="NEV12" s="9"/>
      <c r="NEW12" s="9"/>
      <c r="NEX12" s="9"/>
      <c r="NEY12" s="9"/>
      <c r="NEZ12" s="9"/>
      <c r="NFA12" s="9"/>
      <c r="NFB12" s="9"/>
      <c r="NFC12" s="9"/>
      <c r="NFD12" s="9"/>
      <c r="NFE12" s="9"/>
      <c r="NFF12" s="9"/>
      <c r="NFG12" s="9"/>
      <c r="NFH12" s="9"/>
      <c r="NFI12" s="9"/>
      <c r="NFJ12" s="9"/>
      <c r="NFK12" s="9"/>
      <c r="NFL12" s="9"/>
      <c r="NFM12" s="9"/>
      <c r="NFN12" s="9"/>
      <c r="NFO12" s="9"/>
      <c r="NFP12" s="9"/>
      <c r="NFQ12" s="9"/>
      <c r="NFR12" s="9"/>
      <c r="NFS12" s="9"/>
      <c r="NFT12" s="9"/>
      <c r="NFU12" s="9"/>
      <c r="NFV12" s="9"/>
      <c r="NFW12" s="9"/>
      <c r="NFX12" s="9"/>
      <c r="NFY12" s="9"/>
      <c r="NFZ12" s="9"/>
      <c r="NGA12" s="9"/>
      <c r="NGB12" s="9"/>
      <c r="NGC12" s="9"/>
      <c r="NGD12" s="9"/>
      <c r="NGE12" s="9"/>
      <c r="NGF12" s="9"/>
      <c r="NGG12" s="9"/>
      <c r="NGH12" s="9"/>
      <c r="NGI12" s="9"/>
      <c r="NGJ12" s="9"/>
      <c r="NGK12" s="9"/>
      <c r="NGL12" s="9"/>
      <c r="NGM12" s="9"/>
      <c r="NGN12" s="9"/>
      <c r="NGO12" s="9"/>
      <c r="NGP12" s="9"/>
      <c r="NGQ12" s="9"/>
      <c r="NGR12" s="9"/>
      <c r="NGS12" s="9"/>
      <c r="NGT12" s="9"/>
      <c r="NGU12" s="9"/>
      <c r="NGV12" s="9"/>
      <c r="NGW12" s="9"/>
      <c r="NGX12" s="9"/>
      <c r="NGY12" s="9"/>
      <c r="NGZ12" s="9"/>
      <c r="NHA12" s="9"/>
      <c r="NHB12" s="9"/>
      <c r="NHC12" s="9"/>
      <c r="NHD12" s="9"/>
      <c r="NHE12" s="9"/>
      <c r="NHF12" s="9"/>
      <c r="NHG12" s="9"/>
      <c r="NHH12" s="9"/>
      <c r="NHI12" s="9"/>
      <c r="NHJ12" s="9"/>
      <c r="NHK12" s="9"/>
      <c r="NHL12" s="9"/>
      <c r="NHM12" s="9"/>
      <c r="NHN12" s="9"/>
      <c r="NHO12" s="9"/>
      <c r="NHP12" s="9"/>
      <c r="NHQ12" s="9"/>
      <c r="NHR12" s="9"/>
      <c r="NHS12" s="9"/>
      <c r="NHT12" s="9"/>
      <c r="NHU12" s="9"/>
      <c r="NHV12" s="9"/>
      <c r="NHW12" s="9"/>
      <c r="NHX12" s="9"/>
      <c r="NHY12" s="9"/>
      <c r="NHZ12" s="9"/>
      <c r="NIA12" s="9"/>
      <c r="NIB12" s="9"/>
      <c r="NIC12" s="9"/>
      <c r="NID12" s="9"/>
      <c r="NIE12" s="9"/>
      <c r="NIF12" s="9"/>
      <c r="NIG12" s="9"/>
      <c r="NIH12" s="9"/>
      <c r="NII12" s="9"/>
      <c r="NIJ12" s="9"/>
      <c r="NIK12" s="9"/>
      <c r="NIL12" s="9"/>
      <c r="NIM12" s="9"/>
      <c r="NIN12" s="9"/>
      <c r="NIO12" s="9"/>
      <c r="NIP12" s="9"/>
      <c r="NIQ12" s="9"/>
      <c r="NIR12" s="9"/>
      <c r="NIS12" s="9"/>
      <c r="NIT12" s="9"/>
      <c r="NIU12" s="9"/>
      <c r="NIV12" s="9"/>
      <c r="NIW12" s="9"/>
      <c r="NIX12" s="9"/>
      <c r="NIY12" s="9"/>
      <c r="NIZ12" s="9"/>
      <c r="NJA12" s="9"/>
      <c r="NJB12" s="9"/>
      <c r="NJC12" s="9"/>
      <c r="NJD12" s="9"/>
      <c r="NJE12" s="9"/>
      <c r="NJF12" s="9"/>
      <c r="NJG12" s="9"/>
      <c r="NJH12" s="9"/>
      <c r="NJI12" s="9"/>
      <c r="NJJ12" s="9"/>
      <c r="NJK12" s="9"/>
      <c r="NJL12" s="9"/>
      <c r="NJM12" s="9"/>
      <c r="NJN12" s="9"/>
      <c r="NJO12" s="9"/>
      <c r="NJP12" s="9"/>
      <c r="NJQ12" s="9"/>
      <c r="NJR12" s="9"/>
      <c r="NJS12" s="9"/>
      <c r="NJT12" s="9"/>
      <c r="NJU12" s="9"/>
      <c r="NJV12" s="9"/>
      <c r="NJW12" s="9"/>
      <c r="NJX12" s="9"/>
      <c r="NJY12" s="9"/>
      <c r="NJZ12" s="9"/>
      <c r="NKA12" s="9"/>
      <c r="NKB12" s="9"/>
      <c r="NKC12" s="9"/>
      <c r="NKD12" s="9"/>
      <c r="NKE12" s="9"/>
      <c r="NKF12" s="9"/>
      <c r="NKG12" s="9"/>
      <c r="NKH12" s="9"/>
      <c r="NKI12" s="9"/>
      <c r="NKJ12" s="9"/>
      <c r="NKK12" s="9"/>
      <c r="NKL12" s="9"/>
      <c r="NKM12" s="9"/>
      <c r="NKN12" s="9"/>
      <c r="NKO12" s="9"/>
      <c r="NKP12" s="9"/>
      <c r="NKQ12" s="9"/>
      <c r="NKR12" s="9"/>
      <c r="NKS12" s="9"/>
      <c r="NKT12" s="9"/>
      <c r="NKU12" s="9"/>
      <c r="NKV12" s="9"/>
      <c r="NKW12" s="9"/>
      <c r="NKX12" s="9"/>
      <c r="NKY12" s="9"/>
      <c r="NKZ12" s="9"/>
      <c r="NLA12" s="9"/>
      <c r="NLB12" s="9"/>
      <c r="NLC12" s="9"/>
      <c r="NLD12" s="9"/>
      <c r="NLE12" s="9"/>
      <c r="NLF12" s="9"/>
      <c r="NLG12" s="9"/>
      <c r="NLH12" s="9"/>
      <c r="NLI12" s="9"/>
      <c r="NLJ12" s="9"/>
      <c r="NLK12" s="9"/>
      <c r="NLL12" s="9"/>
      <c r="NLM12" s="9"/>
      <c r="NLN12" s="9"/>
      <c r="NLO12" s="9"/>
      <c r="NLP12" s="9"/>
      <c r="NLQ12" s="9"/>
      <c r="NLR12" s="9"/>
      <c r="NLS12" s="9"/>
      <c r="NLT12" s="9"/>
      <c r="NLU12" s="9"/>
      <c r="NLV12" s="9"/>
      <c r="NLW12" s="9"/>
      <c r="NLX12" s="9"/>
      <c r="NLY12" s="9"/>
      <c r="NLZ12" s="9"/>
      <c r="NMA12" s="9"/>
      <c r="NMB12" s="9"/>
      <c r="NMC12" s="9"/>
      <c r="NMD12" s="9"/>
      <c r="NME12" s="9"/>
      <c r="NMF12" s="9"/>
      <c r="NMG12" s="9"/>
      <c r="NMH12" s="9"/>
      <c r="NMI12" s="9"/>
      <c r="NMJ12" s="9"/>
      <c r="NMK12" s="9"/>
      <c r="NML12" s="9"/>
      <c r="NMM12" s="9"/>
      <c r="NMN12" s="9"/>
      <c r="NMO12" s="9"/>
      <c r="NMP12" s="9"/>
      <c r="NMQ12" s="9"/>
      <c r="NMR12" s="9"/>
      <c r="NMS12" s="9"/>
      <c r="NMT12" s="9"/>
      <c r="NMU12" s="9"/>
      <c r="NMV12" s="9"/>
      <c r="NMW12" s="9"/>
      <c r="NMX12" s="9"/>
      <c r="NMY12" s="9"/>
      <c r="NMZ12" s="9"/>
      <c r="NNA12" s="9"/>
      <c r="NNB12" s="9"/>
      <c r="NNC12" s="9"/>
      <c r="NND12" s="9"/>
      <c r="NNE12" s="9"/>
      <c r="NNF12" s="9"/>
      <c r="NNG12" s="9"/>
      <c r="NNH12" s="9"/>
      <c r="NNI12" s="9"/>
      <c r="NNJ12" s="9"/>
      <c r="NNK12" s="9"/>
      <c r="NNL12" s="9"/>
      <c r="NNM12" s="9"/>
      <c r="NNN12" s="9"/>
      <c r="NNO12" s="9"/>
      <c r="NNP12" s="9"/>
      <c r="NNQ12" s="9"/>
      <c r="NNR12" s="9"/>
      <c r="NNS12" s="9"/>
      <c r="NNT12" s="9"/>
      <c r="NNU12" s="9"/>
      <c r="NNV12" s="9"/>
      <c r="NNW12" s="9"/>
      <c r="NNX12" s="9"/>
      <c r="NNY12" s="9"/>
      <c r="NNZ12" s="9"/>
      <c r="NOA12" s="9"/>
      <c r="NOB12" s="9"/>
      <c r="NOC12" s="9"/>
      <c r="NOD12" s="9"/>
      <c r="NOE12" s="9"/>
      <c r="NOF12" s="9"/>
      <c r="NOG12" s="9"/>
      <c r="NOH12" s="9"/>
      <c r="NOI12" s="9"/>
      <c r="NOJ12" s="9"/>
      <c r="NOK12" s="9"/>
      <c r="NOL12" s="9"/>
      <c r="NOM12" s="9"/>
      <c r="NON12" s="9"/>
      <c r="NOO12" s="9"/>
      <c r="NOP12" s="9"/>
      <c r="NOQ12" s="9"/>
      <c r="NOR12" s="9"/>
      <c r="NOS12" s="9"/>
      <c r="NOT12" s="9"/>
      <c r="NOU12" s="9"/>
      <c r="NOV12" s="9"/>
      <c r="NOW12" s="9"/>
      <c r="NOX12" s="9"/>
      <c r="NOY12" s="9"/>
      <c r="NOZ12" s="9"/>
      <c r="NPA12" s="9"/>
      <c r="NPB12" s="9"/>
      <c r="NPC12" s="9"/>
      <c r="NPD12" s="9"/>
      <c r="NPE12" s="9"/>
      <c r="NPF12" s="9"/>
      <c r="NPG12" s="9"/>
      <c r="NPH12" s="9"/>
      <c r="NPI12" s="9"/>
      <c r="NPJ12" s="9"/>
      <c r="NPK12" s="9"/>
      <c r="NPL12" s="9"/>
      <c r="NPM12" s="9"/>
      <c r="NPN12" s="9"/>
      <c r="NPO12" s="9"/>
      <c r="NPP12" s="9"/>
      <c r="NPQ12" s="9"/>
      <c r="NPR12" s="9"/>
      <c r="NPS12" s="9"/>
      <c r="NPT12" s="9"/>
      <c r="NPU12" s="9"/>
      <c r="NPV12" s="9"/>
      <c r="NPW12" s="9"/>
      <c r="NPX12" s="9"/>
      <c r="NPY12" s="9"/>
      <c r="NPZ12" s="9"/>
      <c r="NQA12" s="9"/>
      <c r="NQB12" s="9"/>
      <c r="NQC12" s="9"/>
      <c r="NQD12" s="9"/>
      <c r="NQE12" s="9"/>
      <c r="NQF12" s="9"/>
      <c r="NQG12" s="9"/>
      <c r="NQH12" s="9"/>
      <c r="NQI12" s="9"/>
      <c r="NQJ12" s="9"/>
      <c r="NQK12" s="9"/>
      <c r="NQL12" s="9"/>
      <c r="NQM12" s="9"/>
      <c r="NQN12" s="9"/>
      <c r="NQO12" s="9"/>
      <c r="NQP12" s="9"/>
      <c r="NQQ12" s="9"/>
      <c r="NQR12" s="9"/>
      <c r="NQS12" s="9"/>
      <c r="NQT12" s="9"/>
      <c r="NQU12" s="9"/>
      <c r="NQV12" s="9"/>
      <c r="NQW12" s="9"/>
      <c r="NQX12" s="9"/>
      <c r="NQY12" s="9"/>
      <c r="NQZ12" s="9"/>
      <c r="NRA12" s="9"/>
      <c r="NRB12" s="9"/>
      <c r="NRC12" s="9"/>
      <c r="NRD12" s="9"/>
      <c r="NRE12" s="9"/>
      <c r="NRF12" s="9"/>
      <c r="NRG12" s="9"/>
      <c r="NRH12" s="9"/>
      <c r="NRI12" s="9"/>
      <c r="NRJ12" s="9"/>
      <c r="NRK12" s="9"/>
      <c r="NRL12" s="9"/>
      <c r="NRM12" s="9"/>
      <c r="NRN12" s="9"/>
      <c r="NRO12" s="9"/>
      <c r="NRP12" s="9"/>
      <c r="NRQ12" s="9"/>
      <c r="NRR12" s="9"/>
      <c r="NRS12" s="9"/>
      <c r="NRT12" s="9"/>
      <c r="NRU12" s="9"/>
      <c r="NRV12" s="9"/>
      <c r="NRW12" s="9"/>
      <c r="NRX12" s="9"/>
      <c r="NRY12" s="9"/>
      <c r="NRZ12" s="9"/>
      <c r="NSA12" s="9"/>
      <c r="NSB12" s="9"/>
      <c r="NSC12" s="9"/>
      <c r="NSD12" s="9"/>
      <c r="NSE12" s="9"/>
      <c r="NSF12" s="9"/>
      <c r="NSG12" s="9"/>
      <c r="NSH12" s="9"/>
      <c r="NSI12" s="9"/>
      <c r="NSJ12" s="9"/>
      <c r="NSK12" s="9"/>
      <c r="NSL12" s="9"/>
      <c r="NSM12" s="9"/>
      <c r="NSN12" s="9"/>
      <c r="NSO12" s="9"/>
      <c r="NSP12" s="9"/>
      <c r="NSQ12" s="9"/>
      <c r="NSR12" s="9"/>
      <c r="NSS12" s="9"/>
      <c r="NST12" s="9"/>
      <c r="NSU12" s="9"/>
      <c r="NSV12" s="9"/>
      <c r="NSW12" s="9"/>
      <c r="NSX12" s="9"/>
      <c r="NSY12" s="9"/>
      <c r="NSZ12" s="9"/>
      <c r="NTA12" s="9"/>
      <c r="NTB12" s="9"/>
      <c r="NTC12" s="9"/>
      <c r="NTD12" s="9"/>
      <c r="NTE12" s="9"/>
      <c r="NTF12" s="9"/>
      <c r="NTG12" s="9"/>
      <c r="NTH12" s="9"/>
      <c r="NTI12" s="9"/>
      <c r="NTJ12" s="9"/>
      <c r="NTK12" s="9"/>
      <c r="NTL12" s="9"/>
      <c r="NTM12" s="9"/>
      <c r="NTN12" s="9"/>
      <c r="NTO12" s="9"/>
      <c r="NTP12" s="9"/>
      <c r="NTQ12" s="9"/>
      <c r="NTR12" s="9"/>
      <c r="NTS12" s="9"/>
      <c r="NTT12" s="9"/>
      <c r="NTU12" s="9"/>
      <c r="NTV12" s="9"/>
      <c r="NTW12" s="9"/>
      <c r="NTX12" s="9"/>
      <c r="NTY12" s="9"/>
      <c r="NTZ12" s="9"/>
      <c r="NUA12" s="9"/>
      <c r="NUB12" s="9"/>
      <c r="NUC12" s="9"/>
      <c r="NUD12" s="9"/>
      <c r="NUE12" s="9"/>
      <c r="NUF12" s="9"/>
      <c r="NUG12" s="9"/>
      <c r="NUH12" s="9"/>
      <c r="NUI12" s="9"/>
      <c r="NUJ12" s="9"/>
      <c r="NUK12" s="9"/>
      <c r="NUL12" s="9"/>
      <c r="NUM12" s="9"/>
      <c r="NUN12" s="9"/>
      <c r="NUO12" s="9"/>
      <c r="NUP12" s="9"/>
      <c r="NUQ12" s="9"/>
      <c r="NUR12" s="9"/>
      <c r="NUS12" s="9"/>
      <c r="NUT12" s="9"/>
      <c r="NUU12" s="9"/>
      <c r="NUV12" s="9"/>
      <c r="NUW12" s="9"/>
      <c r="NUX12" s="9"/>
      <c r="NUY12" s="9"/>
      <c r="NUZ12" s="9"/>
      <c r="NVA12" s="9"/>
      <c r="NVB12" s="9"/>
      <c r="NVC12" s="9"/>
      <c r="NVD12" s="9"/>
      <c r="NVE12" s="9"/>
      <c r="NVF12" s="9"/>
      <c r="NVG12" s="9"/>
      <c r="NVH12" s="9"/>
      <c r="NVI12" s="9"/>
      <c r="NVJ12" s="9"/>
      <c r="NVK12" s="9"/>
      <c r="NVL12" s="9"/>
      <c r="NVM12" s="9"/>
      <c r="NVN12" s="9"/>
      <c r="NVO12" s="9"/>
      <c r="NVP12" s="9"/>
      <c r="NVQ12" s="9"/>
      <c r="NVR12" s="9"/>
      <c r="NVS12" s="9"/>
      <c r="NVT12" s="9"/>
      <c r="NVU12" s="9"/>
      <c r="NVV12" s="9"/>
      <c r="NVW12" s="9"/>
      <c r="NVX12" s="9"/>
      <c r="NVY12" s="9"/>
      <c r="NVZ12" s="9"/>
      <c r="NWA12" s="9"/>
      <c r="NWB12" s="9"/>
      <c r="NWC12" s="9"/>
      <c r="NWD12" s="9"/>
      <c r="NWE12" s="9"/>
      <c r="NWF12" s="9"/>
      <c r="NWG12" s="9"/>
      <c r="NWH12" s="9"/>
      <c r="NWI12" s="9"/>
      <c r="NWJ12" s="9"/>
      <c r="NWK12" s="9"/>
      <c r="NWL12" s="9"/>
      <c r="NWM12" s="9"/>
      <c r="NWN12" s="9"/>
      <c r="NWO12" s="9"/>
      <c r="NWP12" s="9"/>
      <c r="NWQ12" s="9"/>
      <c r="NWR12" s="9"/>
      <c r="NWS12" s="9"/>
      <c r="NWT12" s="9"/>
      <c r="NWU12" s="9"/>
      <c r="NWV12" s="9"/>
      <c r="NWW12" s="9"/>
      <c r="NWX12" s="9"/>
      <c r="NWY12" s="9"/>
      <c r="NWZ12" s="9"/>
      <c r="NXA12" s="9"/>
      <c r="NXB12" s="9"/>
      <c r="NXC12" s="9"/>
      <c r="NXD12" s="9"/>
      <c r="NXE12" s="9"/>
      <c r="NXF12" s="9"/>
      <c r="NXG12" s="9"/>
      <c r="NXH12" s="9"/>
      <c r="NXI12" s="9"/>
      <c r="NXJ12" s="9"/>
      <c r="NXK12" s="9"/>
      <c r="NXL12" s="9"/>
      <c r="NXM12" s="9"/>
      <c r="NXN12" s="9"/>
      <c r="NXO12" s="9"/>
      <c r="NXP12" s="9"/>
      <c r="NXQ12" s="9"/>
      <c r="NXR12" s="9"/>
      <c r="NXS12" s="9"/>
      <c r="NXT12" s="9"/>
      <c r="NXU12" s="9"/>
      <c r="NXV12" s="9"/>
      <c r="NXW12" s="9"/>
      <c r="NXX12" s="9"/>
      <c r="NXY12" s="9"/>
      <c r="NXZ12" s="9"/>
      <c r="NYA12" s="9"/>
      <c r="NYB12" s="9"/>
      <c r="NYC12" s="9"/>
      <c r="NYD12" s="9"/>
      <c r="NYE12" s="9"/>
      <c r="NYF12" s="9"/>
      <c r="NYG12" s="9"/>
      <c r="NYH12" s="9"/>
      <c r="NYI12" s="9"/>
      <c r="NYJ12" s="9"/>
      <c r="NYK12" s="9"/>
      <c r="NYL12" s="9"/>
      <c r="NYM12" s="9"/>
      <c r="NYN12" s="9"/>
      <c r="NYO12" s="9"/>
      <c r="NYP12" s="9"/>
      <c r="NYQ12" s="9"/>
      <c r="NYR12" s="9"/>
      <c r="NYS12" s="9"/>
      <c r="NYT12" s="9"/>
      <c r="NYU12" s="9"/>
      <c r="NYV12" s="9"/>
      <c r="NYW12" s="9"/>
      <c r="NYX12" s="9"/>
      <c r="NYY12" s="9"/>
      <c r="NYZ12" s="9"/>
      <c r="NZA12" s="9"/>
      <c r="NZB12" s="9"/>
      <c r="NZC12" s="9"/>
      <c r="NZD12" s="9"/>
      <c r="NZE12" s="9"/>
      <c r="NZF12" s="9"/>
      <c r="NZG12" s="9"/>
      <c r="NZH12" s="9"/>
      <c r="NZI12" s="9"/>
      <c r="NZJ12" s="9"/>
      <c r="NZK12" s="9"/>
      <c r="NZL12" s="9"/>
      <c r="NZM12" s="9"/>
      <c r="NZN12" s="9"/>
      <c r="NZO12" s="9"/>
      <c r="NZP12" s="9"/>
      <c r="NZQ12" s="9"/>
      <c r="NZR12" s="9"/>
      <c r="NZS12" s="9"/>
      <c r="NZT12" s="9"/>
      <c r="NZU12" s="9"/>
      <c r="NZV12" s="9"/>
      <c r="NZW12" s="9"/>
      <c r="NZX12" s="9"/>
      <c r="NZY12" s="9"/>
      <c r="NZZ12" s="9"/>
      <c r="OAA12" s="9"/>
      <c r="OAB12" s="9"/>
      <c r="OAC12" s="9"/>
      <c r="OAD12" s="9"/>
      <c r="OAE12" s="9"/>
      <c r="OAF12" s="9"/>
      <c r="OAG12" s="9"/>
      <c r="OAH12" s="9"/>
      <c r="OAI12" s="9"/>
      <c r="OAJ12" s="9"/>
      <c r="OAK12" s="9"/>
      <c r="OAL12" s="9"/>
      <c r="OAM12" s="9"/>
      <c r="OAN12" s="9"/>
      <c r="OAO12" s="9"/>
      <c r="OAP12" s="9"/>
      <c r="OAQ12" s="9"/>
      <c r="OAR12" s="9"/>
      <c r="OAS12" s="9"/>
      <c r="OAT12" s="9"/>
      <c r="OAU12" s="9"/>
      <c r="OAV12" s="9"/>
      <c r="OAW12" s="9"/>
      <c r="OAX12" s="9"/>
      <c r="OAY12" s="9"/>
      <c r="OAZ12" s="9"/>
      <c r="OBA12" s="9"/>
      <c r="OBB12" s="9"/>
      <c r="OBC12" s="9"/>
      <c r="OBD12" s="9"/>
      <c r="OBE12" s="9"/>
      <c r="OBF12" s="9"/>
      <c r="OBG12" s="9"/>
      <c r="OBH12" s="9"/>
      <c r="OBI12" s="9"/>
      <c r="OBJ12" s="9"/>
      <c r="OBK12" s="9"/>
      <c r="OBL12" s="9"/>
      <c r="OBM12" s="9"/>
      <c r="OBN12" s="9"/>
      <c r="OBO12" s="9"/>
      <c r="OBP12" s="9"/>
      <c r="OBQ12" s="9"/>
      <c r="OBR12" s="9"/>
      <c r="OBS12" s="9"/>
      <c r="OBT12" s="9"/>
      <c r="OBU12" s="9"/>
      <c r="OBV12" s="9"/>
      <c r="OBW12" s="9"/>
      <c r="OBX12" s="9"/>
      <c r="OBY12" s="9"/>
      <c r="OBZ12" s="9"/>
      <c r="OCA12" s="9"/>
      <c r="OCB12" s="9"/>
      <c r="OCC12" s="9"/>
      <c r="OCD12" s="9"/>
      <c r="OCE12" s="9"/>
      <c r="OCF12" s="9"/>
      <c r="OCG12" s="9"/>
      <c r="OCH12" s="9"/>
      <c r="OCI12" s="9"/>
      <c r="OCJ12" s="9"/>
      <c r="OCK12" s="9"/>
      <c r="OCL12" s="9"/>
      <c r="OCM12" s="9"/>
      <c r="OCN12" s="9"/>
      <c r="OCO12" s="9"/>
      <c r="OCP12" s="9"/>
      <c r="OCQ12" s="9"/>
      <c r="OCR12" s="9"/>
      <c r="OCS12" s="9"/>
      <c r="OCT12" s="9"/>
      <c r="OCU12" s="9"/>
      <c r="OCV12" s="9"/>
      <c r="OCW12" s="9"/>
      <c r="OCX12" s="9"/>
      <c r="OCY12" s="9"/>
      <c r="OCZ12" s="9"/>
      <c r="ODA12" s="9"/>
      <c r="ODB12" s="9"/>
      <c r="ODC12" s="9"/>
      <c r="ODD12" s="9"/>
      <c r="ODE12" s="9"/>
      <c r="ODF12" s="9"/>
      <c r="ODG12" s="9"/>
      <c r="ODH12" s="9"/>
      <c r="ODI12" s="9"/>
      <c r="ODJ12" s="9"/>
      <c r="ODK12" s="9"/>
      <c r="ODL12" s="9"/>
      <c r="ODM12" s="9"/>
      <c r="ODN12" s="9"/>
      <c r="ODO12" s="9"/>
      <c r="ODP12" s="9"/>
      <c r="ODQ12" s="9"/>
      <c r="ODR12" s="9"/>
      <c r="ODS12" s="9"/>
      <c r="ODT12" s="9"/>
      <c r="ODU12" s="9"/>
      <c r="ODV12" s="9"/>
      <c r="ODW12" s="9"/>
      <c r="ODX12" s="9"/>
      <c r="ODY12" s="9"/>
      <c r="ODZ12" s="9"/>
      <c r="OEA12" s="9"/>
      <c r="OEB12" s="9"/>
      <c r="OEC12" s="9"/>
      <c r="OED12" s="9"/>
      <c r="OEE12" s="9"/>
      <c r="OEF12" s="9"/>
      <c r="OEG12" s="9"/>
      <c r="OEH12" s="9"/>
      <c r="OEI12" s="9"/>
      <c r="OEJ12" s="9"/>
      <c r="OEK12" s="9"/>
      <c r="OEL12" s="9"/>
      <c r="OEM12" s="9"/>
      <c r="OEN12" s="9"/>
      <c r="OEO12" s="9"/>
      <c r="OEP12" s="9"/>
      <c r="OEQ12" s="9"/>
      <c r="OER12" s="9"/>
      <c r="OES12" s="9"/>
      <c r="OET12" s="9"/>
      <c r="OEU12" s="9"/>
      <c r="OEV12" s="9"/>
      <c r="OEW12" s="9"/>
      <c r="OEX12" s="9"/>
      <c r="OEY12" s="9"/>
      <c r="OEZ12" s="9"/>
      <c r="OFA12" s="9"/>
      <c r="OFB12" s="9"/>
      <c r="OFC12" s="9"/>
      <c r="OFD12" s="9"/>
      <c r="OFE12" s="9"/>
      <c r="OFF12" s="9"/>
      <c r="OFG12" s="9"/>
      <c r="OFH12" s="9"/>
      <c r="OFI12" s="9"/>
      <c r="OFJ12" s="9"/>
      <c r="OFK12" s="9"/>
      <c r="OFL12" s="9"/>
      <c r="OFM12" s="9"/>
      <c r="OFN12" s="9"/>
      <c r="OFO12" s="9"/>
      <c r="OFP12" s="9"/>
      <c r="OFQ12" s="9"/>
      <c r="OFR12" s="9"/>
      <c r="OFS12" s="9"/>
      <c r="OFT12" s="9"/>
      <c r="OFU12" s="9"/>
      <c r="OFV12" s="9"/>
      <c r="OFW12" s="9"/>
      <c r="OFX12" s="9"/>
      <c r="OFY12" s="9"/>
      <c r="OFZ12" s="9"/>
      <c r="OGA12" s="9"/>
      <c r="OGB12" s="9"/>
      <c r="OGC12" s="9"/>
      <c r="OGD12" s="9"/>
      <c r="OGE12" s="9"/>
      <c r="OGF12" s="9"/>
      <c r="OGG12" s="9"/>
      <c r="OGH12" s="9"/>
      <c r="OGI12" s="9"/>
      <c r="OGJ12" s="9"/>
      <c r="OGK12" s="9"/>
      <c r="OGL12" s="9"/>
      <c r="OGM12" s="9"/>
      <c r="OGN12" s="9"/>
      <c r="OGO12" s="9"/>
      <c r="OGP12" s="9"/>
      <c r="OGQ12" s="9"/>
      <c r="OGR12" s="9"/>
      <c r="OGS12" s="9"/>
      <c r="OGT12" s="9"/>
      <c r="OGU12" s="9"/>
      <c r="OGV12" s="9"/>
      <c r="OGW12" s="9"/>
      <c r="OGX12" s="9"/>
      <c r="OGY12" s="9"/>
      <c r="OGZ12" s="9"/>
      <c r="OHA12" s="9"/>
      <c r="OHB12" s="9"/>
      <c r="OHC12" s="9"/>
      <c r="OHD12" s="9"/>
      <c r="OHE12" s="9"/>
      <c r="OHF12" s="9"/>
      <c r="OHG12" s="9"/>
      <c r="OHH12" s="9"/>
      <c r="OHI12" s="9"/>
      <c r="OHJ12" s="9"/>
      <c r="OHK12" s="9"/>
      <c r="OHL12" s="9"/>
      <c r="OHM12" s="9"/>
      <c r="OHN12" s="9"/>
      <c r="OHO12" s="9"/>
      <c r="OHP12" s="9"/>
      <c r="OHQ12" s="9"/>
      <c r="OHR12" s="9"/>
      <c r="OHS12" s="9"/>
      <c r="OHT12" s="9"/>
      <c r="OHU12" s="9"/>
      <c r="OHV12" s="9"/>
      <c r="OHW12" s="9"/>
      <c r="OHX12" s="9"/>
      <c r="OHY12" s="9"/>
      <c r="OHZ12" s="9"/>
      <c r="OIA12" s="9"/>
      <c r="OIB12" s="9"/>
      <c r="OIC12" s="9"/>
      <c r="OID12" s="9"/>
      <c r="OIE12" s="9"/>
      <c r="OIF12" s="9"/>
      <c r="OIG12" s="9"/>
      <c r="OIH12" s="9"/>
      <c r="OII12" s="9"/>
      <c r="OIJ12" s="9"/>
      <c r="OIK12" s="9"/>
      <c r="OIL12" s="9"/>
      <c r="OIM12" s="9"/>
      <c r="OIN12" s="9"/>
      <c r="OIO12" s="9"/>
      <c r="OIP12" s="9"/>
      <c r="OIQ12" s="9"/>
      <c r="OIR12" s="9"/>
      <c r="OIS12" s="9"/>
      <c r="OIT12" s="9"/>
      <c r="OIU12" s="9"/>
      <c r="OIV12" s="9"/>
      <c r="OIW12" s="9"/>
      <c r="OIX12" s="9"/>
      <c r="OIY12" s="9"/>
      <c r="OIZ12" s="9"/>
      <c r="OJA12" s="9"/>
      <c r="OJB12" s="9"/>
      <c r="OJC12" s="9"/>
      <c r="OJD12" s="9"/>
      <c r="OJE12" s="9"/>
      <c r="OJF12" s="9"/>
      <c r="OJG12" s="9"/>
      <c r="OJH12" s="9"/>
      <c r="OJI12" s="9"/>
      <c r="OJJ12" s="9"/>
      <c r="OJK12" s="9"/>
      <c r="OJL12" s="9"/>
      <c r="OJM12" s="9"/>
      <c r="OJN12" s="9"/>
      <c r="OJO12" s="9"/>
      <c r="OJP12" s="9"/>
      <c r="OJQ12" s="9"/>
      <c r="OJR12" s="9"/>
      <c r="OJS12" s="9"/>
      <c r="OJT12" s="9"/>
      <c r="OJU12" s="9"/>
      <c r="OJV12" s="9"/>
      <c r="OJW12" s="9"/>
      <c r="OJX12" s="9"/>
      <c r="OJY12" s="9"/>
      <c r="OJZ12" s="9"/>
      <c r="OKA12" s="9"/>
      <c r="OKB12" s="9"/>
      <c r="OKC12" s="9"/>
      <c r="OKD12" s="9"/>
      <c r="OKE12" s="9"/>
      <c r="OKF12" s="9"/>
      <c r="OKG12" s="9"/>
      <c r="OKH12" s="9"/>
      <c r="OKI12" s="9"/>
      <c r="OKJ12" s="9"/>
      <c r="OKK12" s="9"/>
      <c r="OKL12" s="9"/>
      <c r="OKM12" s="9"/>
      <c r="OKN12" s="9"/>
      <c r="OKO12" s="9"/>
      <c r="OKP12" s="9"/>
      <c r="OKQ12" s="9"/>
      <c r="OKR12" s="9"/>
      <c r="OKS12" s="9"/>
      <c r="OKT12" s="9"/>
      <c r="OKU12" s="9"/>
      <c r="OKV12" s="9"/>
      <c r="OKW12" s="9"/>
      <c r="OKX12" s="9"/>
      <c r="OKY12" s="9"/>
      <c r="OKZ12" s="9"/>
      <c r="OLA12" s="9"/>
      <c r="OLB12" s="9"/>
      <c r="OLC12" s="9"/>
      <c r="OLD12" s="9"/>
      <c r="OLE12" s="9"/>
      <c r="OLF12" s="9"/>
      <c r="OLG12" s="9"/>
      <c r="OLH12" s="9"/>
      <c r="OLI12" s="9"/>
      <c r="OLJ12" s="9"/>
      <c r="OLK12" s="9"/>
      <c r="OLL12" s="9"/>
      <c r="OLM12" s="9"/>
      <c r="OLN12" s="9"/>
      <c r="OLO12" s="9"/>
      <c r="OLP12" s="9"/>
      <c r="OLQ12" s="9"/>
      <c r="OLR12" s="9"/>
      <c r="OLS12" s="9"/>
      <c r="OLT12" s="9"/>
      <c r="OLU12" s="9"/>
      <c r="OLV12" s="9"/>
      <c r="OLW12" s="9"/>
      <c r="OLX12" s="9"/>
      <c r="OLY12" s="9"/>
      <c r="OLZ12" s="9"/>
      <c r="OMA12" s="9"/>
      <c r="OMB12" s="9"/>
      <c r="OMC12" s="9"/>
      <c r="OMD12" s="9"/>
      <c r="OME12" s="9"/>
      <c r="OMF12" s="9"/>
      <c r="OMG12" s="9"/>
      <c r="OMH12" s="9"/>
      <c r="OMI12" s="9"/>
      <c r="OMJ12" s="9"/>
      <c r="OMK12" s="9"/>
      <c r="OML12" s="9"/>
      <c r="OMM12" s="9"/>
      <c r="OMN12" s="9"/>
      <c r="OMO12" s="9"/>
      <c r="OMP12" s="9"/>
      <c r="OMQ12" s="9"/>
      <c r="OMR12" s="9"/>
      <c r="OMS12" s="9"/>
      <c r="OMT12" s="9"/>
      <c r="OMU12" s="9"/>
      <c r="OMV12" s="9"/>
      <c r="OMW12" s="9"/>
      <c r="OMX12" s="9"/>
      <c r="OMY12" s="9"/>
      <c r="OMZ12" s="9"/>
      <c r="ONA12" s="9"/>
      <c r="ONB12" s="9"/>
      <c r="ONC12" s="9"/>
      <c r="OND12" s="9"/>
      <c r="ONE12" s="9"/>
      <c r="ONF12" s="9"/>
      <c r="ONG12" s="9"/>
      <c r="ONH12" s="9"/>
      <c r="ONI12" s="9"/>
      <c r="ONJ12" s="9"/>
      <c r="ONK12" s="9"/>
      <c r="ONL12" s="9"/>
      <c r="ONM12" s="9"/>
      <c r="ONN12" s="9"/>
      <c r="ONO12" s="9"/>
      <c r="ONP12" s="9"/>
      <c r="ONQ12" s="9"/>
      <c r="ONR12" s="9"/>
      <c r="ONS12" s="9"/>
      <c r="ONT12" s="9"/>
      <c r="ONU12" s="9"/>
      <c r="ONV12" s="9"/>
      <c r="ONW12" s="9"/>
      <c r="ONX12" s="9"/>
      <c r="ONY12" s="9"/>
      <c r="ONZ12" s="9"/>
      <c r="OOA12" s="9"/>
      <c r="OOB12" s="9"/>
      <c r="OOC12" s="9"/>
      <c r="OOD12" s="9"/>
      <c r="OOE12" s="9"/>
      <c r="OOF12" s="9"/>
      <c r="OOG12" s="9"/>
      <c r="OOH12" s="9"/>
      <c r="OOI12" s="9"/>
      <c r="OOJ12" s="9"/>
      <c r="OOK12" s="9"/>
      <c r="OOL12" s="9"/>
      <c r="OOM12" s="9"/>
      <c r="OON12" s="9"/>
      <c r="OOO12" s="9"/>
      <c r="OOP12" s="9"/>
      <c r="OOQ12" s="9"/>
      <c r="OOR12" s="9"/>
      <c r="OOS12" s="9"/>
      <c r="OOT12" s="9"/>
      <c r="OOU12" s="9"/>
      <c r="OOV12" s="9"/>
      <c r="OOW12" s="9"/>
      <c r="OOX12" s="9"/>
      <c r="OOY12" s="9"/>
      <c r="OOZ12" s="9"/>
      <c r="OPA12" s="9"/>
      <c r="OPB12" s="9"/>
      <c r="OPC12" s="9"/>
      <c r="OPD12" s="9"/>
      <c r="OPE12" s="9"/>
      <c r="OPF12" s="9"/>
      <c r="OPG12" s="9"/>
      <c r="OPH12" s="9"/>
      <c r="OPI12" s="9"/>
      <c r="OPJ12" s="9"/>
      <c r="OPK12" s="9"/>
      <c r="OPL12" s="9"/>
      <c r="OPM12" s="9"/>
      <c r="OPN12" s="9"/>
      <c r="OPO12" s="9"/>
      <c r="OPP12" s="9"/>
      <c r="OPQ12" s="9"/>
      <c r="OPR12" s="9"/>
      <c r="OPS12" s="9"/>
      <c r="OPT12" s="9"/>
      <c r="OPU12" s="9"/>
      <c r="OPV12" s="9"/>
      <c r="OPW12" s="9"/>
      <c r="OPX12" s="9"/>
      <c r="OPY12" s="9"/>
      <c r="OPZ12" s="9"/>
      <c r="OQA12" s="9"/>
      <c r="OQB12" s="9"/>
      <c r="OQC12" s="9"/>
      <c r="OQD12" s="9"/>
      <c r="OQE12" s="9"/>
      <c r="OQF12" s="9"/>
      <c r="OQG12" s="9"/>
      <c r="OQH12" s="9"/>
      <c r="OQI12" s="9"/>
      <c r="OQJ12" s="9"/>
      <c r="OQK12" s="9"/>
      <c r="OQL12" s="9"/>
      <c r="OQM12" s="9"/>
      <c r="OQN12" s="9"/>
      <c r="OQO12" s="9"/>
      <c r="OQP12" s="9"/>
      <c r="OQQ12" s="9"/>
      <c r="OQR12" s="9"/>
      <c r="OQS12" s="9"/>
      <c r="OQT12" s="9"/>
      <c r="OQU12" s="9"/>
      <c r="OQV12" s="9"/>
      <c r="OQW12" s="9"/>
      <c r="OQX12" s="9"/>
      <c r="OQY12" s="9"/>
      <c r="OQZ12" s="9"/>
      <c r="ORA12" s="9"/>
      <c r="ORB12" s="9"/>
      <c r="ORC12" s="9"/>
      <c r="ORD12" s="9"/>
      <c r="ORE12" s="9"/>
      <c r="ORF12" s="9"/>
      <c r="ORG12" s="9"/>
      <c r="ORH12" s="9"/>
      <c r="ORI12" s="9"/>
      <c r="ORJ12" s="9"/>
      <c r="ORK12" s="9"/>
      <c r="ORL12" s="9"/>
      <c r="ORM12" s="9"/>
      <c r="ORN12" s="9"/>
      <c r="ORO12" s="9"/>
      <c r="ORP12" s="9"/>
      <c r="ORQ12" s="9"/>
      <c r="ORR12" s="9"/>
      <c r="ORS12" s="9"/>
      <c r="ORT12" s="9"/>
      <c r="ORU12" s="9"/>
      <c r="ORV12" s="9"/>
      <c r="ORW12" s="9"/>
      <c r="ORX12" s="9"/>
      <c r="ORY12" s="9"/>
      <c r="ORZ12" s="9"/>
      <c r="OSA12" s="9"/>
      <c r="OSB12" s="9"/>
      <c r="OSC12" s="9"/>
      <c r="OSD12" s="9"/>
      <c r="OSE12" s="9"/>
      <c r="OSF12" s="9"/>
      <c r="OSG12" s="9"/>
      <c r="OSH12" s="9"/>
      <c r="OSI12" s="9"/>
      <c r="OSJ12" s="9"/>
      <c r="OSK12" s="9"/>
      <c r="OSL12" s="9"/>
      <c r="OSM12" s="9"/>
      <c r="OSN12" s="9"/>
      <c r="OSO12" s="9"/>
      <c r="OSP12" s="9"/>
      <c r="OSQ12" s="9"/>
      <c r="OSR12" s="9"/>
      <c r="OSS12" s="9"/>
      <c r="OST12" s="9"/>
      <c r="OSU12" s="9"/>
      <c r="OSV12" s="9"/>
      <c r="OSW12" s="9"/>
      <c r="OSX12" s="9"/>
      <c r="OSY12" s="9"/>
      <c r="OSZ12" s="9"/>
      <c r="OTA12" s="9"/>
      <c r="OTB12" s="9"/>
      <c r="OTC12" s="9"/>
      <c r="OTD12" s="9"/>
      <c r="OTE12" s="9"/>
      <c r="OTF12" s="9"/>
      <c r="OTG12" s="9"/>
      <c r="OTH12" s="9"/>
      <c r="OTI12" s="9"/>
      <c r="OTJ12" s="9"/>
      <c r="OTK12" s="9"/>
      <c r="OTL12" s="9"/>
      <c r="OTM12" s="9"/>
      <c r="OTN12" s="9"/>
      <c r="OTO12" s="9"/>
      <c r="OTP12" s="9"/>
      <c r="OTQ12" s="9"/>
      <c r="OTR12" s="9"/>
      <c r="OTS12" s="9"/>
      <c r="OTT12" s="9"/>
      <c r="OTU12" s="9"/>
      <c r="OTV12" s="9"/>
      <c r="OTW12" s="9"/>
      <c r="OTX12" s="9"/>
      <c r="OTY12" s="9"/>
      <c r="OTZ12" s="9"/>
      <c r="OUA12" s="9"/>
      <c r="OUB12" s="9"/>
      <c r="OUC12" s="9"/>
      <c r="OUD12" s="9"/>
      <c r="OUE12" s="9"/>
      <c r="OUF12" s="9"/>
      <c r="OUG12" s="9"/>
      <c r="OUH12" s="9"/>
      <c r="OUI12" s="9"/>
      <c r="OUJ12" s="9"/>
      <c r="OUK12" s="9"/>
      <c r="OUL12" s="9"/>
      <c r="OUM12" s="9"/>
      <c r="OUN12" s="9"/>
      <c r="OUO12" s="9"/>
      <c r="OUP12" s="9"/>
      <c r="OUQ12" s="9"/>
      <c r="OUR12" s="9"/>
      <c r="OUS12" s="9"/>
      <c r="OUT12" s="9"/>
      <c r="OUU12" s="9"/>
      <c r="OUV12" s="9"/>
      <c r="OUW12" s="9"/>
      <c r="OUX12" s="9"/>
      <c r="OUY12" s="9"/>
      <c r="OUZ12" s="9"/>
      <c r="OVA12" s="9"/>
      <c r="OVB12" s="9"/>
      <c r="OVC12" s="9"/>
      <c r="OVD12" s="9"/>
      <c r="OVE12" s="9"/>
      <c r="OVF12" s="9"/>
      <c r="OVG12" s="9"/>
      <c r="OVH12" s="9"/>
      <c r="OVI12" s="9"/>
      <c r="OVJ12" s="9"/>
      <c r="OVK12" s="9"/>
      <c r="OVL12" s="9"/>
      <c r="OVM12" s="9"/>
      <c r="OVN12" s="9"/>
      <c r="OVO12" s="9"/>
      <c r="OVP12" s="9"/>
      <c r="OVQ12" s="9"/>
      <c r="OVR12" s="9"/>
      <c r="OVS12" s="9"/>
      <c r="OVT12" s="9"/>
      <c r="OVU12" s="9"/>
      <c r="OVV12" s="9"/>
      <c r="OVW12" s="9"/>
      <c r="OVX12" s="9"/>
      <c r="OVY12" s="9"/>
      <c r="OVZ12" s="9"/>
      <c r="OWA12" s="9"/>
      <c r="OWB12" s="9"/>
      <c r="OWC12" s="9"/>
      <c r="OWD12" s="9"/>
      <c r="OWE12" s="9"/>
      <c r="OWF12" s="9"/>
      <c r="OWG12" s="9"/>
      <c r="OWH12" s="9"/>
      <c r="OWI12" s="9"/>
      <c r="OWJ12" s="9"/>
      <c r="OWK12" s="9"/>
      <c r="OWL12" s="9"/>
      <c r="OWM12" s="9"/>
      <c r="OWN12" s="9"/>
      <c r="OWO12" s="9"/>
      <c r="OWP12" s="9"/>
      <c r="OWQ12" s="9"/>
      <c r="OWR12" s="9"/>
      <c r="OWS12" s="9"/>
      <c r="OWT12" s="9"/>
      <c r="OWU12" s="9"/>
      <c r="OWV12" s="9"/>
      <c r="OWW12" s="9"/>
      <c r="OWX12" s="9"/>
      <c r="OWY12" s="9"/>
      <c r="OWZ12" s="9"/>
      <c r="OXA12" s="9"/>
      <c r="OXB12" s="9"/>
      <c r="OXC12" s="9"/>
      <c r="OXD12" s="9"/>
      <c r="OXE12" s="9"/>
      <c r="OXF12" s="9"/>
      <c r="OXG12" s="9"/>
      <c r="OXH12" s="9"/>
      <c r="OXI12" s="9"/>
      <c r="OXJ12" s="9"/>
      <c r="OXK12" s="9"/>
      <c r="OXL12" s="9"/>
      <c r="OXM12" s="9"/>
      <c r="OXN12" s="9"/>
      <c r="OXO12" s="9"/>
      <c r="OXP12" s="9"/>
      <c r="OXQ12" s="9"/>
      <c r="OXR12" s="9"/>
      <c r="OXS12" s="9"/>
      <c r="OXT12" s="9"/>
      <c r="OXU12" s="9"/>
      <c r="OXV12" s="9"/>
      <c r="OXW12" s="9"/>
      <c r="OXX12" s="9"/>
      <c r="OXY12" s="9"/>
      <c r="OXZ12" s="9"/>
      <c r="OYA12" s="9"/>
      <c r="OYB12" s="9"/>
      <c r="OYC12" s="9"/>
      <c r="OYD12" s="9"/>
      <c r="OYE12" s="9"/>
      <c r="OYF12" s="9"/>
      <c r="OYG12" s="9"/>
      <c r="OYH12" s="9"/>
      <c r="OYI12" s="9"/>
      <c r="OYJ12" s="9"/>
      <c r="OYK12" s="9"/>
      <c r="OYL12" s="9"/>
      <c r="OYM12" s="9"/>
      <c r="OYN12" s="9"/>
      <c r="OYO12" s="9"/>
      <c r="OYP12" s="9"/>
      <c r="OYQ12" s="9"/>
      <c r="OYR12" s="9"/>
      <c r="OYS12" s="9"/>
      <c r="OYT12" s="9"/>
      <c r="OYU12" s="9"/>
      <c r="OYV12" s="9"/>
      <c r="OYW12" s="9"/>
      <c r="OYX12" s="9"/>
      <c r="OYY12" s="9"/>
      <c r="OYZ12" s="9"/>
      <c r="OZA12" s="9"/>
      <c r="OZB12" s="9"/>
      <c r="OZC12" s="9"/>
      <c r="OZD12" s="9"/>
      <c r="OZE12" s="9"/>
      <c r="OZF12" s="9"/>
      <c r="OZG12" s="9"/>
      <c r="OZH12" s="9"/>
      <c r="OZI12" s="9"/>
      <c r="OZJ12" s="9"/>
      <c r="OZK12" s="9"/>
      <c r="OZL12" s="9"/>
      <c r="OZM12" s="9"/>
      <c r="OZN12" s="9"/>
      <c r="OZO12" s="9"/>
      <c r="OZP12" s="9"/>
      <c r="OZQ12" s="9"/>
      <c r="OZR12" s="9"/>
      <c r="OZS12" s="9"/>
      <c r="OZT12" s="9"/>
      <c r="OZU12" s="9"/>
      <c r="OZV12" s="9"/>
      <c r="OZW12" s="9"/>
      <c r="OZX12" s="9"/>
      <c r="OZY12" s="9"/>
      <c r="OZZ12" s="9"/>
      <c r="PAA12" s="9"/>
      <c r="PAB12" s="9"/>
      <c r="PAC12" s="9"/>
      <c r="PAD12" s="9"/>
      <c r="PAE12" s="9"/>
      <c r="PAF12" s="9"/>
      <c r="PAG12" s="9"/>
      <c r="PAH12" s="9"/>
      <c r="PAI12" s="9"/>
      <c r="PAJ12" s="9"/>
      <c r="PAK12" s="9"/>
      <c r="PAL12" s="9"/>
      <c r="PAM12" s="9"/>
      <c r="PAN12" s="9"/>
      <c r="PAO12" s="9"/>
      <c r="PAP12" s="9"/>
      <c r="PAQ12" s="9"/>
      <c r="PAR12" s="9"/>
      <c r="PAS12" s="9"/>
      <c r="PAT12" s="9"/>
      <c r="PAU12" s="9"/>
      <c r="PAV12" s="9"/>
      <c r="PAW12" s="9"/>
      <c r="PAX12" s="9"/>
      <c r="PAY12" s="9"/>
      <c r="PAZ12" s="9"/>
      <c r="PBA12" s="9"/>
      <c r="PBB12" s="9"/>
      <c r="PBC12" s="9"/>
      <c r="PBD12" s="9"/>
      <c r="PBE12" s="9"/>
      <c r="PBF12" s="9"/>
      <c r="PBG12" s="9"/>
      <c r="PBH12" s="9"/>
      <c r="PBI12" s="9"/>
      <c r="PBJ12" s="9"/>
      <c r="PBK12" s="9"/>
      <c r="PBL12" s="9"/>
      <c r="PBM12" s="9"/>
      <c r="PBN12" s="9"/>
      <c r="PBO12" s="9"/>
      <c r="PBP12" s="9"/>
      <c r="PBQ12" s="9"/>
      <c r="PBR12" s="9"/>
      <c r="PBS12" s="9"/>
      <c r="PBT12" s="9"/>
      <c r="PBU12" s="9"/>
      <c r="PBV12" s="9"/>
      <c r="PBW12" s="9"/>
      <c r="PBX12" s="9"/>
      <c r="PBY12" s="9"/>
      <c r="PBZ12" s="9"/>
      <c r="PCA12" s="9"/>
      <c r="PCB12" s="9"/>
      <c r="PCC12" s="9"/>
      <c r="PCD12" s="9"/>
      <c r="PCE12" s="9"/>
      <c r="PCF12" s="9"/>
      <c r="PCG12" s="9"/>
      <c r="PCH12" s="9"/>
      <c r="PCI12" s="9"/>
      <c r="PCJ12" s="9"/>
      <c r="PCK12" s="9"/>
      <c r="PCL12" s="9"/>
      <c r="PCM12" s="9"/>
      <c r="PCN12" s="9"/>
      <c r="PCO12" s="9"/>
      <c r="PCP12" s="9"/>
      <c r="PCQ12" s="9"/>
      <c r="PCR12" s="9"/>
      <c r="PCS12" s="9"/>
      <c r="PCT12" s="9"/>
      <c r="PCU12" s="9"/>
      <c r="PCV12" s="9"/>
      <c r="PCW12" s="9"/>
      <c r="PCX12" s="9"/>
      <c r="PCY12" s="9"/>
      <c r="PCZ12" s="9"/>
      <c r="PDA12" s="9"/>
      <c r="PDB12" s="9"/>
      <c r="PDC12" s="9"/>
      <c r="PDD12" s="9"/>
      <c r="PDE12" s="9"/>
      <c r="PDF12" s="9"/>
      <c r="PDG12" s="9"/>
      <c r="PDH12" s="9"/>
      <c r="PDI12" s="9"/>
      <c r="PDJ12" s="9"/>
      <c r="PDK12" s="9"/>
      <c r="PDL12" s="9"/>
      <c r="PDM12" s="9"/>
      <c r="PDN12" s="9"/>
      <c r="PDO12" s="9"/>
      <c r="PDP12" s="9"/>
      <c r="PDQ12" s="9"/>
      <c r="PDR12" s="9"/>
      <c r="PDS12" s="9"/>
      <c r="PDT12" s="9"/>
      <c r="PDU12" s="9"/>
      <c r="PDV12" s="9"/>
      <c r="PDW12" s="9"/>
      <c r="PDX12" s="9"/>
      <c r="PDY12" s="9"/>
      <c r="PDZ12" s="9"/>
      <c r="PEA12" s="9"/>
      <c r="PEB12" s="9"/>
      <c r="PEC12" s="9"/>
      <c r="PED12" s="9"/>
      <c r="PEE12" s="9"/>
      <c r="PEF12" s="9"/>
      <c r="PEG12" s="9"/>
      <c r="PEH12" s="9"/>
      <c r="PEI12" s="9"/>
      <c r="PEJ12" s="9"/>
      <c r="PEK12" s="9"/>
      <c r="PEL12" s="9"/>
      <c r="PEM12" s="9"/>
      <c r="PEN12" s="9"/>
      <c r="PEO12" s="9"/>
      <c r="PEP12" s="9"/>
      <c r="PEQ12" s="9"/>
      <c r="PER12" s="9"/>
      <c r="PES12" s="9"/>
      <c r="PET12" s="9"/>
      <c r="PEU12" s="9"/>
      <c r="PEV12" s="9"/>
      <c r="PEW12" s="9"/>
      <c r="PEX12" s="9"/>
      <c r="PEY12" s="9"/>
      <c r="PEZ12" s="9"/>
      <c r="PFA12" s="9"/>
      <c r="PFB12" s="9"/>
      <c r="PFC12" s="9"/>
      <c r="PFD12" s="9"/>
      <c r="PFE12" s="9"/>
      <c r="PFF12" s="9"/>
      <c r="PFG12" s="9"/>
      <c r="PFH12" s="9"/>
      <c r="PFI12" s="9"/>
      <c r="PFJ12" s="9"/>
      <c r="PFK12" s="9"/>
      <c r="PFL12" s="9"/>
      <c r="PFM12" s="9"/>
      <c r="PFN12" s="9"/>
      <c r="PFO12" s="9"/>
      <c r="PFP12" s="9"/>
      <c r="PFQ12" s="9"/>
      <c r="PFR12" s="9"/>
      <c r="PFS12" s="9"/>
      <c r="PFT12" s="9"/>
      <c r="PFU12" s="9"/>
      <c r="PFV12" s="9"/>
      <c r="PFW12" s="9"/>
      <c r="PFX12" s="9"/>
      <c r="PFY12" s="9"/>
      <c r="PFZ12" s="9"/>
      <c r="PGA12" s="9"/>
      <c r="PGB12" s="9"/>
      <c r="PGC12" s="9"/>
      <c r="PGD12" s="9"/>
      <c r="PGE12" s="9"/>
      <c r="PGF12" s="9"/>
      <c r="PGG12" s="9"/>
      <c r="PGH12" s="9"/>
      <c r="PGI12" s="9"/>
      <c r="PGJ12" s="9"/>
      <c r="PGK12" s="9"/>
      <c r="PGL12" s="9"/>
      <c r="PGM12" s="9"/>
      <c r="PGN12" s="9"/>
      <c r="PGO12" s="9"/>
      <c r="PGP12" s="9"/>
      <c r="PGQ12" s="9"/>
      <c r="PGR12" s="9"/>
      <c r="PGS12" s="9"/>
      <c r="PGT12" s="9"/>
      <c r="PGU12" s="9"/>
      <c r="PGV12" s="9"/>
      <c r="PGW12" s="9"/>
      <c r="PGX12" s="9"/>
      <c r="PGY12" s="9"/>
      <c r="PGZ12" s="9"/>
      <c r="PHA12" s="9"/>
      <c r="PHB12" s="9"/>
      <c r="PHC12" s="9"/>
      <c r="PHD12" s="9"/>
      <c r="PHE12" s="9"/>
      <c r="PHF12" s="9"/>
      <c r="PHG12" s="9"/>
      <c r="PHH12" s="9"/>
      <c r="PHI12" s="9"/>
      <c r="PHJ12" s="9"/>
      <c r="PHK12" s="9"/>
      <c r="PHL12" s="9"/>
      <c r="PHM12" s="9"/>
      <c r="PHN12" s="9"/>
      <c r="PHO12" s="9"/>
      <c r="PHP12" s="9"/>
      <c r="PHQ12" s="9"/>
      <c r="PHR12" s="9"/>
      <c r="PHS12" s="9"/>
      <c r="PHT12" s="9"/>
      <c r="PHU12" s="9"/>
      <c r="PHV12" s="9"/>
      <c r="PHW12" s="9"/>
      <c r="PHX12" s="9"/>
      <c r="PHY12" s="9"/>
      <c r="PHZ12" s="9"/>
      <c r="PIA12" s="9"/>
      <c r="PIB12" s="9"/>
      <c r="PIC12" s="9"/>
      <c r="PID12" s="9"/>
      <c r="PIE12" s="9"/>
      <c r="PIF12" s="9"/>
      <c r="PIG12" s="9"/>
      <c r="PIH12" s="9"/>
      <c r="PII12" s="9"/>
      <c r="PIJ12" s="9"/>
      <c r="PIK12" s="9"/>
      <c r="PIL12" s="9"/>
      <c r="PIM12" s="9"/>
      <c r="PIN12" s="9"/>
      <c r="PIO12" s="9"/>
      <c r="PIP12" s="9"/>
      <c r="PIQ12" s="9"/>
      <c r="PIR12" s="9"/>
      <c r="PIS12" s="9"/>
      <c r="PIT12" s="9"/>
      <c r="PIU12" s="9"/>
      <c r="PIV12" s="9"/>
      <c r="PIW12" s="9"/>
      <c r="PIX12" s="9"/>
      <c r="PIY12" s="9"/>
      <c r="PIZ12" s="9"/>
      <c r="PJA12" s="9"/>
      <c r="PJB12" s="9"/>
      <c r="PJC12" s="9"/>
      <c r="PJD12" s="9"/>
      <c r="PJE12" s="9"/>
      <c r="PJF12" s="9"/>
      <c r="PJG12" s="9"/>
      <c r="PJH12" s="9"/>
      <c r="PJI12" s="9"/>
      <c r="PJJ12" s="9"/>
      <c r="PJK12" s="9"/>
      <c r="PJL12" s="9"/>
      <c r="PJM12" s="9"/>
      <c r="PJN12" s="9"/>
      <c r="PJO12" s="9"/>
      <c r="PJP12" s="9"/>
      <c r="PJQ12" s="9"/>
      <c r="PJR12" s="9"/>
      <c r="PJS12" s="9"/>
      <c r="PJT12" s="9"/>
      <c r="PJU12" s="9"/>
      <c r="PJV12" s="9"/>
      <c r="PJW12" s="9"/>
      <c r="PJX12" s="9"/>
      <c r="PJY12" s="9"/>
      <c r="PJZ12" s="9"/>
      <c r="PKA12" s="9"/>
      <c r="PKB12" s="9"/>
      <c r="PKC12" s="9"/>
      <c r="PKD12" s="9"/>
      <c r="PKE12" s="9"/>
      <c r="PKF12" s="9"/>
      <c r="PKG12" s="9"/>
      <c r="PKH12" s="9"/>
      <c r="PKI12" s="9"/>
      <c r="PKJ12" s="9"/>
      <c r="PKK12" s="9"/>
      <c r="PKL12" s="9"/>
      <c r="PKM12" s="9"/>
      <c r="PKN12" s="9"/>
      <c r="PKO12" s="9"/>
      <c r="PKP12" s="9"/>
      <c r="PKQ12" s="9"/>
      <c r="PKR12" s="9"/>
      <c r="PKS12" s="9"/>
      <c r="PKT12" s="9"/>
      <c r="PKU12" s="9"/>
      <c r="PKV12" s="9"/>
      <c r="PKW12" s="9"/>
      <c r="PKX12" s="9"/>
      <c r="PKY12" s="9"/>
      <c r="PKZ12" s="9"/>
      <c r="PLA12" s="9"/>
      <c r="PLB12" s="9"/>
      <c r="PLC12" s="9"/>
      <c r="PLD12" s="9"/>
      <c r="PLE12" s="9"/>
      <c r="PLF12" s="9"/>
      <c r="PLG12" s="9"/>
      <c r="PLH12" s="9"/>
      <c r="PLI12" s="9"/>
      <c r="PLJ12" s="9"/>
      <c r="PLK12" s="9"/>
      <c r="PLL12" s="9"/>
      <c r="PLM12" s="9"/>
      <c r="PLN12" s="9"/>
      <c r="PLO12" s="9"/>
      <c r="PLP12" s="9"/>
      <c r="PLQ12" s="9"/>
      <c r="PLR12" s="9"/>
      <c r="PLS12" s="9"/>
      <c r="PLT12" s="9"/>
      <c r="PLU12" s="9"/>
      <c r="PLV12" s="9"/>
      <c r="PLW12" s="9"/>
      <c r="PLX12" s="9"/>
      <c r="PLY12" s="9"/>
      <c r="PLZ12" s="9"/>
      <c r="PMA12" s="9"/>
      <c r="PMB12" s="9"/>
      <c r="PMC12" s="9"/>
      <c r="PMD12" s="9"/>
      <c r="PME12" s="9"/>
      <c r="PMF12" s="9"/>
      <c r="PMG12" s="9"/>
      <c r="PMH12" s="9"/>
      <c r="PMI12" s="9"/>
      <c r="PMJ12" s="9"/>
      <c r="PMK12" s="9"/>
      <c r="PML12" s="9"/>
      <c r="PMM12" s="9"/>
      <c r="PMN12" s="9"/>
      <c r="PMO12" s="9"/>
      <c r="PMP12" s="9"/>
      <c r="PMQ12" s="9"/>
      <c r="PMR12" s="9"/>
      <c r="PMS12" s="9"/>
      <c r="PMT12" s="9"/>
      <c r="PMU12" s="9"/>
      <c r="PMV12" s="9"/>
      <c r="PMW12" s="9"/>
      <c r="PMX12" s="9"/>
      <c r="PMY12" s="9"/>
      <c r="PMZ12" s="9"/>
      <c r="PNA12" s="9"/>
      <c r="PNB12" s="9"/>
      <c r="PNC12" s="9"/>
      <c r="PND12" s="9"/>
      <c r="PNE12" s="9"/>
      <c r="PNF12" s="9"/>
      <c r="PNG12" s="9"/>
      <c r="PNH12" s="9"/>
      <c r="PNI12" s="9"/>
      <c r="PNJ12" s="9"/>
      <c r="PNK12" s="9"/>
      <c r="PNL12" s="9"/>
      <c r="PNM12" s="9"/>
      <c r="PNN12" s="9"/>
      <c r="PNO12" s="9"/>
      <c r="PNP12" s="9"/>
      <c r="PNQ12" s="9"/>
      <c r="PNR12" s="9"/>
      <c r="PNS12" s="9"/>
      <c r="PNT12" s="9"/>
      <c r="PNU12" s="9"/>
      <c r="PNV12" s="9"/>
      <c r="PNW12" s="9"/>
      <c r="PNX12" s="9"/>
      <c r="PNY12" s="9"/>
      <c r="PNZ12" s="9"/>
      <c r="POA12" s="9"/>
      <c r="POB12" s="9"/>
      <c r="POC12" s="9"/>
      <c r="POD12" s="9"/>
      <c r="POE12" s="9"/>
      <c r="POF12" s="9"/>
      <c r="POG12" s="9"/>
      <c r="POH12" s="9"/>
      <c r="POI12" s="9"/>
      <c r="POJ12" s="9"/>
      <c r="POK12" s="9"/>
      <c r="POL12" s="9"/>
      <c r="POM12" s="9"/>
      <c r="PON12" s="9"/>
      <c r="POO12" s="9"/>
      <c r="POP12" s="9"/>
      <c r="POQ12" s="9"/>
      <c r="POR12" s="9"/>
      <c r="POS12" s="9"/>
      <c r="POT12" s="9"/>
      <c r="POU12" s="9"/>
      <c r="POV12" s="9"/>
      <c r="POW12" s="9"/>
      <c r="POX12" s="9"/>
      <c r="POY12" s="9"/>
      <c r="POZ12" s="9"/>
      <c r="PPA12" s="9"/>
      <c r="PPB12" s="9"/>
      <c r="PPC12" s="9"/>
      <c r="PPD12" s="9"/>
      <c r="PPE12" s="9"/>
      <c r="PPF12" s="9"/>
      <c r="PPG12" s="9"/>
      <c r="PPH12" s="9"/>
      <c r="PPI12" s="9"/>
      <c r="PPJ12" s="9"/>
      <c r="PPK12" s="9"/>
      <c r="PPL12" s="9"/>
      <c r="PPM12" s="9"/>
      <c r="PPN12" s="9"/>
      <c r="PPO12" s="9"/>
      <c r="PPP12" s="9"/>
      <c r="PPQ12" s="9"/>
      <c r="PPR12" s="9"/>
      <c r="PPS12" s="9"/>
      <c r="PPT12" s="9"/>
      <c r="PPU12" s="9"/>
      <c r="PPV12" s="9"/>
      <c r="PPW12" s="9"/>
      <c r="PPX12" s="9"/>
      <c r="PPY12" s="9"/>
      <c r="PPZ12" s="9"/>
      <c r="PQA12" s="9"/>
      <c r="PQB12" s="9"/>
      <c r="PQC12" s="9"/>
      <c r="PQD12" s="9"/>
      <c r="PQE12" s="9"/>
      <c r="PQF12" s="9"/>
      <c r="PQG12" s="9"/>
      <c r="PQH12" s="9"/>
      <c r="PQI12" s="9"/>
      <c r="PQJ12" s="9"/>
      <c r="PQK12" s="9"/>
      <c r="PQL12" s="9"/>
      <c r="PQM12" s="9"/>
      <c r="PQN12" s="9"/>
      <c r="PQO12" s="9"/>
      <c r="PQP12" s="9"/>
      <c r="PQQ12" s="9"/>
      <c r="PQR12" s="9"/>
      <c r="PQS12" s="9"/>
      <c r="PQT12" s="9"/>
      <c r="PQU12" s="9"/>
      <c r="PQV12" s="9"/>
      <c r="PQW12" s="9"/>
      <c r="PQX12" s="9"/>
      <c r="PQY12" s="9"/>
      <c r="PQZ12" s="9"/>
      <c r="PRA12" s="9"/>
      <c r="PRB12" s="9"/>
      <c r="PRC12" s="9"/>
      <c r="PRD12" s="9"/>
      <c r="PRE12" s="9"/>
      <c r="PRF12" s="9"/>
      <c r="PRG12" s="9"/>
      <c r="PRH12" s="9"/>
      <c r="PRI12" s="9"/>
      <c r="PRJ12" s="9"/>
      <c r="PRK12" s="9"/>
      <c r="PRL12" s="9"/>
      <c r="PRM12" s="9"/>
      <c r="PRN12" s="9"/>
      <c r="PRO12" s="9"/>
      <c r="PRP12" s="9"/>
      <c r="PRQ12" s="9"/>
      <c r="PRR12" s="9"/>
      <c r="PRS12" s="9"/>
      <c r="PRT12" s="9"/>
      <c r="PRU12" s="9"/>
      <c r="PRV12" s="9"/>
      <c r="PRW12" s="9"/>
      <c r="PRX12" s="9"/>
      <c r="PRY12" s="9"/>
      <c r="PRZ12" s="9"/>
      <c r="PSA12" s="9"/>
      <c r="PSB12" s="9"/>
      <c r="PSC12" s="9"/>
      <c r="PSD12" s="9"/>
      <c r="PSE12" s="9"/>
      <c r="PSF12" s="9"/>
      <c r="PSG12" s="9"/>
      <c r="PSH12" s="9"/>
      <c r="PSI12" s="9"/>
      <c r="PSJ12" s="9"/>
      <c r="PSK12" s="9"/>
      <c r="PSL12" s="9"/>
      <c r="PSM12" s="9"/>
      <c r="PSN12" s="9"/>
      <c r="PSO12" s="9"/>
      <c r="PSP12" s="9"/>
      <c r="PSQ12" s="9"/>
      <c r="PSR12" s="9"/>
      <c r="PSS12" s="9"/>
      <c r="PST12" s="9"/>
      <c r="PSU12" s="9"/>
      <c r="PSV12" s="9"/>
      <c r="PSW12" s="9"/>
      <c r="PSX12" s="9"/>
      <c r="PSY12" s="9"/>
      <c r="PSZ12" s="9"/>
      <c r="PTA12" s="9"/>
      <c r="PTB12" s="9"/>
      <c r="PTC12" s="9"/>
      <c r="PTD12" s="9"/>
      <c r="PTE12" s="9"/>
      <c r="PTF12" s="9"/>
      <c r="PTG12" s="9"/>
      <c r="PTH12" s="9"/>
      <c r="PTI12" s="9"/>
      <c r="PTJ12" s="9"/>
      <c r="PTK12" s="9"/>
      <c r="PTL12" s="9"/>
      <c r="PTM12" s="9"/>
      <c r="PTN12" s="9"/>
      <c r="PTO12" s="9"/>
      <c r="PTP12" s="9"/>
      <c r="PTQ12" s="9"/>
      <c r="PTR12" s="9"/>
      <c r="PTS12" s="9"/>
      <c r="PTT12" s="9"/>
      <c r="PTU12" s="9"/>
      <c r="PTV12" s="9"/>
      <c r="PTW12" s="9"/>
      <c r="PTX12" s="9"/>
      <c r="PTY12" s="9"/>
      <c r="PTZ12" s="9"/>
      <c r="PUA12" s="9"/>
      <c r="PUB12" s="9"/>
      <c r="PUC12" s="9"/>
      <c r="PUD12" s="9"/>
      <c r="PUE12" s="9"/>
      <c r="PUF12" s="9"/>
      <c r="PUG12" s="9"/>
      <c r="PUH12" s="9"/>
      <c r="PUI12" s="9"/>
      <c r="PUJ12" s="9"/>
      <c r="PUK12" s="9"/>
      <c r="PUL12" s="9"/>
      <c r="PUM12" s="9"/>
      <c r="PUN12" s="9"/>
      <c r="PUO12" s="9"/>
      <c r="PUP12" s="9"/>
      <c r="PUQ12" s="9"/>
      <c r="PUR12" s="9"/>
      <c r="PUS12" s="9"/>
      <c r="PUT12" s="9"/>
      <c r="PUU12" s="9"/>
      <c r="PUV12" s="9"/>
      <c r="PUW12" s="9"/>
      <c r="PUX12" s="9"/>
      <c r="PUY12" s="9"/>
      <c r="PUZ12" s="9"/>
      <c r="PVA12" s="9"/>
      <c r="PVB12" s="9"/>
      <c r="PVC12" s="9"/>
      <c r="PVD12" s="9"/>
      <c r="PVE12" s="9"/>
      <c r="PVF12" s="9"/>
      <c r="PVG12" s="9"/>
      <c r="PVH12" s="9"/>
      <c r="PVI12" s="9"/>
      <c r="PVJ12" s="9"/>
      <c r="PVK12" s="9"/>
      <c r="PVL12" s="9"/>
      <c r="PVM12" s="9"/>
      <c r="PVN12" s="9"/>
      <c r="PVO12" s="9"/>
      <c r="PVP12" s="9"/>
      <c r="PVQ12" s="9"/>
      <c r="PVR12" s="9"/>
      <c r="PVS12" s="9"/>
      <c r="PVT12" s="9"/>
      <c r="PVU12" s="9"/>
      <c r="PVV12" s="9"/>
      <c r="PVW12" s="9"/>
      <c r="PVX12" s="9"/>
      <c r="PVY12" s="9"/>
      <c r="PVZ12" s="9"/>
      <c r="PWA12" s="9"/>
      <c r="PWB12" s="9"/>
      <c r="PWC12" s="9"/>
      <c r="PWD12" s="9"/>
      <c r="PWE12" s="9"/>
      <c r="PWF12" s="9"/>
      <c r="PWG12" s="9"/>
      <c r="PWH12" s="9"/>
      <c r="PWI12" s="9"/>
      <c r="PWJ12" s="9"/>
      <c r="PWK12" s="9"/>
      <c r="PWL12" s="9"/>
      <c r="PWM12" s="9"/>
      <c r="PWN12" s="9"/>
      <c r="PWO12" s="9"/>
      <c r="PWP12" s="9"/>
      <c r="PWQ12" s="9"/>
      <c r="PWR12" s="9"/>
      <c r="PWS12" s="9"/>
      <c r="PWT12" s="9"/>
      <c r="PWU12" s="9"/>
      <c r="PWV12" s="9"/>
      <c r="PWW12" s="9"/>
      <c r="PWX12" s="9"/>
      <c r="PWY12" s="9"/>
      <c r="PWZ12" s="9"/>
      <c r="PXA12" s="9"/>
      <c r="PXB12" s="9"/>
      <c r="PXC12" s="9"/>
      <c r="PXD12" s="9"/>
      <c r="PXE12" s="9"/>
      <c r="PXF12" s="9"/>
      <c r="PXG12" s="9"/>
      <c r="PXH12" s="9"/>
      <c r="PXI12" s="9"/>
      <c r="PXJ12" s="9"/>
      <c r="PXK12" s="9"/>
      <c r="PXL12" s="9"/>
      <c r="PXM12" s="9"/>
      <c r="PXN12" s="9"/>
      <c r="PXO12" s="9"/>
      <c r="PXP12" s="9"/>
      <c r="PXQ12" s="9"/>
      <c r="PXR12" s="9"/>
      <c r="PXS12" s="9"/>
      <c r="PXT12" s="9"/>
      <c r="PXU12" s="9"/>
      <c r="PXV12" s="9"/>
      <c r="PXW12" s="9"/>
      <c r="PXX12" s="9"/>
      <c r="PXY12" s="9"/>
      <c r="PXZ12" s="9"/>
      <c r="PYA12" s="9"/>
      <c r="PYB12" s="9"/>
      <c r="PYC12" s="9"/>
      <c r="PYD12" s="9"/>
      <c r="PYE12" s="9"/>
      <c r="PYF12" s="9"/>
      <c r="PYG12" s="9"/>
      <c r="PYH12" s="9"/>
      <c r="PYI12" s="9"/>
      <c r="PYJ12" s="9"/>
      <c r="PYK12" s="9"/>
      <c r="PYL12" s="9"/>
      <c r="PYM12" s="9"/>
      <c r="PYN12" s="9"/>
      <c r="PYO12" s="9"/>
      <c r="PYP12" s="9"/>
      <c r="PYQ12" s="9"/>
      <c r="PYR12" s="9"/>
      <c r="PYS12" s="9"/>
      <c r="PYT12" s="9"/>
      <c r="PYU12" s="9"/>
      <c r="PYV12" s="9"/>
      <c r="PYW12" s="9"/>
      <c r="PYX12" s="9"/>
      <c r="PYY12" s="9"/>
      <c r="PYZ12" s="9"/>
      <c r="PZA12" s="9"/>
      <c r="PZB12" s="9"/>
      <c r="PZC12" s="9"/>
      <c r="PZD12" s="9"/>
      <c r="PZE12" s="9"/>
      <c r="PZF12" s="9"/>
      <c r="PZG12" s="9"/>
      <c r="PZH12" s="9"/>
      <c r="PZI12" s="9"/>
      <c r="PZJ12" s="9"/>
      <c r="PZK12" s="9"/>
      <c r="PZL12" s="9"/>
      <c r="PZM12" s="9"/>
      <c r="PZN12" s="9"/>
      <c r="PZO12" s="9"/>
      <c r="PZP12" s="9"/>
      <c r="PZQ12" s="9"/>
      <c r="PZR12" s="9"/>
      <c r="PZS12" s="9"/>
      <c r="PZT12" s="9"/>
      <c r="PZU12" s="9"/>
      <c r="PZV12" s="9"/>
      <c r="PZW12" s="9"/>
      <c r="PZX12" s="9"/>
      <c r="PZY12" s="9"/>
      <c r="PZZ12" s="9"/>
      <c r="QAA12" s="9"/>
      <c r="QAB12" s="9"/>
      <c r="QAC12" s="9"/>
      <c r="QAD12" s="9"/>
      <c r="QAE12" s="9"/>
      <c r="QAF12" s="9"/>
      <c r="QAG12" s="9"/>
      <c r="QAH12" s="9"/>
      <c r="QAI12" s="9"/>
      <c r="QAJ12" s="9"/>
      <c r="QAK12" s="9"/>
      <c r="QAL12" s="9"/>
      <c r="QAM12" s="9"/>
      <c r="QAN12" s="9"/>
      <c r="QAO12" s="9"/>
      <c r="QAP12" s="9"/>
      <c r="QAQ12" s="9"/>
      <c r="QAR12" s="9"/>
      <c r="QAS12" s="9"/>
      <c r="QAT12" s="9"/>
      <c r="QAU12" s="9"/>
      <c r="QAV12" s="9"/>
      <c r="QAW12" s="9"/>
      <c r="QAX12" s="9"/>
      <c r="QAY12" s="9"/>
      <c r="QAZ12" s="9"/>
      <c r="QBA12" s="9"/>
      <c r="QBB12" s="9"/>
      <c r="QBC12" s="9"/>
      <c r="QBD12" s="9"/>
      <c r="QBE12" s="9"/>
      <c r="QBF12" s="9"/>
      <c r="QBG12" s="9"/>
      <c r="QBH12" s="9"/>
      <c r="QBI12" s="9"/>
      <c r="QBJ12" s="9"/>
      <c r="QBK12" s="9"/>
      <c r="QBL12" s="9"/>
      <c r="QBM12" s="9"/>
      <c r="QBN12" s="9"/>
      <c r="QBO12" s="9"/>
      <c r="QBP12" s="9"/>
      <c r="QBQ12" s="9"/>
      <c r="QBR12" s="9"/>
      <c r="QBS12" s="9"/>
      <c r="QBT12" s="9"/>
      <c r="QBU12" s="9"/>
      <c r="QBV12" s="9"/>
      <c r="QBW12" s="9"/>
      <c r="QBX12" s="9"/>
      <c r="QBY12" s="9"/>
      <c r="QBZ12" s="9"/>
      <c r="QCA12" s="9"/>
      <c r="QCB12" s="9"/>
      <c r="QCC12" s="9"/>
      <c r="QCD12" s="9"/>
      <c r="QCE12" s="9"/>
      <c r="QCF12" s="9"/>
      <c r="QCG12" s="9"/>
      <c r="QCH12" s="9"/>
      <c r="QCI12" s="9"/>
      <c r="QCJ12" s="9"/>
      <c r="QCK12" s="9"/>
      <c r="QCL12" s="9"/>
      <c r="QCM12" s="9"/>
      <c r="QCN12" s="9"/>
      <c r="QCO12" s="9"/>
      <c r="QCP12" s="9"/>
      <c r="QCQ12" s="9"/>
      <c r="QCR12" s="9"/>
      <c r="QCS12" s="9"/>
      <c r="QCT12" s="9"/>
      <c r="QCU12" s="9"/>
      <c r="QCV12" s="9"/>
      <c r="QCW12" s="9"/>
      <c r="QCX12" s="9"/>
      <c r="QCY12" s="9"/>
      <c r="QCZ12" s="9"/>
      <c r="QDA12" s="9"/>
      <c r="QDB12" s="9"/>
      <c r="QDC12" s="9"/>
      <c r="QDD12" s="9"/>
      <c r="QDE12" s="9"/>
      <c r="QDF12" s="9"/>
      <c r="QDG12" s="9"/>
      <c r="QDH12" s="9"/>
      <c r="QDI12" s="9"/>
      <c r="QDJ12" s="9"/>
      <c r="QDK12" s="9"/>
      <c r="QDL12" s="9"/>
      <c r="QDM12" s="9"/>
      <c r="QDN12" s="9"/>
      <c r="QDO12" s="9"/>
      <c r="QDP12" s="9"/>
      <c r="QDQ12" s="9"/>
      <c r="QDR12" s="9"/>
      <c r="QDS12" s="9"/>
      <c r="QDT12" s="9"/>
      <c r="QDU12" s="9"/>
      <c r="QDV12" s="9"/>
      <c r="QDW12" s="9"/>
      <c r="QDX12" s="9"/>
      <c r="QDY12" s="9"/>
      <c r="QDZ12" s="9"/>
      <c r="QEA12" s="9"/>
      <c r="QEB12" s="9"/>
      <c r="QEC12" s="9"/>
      <c r="QED12" s="9"/>
      <c r="QEE12" s="9"/>
      <c r="QEF12" s="9"/>
      <c r="QEG12" s="9"/>
      <c r="QEH12" s="9"/>
      <c r="QEI12" s="9"/>
      <c r="QEJ12" s="9"/>
      <c r="QEK12" s="9"/>
      <c r="QEL12" s="9"/>
      <c r="QEM12" s="9"/>
      <c r="QEN12" s="9"/>
      <c r="QEO12" s="9"/>
      <c r="QEP12" s="9"/>
      <c r="QEQ12" s="9"/>
      <c r="QER12" s="9"/>
      <c r="QES12" s="9"/>
      <c r="QET12" s="9"/>
      <c r="QEU12" s="9"/>
      <c r="QEV12" s="9"/>
      <c r="QEW12" s="9"/>
      <c r="QEX12" s="9"/>
      <c r="QEY12" s="9"/>
      <c r="QEZ12" s="9"/>
      <c r="QFA12" s="9"/>
      <c r="QFB12" s="9"/>
      <c r="QFC12" s="9"/>
      <c r="QFD12" s="9"/>
      <c r="QFE12" s="9"/>
      <c r="QFF12" s="9"/>
      <c r="QFG12" s="9"/>
      <c r="QFH12" s="9"/>
      <c r="QFI12" s="9"/>
      <c r="QFJ12" s="9"/>
      <c r="QFK12" s="9"/>
      <c r="QFL12" s="9"/>
      <c r="QFM12" s="9"/>
      <c r="QFN12" s="9"/>
      <c r="QFO12" s="9"/>
      <c r="QFP12" s="9"/>
      <c r="QFQ12" s="9"/>
      <c r="QFR12" s="9"/>
      <c r="QFS12" s="9"/>
      <c r="QFT12" s="9"/>
      <c r="QFU12" s="9"/>
      <c r="QFV12" s="9"/>
      <c r="QFW12" s="9"/>
      <c r="QFX12" s="9"/>
      <c r="QFY12" s="9"/>
      <c r="QFZ12" s="9"/>
      <c r="QGA12" s="9"/>
      <c r="QGB12" s="9"/>
      <c r="QGC12" s="9"/>
      <c r="QGD12" s="9"/>
      <c r="QGE12" s="9"/>
      <c r="QGF12" s="9"/>
      <c r="QGG12" s="9"/>
      <c r="QGH12" s="9"/>
      <c r="QGI12" s="9"/>
      <c r="QGJ12" s="9"/>
      <c r="QGK12" s="9"/>
      <c r="QGL12" s="9"/>
      <c r="QGM12" s="9"/>
      <c r="QGN12" s="9"/>
      <c r="QGO12" s="9"/>
      <c r="QGP12" s="9"/>
      <c r="QGQ12" s="9"/>
      <c r="QGR12" s="9"/>
      <c r="QGS12" s="9"/>
      <c r="QGT12" s="9"/>
      <c r="QGU12" s="9"/>
      <c r="QGV12" s="9"/>
      <c r="QGW12" s="9"/>
      <c r="QGX12" s="9"/>
      <c r="QGY12" s="9"/>
      <c r="QGZ12" s="9"/>
      <c r="QHA12" s="9"/>
      <c r="QHB12" s="9"/>
      <c r="QHC12" s="9"/>
      <c r="QHD12" s="9"/>
      <c r="QHE12" s="9"/>
      <c r="QHF12" s="9"/>
      <c r="QHG12" s="9"/>
      <c r="QHH12" s="9"/>
      <c r="QHI12" s="9"/>
      <c r="QHJ12" s="9"/>
      <c r="QHK12" s="9"/>
      <c r="QHL12" s="9"/>
      <c r="QHM12" s="9"/>
      <c r="QHN12" s="9"/>
      <c r="QHO12" s="9"/>
      <c r="QHP12" s="9"/>
      <c r="QHQ12" s="9"/>
      <c r="QHR12" s="9"/>
      <c r="QHS12" s="9"/>
      <c r="QHT12" s="9"/>
      <c r="QHU12" s="9"/>
      <c r="QHV12" s="9"/>
      <c r="QHW12" s="9"/>
      <c r="QHX12" s="9"/>
      <c r="QHY12" s="9"/>
      <c r="QHZ12" s="9"/>
      <c r="QIA12" s="9"/>
      <c r="QIB12" s="9"/>
      <c r="QIC12" s="9"/>
      <c r="QID12" s="9"/>
      <c r="QIE12" s="9"/>
      <c r="QIF12" s="9"/>
      <c r="QIG12" s="9"/>
      <c r="QIH12" s="9"/>
      <c r="QII12" s="9"/>
      <c r="QIJ12" s="9"/>
      <c r="QIK12" s="9"/>
      <c r="QIL12" s="9"/>
      <c r="QIM12" s="9"/>
      <c r="QIN12" s="9"/>
      <c r="QIO12" s="9"/>
      <c r="QIP12" s="9"/>
      <c r="QIQ12" s="9"/>
      <c r="QIR12" s="9"/>
      <c r="QIS12" s="9"/>
      <c r="QIT12" s="9"/>
      <c r="QIU12" s="9"/>
      <c r="QIV12" s="9"/>
      <c r="QIW12" s="9"/>
      <c r="QIX12" s="9"/>
      <c r="QIY12" s="9"/>
      <c r="QIZ12" s="9"/>
      <c r="QJA12" s="9"/>
      <c r="QJB12" s="9"/>
      <c r="QJC12" s="9"/>
      <c r="QJD12" s="9"/>
      <c r="QJE12" s="9"/>
      <c r="QJF12" s="9"/>
      <c r="QJG12" s="9"/>
      <c r="QJH12" s="9"/>
      <c r="QJI12" s="9"/>
      <c r="QJJ12" s="9"/>
      <c r="QJK12" s="9"/>
      <c r="QJL12" s="9"/>
      <c r="QJM12" s="9"/>
      <c r="QJN12" s="9"/>
      <c r="QJO12" s="9"/>
      <c r="QJP12" s="9"/>
      <c r="QJQ12" s="9"/>
      <c r="QJR12" s="9"/>
      <c r="QJS12" s="9"/>
      <c r="QJT12" s="9"/>
      <c r="QJU12" s="9"/>
      <c r="QJV12" s="9"/>
      <c r="QJW12" s="9"/>
      <c r="QJX12" s="9"/>
      <c r="QJY12" s="9"/>
      <c r="QJZ12" s="9"/>
      <c r="QKA12" s="9"/>
      <c r="QKB12" s="9"/>
      <c r="QKC12" s="9"/>
      <c r="QKD12" s="9"/>
      <c r="QKE12" s="9"/>
      <c r="QKF12" s="9"/>
      <c r="QKG12" s="9"/>
      <c r="QKH12" s="9"/>
      <c r="QKI12" s="9"/>
      <c r="QKJ12" s="9"/>
      <c r="QKK12" s="9"/>
      <c r="QKL12" s="9"/>
      <c r="QKM12" s="9"/>
      <c r="QKN12" s="9"/>
      <c r="QKO12" s="9"/>
      <c r="QKP12" s="9"/>
      <c r="QKQ12" s="9"/>
      <c r="QKR12" s="9"/>
      <c r="QKS12" s="9"/>
      <c r="QKT12" s="9"/>
      <c r="QKU12" s="9"/>
      <c r="QKV12" s="9"/>
      <c r="QKW12" s="9"/>
      <c r="QKX12" s="9"/>
      <c r="QKY12" s="9"/>
      <c r="QKZ12" s="9"/>
      <c r="QLA12" s="9"/>
      <c r="QLB12" s="9"/>
      <c r="QLC12" s="9"/>
      <c r="QLD12" s="9"/>
      <c r="QLE12" s="9"/>
      <c r="QLF12" s="9"/>
      <c r="QLG12" s="9"/>
      <c r="QLH12" s="9"/>
      <c r="QLI12" s="9"/>
      <c r="QLJ12" s="9"/>
      <c r="QLK12" s="9"/>
      <c r="QLL12" s="9"/>
      <c r="QLM12" s="9"/>
      <c r="QLN12" s="9"/>
      <c r="QLO12" s="9"/>
      <c r="QLP12" s="9"/>
      <c r="QLQ12" s="9"/>
      <c r="QLR12" s="9"/>
      <c r="QLS12" s="9"/>
      <c r="QLT12" s="9"/>
      <c r="QLU12" s="9"/>
      <c r="QLV12" s="9"/>
      <c r="QLW12" s="9"/>
      <c r="QLX12" s="9"/>
      <c r="QLY12" s="9"/>
      <c r="QLZ12" s="9"/>
      <c r="QMA12" s="9"/>
      <c r="QMB12" s="9"/>
      <c r="QMC12" s="9"/>
      <c r="QMD12" s="9"/>
      <c r="QME12" s="9"/>
      <c r="QMF12" s="9"/>
      <c r="QMG12" s="9"/>
      <c r="QMH12" s="9"/>
      <c r="QMI12" s="9"/>
      <c r="QMJ12" s="9"/>
      <c r="QMK12" s="9"/>
      <c r="QML12" s="9"/>
      <c r="QMM12" s="9"/>
      <c r="QMN12" s="9"/>
      <c r="QMO12" s="9"/>
      <c r="QMP12" s="9"/>
      <c r="QMQ12" s="9"/>
      <c r="QMR12" s="9"/>
      <c r="QMS12" s="9"/>
      <c r="QMT12" s="9"/>
      <c r="QMU12" s="9"/>
      <c r="QMV12" s="9"/>
      <c r="QMW12" s="9"/>
      <c r="QMX12" s="9"/>
      <c r="QMY12" s="9"/>
      <c r="QMZ12" s="9"/>
      <c r="QNA12" s="9"/>
      <c r="QNB12" s="9"/>
      <c r="QNC12" s="9"/>
      <c r="QND12" s="9"/>
      <c r="QNE12" s="9"/>
      <c r="QNF12" s="9"/>
      <c r="QNG12" s="9"/>
      <c r="QNH12" s="9"/>
      <c r="QNI12" s="9"/>
      <c r="QNJ12" s="9"/>
      <c r="QNK12" s="9"/>
      <c r="QNL12" s="9"/>
      <c r="QNM12" s="9"/>
      <c r="QNN12" s="9"/>
      <c r="QNO12" s="9"/>
      <c r="QNP12" s="9"/>
      <c r="QNQ12" s="9"/>
      <c r="QNR12" s="9"/>
      <c r="QNS12" s="9"/>
      <c r="QNT12" s="9"/>
      <c r="QNU12" s="9"/>
      <c r="QNV12" s="9"/>
      <c r="QNW12" s="9"/>
      <c r="QNX12" s="9"/>
      <c r="QNY12" s="9"/>
      <c r="QNZ12" s="9"/>
      <c r="QOA12" s="9"/>
      <c r="QOB12" s="9"/>
      <c r="QOC12" s="9"/>
      <c r="QOD12" s="9"/>
      <c r="QOE12" s="9"/>
      <c r="QOF12" s="9"/>
      <c r="QOG12" s="9"/>
      <c r="QOH12" s="9"/>
      <c r="QOI12" s="9"/>
      <c r="QOJ12" s="9"/>
      <c r="QOK12" s="9"/>
      <c r="QOL12" s="9"/>
      <c r="QOM12" s="9"/>
      <c r="QON12" s="9"/>
      <c r="QOO12" s="9"/>
      <c r="QOP12" s="9"/>
      <c r="QOQ12" s="9"/>
      <c r="QOR12" s="9"/>
      <c r="QOS12" s="9"/>
      <c r="QOT12" s="9"/>
      <c r="QOU12" s="9"/>
      <c r="QOV12" s="9"/>
      <c r="QOW12" s="9"/>
      <c r="QOX12" s="9"/>
      <c r="QOY12" s="9"/>
      <c r="QOZ12" s="9"/>
      <c r="QPA12" s="9"/>
      <c r="QPB12" s="9"/>
      <c r="QPC12" s="9"/>
      <c r="QPD12" s="9"/>
      <c r="QPE12" s="9"/>
      <c r="QPF12" s="9"/>
      <c r="QPG12" s="9"/>
      <c r="QPH12" s="9"/>
      <c r="QPI12" s="9"/>
      <c r="QPJ12" s="9"/>
      <c r="QPK12" s="9"/>
      <c r="QPL12" s="9"/>
      <c r="QPM12" s="9"/>
      <c r="QPN12" s="9"/>
      <c r="QPO12" s="9"/>
      <c r="QPP12" s="9"/>
      <c r="QPQ12" s="9"/>
      <c r="QPR12" s="9"/>
      <c r="QPS12" s="9"/>
      <c r="QPT12" s="9"/>
      <c r="QPU12" s="9"/>
      <c r="QPV12" s="9"/>
      <c r="QPW12" s="9"/>
      <c r="QPX12" s="9"/>
      <c r="QPY12" s="9"/>
      <c r="QPZ12" s="9"/>
      <c r="QQA12" s="9"/>
      <c r="QQB12" s="9"/>
      <c r="QQC12" s="9"/>
      <c r="QQD12" s="9"/>
      <c r="QQE12" s="9"/>
      <c r="QQF12" s="9"/>
      <c r="QQG12" s="9"/>
      <c r="QQH12" s="9"/>
      <c r="QQI12" s="9"/>
      <c r="QQJ12" s="9"/>
      <c r="QQK12" s="9"/>
      <c r="QQL12" s="9"/>
      <c r="QQM12" s="9"/>
      <c r="QQN12" s="9"/>
      <c r="QQO12" s="9"/>
      <c r="QQP12" s="9"/>
      <c r="QQQ12" s="9"/>
      <c r="QQR12" s="9"/>
      <c r="QQS12" s="9"/>
      <c r="QQT12" s="9"/>
      <c r="QQU12" s="9"/>
      <c r="QQV12" s="9"/>
      <c r="QQW12" s="9"/>
      <c r="QQX12" s="9"/>
      <c r="QQY12" s="9"/>
      <c r="QQZ12" s="9"/>
      <c r="QRA12" s="9"/>
      <c r="QRB12" s="9"/>
      <c r="QRC12" s="9"/>
      <c r="QRD12" s="9"/>
      <c r="QRE12" s="9"/>
      <c r="QRF12" s="9"/>
      <c r="QRG12" s="9"/>
      <c r="QRH12" s="9"/>
      <c r="QRI12" s="9"/>
      <c r="QRJ12" s="9"/>
      <c r="QRK12" s="9"/>
      <c r="QRL12" s="9"/>
      <c r="QRM12" s="9"/>
      <c r="QRN12" s="9"/>
      <c r="QRO12" s="9"/>
      <c r="QRP12" s="9"/>
      <c r="QRQ12" s="9"/>
      <c r="QRR12" s="9"/>
      <c r="QRS12" s="9"/>
      <c r="QRT12" s="9"/>
      <c r="QRU12" s="9"/>
      <c r="QRV12" s="9"/>
      <c r="QRW12" s="9"/>
      <c r="QRX12" s="9"/>
      <c r="QRY12" s="9"/>
      <c r="QRZ12" s="9"/>
      <c r="QSA12" s="9"/>
      <c r="QSB12" s="9"/>
      <c r="QSC12" s="9"/>
      <c r="QSD12" s="9"/>
      <c r="QSE12" s="9"/>
      <c r="QSF12" s="9"/>
      <c r="QSG12" s="9"/>
      <c r="QSH12" s="9"/>
      <c r="QSI12" s="9"/>
      <c r="QSJ12" s="9"/>
      <c r="QSK12" s="9"/>
      <c r="QSL12" s="9"/>
      <c r="QSM12" s="9"/>
      <c r="QSN12" s="9"/>
      <c r="QSO12" s="9"/>
      <c r="QSP12" s="9"/>
      <c r="QSQ12" s="9"/>
      <c r="QSR12" s="9"/>
      <c r="QSS12" s="9"/>
      <c r="QST12" s="9"/>
      <c r="QSU12" s="9"/>
      <c r="QSV12" s="9"/>
      <c r="QSW12" s="9"/>
      <c r="QSX12" s="9"/>
      <c r="QSY12" s="9"/>
      <c r="QSZ12" s="9"/>
      <c r="QTA12" s="9"/>
      <c r="QTB12" s="9"/>
      <c r="QTC12" s="9"/>
      <c r="QTD12" s="9"/>
      <c r="QTE12" s="9"/>
      <c r="QTF12" s="9"/>
      <c r="QTG12" s="9"/>
      <c r="QTH12" s="9"/>
      <c r="QTI12" s="9"/>
      <c r="QTJ12" s="9"/>
      <c r="QTK12" s="9"/>
      <c r="QTL12" s="9"/>
      <c r="QTM12" s="9"/>
      <c r="QTN12" s="9"/>
      <c r="QTO12" s="9"/>
      <c r="QTP12" s="9"/>
      <c r="QTQ12" s="9"/>
      <c r="QTR12" s="9"/>
      <c r="QTS12" s="9"/>
      <c r="QTT12" s="9"/>
      <c r="QTU12" s="9"/>
      <c r="QTV12" s="9"/>
      <c r="QTW12" s="9"/>
      <c r="QTX12" s="9"/>
      <c r="QTY12" s="9"/>
      <c r="QTZ12" s="9"/>
      <c r="QUA12" s="9"/>
      <c r="QUB12" s="9"/>
      <c r="QUC12" s="9"/>
      <c r="QUD12" s="9"/>
      <c r="QUE12" s="9"/>
      <c r="QUF12" s="9"/>
      <c r="QUG12" s="9"/>
      <c r="QUH12" s="9"/>
      <c r="QUI12" s="9"/>
      <c r="QUJ12" s="9"/>
      <c r="QUK12" s="9"/>
      <c r="QUL12" s="9"/>
      <c r="QUM12" s="9"/>
      <c r="QUN12" s="9"/>
      <c r="QUO12" s="9"/>
      <c r="QUP12" s="9"/>
      <c r="QUQ12" s="9"/>
      <c r="QUR12" s="9"/>
      <c r="QUS12" s="9"/>
      <c r="QUT12" s="9"/>
      <c r="QUU12" s="9"/>
      <c r="QUV12" s="9"/>
      <c r="QUW12" s="9"/>
      <c r="QUX12" s="9"/>
      <c r="QUY12" s="9"/>
      <c r="QUZ12" s="9"/>
      <c r="QVA12" s="9"/>
      <c r="QVB12" s="9"/>
      <c r="QVC12" s="9"/>
      <c r="QVD12" s="9"/>
      <c r="QVE12" s="9"/>
      <c r="QVF12" s="9"/>
      <c r="QVG12" s="9"/>
      <c r="QVH12" s="9"/>
      <c r="QVI12" s="9"/>
      <c r="QVJ12" s="9"/>
      <c r="QVK12" s="9"/>
      <c r="QVL12" s="9"/>
      <c r="QVM12" s="9"/>
      <c r="QVN12" s="9"/>
      <c r="QVO12" s="9"/>
      <c r="QVP12" s="9"/>
      <c r="QVQ12" s="9"/>
      <c r="QVR12" s="9"/>
      <c r="QVS12" s="9"/>
      <c r="QVT12" s="9"/>
      <c r="QVU12" s="9"/>
      <c r="QVV12" s="9"/>
      <c r="QVW12" s="9"/>
      <c r="QVX12" s="9"/>
      <c r="QVY12" s="9"/>
      <c r="QVZ12" s="9"/>
      <c r="QWA12" s="9"/>
      <c r="QWB12" s="9"/>
      <c r="QWC12" s="9"/>
      <c r="QWD12" s="9"/>
      <c r="QWE12" s="9"/>
      <c r="QWF12" s="9"/>
      <c r="QWG12" s="9"/>
      <c r="QWH12" s="9"/>
      <c r="QWI12" s="9"/>
      <c r="QWJ12" s="9"/>
      <c r="QWK12" s="9"/>
      <c r="QWL12" s="9"/>
      <c r="QWM12" s="9"/>
      <c r="QWN12" s="9"/>
      <c r="QWO12" s="9"/>
      <c r="QWP12" s="9"/>
      <c r="QWQ12" s="9"/>
      <c r="QWR12" s="9"/>
      <c r="QWS12" s="9"/>
      <c r="QWT12" s="9"/>
      <c r="QWU12" s="9"/>
      <c r="QWV12" s="9"/>
      <c r="QWW12" s="9"/>
      <c r="QWX12" s="9"/>
      <c r="QWY12" s="9"/>
      <c r="QWZ12" s="9"/>
      <c r="QXA12" s="9"/>
      <c r="QXB12" s="9"/>
      <c r="QXC12" s="9"/>
      <c r="QXD12" s="9"/>
      <c r="QXE12" s="9"/>
      <c r="QXF12" s="9"/>
      <c r="QXG12" s="9"/>
      <c r="QXH12" s="9"/>
      <c r="QXI12" s="9"/>
      <c r="QXJ12" s="9"/>
      <c r="QXK12" s="9"/>
      <c r="QXL12" s="9"/>
      <c r="QXM12" s="9"/>
      <c r="QXN12" s="9"/>
      <c r="QXO12" s="9"/>
      <c r="QXP12" s="9"/>
      <c r="QXQ12" s="9"/>
      <c r="QXR12" s="9"/>
      <c r="QXS12" s="9"/>
      <c r="QXT12" s="9"/>
      <c r="QXU12" s="9"/>
      <c r="QXV12" s="9"/>
      <c r="QXW12" s="9"/>
      <c r="QXX12" s="9"/>
      <c r="QXY12" s="9"/>
      <c r="QXZ12" s="9"/>
      <c r="QYA12" s="9"/>
      <c r="QYB12" s="9"/>
      <c r="QYC12" s="9"/>
      <c r="QYD12" s="9"/>
      <c r="QYE12" s="9"/>
      <c r="QYF12" s="9"/>
      <c r="QYG12" s="9"/>
      <c r="QYH12" s="9"/>
      <c r="QYI12" s="9"/>
      <c r="QYJ12" s="9"/>
      <c r="QYK12" s="9"/>
      <c r="QYL12" s="9"/>
      <c r="QYM12" s="9"/>
      <c r="QYN12" s="9"/>
      <c r="QYO12" s="9"/>
      <c r="QYP12" s="9"/>
      <c r="QYQ12" s="9"/>
      <c r="QYR12" s="9"/>
      <c r="QYS12" s="9"/>
      <c r="QYT12" s="9"/>
      <c r="QYU12" s="9"/>
      <c r="QYV12" s="9"/>
      <c r="QYW12" s="9"/>
      <c r="QYX12" s="9"/>
      <c r="QYY12" s="9"/>
      <c r="QYZ12" s="9"/>
      <c r="QZA12" s="9"/>
      <c r="QZB12" s="9"/>
      <c r="QZC12" s="9"/>
      <c r="QZD12" s="9"/>
      <c r="QZE12" s="9"/>
      <c r="QZF12" s="9"/>
      <c r="QZG12" s="9"/>
      <c r="QZH12" s="9"/>
      <c r="QZI12" s="9"/>
      <c r="QZJ12" s="9"/>
      <c r="QZK12" s="9"/>
      <c r="QZL12" s="9"/>
      <c r="QZM12" s="9"/>
      <c r="QZN12" s="9"/>
      <c r="QZO12" s="9"/>
      <c r="QZP12" s="9"/>
      <c r="QZQ12" s="9"/>
      <c r="QZR12" s="9"/>
      <c r="QZS12" s="9"/>
      <c r="QZT12" s="9"/>
      <c r="QZU12" s="9"/>
      <c r="QZV12" s="9"/>
      <c r="QZW12" s="9"/>
      <c r="QZX12" s="9"/>
      <c r="QZY12" s="9"/>
      <c r="QZZ12" s="9"/>
      <c r="RAA12" s="9"/>
      <c r="RAB12" s="9"/>
      <c r="RAC12" s="9"/>
      <c r="RAD12" s="9"/>
      <c r="RAE12" s="9"/>
      <c r="RAF12" s="9"/>
      <c r="RAG12" s="9"/>
      <c r="RAH12" s="9"/>
      <c r="RAI12" s="9"/>
      <c r="RAJ12" s="9"/>
      <c r="RAK12" s="9"/>
      <c r="RAL12" s="9"/>
      <c r="RAM12" s="9"/>
      <c r="RAN12" s="9"/>
      <c r="RAO12" s="9"/>
      <c r="RAP12" s="9"/>
      <c r="RAQ12" s="9"/>
      <c r="RAR12" s="9"/>
      <c r="RAS12" s="9"/>
      <c r="RAT12" s="9"/>
      <c r="RAU12" s="9"/>
      <c r="RAV12" s="9"/>
      <c r="RAW12" s="9"/>
      <c r="RAX12" s="9"/>
      <c r="RAY12" s="9"/>
      <c r="RAZ12" s="9"/>
      <c r="RBA12" s="9"/>
      <c r="RBB12" s="9"/>
      <c r="RBC12" s="9"/>
      <c r="RBD12" s="9"/>
      <c r="RBE12" s="9"/>
      <c r="RBF12" s="9"/>
      <c r="RBG12" s="9"/>
      <c r="RBH12" s="9"/>
      <c r="RBI12" s="9"/>
      <c r="RBJ12" s="9"/>
      <c r="RBK12" s="9"/>
      <c r="RBL12" s="9"/>
      <c r="RBM12" s="9"/>
      <c r="RBN12" s="9"/>
      <c r="RBO12" s="9"/>
      <c r="RBP12" s="9"/>
      <c r="RBQ12" s="9"/>
      <c r="RBR12" s="9"/>
      <c r="RBS12" s="9"/>
      <c r="RBT12" s="9"/>
      <c r="RBU12" s="9"/>
      <c r="RBV12" s="9"/>
      <c r="RBW12" s="9"/>
      <c r="RBX12" s="9"/>
      <c r="RBY12" s="9"/>
      <c r="RBZ12" s="9"/>
      <c r="RCA12" s="9"/>
      <c r="RCB12" s="9"/>
      <c r="RCC12" s="9"/>
      <c r="RCD12" s="9"/>
      <c r="RCE12" s="9"/>
      <c r="RCF12" s="9"/>
      <c r="RCG12" s="9"/>
      <c r="RCH12" s="9"/>
      <c r="RCI12" s="9"/>
      <c r="RCJ12" s="9"/>
      <c r="RCK12" s="9"/>
      <c r="RCL12" s="9"/>
      <c r="RCM12" s="9"/>
      <c r="RCN12" s="9"/>
      <c r="RCO12" s="9"/>
      <c r="RCP12" s="9"/>
      <c r="RCQ12" s="9"/>
      <c r="RCR12" s="9"/>
      <c r="RCS12" s="9"/>
      <c r="RCT12" s="9"/>
      <c r="RCU12" s="9"/>
      <c r="RCV12" s="9"/>
      <c r="RCW12" s="9"/>
      <c r="RCX12" s="9"/>
      <c r="RCY12" s="9"/>
      <c r="RCZ12" s="9"/>
      <c r="RDA12" s="9"/>
      <c r="RDB12" s="9"/>
      <c r="RDC12" s="9"/>
      <c r="RDD12" s="9"/>
      <c r="RDE12" s="9"/>
      <c r="RDF12" s="9"/>
      <c r="RDG12" s="9"/>
      <c r="RDH12" s="9"/>
      <c r="RDI12" s="9"/>
      <c r="RDJ12" s="9"/>
      <c r="RDK12" s="9"/>
      <c r="RDL12" s="9"/>
      <c r="RDM12" s="9"/>
      <c r="RDN12" s="9"/>
      <c r="RDO12" s="9"/>
      <c r="RDP12" s="9"/>
      <c r="RDQ12" s="9"/>
      <c r="RDR12" s="9"/>
      <c r="RDS12" s="9"/>
      <c r="RDT12" s="9"/>
      <c r="RDU12" s="9"/>
      <c r="RDV12" s="9"/>
      <c r="RDW12" s="9"/>
      <c r="RDX12" s="9"/>
      <c r="RDY12" s="9"/>
      <c r="RDZ12" s="9"/>
      <c r="REA12" s="9"/>
      <c r="REB12" s="9"/>
      <c r="REC12" s="9"/>
      <c r="RED12" s="9"/>
      <c r="REE12" s="9"/>
      <c r="REF12" s="9"/>
      <c r="REG12" s="9"/>
      <c r="REH12" s="9"/>
      <c r="REI12" s="9"/>
      <c r="REJ12" s="9"/>
      <c r="REK12" s="9"/>
      <c r="REL12" s="9"/>
      <c r="REM12" s="9"/>
      <c r="REN12" s="9"/>
      <c r="REO12" s="9"/>
      <c r="REP12" s="9"/>
      <c r="REQ12" s="9"/>
      <c r="RER12" s="9"/>
      <c r="RES12" s="9"/>
      <c r="RET12" s="9"/>
      <c r="REU12" s="9"/>
      <c r="REV12" s="9"/>
      <c r="REW12" s="9"/>
      <c r="REX12" s="9"/>
      <c r="REY12" s="9"/>
      <c r="REZ12" s="9"/>
      <c r="RFA12" s="9"/>
      <c r="RFB12" s="9"/>
      <c r="RFC12" s="9"/>
      <c r="RFD12" s="9"/>
      <c r="RFE12" s="9"/>
      <c r="RFF12" s="9"/>
      <c r="RFG12" s="9"/>
      <c r="RFH12" s="9"/>
      <c r="RFI12" s="9"/>
      <c r="RFJ12" s="9"/>
      <c r="RFK12" s="9"/>
      <c r="RFL12" s="9"/>
      <c r="RFM12" s="9"/>
      <c r="RFN12" s="9"/>
      <c r="RFO12" s="9"/>
      <c r="RFP12" s="9"/>
      <c r="RFQ12" s="9"/>
      <c r="RFR12" s="9"/>
      <c r="RFS12" s="9"/>
      <c r="RFT12" s="9"/>
      <c r="RFU12" s="9"/>
      <c r="RFV12" s="9"/>
      <c r="RFW12" s="9"/>
      <c r="RFX12" s="9"/>
      <c r="RFY12" s="9"/>
      <c r="RFZ12" s="9"/>
      <c r="RGA12" s="9"/>
      <c r="RGB12" s="9"/>
      <c r="RGC12" s="9"/>
      <c r="RGD12" s="9"/>
      <c r="RGE12" s="9"/>
      <c r="RGF12" s="9"/>
      <c r="RGG12" s="9"/>
      <c r="RGH12" s="9"/>
      <c r="RGI12" s="9"/>
      <c r="RGJ12" s="9"/>
      <c r="RGK12" s="9"/>
      <c r="RGL12" s="9"/>
      <c r="RGM12" s="9"/>
      <c r="RGN12" s="9"/>
      <c r="RGO12" s="9"/>
      <c r="RGP12" s="9"/>
      <c r="RGQ12" s="9"/>
      <c r="RGR12" s="9"/>
      <c r="RGS12" s="9"/>
      <c r="RGT12" s="9"/>
      <c r="RGU12" s="9"/>
      <c r="RGV12" s="9"/>
      <c r="RGW12" s="9"/>
      <c r="RGX12" s="9"/>
      <c r="RGY12" s="9"/>
      <c r="RGZ12" s="9"/>
      <c r="RHA12" s="9"/>
      <c r="RHB12" s="9"/>
      <c r="RHC12" s="9"/>
      <c r="RHD12" s="9"/>
      <c r="RHE12" s="9"/>
      <c r="RHF12" s="9"/>
      <c r="RHG12" s="9"/>
      <c r="RHH12" s="9"/>
      <c r="RHI12" s="9"/>
      <c r="RHJ12" s="9"/>
      <c r="RHK12" s="9"/>
      <c r="RHL12" s="9"/>
      <c r="RHM12" s="9"/>
      <c r="RHN12" s="9"/>
      <c r="RHO12" s="9"/>
      <c r="RHP12" s="9"/>
      <c r="RHQ12" s="9"/>
      <c r="RHR12" s="9"/>
      <c r="RHS12" s="9"/>
      <c r="RHT12" s="9"/>
      <c r="RHU12" s="9"/>
      <c r="RHV12" s="9"/>
      <c r="RHW12" s="9"/>
      <c r="RHX12" s="9"/>
      <c r="RHY12" s="9"/>
      <c r="RHZ12" s="9"/>
      <c r="RIA12" s="9"/>
      <c r="RIB12" s="9"/>
      <c r="RIC12" s="9"/>
      <c r="RID12" s="9"/>
      <c r="RIE12" s="9"/>
      <c r="RIF12" s="9"/>
      <c r="RIG12" s="9"/>
      <c r="RIH12" s="9"/>
      <c r="RII12" s="9"/>
      <c r="RIJ12" s="9"/>
      <c r="RIK12" s="9"/>
      <c r="RIL12" s="9"/>
      <c r="RIM12" s="9"/>
      <c r="RIN12" s="9"/>
      <c r="RIO12" s="9"/>
      <c r="RIP12" s="9"/>
      <c r="RIQ12" s="9"/>
      <c r="RIR12" s="9"/>
      <c r="RIS12" s="9"/>
      <c r="RIT12" s="9"/>
      <c r="RIU12" s="9"/>
      <c r="RIV12" s="9"/>
      <c r="RIW12" s="9"/>
      <c r="RIX12" s="9"/>
      <c r="RIY12" s="9"/>
      <c r="RIZ12" s="9"/>
      <c r="RJA12" s="9"/>
      <c r="RJB12" s="9"/>
      <c r="RJC12" s="9"/>
      <c r="RJD12" s="9"/>
      <c r="RJE12" s="9"/>
      <c r="RJF12" s="9"/>
      <c r="RJG12" s="9"/>
      <c r="RJH12" s="9"/>
      <c r="RJI12" s="9"/>
      <c r="RJJ12" s="9"/>
      <c r="RJK12" s="9"/>
      <c r="RJL12" s="9"/>
      <c r="RJM12" s="9"/>
      <c r="RJN12" s="9"/>
      <c r="RJO12" s="9"/>
      <c r="RJP12" s="9"/>
      <c r="RJQ12" s="9"/>
      <c r="RJR12" s="9"/>
      <c r="RJS12" s="9"/>
      <c r="RJT12" s="9"/>
      <c r="RJU12" s="9"/>
      <c r="RJV12" s="9"/>
      <c r="RJW12" s="9"/>
      <c r="RJX12" s="9"/>
      <c r="RJY12" s="9"/>
      <c r="RJZ12" s="9"/>
      <c r="RKA12" s="9"/>
      <c r="RKB12" s="9"/>
      <c r="RKC12" s="9"/>
      <c r="RKD12" s="9"/>
      <c r="RKE12" s="9"/>
      <c r="RKF12" s="9"/>
      <c r="RKG12" s="9"/>
      <c r="RKH12" s="9"/>
      <c r="RKI12" s="9"/>
      <c r="RKJ12" s="9"/>
      <c r="RKK12" s="9"/>
      <c r="RKL12" s="9"/>
      <c r="RKM12" s="9"/>
      <c r="RKN12" s="9"/>
      <c r="RKO12" s="9"/>
      <c r="RKP12" s="9"/>
      <c r="RKQ12" s="9"/>
      <c r="RKR12" s="9"/>
      <c r="RKS12" s="9"/>
      <c r="RKT12" s="9"/>
      <c r="RKU12" s="9"/>
      <c r="RKV12" s="9"/>
      <c r="RKW12" s="9"/>
      <c r="RKX12" s="9"/>
      <c r="RKY12" s="9"/>
      <c r="RKZ12" s="9"/>
      <c r="RLA12" s="9"/>
      <c r="RLB12" s="9"/>
      <c r="RLC12" s="9"/>
      <c r="RLD12" s="9"/>
      <c r="RLE12" s="9"/>
      <c r="RLF12" s="9"/>
      <c r="RLG12" s="9"/>
      <c r="RLH12" s="9"/>
      <c r="RLI12" s="9"/>
      <c r="RLJ12" s="9"/>
      <c r="RLK12" s="9"/>
      <c r="RLL12" s="9"/>
      <c r="RLM12" s="9"/>
      <c r="RLN12" s="9"/>
      <c r="RLO12" s="9"/>
      <c r="RLP12" s="9"/>
      <c r="RLQ12" s="9"/>
      <c r="RLR12" s="9"/>
      <c r="RLS12" s="9"/>
      <c r="RLT12" s="9"/>
      <c r="RLU12" s="9"/>
      <c r="RLV12" s="9"/>
      <c r="RLW12" s="9"/>
      <c r="RLX12" s="9"/>
      <c r="RLY12" s="9"/>
      <c r="RLZ12" s="9"/>
      <c r="RMA12" s="9"/>
      <c r="RMB12" s="9"/>
      <c r="RMC12" s="9"/>
      <c r="RMD12" s="9"/>
      <c r="RME12" s="9"/>
      <c r="RMF12" s="9"/>
      <c r="RMG12" s="9"/>
      <c r="RMH12" s="9"/>
      <c r="RMI12" s="9"/>
      <c r="RMJ12" s="9"/>
      <c r="RMK12" s="9"/>
      <c r="RML12" s="9"/>
      <c r="RMM12" s="9"/>
      <c r="RMN12" s="9"/>
      <c r="RMO12" s="9"/>
      <c r="RMP12" s="9"/>
      <c r="RMQ12" s="9"/>
      <c r="RMR12" s="9"/>
      <c r="RMS12" s="9"/>
      <c r="RMT12" s="9"/>
      <c r="RMU12" s="9"/>
      <c r="RMV12" s="9"/>
      <c r="RMW12" s="9"/>
      <c r="RMX12" s="9"/>
      <c r="RMY12" s="9"/>
      <c r="RMZ12" s="9"/>
      <c r="RNA12" s="9"/>
      <c r="RNB12" s="9"/>
      <c r="RNC12" s="9"/>
      <c r="RND12" s="9"/>
      <c r="RNE12" s="9"/>
      <c r="RNF12" s="9"/>
      <c r="RNG12" s="9"/>
      <c r="RNH12" s="9"/>
      <c r="RNI12" s="9"/>
      <c r="RNJ12" s="9"/>
      <c r="RNK12" s="9"/>
      <c r="RNL12" s="9"/>
      <c r="RNM12" s="9"/>
      <c r="RNN12" s="9"/>
      <c r="RNO12" s="9"/>
      <c r="RNP12" s="9"/>
      <c r="RNQ12" s="9"/>
      <c r="RNR12" s="9"/>
      <c r="RNS12" s="9"/>
      <c r="RNT12" s="9"/>
      <c r="RNU12" s="9"/>
      <c r="RNV12" s="9"/>
      <c r="RNW12" s="9"/>
      <c r="RNX12" s="9"/>
      <c r="RNY12" s="9"/>
      <c r="RNZ12" s="9"/>
      <c r="ROA12" s="9"/>
      <c r="ROB12" s="9"/>
      <c r="ROC12" s="9"/>
      <c r="ROD12" s="9"/>
      <c r="ROE12" s="9"/>
      <c r="ROF12" s="9"/>
      <c r="ROG12" s="9"/>
      <c r="ROH12" s="9"/>
      <c r="ROI12" s="9"/>
      <c r="ROJ12" s="9"/>
      <c r="ROK12" s="9"/>
      <c r="ROL12" s="9"/>
      <c r="ROM12" s="9"/>
      <c r="RON12" s="9"/>
      <c r="ROO12" s="9"/>
      <c r="ROP12" s="9"/>
      <c r="ROQ12" s="9"/>
      <c r="ROR12" s="9"/>
      <c r="ROS12" s="9"/>
      <c r="ROT12" s="9"/>
      <c r="ROU12" s="9"/>
      <c r="ROV12" s="9"/>
      <c r="ROW12" s="9"/>
      <c r="ROX12" s="9"/>
      <c r="ROY12" s="9"/>
      <c r="ROZ12" s="9"/>
      <c r="RPA12" s="9"/>
      <c r="RPB12" s="9"/>
      <c r="RPC12" s="9"/>
      <c r="RPD12" s="9"/>
      <c r="RPE12" s="9"/>
      <c r="RPF12" s="9"/>
      <c r="RPG12" s="9"/>
      <c r="RPH12" s="9"/>
      <c r="RPI12" s="9"/>
      <c r="RPJ12" s="9"/>
      <c r="RPK12" s="9"/>
      <c r="RPL12" s="9"/>
      <c r="RPM12" s="9"/>
      <c r="RPN12" s="9"/>
      <c r="RPO12" s="9"/>
      <c r="RPP12" s="9"/>
      <c r="RPQ12" s="9"/>
      <c r="RPR12" s="9"/>
      <c r="RPS12" s="9"/>
      <c r="RPT12" s="9"/>
      <c r="RPU12" s="9"/>
      <c r="RPV12" s="9"/>
      <c r="RPW12" s="9"/>
      <c r="RPX12" s="9"/>
      <c r="RPY12" s="9"/>
      <c r="RPZ12" s="9"/>
      <c r="RQA12" s="9"/>
      <c r="RQB12" s="9"/>
      <c r="RQC12" s="9"/>
      <c r="RQD12" s="9"/>
      <c r="RQE12" s="9"/>
      <c r="RQF12" s="9"/>
      <c r="RQG12" s="9"/>
      <c r="RQH12" s="9"/>
      <c r="RQI12" s="9"/>
      <c r="RQJ12" s="9"/>
      <c r="RQK12" s="9"/>
      <c r="RQL12" s="9"/>
      <c r="RQM12" s="9"/>
      <c r="RQN12" s="9"/>
      <c r="RQO12" s="9"/>
      <c r="RQP12" s="9"/>
      <c r="RQQ12" s="9"/>
      <c r="RQR12" s="9"/>
      <c r="RQS12" s="9"/>
      <c r="RQT12" s="9"/>
      <c r="RQU12" s="9"/>
      <c r="RQV12" s="9"/>
      <c r="RQW12" s="9"/>
      <c r="RQX12" s="9"/>
      <c r="RQY12" s="9"/>
      <c r="RQZ12" s="9"/>
      <c r="RRA12" s="9"/>
      <c r="RRB12" s="9"/>
      <c r="RRC12" s="9"/>
      <c r="RRD12" s="9"/>
      <c r="RRE12" s="9"/>
      <c r="RRF12" s="9"/>
      <c r="RRG12" s="9"/>
      <c r="RRH12" s="9"/>
      <c r="RRI12" s="9"/>
      <c r="RRJ12" s="9"/>
      <c r="RRK12" s="9"/>
      <c r="RRL12" s="9"/>
      <c r="RRM12" s="9"/>
      <c r="RRN12" s="9"/>
      <c r="RRO12" s="9"/>
      <c r="RRP12" s="9"/>
      <c r="RRQ12" s="9"/>
      <c r="RRR12" s="9"/>
      <c r="RRS12" s="9"/>
      <c r="RRT12" s="9"/>
      <c r="RRU12" s="9"/>
      <c r="RRV12" s="9"/>
      <c r="RRW12" s="9"/>
      <c r="RRX12" s="9"/>
      <c r="RRY12" s="9"/>
      <c r="RRZ12" s="9"/>
      <c r="RSA12" s="9"/>
      <c r="RSB12" s="9"/>
      <c r="RSC12" s="9"/>
      <c r="RSD12" s="9"/>
      <c r="RSE12" s="9"/>
      <c r="RSF12" s="9"/>
      <c r="RSG12" s="9"/>
      <c r="RSH12" s="9"/>
      <c r="RSI12" s="9"/>
      <c r="RSJ12" s="9"/>
      <c r="RSK12" s="9"/>
      <c r="RSL12" s="9"/>
      <c r="RSM12" s="9"/>
      <c r="RSN12" s="9"/>
      <c r="RSO12" s="9"/>
      <c r="RSP12" s="9"/>
      <c r="RSQ12" s="9"/>
      <c r="RSR12" s="9"/>
      <c r="RSS12" s="9"/>
      <c r="RST12" s="9"/>
      <c r="RSU12" s="9"/>
      <c r="RSV12" s="9"/>
      <c r="RSW12" s="9"/>
      <c r="RSX12" s="9"/>
      <c r="RSY12" s="9"/>
      <c r="RSZ12" s="9"/>
      <c r="RTA12" s="9"/>
      <c r="RTB12" s="9"/>
      <c r="RTC12" s="9"/>
      <c r="RTD12" s="9"/>
      <c r="RTE12" s="9"/>
      <c r="RTF12" s="9"/>
      <c r="RTG12" s="9"/>
      <c r="RTH12" s="9"/>
      <c r="RTI12" s="9"/>
      <c r="RTJ12" s="9"/>
      <c r="RTK12" s="9"/>
      <c r="RTL12" s="9"/>
      <c r="RTM12" s="9"/>
      <c r="RTN12" s="9"/>
      <c r="RTO12" s="9"/>
      <c r="RTP12" s="9"/>
      <c r="RTQ12" s="9"/>
      <c r="RTR12" s="9"/>
      <c r="RTS12" s="9"/>
      <c r="RTT12" s="9"/>
      <c r="RTU12" s="9"/>
      <c r="RTV12" s="9"/>
      <c r="RTW12" s="9"/>
      <c r="RTX12" s="9"/>
      <c r="RTY12" s="9"/>
      <c r="RTZ12" s="9"/>
      <c r="RUA12" s="9"/>
      <c r="RUB12" s="9"/>
      <c r="RUC12" s="9"/>
      <c r="RUD12" s="9"/>
      <c r="RUE12" s="9"/>
      <c r="RUF12" s="9"/>
      <c r="RUG12" s="9"/>
      <c r="RUH12" s="9"/>
      <c r="RUI12" s="9"/>
      <c r="RUJ12" s="9"/>
      <c r="RUK12" s="9"/>
      <c r="RUL12" s="9"/>
      <c r="RUM12" s="9"/>
      <c r="RUN12" s="9"/>
      <c r="RUO12" s="9"/>
      <c r="RUP12" s="9"/>
      <c r="RUQ12" s="9"/>
      <c r="RUR12" s="9"/>
      <c r="RUS12" s="9"/>
      <c r="RUT12" s="9"/>
      <c r="RUU12" s="9"/>
      <c r="RUV12" s="9"/>
      <c r="RUW12" s="9"/>
      <c r="RUX12" s="9"/>
      <c r="RUY12" s="9"/>
      <c r="RUZ12" s="9"/>
      <c r="RVA12" s="9"/>
      <c r="RVB12" s="9"/>
      <c r="RVC12" s="9"/>
      <c r="RVD12" s="9"/>
      <c r="RVE12" s="9"/>
      <c r="RVF12" s="9"/>
      <c r="RVG12" s="9"/>
      <c r="RVH12" s="9"/>
      <c r="RVI12" s="9"/>
      <c r="RVJ12" s="9"/>
      <c r="RVK12" s="9"/>
      <c r="RVL12" s="9"/>
      <c r="RVM12" s="9"/>
      <c r="RVN12" s="9"/>
      <c r="RVO12" s="9"/>
      <c r="RVP12" s="9"/>
      <c r="RVQ12" s="9"/>
      <c r="RVR12" s="9"/>
      <c r="RVS12" s="9"/>
      <c r="RVT12" s="9"/>
      <c r="RVU12" s="9"/>
      <c r="RVV12" s="9"/>
      <c r="RVW12" s="9"/>
      <c r="RVX12" s="9"/>
      <c r="RVY12" s="9"/>
      <c r="RVZ12" s="9"/>
      <c r="RWA12" s="9"/>
      <c r="RWB12" s="9"/>
      <c r="RWC12" s="9"/>
      <c r="RWD12" s="9"/>
      <c r="RWE12" s="9"/>
      <c r="RWF12" s="9"/>
      <c r="RWG12" s="9"/>
      <c r="RWH12" s="9"/>
      <c r="RWI12" s="9"/>
      <c r="RWJ12" s="9"/>
      <c r="RWK12" s="9"/>
      <c r="RWL12" s="9"/>
      <c r="RWM12" s="9"/>
      <c r="RWN12" s="9"/>
      <c r="RWO12" s="9"/>
      <c r="RWP12" s="9"/>
      <c r="RWQ12" s="9"/>
      <c r="RWR12" s="9"/>
      <c r="RWS12" s="9"/>
      <c r="RWT12" s="9"/>
      <c r="RWU12" s="9"/>
      <c r="RWV12" s="9"/>
      <c r="RWW12" s="9"/>
      <c r="RWX12" s="9"/>
      <c r="RWY12" s="9"/>
      <c r="RWZ12" s="9"/>
      <c r="RXA12" s="9"/>
      <c r="RXB12" s="9"/>
      <c r="RXC12" s="9"/>
      <c r="RXD12" s="9"/>
      <c r="RXE12" s="9"/>
      <c r="RXF12" s="9"/>
      <c r="RXG12" s="9"/>
      <c r="RXH12" s="9"/>
      <c r="RXI12" s="9"/>
      <c r="RXJ12" s="9"/>
      <c r="RXK12" s="9"/>
      <c r="RXL12" s="9"/>
      <c r="RXM12" s="9"/>
      <c r="RXN12" s="9"/>
      <c r="RXO12" s="9"/>
      <c r="RXP12" s="9"/>
      <c r="RXQ12" s="9"/>
      <c r="RXR12" s="9"/>
      <c r="RXS12" s="9"/>
      <c r="RXT12" s="9"/>
      <c r="RXU12" s="9"/>
      <c r="RXV12" s="9"/>
      <c r="RXW12" s="9"/>
      <c r="RXX12" s="9"/>
      <c r="RXY12" s="9"/>
      <c r="RXZ12" s="9"/>
      <c r="RYA12" s="9"/>
      <c r="RYB12" s="9"/>
      <c r="RYC12" s="9"/>
      <c r="RYD12" s="9"/>
      <c r="RYE12" s="9"/>
      <c r="RYF12" s="9"/>
      <c r="RYG12" s="9"/>
      <c r="RYH12" s="9"/>
      <c r="RYI12" s="9"/>
      <c r="RYJ12" s="9"/>
      <c r="RYK12" s="9"/>
      <c r="RYL12" s="9"/>
      <c r="RYM12" s="9"/>
      <c r="RYN12" s="9"/>
      <c r="RYO12" s="9"/>
      <c r="RYP12" s="9"/>
      <c r="RYQ12" s="9"/>
      <c r="RYR12" s="9"/>
      <c r="RYS12" s="9"/>
      <c r="RYT12" s="9"/>
      <c r="RYU12" s="9"/>
      <c r="RYV12" s="9"/>
      <c r="RYW12" s="9"/>
      <c r="RYX12" s="9"/>
      <c r="RYY12" s="9"/>
      <c r="RYZ12" s="9"/>
      <c r="RZA12" s="9"/>
      <c r="RZB12" s="9"/>
      <c r="RZC12" s="9"/>
      <c r="RZD12" s="9"/>
      <c r="RZE12" s="9"/>
      <c r="RZF12" s="9"/>
      <c r="RZG12" s="9"/>
      <c r="RZH12" s="9"/>
      <c r="RZI12" s="9"/>
      <c r="RZJ12" s="9"/>
      <c r="RZK12" s="9"/>
      <c r="RZL12" s="9"/>
      <c r="RZM12" s="9"/>
      <c r="RZN12" s="9"/>
      <c r="RZO12" s="9"/>
      <c r="RZP12" s="9"/>
      <c r="RZQ12" s="9"/>
      <c r="RZR12" s="9"/>
      <c r="RZS12" s="9"/>
      <c r="RZT12" s="9"/>
      <c r="RZU12" s="9"/>
      <c r="RZV12" s="9"/>
      <c r="RZW12" s="9"/>
      <c r="RZX12" s="9"/>
      <c r="RZY12" s="9"/>
      <c r="RZZ12" s="9"/>
      <c r="SAA12" s="9"/>
      <c r="SAB12" s="9"/>
      <c r="SAC12" s="9"/>
      <c r="SAD12" s="9"/>
      <c r="SAE12" s="9"/>
      <c r="SAF12" s="9"/>
      <c r="SAG12" s="9"/>
      <c r="SAH12" s="9"/>
      <c r="SAI12" s="9"/>
      <c r="SAJ12" s="9"/>
      <c r="SAK12" s="9"/>
      <c r="SAL12" s="9"/>
      <c r="SAM12" s="9"/>
      <c r="SAN12" s="9"/>
      <c r="SAO12" s="9"/>
      <c r="SAP12" s="9"/>
      <c r="SAQ12" s="9"/>
      <c r="SAR12" s="9"/>
      <c r="SAS12" s="9"/>
      <c r="SAT12" s="9"/>
      <c r="SAU12" s="9"/>
      <c r="SAV12" s="9"/>
      <c r="SAW12" s="9"/>
      <c r="SAX12" s="9"/>
      <c r="SAY12" s="9"/>
      <c r="SAZ12" s="9"/>
      <c r="SBA12" s="9"/>
      <c r="SBB12" s="9"/>
      <c r="SBC12" s="9"/>
      <c r="SBD12" s="9"/>
      <c r="SBE12" s="9"/>
      <c r="SBF12" s="9"/>
      <c r="SBG12" s="9"/>
      <c r="SBH12" s="9"/>
      <c r="SBI12" s="9"/>
      <c r="SBJ12" s="9"/>
      <c r="SBK12" s="9"/>
      <c r="SBL12" s="9"/>
      <c r="SBM12" s="9"/>
      <c r="SBN12" s="9"/>
      <c r="SBO12" s="9"/>
      <c r="SBP12" s="9"/>
      <c r="SBQ12" s="9"/>
      <c r="SBR12" s="9"/>
      <c r="SBS12" s="9"/>
      <c r="SBT12" s="9"/>
      <c r="SBU12" s="9"/>
      <c r="SBV12" s="9"/>
      <c r="SBW12" s="9"/>
      <c r="SBX12" s="9"/>
      <c r="SBY12" s="9"/>
      <c r="SBZ12" s="9"/>
      <c r="SCA12" s="9"/>
      <c r="SCB12" s="9"/>
      <c r="SCC12" s="9"/>
      <c r="SCD12" s="9"/>
      <c r="SCE12" s="9"/>
      <c r="SCF12" s="9"/>
      <c r="SCG12" s="9"/>
      <c r="SCH12" s="9"/>
      <c r="SCI12" s="9"/>
      <c r="SCJ12" s="9"/>
      <c r="SCK12" s="9"/>
      <c r="SCL12" s="9"/>
      <c r="SCM12" s="9"/>
      <c r="SCN12" s="9"/>
      <c r="SCO12" s="9"/>
      <c r="SCP12" s="9"/>
      <c r="SCQ12" s="9"/>
      <c r="SCR12" s="9"/>
      <c r="SCS12" s="9"/>
      <c r="SCT12" s="9"/>
      <c r="SCU12" s="9"/>
      <c r="SCV12" s="9"/>
      <c r="SCW12" s="9"/>
      <c r="SCX12" s="9"/>
      <c r="SCY12" s="9"/>
      <c r="SCZ12" s="9"/>
      <c r="SDA12" s="9"/>
      <c r="SDB12" s="9"/>
      <c r="SDC12" s="9"/>
      <c r="SDD12" s="9"/>
      <c r="SDE12" s="9"/>
      <c r="SDF12" s="9"/>
      <c r="SDG12" s="9"/>
      <c r="SDH12" s="9"/>
      <c r="SDI12" s="9"/>
      <c r="SDJ12" s="9"/>
      <c r="SDK12" s="9"/>
      <c r="SDL12" s="9"/>
      <c r="SDM12" s="9"/>
      <c r="SDN12" s="9"/>
      <c r="SDO12" s="9"/>
      <c r="SDP12" s="9"/>
      <c r="SDQ12" s="9"/>
      <c r="SDR12" s="9"/>
      <c r="SDS12" s="9"/>
      <c r="SDT12" s="9"/>
      <c r="SDU12" s="9"/>
      <c r="SDV12" s="9"/>
      <c r="SDW12" s="9"/>
      <c r="SDX12" s="9"/>
      <c r="SDY12" s="9"/>
      <c r="SDZ12" s="9"/>
      <c r="SEA12" s="9"/>
      <c r="SEB12" s="9"/>
      <c r="SEC12" s="9"/>
      <c r="SED12" s="9"/>
      <c r="SEE12" s="9"/>
      <c r="SEF12" s="9"/>
      <c r="SEG12" s="9"/>
      <c r="SEH12" s="9"/>
      <c r="SEI12" s="9"/>
      <c r="SEJ12" s="9"/>
      <c r="SEK12" s="9"/>
      <c r="SEL12" s="9"/>
      <c r="SEM12" s="9"/>
      <c r="SEN12" s="9"/>
      <c r="SEO12" s="9"/>
      <c r="SEP12" s="9"/>
      <c r="SEQ12" s="9"/>
      <c r="SER12" s="9"/>
      <c r="SES12" s="9"/>
      <c r="SET12" s="9"/>
      <c r="SEU12" s="9"/>
      <c r="SEV12" s="9"/>
      <c r="SEW12" s="9"/>
      <c r="SEX12" s="9"/>
      <c r="SEY12" s="9"/>
      <c r="SEZ12" s="9"/>
      <c r="SFA12" s="9"/>
      <c r="SFB12" s="9"/>
      <c r="SFC12" s="9"/>
      <c r="SFD12" s="9"/>
      <c r="SFE12" s="9"/>
      <c r="SFF12" s="9"/>
      <c r="SFG12" s="9"/>
      <c r="SFH12" s="9"/>
      <c r="SFI12" s="9"/>
      <c r="SFJ12" s="9"/>
      <c r="SFK12" s="9"/>
      <c r="SFL12" s="9"/>
      <c r="SFM12" s="9"/>
      <c r="SFN12" s="9"/>
      <c r="SFO12" s="9"/>
      <c r="SFP12" s="9"/>
      <c r="SFQ12" s="9"/>
      <c r="SFR12" s="9"/>
      <c r="SFS12" s="9"/>
      <c r="SFT12" s="9"/>
      <c r="SFU12" s="9"/>
      <c r="SFV12" s="9"/>
      <c r="SFW12" s="9"/>
      <c r="SFX12" s="9"/>
      <c r="SFY12" s="9"/>
      <c r="SFZ12" s="9"/>
      <c r="SGA12" s="9"/>
      <c r="SGB12" s="9"/>
      <c r="SGC12" s="9"/>
      <c r="SGD12" s="9"/>
      <c r="SGE12" s="9"/>
      <c r="SGF12" s="9"/>
      <c r="SGG12" s="9"/>
      <c r="SGH12" s="9"/>
      <c r="SGI12" s="9"/>
      <c r="SGJ12" s="9"/>
      <c r="SGK12" s="9"/>
      <c r="SGL12" s="9"/>
      <c r="SGM12" s="9"/>
      <c r="SGN12" s="9"/>
      <c r="SGO12" s="9"/>
      <c r="SGP12" s="9"/>
      <c r="SGQ12" s="9"/>
      <c r="SGR12" s="9"/>
      <c r="SGS12" s="9"/>
      <c r="SGT12" s="9"/>
      <c r="SGU12" s="9"/>
      <c r="SGV12" s="9"/>
      <c r="SGW12" s="9"/>
      <c r="SGX12" s="9"/>
      <c r="SGY12" s="9"/>
      <c r="SGZ12" s="9"/>
      <c r="SHA12" s="9"/>
      <c r="SHB12" s="9"/>
      <c r="SHC12" s="9"/>
      <c r="SHD12" s="9"/>
      <c r="SHE12" s="9"/>
      <c r="SHF12" s="9"/>
      <c r="SHG12" s="9"/>
      <c r="SHH12" s="9"/>
      <c r="SHI12" s="9"/>
      <c r="SHJ12" s="9"/>
      <c r="SHK12" s="9"/>
      <c r="SHL12" s="9"/>
      <c r="SHM12" s="9"/>
      <c r="SHN12" s="9"/>
      <c r="SHO12" s="9"/>
      <c r="SHP12" s="9"/>
      <c r="SHQ12" s="9"/>
      <c r="SHR12" s="9"/>
      <c r="SHS12" s="9"/>
      <c r="SHT12" s="9"/>
      <c r="SHU12" s="9"/>
      <c r="SHV12" s="9"/>
      <c r="SHW12" s="9"/>
      <c r="SHX12" s="9"/>
      <c r="SHY12" s="9"/>
      <c r="SHZ12" s="9"/>
      <c r="SIA12" s="9"/>
      <c r="SIB12" s="9"/>
      <c r="SIC12" s="9"/>
      <c r="SID12" s="9"/>
      <c r="SIE12" s="9"/>
      <c r="SIF12" s="9"/>
      <c r="SIG12" s="9"/>
      <c r="SIH12" s="9"/>
      <c r="SII12" s="9"/>
      <c r="SIJ12" s="9"/>
      <c r="SIK12" s="9"/>
      <c r="SIL12" s="9"/>
      <c r="SIM12" s="9"/>
      <c r="SIN12" s="9"/>
      <c r="SIO12" s="9"/>
      <c r="SIP12" s="9"/>
      <c r="SIQ12" s="9"/>
      <c r="SIR12" s="9"/>
      <c r="SIS12" s="9"/>
      <c r="SIT12" s="9"/>
      <c r="SIU12" s="9"/>
      <c r="SIV12" s="9"/>
      <c r="SIW12" s="9"/>
      <c r="SIX12" s="9"/>
      <c r="SIY12" s="9"/>
      <c r="SIZ12" s="9"/>
      <c r="SJA12" s="9"/>
      <c r="SJB12" s="9"/>
      <c r="SJC12" s="9"/>
      <c r="SJD12" s="9"/>
      <c r="SJE12" s="9"/>
      <c r="SJF12" s="9"/>
      <c r="SJG12" s="9"/>
      <c r="SJH12" s="9"/>
      <c r="SJI12" s="9"/>
      <c r="SJJ12" s="9"/>
      <c r="SJK12" s="9"/>
      <c r="SJL12" s="9"/>
      <c r="SJM12" s="9"/>
      <c r="SJN12" s="9"/>
      <c r="SJO12" s="9"/>
      <c r="SJP12" s="9"/>
      <c r="SJQ12" s="9"/>
      <c r="SJR12" s="9"/>
      <c r="SJS12" s="9"/>
      <c r="SJT12" s="9"/>
      <c r="SJU12" s="9"/>
      <c r="SJV12" s="9"/>
      <c r="SJW12" s="9"/>
      <c r="SJX12" s="9"/>
      <c r="SJY12" s="9"/>
      <c r="SJZ12" s="9"/>
      <c r="SKA12" s="9"/>
      <c r="SKB12" s="9"/>
      <c r="SKC12" s="9"/>
      <c r="SKD12" s="9"/>
      <c r="SKE12" s="9"/>
      <c r="SKF12" s="9"/>
      <c r="SKG12" s="9"/>
      <c r="SKH12" s="9"/>
      <c r="SKI12" s="9"/>
      <c r="SKJ12" s="9"/>
      <c r="SKK12" s="9"/>
      <c r="SKL12" s="9"/>
      <c r="SKM12" s="9"/>
      <c r="SKN12" s="9"/>
      <c r="SKO12" s="9"/>
      <c r="SKP12" s="9"/>
      <c r="SKQ12" s="9"/>
      <c r="SKR12" s="9"/>
      <c r="SKS12" s="9"/>
      <c r="SKT12" s="9"/>
      <c r="SKU12" s="9"/>
      <c r="SKV12" s="9"/>
      <c r="SKW12" s="9"/>
      <c r="SKX12" s="9"/>
      <c r="SKY12" s="9"/>
      <c r="SKZ12" s="9"/>
      <c r="SLA12" s="9"/>
      <c r="SLB12" s="9"/>
      <c r="SLC12" s="9"/>
      <c r="SLD12" s="9"/>
      <c r="SLE12" s="9"/>
      <c r="SLF12" s="9"/>
      <c r="SLG12" s="9"/>
      <c r="SLH12" s="9"/>
      <c r="SLI12" s="9"/>
      <c r="SLJ12" s="9"/>
      <c r="SLK12" s="9"/>
      <c r="SLL12" s="9"/>
      <c r="SLM12" s="9"/>
      <c r="SLN12" s="9"/>
      <c r="SLO12" s="9"/>
      <c r="SLP12" s="9"/>
      <c r="SLQ12" s="9"/>
      <c r="SLR12" s="9"/>
      <c r="SLS12" s="9"/>
      <c r="SLT12" s="9"/>
      <c r="SLU12" s="9"/>
      <c r="SLV12" s="9"/>
      <c r="SLW12" s="9"/>
      <c r="SLX12" s="9"/>
      <c r="SLY12" s="9"/>
      <c r="SLZ12" s="9"/>
      <c r="SMA12" s="9"/>
      <c r="SMB12" s="9"/>
      <c r="SMC12" s="9"/>
      <c r="SMD12" s="9"/>
      <c r="SME12" s="9"/>
      <c r="SMF12" s="9"/>
      <c r="SMG12" s="9"/>
      <c r="SMH12" s="9"/>
      <c r="SMI12" s="9"/>
      <c r="SMJ12" s="9"/>
      <c r="SMK12" s="9"/>
      <c r="SML12" s="9"/>
      <c r="SMM12" s="9"/>
      <c r="SMN12" s="9"/>
      <c r="SMO12" s="9"/>
      <c r="SMP12" s="9"/>
      <c r="SMQ12" s="9"/>
      <c r="SMR12" s="9"/>
      <c r="SMS12" s="9"/>
      <c r="SMT12" s="9"/>
      <c r="SMU12" s="9"/>
      <c r="SMV12" s="9"/>
      <c r="SMW12" s="9"/>
      <c r="SMX12" s="9"/>
      <c r="SMY12" s="9"/>
      <c r="SMZ12" s="9"/>
      <c r="SNA12" s="9"/>
      <c r="SNB12" s="9"/>
      <c r="SNC12" s="9"/>
      <c r="SND12" s="9"/>
      <c r="SNE12" s="9"/>
      <c r="SNF12" s="9"/>
      <c r="SNG12" s="9"/>
      <c r="SNH12" s="9"/>
      <c r="SNI12" s="9"/>
      <c r="SNJ12" s="9"/>
      <c r="SNK12" s="9"/>
      <c r="SNL12" s="9"/>
      <c r="SNM12" s="9"/>
      <c r="SNN12" s="9"/>
      <c r="SNO12" s="9"/>
      <c r="SNP12" s="9"/>
      <c r="SNQ12" s="9"/>
      <c r="SNR12" s="9"/>
      <c r="SNS12" s="9"/>
      <c r="SNT12" s="9"/>
      <c r="SNU12" s="9"/>
      <c r="SNV12" s="9"/>
      <c r="SNW12" s="9"/>
      <c r="SNX12" s="9"/>
      <c r="SNY12" s="9"/>
      <c r="SNZ12" s="9"/>
      <c r="SOA12" s="9"/>
      <c r="SOB12" s="9"/>
      <c r="SOC12" s="9"/>
      <c r="SOD12" s="9"/>
      <c r="SOE12" s="9"/>
      <c r="SOF12" s="9"/>
      <c r="SOG12" s="9"/>
      <c r="SOH12" s="9"/>
      <c r="SOI12" s="9"/>
      <c r="SOJ12" s="9"/>
      <c r="SOK12" s="9"/>
      <c r="SOL12" s="9"/>
      <c r="SOM12" s="9"/>
      <c r="SON12" s="9"/>
      <c r="SOO12" s="9"/>
      <c r="SOP12" s="9"/>
      <c r="SOQ12" s="9"/>
      <c r="SOR12" s="9"/>
      <c r="SOS12" s="9"/>
      <c r="SOT12" s="9"/>
      <c r="SOU12" s="9"/>
      <c r="SOV12" s="9"/>
      <c r="SOW12" s="9"/>
      <c r="SOX12" s="9"/>
      <c r="SOY12" s="9"/>
      <c r="SOZ12" s="9"/>
      <c r="SPA12" s="9"/>
      <c r="SPB12" s="9"/>
      <c r="SPC12" s="9"/>
      <c r="SPD12" s="9"/>
      <c r="SPE12" s="9"/>
      <c r="SPF12" s="9"/>
      <c r="SPG12" s="9"/>
      <c r="SPH12" s="9"/>
      <c r="SPI12" s="9"/>
      <c r="SPJ12" s="9"/>
      <c r="SPK12" s="9"/>
      <c r="SPL12" s="9"/>
      <c r="SPM12" s="9"/>
      <c r="SPN12" s="9"/>
      <c r="SPO12" s="9"/>
      <c r="SPP12" s="9"/>
      <c r="SPQ12" s="9"/>
      <c r="SPR12" s="9"/>
      <c r="SPS12" s="9"/>
      <c r="SPT12" s="9"/>
      <c r="SPU12" s="9"/>
      <c r="SPV12" s="9"/>
      <c r="SPW12" s="9"/>
      <c r="SPX12" s="9"/>
      <c r="SPY12" s="9"/>
      <c r="SPZ12" s="9"/>
      <c r="SQA12" s="9"/>
      <c r="SQB12" s="9"/>
      <c r="SQC12" s="9"/>
      <c r="SQD12" s="9"/>
      <c r="SQE12" s="9"/>
      <c r="SQF12" s="9"/>
      <c r="SQG12" s="9"/>
      <c r="SQH12" s="9"/>
      <c r="SQI12" s="9"/>
      <c r="SQJ12" s="9"/>
      <c r="SQK12" s="9"/>
      <c r="SQL12" s="9"/>
      <c r="SQM12" s="9"/>
      <c r="SQN12" s="9"/>
      <c r="SQO12" s="9"/>
      <c r="SQP12" s="9"/>
      <c r="SQQ12" s="9"/>
      <c r="SQR12" s="9"/>
      <c r="SQS12" s="9"/>
      <c r="SQT12" s="9"/>
      <c r="SQU12" s="9"/>
      <c r="SQV12" s="9"/>
      <c r="SQW12" s="9"/>
      <c r="SQX12" s="9"/>
      <c r="SQY12" s="9"/>
      <c r="SQZ12" s="9"/>
      <c r="SRA12" s="9"/>
      <c r="SRB12" s="9"/>
      <c r="SRC12" s="9"/>
      <c r="SRD12" s="9"/>
      <c r="SRE12" s="9"/>
      <c r="SRF12" s="9"/>
      <c r="SRG12" s="9"/>
      <c r="SRH12" s="9"/>
      <c r="SRI12" s="9"/>
      <c r="SRJ12" s="9"/>
      <c r="SRK12" s="9"/>
      <c r="SRL12" s="9"/>
      <c r="SRM12" s="9"/>
      <c r="SRN12" s="9"/>
      <c r="SRO12" s="9"/>
      <c r="SRP12" s="9"/>
      <c r="SRQ12" s="9"/>
      <c r="SRR12" s="9"/>
      <c r="SRS12" s="9"/>
      <c r="SRT12" s="9"/>
      <c r="SRU12" s="9"/>
      <c r="SRV12" s="9"/>
      <c r="SRW12" s="9"/>
      <c r="SRX12" s="9"/>
      <c r="SRY12" s="9"/>
      <c r="SRZ12" s="9"/>
      <c r="SSA12" s="9"/>
      <c r="SSB12" s="9"/>
      <c r="SSC12" s="9"/>
      <c r="SSD12" s="9"/>
      <c r="SSE12" s="9"/>
      <c r="SSF12" s="9"/>
      <c r="SSG12" s="9"/>
      <c r="SSH12" s="9"/>
      <c r="SSI12" s="9"/>
      <c r="SSJ12" s="9"/>
      <c r="SSK12" s="9"/>
      <c r="SSL12" s="9"/>
      <c r="SSM12" s="9"/>
      <c r="SSN12" s="9"/>
      <c r="SSO12" s="9"/>
      <c r="SSP12" s="9"/>
      <c r="SSQ12" s="9"/>
      <c r="SSR12" s="9"/>
      <c r="SSS12" s="9"/>
      <c r="SST12" s="9"/>
      <c r="SSU12" s="9"/>
      <c r="SSV12" s="9"/>
      <c r="SSW12" s="9"/>
      <c r="SSX12" s="9"/>
      <c r="SSY12" s="9"/>
      <c r="SSZ12" s="9"/>
      <c r="STA12" s="9"/>
      <c r="STB12" s="9"/>
      <c r="STC12" s="9"/>
      <c r="STD12" s="9"/>
      <c r="STE12" s="9"/>
      <c r="STF12" s="9"/>
      <c r="STG12" s="9"/>
      <c r="STH12" s="9"/>
      <c r="STI12" s="9"/>
      <c r="STJ12" s="9"/>
      <c r="STK12" s="9"/>
      <c r="STL12" s="9"/>
      <c r="STM12" s="9"/>
      <c r="STN12" s="9"/>
      <c r="STO12" s="9"/>
      <c r="STP12" s="9"/>
      <c r="STQ12" s="9"/>
      <c r="STR12" s="9"/>
      <c r="STS12" s="9"/>
      <c r="STT12" s="9"/>
      <c r="STU12" s="9"/>
      <c r="STV12" s="9"/>
      <c r="STW12" s="9"/>
      <c r="STX12" s="9"/>
      <c r="STY12" s="9"/>
      <c r="STZ12" s="9"/>
      <c r="SUA12" s="9"/>
      <c r="SUB12" s="9"/>
      <c r="SUC12" s="9"/>
      <c r="SUD12" s="9"/>
      <c r="SUE12" s="9"/>
      <c r="SUF12" s="9"/>
      <c r="SUG12" s="9"/>
      <c r="SUH12" s="9"/>
      <c r="SUI12" s="9"/>
      <c r="SUJ12" s="9"/>
      <c r="SUK12" s="9"/>
      <c r="SUL12" s="9"/>
      <c r="SUM12" s="9"/>
      <c r="SUN12" s="9"/>
      <c r="SUO12" s="9"/>
      <c r="SUP12" s="9"/>
      <c r="SUQ12" s="9"/>
      <c r="SUR12" s="9"/>
      <c r="SUS12" s="9"/>
      <c r="SUT12" s="9"/>
      <c r="SUU12" s="9"/>
      <c r="SUV12" s="9"/>
      <c r="SUW12" s="9"/>
      <c r="SUX12" s="9"/>
      <c r="SUY12" s="9"/>
      <c r="SUZ12" s="9"/>
      <c r="SVA12" s="9"/>
      <c r="SVB12" s="9"/>
      <c r="SVC12" s="9"/>
      <c r="SVD12" s="9"/>
      <c r="SVE12" s="9"/>
      <c r="SVF12" s="9"/>
      <c r="SVG12" s="9"/>
      <c r="SVH12" s="9"/>
      <c r="SVI12" s="9"/>
      <c r="SVJ12" s="9"/>
      <c r="SVK12" s="9"/>
      <c r="SVL12" s="9"/>
      <c r="SVM12" s="9"/>
      <c r="SVN12" s="9"/>
      <c r="SVO12" s="9"/>
      <c r="SVP12" s="9"/>
      <c r="SVQ12" s="9"/>
      <c r="SVR12" s="9"/>
      <c r="SVS12" s="9"/>
      <c r="SVT12" s="9"/>
      <c r="SVU12" s="9"/>
      <c r="SVV12" s="9"/>
      <c r="SVW12" s="9"/>
      <c r="SVX12" s="9"/>
      <c r="SVY12" s="9"/>
      <c r="SVZ12" s="9"/>
      <c r="SWA12" s="9"/>
      <c r="SWB12" s="9"/>
      <c r="SWC12" s="9"/>
      <c r="SWD12" s="9"/>
      <c r="SWE12" s="9"/>
      <c r="SWF12" s="9"/>
      <c r="SWG12" s="9"/>
      <c r="SWH12" s="9"/>
      <c r="SWI12" s="9"/>
      <c r="SWJ12" s="9"/>
      <c r="SWK12" s="9"/>
      <c r="SWL12" s="9"/>
      <c r="SWM12" s="9"/>
      <c r="SWN12" s="9"/>
      <c r="SWO12" s="9"/>
      <c r="SWP12" s="9"/>
      <c r="SWQ12" s="9"/>
      <c r="SWR12" s="9"/>
      <c r="SWS12" s="9"/>
      <c r="SWT12" s="9"/>
      <c r="SWU12" s="9"/>
      <c r="SWV12" s="9"/>
      <c r="SWW12" s="9"/>
      <c r="SWX12" s="9"/>
      <c r="SWY12" s="9"/>
      <c r="SWZ12" s="9"/>
      <c r="SXA12" s="9"/>
      <c r="SXB12" s="9"/>
      <c r="SXC12" s="9"/>
      <c r="SXD12" s="9"/>
      <c r="SXE12" s="9"/>
      <c r="SXF12" s="9"/>
      <c r="SXG12" s="9"/>
      <c r="SXH12" s="9"/>
      <c r="SXI12" s="9"/>
      <c r="SXJ12" s="9"/>
      <c r="SXK12" s="9"/>
      <c r="SXL12" s="9"/>
      <c r="SXM12" s="9"/>
      <c r="SXN12" s="9"/>
      <c r="SXO12" s="9"/>
      <c r="SXP12" s="9"/>
      <c r="SXQ12" s="9"/>
      <c r="SXR12" s="9"/>
      <c r="SXS12" s="9"/>
      <c r="SXT12" s="9"/>
      <c r="SXU12" s="9"/>
      <c r="SXV12" s="9"/>
      <c r="SXW12" s="9"/>
      <c r="SXX12" s="9"/>
      <c r="SXY12" s="9"/>
      <c r="SXZ12" s="9"/>
      <c r="SYA12" s="9"/>
      <c r="SYB12" s="9"/>
      <c r="SYC12" s="9"/>
      <c r="SYD12" s="9"/>
      <c r="SYE12" s="9"/>
      <c r="SYF12" s="9"/>
      <c r="SYG12" s="9"/>
      <c r="SYH12" s="9"/>
      <c r="SYI12" s="9"/>
      <c r="SYJ12" s="9"/>
      <c r="SYK12" s="9"/>
      <c r="SYL12" s="9"/>
      <c r="SYM12" s="9"/>
      <c r="SYN12" s="9"/>
      <c r="SYO12" s="9"/>
      <c r="SYP12" s="9"/>
      <c r="SYQ12" s="9"/>
      <c r="SYR12" s="9"/>
      <c r="SYS12" s="9"/>
      <c r="SYT12" s="9"/>
      <c r="SYU12" s="9"/>
      <c r="SYV12" s="9"/>
      <c r="SYW12" s="9"/>
      <c r="SYX12" s="9"/>
      <c r="SYY12" s="9"/>
      <c r="SYZ12" s="9"/>
      <c r="SZA12" s="9"/>
      <c r="SZB12" s="9"/>
      <c r="SZC12" s="9"/>
      <c r="SZD12" s="9"/>
      <c r="SZE12" s="9"/>
      <c r="SZF12" s="9"/>
      <c r="SZG12" s="9"/>
      <c r="SZH12" s="9"/>
      <c r="SZI12" s="9"/>
      <c r="SZJ12" s="9"/>
      <c r="SZK12" s="9"/>
      <c r="SZL12" s="9"/>
      <c r="SZM12" s="9"/>
      <c r="SZN12" s="9"/>
      <c r="SZO12" s="9"/>
      <c r="SZP12" s="9"/>
      <c r="SZQ12" s="9"/>
      <c r="SZR12" s="9"/>
      <c r="SZS12" s="9"/>
      <c r="SZT12" s="9"/>
      <c r="SZU12" s="9"/>
      <c r="SZV12" s="9"/>
      <c r="SZW12" s="9"/>
      <c r="SZX12" s="9"/>
      <c r="SZY12" s="9"/>
      <c r="SZZ12" s="9"/>
      <c r="TAA12" s="9"/>
      <c r="TAB12" s="9"/>
      <c r="TAC12" s="9"/>
      <c r="TAD12" s="9"/>
      <c r="TAE12" s="9"/>
      <c r="TAF12" s="9"/>
      <c r="TAG12" s="9"/>
      <c r="TAH12" s="9"/>
      <c r="TAI12" s="9"/>
      <c r="TAJ12" s="9"/>
      <c r="TAK12" s="9"/>
      <c r="TAL12" s="9"/>
      <c r="TAM12" s="9"/>
      <c r="TAN12" s="9"/>
      <c r="TAO12" s="9"/>
      <c r="TAP12" s="9"/>
      <c r="TAQ12" s="9"/>
      <c r="TAR12" s="9"/>
      <c r="TAS12" s="9"/>
      <c r="TAT12" s="9"/>
      <c r="TAU12" s="9"/>
      <c r="TAV12" s="9"/>
      <c r="TAW12" s="9"/>
      <c r="TAX12" s="9"/>
      <c r="TAY12" s="9"/>
      <c r="TAZ12" s="9"/>
      <c r="TBA12" s="9"/>
      <c r="TBB12" s="9"/>
      <c r="TBC12" s="9"/>
      <c r="TBD12" s="9"/>
      <c r="TBE12" s="9"/>
      <c r="TBF12" s="9"/>
      <c r="TBG12" s="9"/>
      <c r="TBH12" s="9"/>
      <c r="TBI12" s="9"/>
      <c r="TBJ12" s="9"/>
      <c r="TBK12" s="9"/>
      <c r="TBL12" s="9"/>
      <c r="TBM12" s="9"/>
      <c r="TBN12" s="9"/>
      <c r="TBO12" s="9"/>
      <c r="TBP12" s="9"/>
      <c r="TBQ12" s="9"/>
      <c r="TBR12" s="9"/>
      <c r="TBS12" s="9"/>
      <c r="TBT12" s="9"/>
      <c r="TBU12" s="9"/>
      <c r="TBV12" s="9"/>
      <c r="TBW12" s="9"/>
      <c r="TBX12" s="9"/>
      <c r="TBY12" s="9"/>
      <c r="TBZ12" s="9"/>
      <c r="TCA12" s="9"/>
      <c r="TCB12" s="9"/>
      <c r="TCC12" s="9"/>
      <c r="TCD12" s="9"/>
      <c r="TCE12" s="9"/>
      <c r="TCF12" s="9"/>
      <c r="TCG12" s="9"/>
      <c r="TCH12" s="9"/>
      <c r="TCI12" s="9"/>
      <c r="TCJ12" s="9"/>
      <c r="TCK12" s="9"/>
      <c r="TCL12" s="9"/>
      <c r="TCM12" s="9"/>
      <c r="TCN12" s="9"/>
      <c r="TCO12" s="9"/>
      <c r="TCP12" s="9"/>
      <c r="TCQ12" s="9"/>
      <c r="TCR12" s="9"/>
      <c r="TCS12" s="9"/>
      <c r="TCT12" s="9"/>
      <c r="TCU12" s="9"/>
      <c r="TCV12" s="9"/>
      <c r="TCW12" s="9"/>
      <c r="TCX12" s="9"/>
      <c r="TCY12" s="9"/>
      <c r="TCZ12" s="9"/>
      <c r="TDA12" s="9"/>
      <c r="TDB12" s="9"/>
      <c r="TDC12" s="9"/>
      <c r="TDD12" s="9"/>
      <c r="TDE12" s="9"/>
      <c r="TDF12" s="9"/>
      <c r="TDG12" s="9"/>
      <c r="TDH12" s="9"/>
      <c r="TDI12" s="9"/>
      <c r="TDJ12" s="9"/>
      <c r="TDK12" s="9"/>
      <c r="TDL12" s="9"/>
      <c r="TDM12" s="9"/>
      <c r="TDN12" s="9"/>
      <c r="TDO12" s="9"/>
      <c r="TDP12" s="9"/>
      <c r="TDQ12" s="9"/>
      <c r="TDR12" s="9"/>
      <c r="TDS12" s="9"/>
      <c r="TDT12" s="9"/>
      <c r="TDU12" s="9"/>
      <c r="TDV12" s="9"/>
      <c r="TDW12" s="9"/>
      <c r="TDX12" s="9"/>
      <c r="TDY12" s="9"/>
      <c r="TDZ12" s="9"/>
      <c r="TEA12" s="9"/>
      <c r="TEB12" s="9"/>
      <c r="TEC12" s="9"/>
      <c r="TED12" s="9"/>
      <c r="TEE12" s="9"/>
      <c r="TEF12" s="9"/>
      <c r="TEG12" s="9"/>
      <c r="TEH12" s="9"/>
      <c r="TEI12" s="9"/>
      <c r="TEJ12" s="9"/>
      <c r="TEK12" s="9"/>
      <c r="TEL12" s="9"/>
      <c r="TEM12" s="9"/>
      <c r="TEN12" s="9"/>
      <c r="TEO12" s="9"/>
      <c r="TEP12" s="9"/>
      <c r="TEQ12" s="9"/>
      <c r="TER12" s="9"/>
      <c r="TES12" s="9"/>
      <c r="TET12" s="9"/>
      <c r="TEU12" s="9"/>
      <c r="TEV12" s="9"/>
      <c r="TEW12" s="9"/>
      <c r="TEX12" s="9"/>
      <c r="TEY12" s="9"/>
      <c r="TEZ12" s="9"/>
      <c r="TFA12" s="9"/>
      <c r="TFB12" s="9"/>
      <c r="TFC12" s="9"/>
      <c r="TFD12" s="9"/>
      <c r="TFE12" s="9"/>
      <c r="TFF12" s="9"/>
      <c r="TFG12" s="9"/>
      <c r="TFH12" s="9"/>
      <c r="TFI12" s="9"/>
      <c r="TFJ12" s="9"/>
      <c r="TFK12" s="9"/>
      <c r="TFL12" s="9"/>
      <c r="TFM12" s="9"/>
      <c r="TFN12" s="9"/>
      <c r="TFO12" s="9"/>
      <c r="TFP12" s="9"/>
      <c r="TFQ12" s="9"/>
      <c r="TFR12" s="9"/>
      <c r="TFS12" s="9"/>
      <c r="TFT12" s="9"/>
      <c r="TFU12" s="9"/>
      <c r="TFV12" s="9"/>
      <c r="TFW12" s="9"/>
      <c r="TFX12" s="9"/>
      <c r="TFY12" s="9"/>
      <c r="TFZ12" s="9"/>
      <c r="TGA12" s="9"/>
      <c r="TGB12" s="9"/>
      <c r="TGC12" s="9"/>
      <c r="TGD12" s="9"/>
      <c r="TGE12" s="9"/>
      <c r="TGF12" s="9"/>
      <c r="TGG12" s="9"/>
      <c r="TGH12" s="9"/>
      <c r="TGI12" s="9"/>
      <c r="TGJ12" s="9"/>
      <c r="TGK12" s="9"/>
      <c r="TGL12" s="9"/>
      <c r="TGM12" s="9"/>
      <c r="TGN12" s="9"/>
      <c r="TGO12" s="9"/>
      <c r="TGP12" s="9"/>
      <c r="TGQ12" s="9"/>
      <c r="TGR12" s="9"/>
      <c r="TGS12" s="9"/>
      <c r="TGT12" s="9"/>
      <c r="TGU12" s="9"/>
      <c r="TGV12" s="9"/>
      <c r="TGW12" s="9"/>
      <c r="TGX12" s="9"/>
      <c r="TGY12" s="9"/>
      <c r="TGZ12" s="9"/>
      <c r="THA12" s="9"/>
      <c r="THB12" s="9"/>
      <c r="THC12" s="9"/>
      <c r="THD12" s="9"/>
      <c r="THE12" s="9"/>
      <c r="THF12" s="9"/>
      <c r="THG12" s="9"/>
      <c r="THH12" s="9"/>
      <c r="THI12" s="9"/>
      <c r="THJ12" s="9"/>
      <c r="THK12" s="9"/>
      <c r="THL12" s="9"/>
      <c r="THM12" s="9"/>
      <c r="THN12" s="9"/>
      <c r="THO12" s="9"/>
      <c r="THP12" s="9"/>
      <c r="THQ12" s="9"/>
      <c r="THR12" s="9"/>
      <c r="THS12" s="9"/>
      <c r="THT12" s="9"/>
      <c r="THU12" s="9"/>
      <c r="THV12" s="9"/>
      <c r="THW12" s="9"/>
      <c r="THX12" s="9"/>
      <c r="THY12" s="9"/>
      <c r="THZ12" s="9"/>
      <c r="TIA12" s="9"/>
      <c r="TIB12" s="9"/>
      <c r="TIC12" s="9"/>
      <c r="TID12" s="9"/>
      <c r="TIE12" s="9"/>
      <c r="TIF12" s="9"/>
      <c r="TIG12" s="9"/>
      <c r="TIH12" s="9"/>
      <c r="TII12" s="9"/>
      <c r="TIJ12" s="9"/>
      <c r="TIK12" s="9"/>
      <c r="TIL12" s="9"/>
      <c r="TIM12" s="9"/>
      <c r="TIN12" s="9"/>
      <c r="TIO12" s="9"/>
      <c r="TIP12" s="9"/>
      <c r="TIQ12" s="9"/>
      <c r="TIR12" s="9"/>
      <c r="TIS12" s="9"/>
      <c r="TIT12" s="9"/>
      <c r="TIU12" s="9"/>
      <c r="TIV12" s="9"/>
      <c r="TIW12" s="9"/>
      <c r="TIX12" s="9"/>
      <c r="TIY12" s="9"/>
      <c r="TIZ12" s="9"/>
      <c r="TJA12" s="9"/>
      <c r="TJB12" s="9"/>
      <c r="TJC12" s="9"/>
      <c r="TJD12" s="9"/>
      <c r="TJE12" s="9"/>
      <c r="TJF12" s="9"/>
      <c r="TJG12" s="9"/>
      <c r="TJH12" s="9"/>
      <c r="TJI12" s="9"/>
      <c r="TJJ12" s="9"/>
      <c r="TJK12" s="9"/>
      <c r="TJL12" s="9"/>
      <c r="TJM12" s="9"/>
      <c r="TJN12" s="9"/>
      <c r="TJO12" s="9"/>
      <c r="TJP12" s="9"/>
      <c r="TJQ12" s="9"/>
      <c r="TJR12" s="9"/>
      <c r="TJS12" s="9"/>
      <c r="TJT12" s="9"/>
      <c r="TJU12" s="9"/>
      <c r="TJV12" s="9"/>
      <c r="TJW12" s="9"/>
      <c r="TJX12" s="9"/>
      <c r="TJY12" s="9"/>
      <c r="TJZ12" s="9"/>
      <c r="TKA12" s="9"/>
      <c r="TKB12" s="9"/>
      <c r="TKC12" s="9"/>
      <c r="TKD12" s="9"/>
      <c r="TKE12" s="9"/>
      <c r="TKF12" s="9"/>
      <c r="TKG12" s="9"/>
      <c r="TKH12" s="9"/>
      <c r="TKI12" s="9"/>
      <c r="TKJ12" s="9"/>
      <c r="TKK12" s="9"/>
      <c r="TKL12" s="9"/>
      <c r="TKM12" s="9"/>
      <c r="TKN12" s="9"/>
      <c r="TKO12" s="9"/>
      <c r="TKP12" s="9"/>
      <c r="TKQ12" s="9"/>
      <c r="TKR12" s="9"/>
      <c r="TKS12" s="9"/>
      <c r="TKT12" s="9"/>
      <c r="TKU12" s="9"/>
      <c r="TKV12" s="9"/>
      <c r="TKW12" s="9"/>
      <c r="TKX12" s="9"/>
      <c r="TKY12" s="9"/>
      <c r="TKZ12" s="9"/>
      <c r="TLA12" s="9"/>
      <c r="TLB12" s="9"/>
      <c r="TLC12" s="9"/>
      <c r="TLD12" s="9"/>
      <c r="TLE12" s="9"/>
      <c r="TLF12" s="9"/>
      <c r="TLG12" s="9"/>
      <c r="TLH12" s="9"/>
      <c r="TLI12" s="9"/>
      <c r="TLJ12" s="9"/>
      <c r="TLK12" s="9"/>
      <c r="TLL12" s="9"/>
      <c r="TLM12" s="9"/>
      <c r="TLN12" s="9"/>
      <c r="TLO12" s="9"/>
      <c r="TLP12" s="9"/>
      <c r="TLQ12" s="9"/>
      <c r="TLR12" s="9"/>
      <c r="TLS12" s="9"/>
      <c r="TLT12" s="9"/>
      <c r="TLU12" s="9"/>
      <c r="TLV12" s="9"/>
      <c r="TLW12" s="9"/>
      <c r="TLX12" s="9"/>
      <c r="TLY12" s="9"/>
      <c r="TLZ12" s="9"/>
      <c r="TMA12" s="9"/>
      <c r="TMB12" s="9"/>
      <c r="TMC12" s="9"/>
      <c r="TMD12" s="9"/>
      <c r="TME12" s="9"/>
      <c r="TMF12" s="9"/>
      <c r="TMG12" s="9"/>
      <c r="TMH12" s="9"/>
      <c r="TMI12" s="9"/>
      <c r="TMJ12" s="9"/>
      <c r="TMK12" s="9"/>
      <c r="TML12" s="9"/>
      <c r="TMM12" s="9"/>
      <c r="TMN12" s="9"/>
      <c r="TMO12" s="9"/>
      <c r="TMP12" s="9"/>
      <c r="TMQ12" s="9"/>
      <c r="TMR12" s="9"/>
      <c r="TMS12" s="9"/>
      <c r="TMT12" s="9"/>
      <c r="TMU12" s="9"/>
      <c r="TMV12" s="9"/>
      <c r="TMW12" s="9"/>
      <c r="TMX12" s="9"/>
      <c r="TMY12" s="9"/>
      <c r="TMZ12" s="9"/>
      <c r="TNA12" s="9"/>
      <c r="TNB12" s="9"/>
      <c r="TNC12" s="9"/>
      <c r="TND12" s="9"/>
      <c r="TNE12" s="9"/>
      <c r="TNF12" s="9"/>
      <c r="TNG12" s="9"/>
      <c r="TNH12" s="9"/>
      <c r="TNI12" s="9"/>
      <c r="TNJ12" s="9"/>
      <c r="TNK12" s="9"/>
      <c r="TNL12" s="9"/>
      <c r="TNM12" s="9"/>
      <c r="TNN12" s="9"/>
      <c r="TNO12" s="9"/>
      <c r="TNP12" s="9"/>
      <c r="TNQ12" s="9"/>
      <c r="TNR12" s="9"/>
      <c r="TNS12" s="9"/>
      <c r="TNT12" s="9"/>
      <c r="TNU12" s="9"/>
      <c r="TNV12" s="9"/>
      <c r="TNW12" s="9"/>
      <c r="TNX12" s="9"/>
      <c r="TNY12" s="9"/>
      <c r="TNZ12" s="9"/>
      <c r="TOA12" s="9"/>
      <c r="TOB12" s="9"/>
      <c r="TOC12" s="9"/>
      <c r="TOD12" s="9"/>
      <c r="TOE12" s="9"/>
      <c r="TOF12" s="9"/>
      <c r="TOG12" s="9"/>
      <c r="TOH12" s="9"/>
      <c r="TOI12" s="9"/>
      <c r="TOJ12" s="9"/>
      <c r="TOK12" s="9"/>
      <c r="TOL12" s="9"/>
      <c r="TOM12" s="9"/>
      <c r="TON12" s="9"/>
      <c r="TOO12" s="9"/>
      <c r="TOP12" s="9"/>
      <c r="TOQ12" s="9"/>
      <c r="TOR12" s="9"/>
      <c r="TOS12" s="9"/>
      <c r="TOT12" s="9"/>
      <c r="TOU12" s="9"/>
      <c r="TOV12" s="9"/>
      <c r="TOW12" s="9"/>
      <c r="TOX12" s="9"/>
      <c r="TOY12" s="9"/>
      <c r="TOZ12" s="9"/>
      <c r="TPA12" s="9"/>
      <c r="TPB12" s="9"/>
      <c r="TPC12" s="9"/>
      <c r="TPD12" s="9"/>
      <c r="TPE12" s="9"/>
      <c r="TPF12" s="9"/>
      <c r="TPG12" s="9"/>
      <c r="TPH12" s="9"/>
      <c r="TPI12" s="9"/>
      <c r="TPJ12" s="9"/>
      <c r="TPK12" s="9"/>
      <c r="TPL12" s="9"/>
      <c r="TPM12" s="9"/>
      <c r="TPN12" s="9"/>
      <c r="TPO12" s="9"/>
      <c r="TPP12" s="9"/>
      <c r="TPQ12" s="9"/>
      <c r="TPR12" s="9"/>
      <c r="TPS12" s="9"/>
      <c r="TPT12" s="9"/>
      <c r="TPU12" s="9"/>
      <c r="TPV12" s="9"/>
      <c r="TPW12" s="9"/>
      <c r="TPX12" s="9"/>
      <c r="TPY12" s="9"/>
      <c r="TPZ12" s="9"/>
      <c r="TQA12" s="9"/>
      <c r="TQB12" s="9"/>
      <c r="TQC12" s="9"/>
      <c r="TQD12" s="9"/>
      <c r="TQE12" s="9"/>
      <c r="TQF12" s="9"/>
      <c r="TQG12" s="9"/>
      <c r="TQH12" s="9"/>
      <c r="TQI12" s="9"/>
      <c r="TQJ12" s="9"/>
      <c r="TQK12" s="9"/>
      <c r="TQL12" s="9"/>
      <c r="TQM12" s="9"/>
      <c r="TQN12" s="9"/>
      <c r="TQO12" s="9"/>
      <c r="TQP12" s="9"/>
      <c r="TQQ12" s="9"/>
      <c r="TQR12" s="9"/>
      <c r="TQS12" s="9"/>
      <c r="TQT12" s="9"/>
      <c r="TQU12" s="9"/>
      <c r="TQV12" s="9"/>
      <c r="TQW12" s="9"/>
      <c r="TQX12" s="9"/>
      <c r="TQY12" s="9"/>
      <c r="TQZ12" s="9"/>
      <c r="TRA12" s="9"/>
      <c r="TRB12" s="9"/>
      <c r="TRC12" s="9"/>
      <c r="TRD12" s="9"/>
      <c r="TRE12" s="9"/>
      <c r="TRF12" s="9"/>
      <c r="TRG12" s="9"/>
      <c r="TRH12" s="9"/>
      <c r="TRI12" s="9"/>
      <c r="TRJ12" s="9"/>
      <c r="TRK12" s="9"/>
      <c r="TRL12" s="9"/>
      <c r="TRM12" s="9"/>
      <c r="TRN12" s="9"/>
      <c r="TRO12" s="9"/>
      <c r="TRP12" s="9"/>
      <c r="TRQ12" s="9"/>
      <c r="TRR12" s="9"/>
      <c r="TRS12" s="9"/>
      <c r="TRT12" s="9"/>
      <c r="TRU12" s="9"/>
      <c r="TRV12" s="9"/>
      <c r="TRW12" s="9"/>
      <c r="TRX12" s="9"/>
      <c r="TRY12" s="9"/>
      <c r="TRZ12" s="9"/>
      <c r="TSA12" s="9"/>
      <c r="TSB12" s="9"/>
      <c r="TSC12" s="9"/>
      <c r="TSD12" s="9"/>
      <c r="TSE12" s="9"/>
      <c r="TSF12" s="9"/>
      <c r="TSG12" s="9"/>
      <c r="TSH12" s="9"/>
      <c r="TSI12" s="9"/>
      <c r="TSJ12" s="9"/>
      <c r="TSK12" s="9"/>
      <c r="TSL12" s="9"/>
      <c r="TSM12" s="9"/>
      <c r="TSN12" s="9"/>
      <c r="TSO12" s="9"/>
      <c r="TSP12" s="9"/>
      <c r="TSQ12" s="9"/>
      <c r="TSR12" s="9"/>
      <c r="TSS12" s="9"/>
      <c r="TST12" s="9"/>
      <c r="TSU12" s="9"/>
      <c r="TSV12" s="9"/>
      <c r="TSW12" s="9"/>
      <c r="TSX12" s="9"/>
      <c r="TSY12" s="9"/>
      <c r="TSZ12" s="9"/>
      <c r="TTA12" s="9"/>
      <c r="TTB12" s="9"/>
      <c r="TTC12" s="9"/>
      <c r="TTD12" s="9"/>
      <c r="TTE12" s="9"/>
      <c r="TTF12" s="9"/>
      <c r="TTG12" s="9"/>
      <c r="TTH12" s="9"/>
      <c r="TTI12" s="9"/>
      <c r="TTJ12" s="9"/>
      <c r="TTK12" s="9"/>
      <c r="TTL12" s="9"/>
      <c r="TTM12" s="9"/>
      <c r="TTN12" s="9"/>
      <c r="TTO12" s="9"/>
      <c r="TTP12" s="9"/>
      <c r="TTQ12" s="9"/>
      <c r="TTR12" s="9"/>
      <c r="TTS12" s="9"/>
      <c r="TTT12" s="9"/>
      <c r="TTU12" s="9"/>
      <c r="TTV12" s="9"/>
      <c r="TTW12" s="9"/>
      <c r="TTX12" s="9"/>
      <c r="TTY12" s="9"/>
      <c r="TTZ12" s="9"/>
      <c r="TUA12" s="9"/>
      <c r="TUB12" s="9"/>
      <c r="TUC12" s="9"/>
      <c r="TUD12" s="9"/>
      <c r="TUE12" s="9"/>
      <c r="TUF12" s="9"/>
      <c r="TUG12" s="9"/>
      <c r="TUH12" s="9"/>
      <c r="TUI12" s="9"/>
      <c r="TUJ12" s="9"/>
      <c r="TUK12" s="9"/>
      <c r="TUL12" s="9"/>
      <c r="TUM12" s="9"/>
      <c r="TUN12" s="9"/>
      <c r="TUO12" s="9"/>
      <c r="TUP12" s="9"/>
      <c r="TUQ12" s="9"/>
      <c r="TUR12" s="9"/>
      <c r="TUS12" s="9"/>
      <c r="TUT12" s="9"/>
      <c r="TUU12" s="9"/>
      <c r="TUV12" s="9"/>
      <c r="TUW12" s="9"/>
      <c r="TUX12" s="9"/>
      <c r="TUY12" s="9"/>
      <c r="TUZ12" s="9"/>
      <c r="TVA12" s="9"/>
      <c r="TVB12" s="9"/>
      <c r="TVC12" s="9"/>
      <c r="TVD12" s="9"/>
      <c r="TVE12" s="9"/>
      <c r="TVF12" s="9"/>
      <c r="TVG12" s="9"/>
      <c r="TVH12" s="9"/>
      <c r="TVI12" s="9"/>
      <c r="TVJ12" s="9"/>
      <c r="TVK12" s="9"/>
      <c r="TVL12" s="9"/>
      <c r="TVM12" s="9"/>
      <c r="TVN12" s="9"/>
      <c r="TVO12" s="9"/>
      <c r="TVP12" s="9"/>
      <c r="TVQ12" s="9"/>
      <c r="TVR12" s="9"/>
      <c r="TVS12" s="9"/>
      <c r="TVT12" s="9"/>
      <c r="TVU12" s="9"/>
      <c r="TVV12" s="9"/>
      <c r="TVW12" s="9"/>
      <c r="TVX12" s="9"/>
      <c r="TVY12" s="9"/>
      <c r="TVZ12" s="9"/>
      <c r="TWA12" s="9"/>
      <c r="TWB12" s="9"/>
      <c r="TWC12" s="9"/>
      <c r="TWD12" s="9"/>
      <c r="TWE12" s="9"/>
      <c r="TWF12" s="9"/>
      <c r="TWG12" s="9"/>
      <c r="TWH12" s="9"/>
      <c r="TWI12" s="9"/>
      <c r="TWJ12" s="9"/>
      <c r="TWK12" s="9"/>
      <c r="TWL12" s="9"/>
      <c r="TWM12" s="9"/>
      <c r="TWN12" s="9"/>
      <c r="TWO12" s="9"/>
      <c r="TWP12" s="9"/>
      <c r="TWQ12" s="9"/>
      <c r="TWR12" s="9"/>
      <c r="TWS12" s="9"/>
      <c r="TWT12" s="9"/>
      <c r="TWU12" s="9"/>
      <c r="TWV12" s="9"/>
      <c r="TWW12" s="9"/>
      <c r="TWX12" s="9"/>
      <c r="TWY12" s="9"/>
      <c r="TWZ12" s="9"/>
      <c r="TXA12" s="9"/>
      <c r="TXB12" s="9"/>
      <c r="TXC12" s="9"/>
      <c r="TXD12" s="9"/>
      <c r="TXE12" s="9"/>
      <c r="TXF12" s="9"/>
      <c r="TXG12" s="9"/>
      <c r="TXH12" s="9"/>
      <c r="TXI12" s="9"/>
      <c r="TXJ12" s="9"/>
      <c r="TXK12" s="9"/>
      <c r="TXL12" s="9"/>
      <c r="TXM12" s="9"/>
      <c r="TXN12" s="9"/>
      <c r="TXO12" s="9"/>
      <c r="TXP12" s="9"/>
      <c r="TXQ12" s="9"/>
      <c r="TXR12" s="9"/>
      <c r="TXS12" s="9"/>
      <c r="TXT12" s="9"/>
      <c r="TXU12" s="9"/>
      <c r="TXV12" s="9"/>
      <c r="TXW12" s="9"/>
      <c r="TXX12" s="9"/>
      <c r="TXY12" s="9"/>
      <c r="TXZ12" s="9"/>
      <c r="TYA12" s="9"/>
      <c r="TYB12" s="9"/>
      <c r="TYC12" s="9"/>
      <c r="TYD12" s="9"/>
      <c r="TYE12" s="9"/>
      <c r="TYF12" s="9"/>
      <c r="TYG12" s="9"/>
      <c r="TYH12" s="9"/>
      <c r="TYI12" s="9"/>
      <c r="TYJ12" s="9"/>
      <c r="TYK12" s="9"/>
      <c r="TYL12" s="9"/>
      <c r="TYM12" s="9"/>
      <c r="TYN12" s="9"/>
      <c r="TYO12" s="9"/>
      <c r="TYP12" s="9"/>
      <c r="TYQ12" s="9"/>
      <c r="TYR12" s="9"/>
      <c r="TYS12" s="9"/>
      <c r="TYT12" s="9"/>
      <c r="TYU12" s="9"/>
      <c r="TYV12" s="9"/>
      <c r="TYW12" s="9"/>
      <c r="TYX12" s="9"/>
      <c r="TYY12" s="9"/>
      <c r="TYZ12" s="9"/>
      <c r="TZA12" s="9"/>
      <c r="TZB12" s="9"/>
      <c r="TZC12" s="9"/>
      <c r="TZD12" s="9"/>
      <c r="TZE12" s="9"/>
      <c r="TZF12" s="9"/>
      <c r="TZG12" s="9"/>
      <c r="TZH12" s="9"/>
      <c r="TZI12" s="9"/>
      <c r="TZJ12" s="9"/>
      <c r="TZK12" s="9"/>
      <c r="TZL12" s="9"/>
      <c r="TZM12" s="9"/>
      <c r="TZN12" s="9"/>
      <c r="TZO12" s="9"/>
      <c r="TZP12" s="9"/>
      <c r="TZQ12" s="9"/>
      <c r="TZR12" s="9"/>
      <c r="TZS12" s="9"/>
      <c r="TZT12" s="9"/>
      <c r="TZU12" s="9"/>
      <c r="TZV12" s="9"/>
      <c r="TZW12" s="9"/>
      <c r="TZX12" s="9"/>
      <c r="TZY12" s="9"/>
      <c r="TZZ12" s="9"/>
      <c r="UAA12" s="9"/>
      <c r="UAB12" s="9"/>
      <c r="UAC12" s="9"/>
      <c r="UAD12" s="9"/>
      <c r="UAE12" s="9"/>
      <c r="UAF12" s="9"/>
      <c r="UAG12" s="9"/>
      <c r="UAH12" s="9"/>
      <c r="UAI12" s="9"/>
      <c r="UAJ12" s="9"/>
      <c r="UAK12" s="9"/>
      <c r="UAL12" s="9"/>
      <c r="UAM12" s="9"/>
      <c r="UAN12" s="9"/>
      <c r="UAO12" s="9"/>
      <c r="UAP12" s="9"/>
      <c r="UAQ12" s="9"/>
      <c r="UAR12" s="9"/>
      <c r="UAS12" s="9"/>
      <c r="UAT12" s="9"/>
      <c r="UAU12" s="9"/>
      <c r="UAV12" s="9"/>
      <c r="UAW12" s="9"/>
      <c r="UAX12" s="9"/>
      <c r="UAY12" s="9"/>
      <c r="UAZ12" s="9"/>
      <c r="UBA12" s="9"/>
      <c r="UBB12" s="9"/>
      <c r="UBC12" s="9"/>
      <c r="UBD12" s="9"/>
      <c r="UBE12" s="9"/>
      <c r="UBF12" s="9"/>
      <c r="UBG12" s="9"/>
      <c r="UBH12" s="9"/>
      <c r="UBI12" s="9"/>
      <c r="UBJ12" s="9"/>
      <c r="UBK12" s="9"/>
      <c r="UBL12" s="9"/>
      <c r="UBM12" s="9"/>
      <c r="UBN12" s="9"/>
      <c r="UBO12" s="9"/>
      <c r="UBP12" s="9"/>
      <c r="UBQ12" s="9"/>
      <c r="UBR12" s="9"/>
      <c r="UBS12" s="9"/>
      <c r="UBT12" s="9"/>
      <c r="UBU12" s="9"/>
      <c r="UBV12" s="9"/>
      <c r="UBW12" s="9"/>
      <c r="UBX12" s="9"/>
      <c r="UBY12" s="9"/>
      <c r="UBZ12" s="9"/>
      <c r="UCA12" s="9"/>
      <c r="UCB12" s="9"/>
      <c r="UCC12" s="9"/>
      <c r="UCD12" s="9"/>
      <c r="UCE12" s="9"/>
      <c r="UCF12" s="9"/>
      <c r="UCG12" s="9"/>
      <c r="UCH12" s="9"/>
      <c r="UCI12" s="9"/>
      <c r="UCJ12" s="9"/>
      <c r="UCK12" s="9"/>
      <c r="UCL12" s="9"/>
      <c r="UCM12" s="9"/>
      <c r="UCN12" s="9"/>
      <c r="UCO12" s="9"/>
      <c r="UCP12" s="9"/>
      <c r="UCQ12" s="9"/>
      <c r="UCR12" s="9"/>
      <c r="UCS12" s="9"/>
      <c r="UCT12" s="9"/>
      <c r="UCU12" s="9"/>
      <c r="UCV12" s="9"/>
      <c r="UCW12" s="9"/>
      <c r="UCX12" s="9"/>
      <c r="UCY12" s="9"/>
      <c r="UCZ12" s="9"/>
      <c r="UDA12" s="9"/>
      <c r="UDB12" s="9"/>
      <c r="UDC12" s="9"/>
      <c r="UDD12" s="9"/>
      <c r="UDE12" s="9"/>
      <c r="UDF12" s="9"/>
      <c r="UDG12" s="9"/>
      <c r="UDH12" s="9"/>
      <c r="UDI12" s="9"/>
      <c r="UDJ12" s="9"/>
      <c r="UDK12" s="9"/>
      <c r="UDL12" s="9"/>
      <c r="UDM12" s="9"/>
      <c r="UDN12" s="9"/>
      <c r="UDO12" s="9"/>
      <c r="UDP12" s="9"/>
      <c r="UDQ12" s="9"/>
      <c r="UDR12" s="9"/>
      <c r="UDS12" s="9"/>
      <c r="UDT12" s="9"/>
      <c r="UDU12" s="9"/>
      <c r="UDV12" s="9"/>
      <c r="UDW12" s="9"/>
      <c r="UDX12" s="9"/>
      <c r="UDY12" s="9"/>
      <c r="UDZ12" s="9"/>
      <c r="UEA12" s="9"/>
      <c r="UEB12" s="9"/>
      <c r="UEC12" s="9"/>
      <c r="UED12" s="9"/>
      <c r="UEE12" s="9"/>
      <c r="UEF12" s="9"/>
      <c r="UEG12" s="9"/>
      <c r="UEH12" s="9"/>
      <c r="UEI12" s="9"/>
      <c r="UEJ12" s="9"/>
      <c r="UEK12" s="9"/>
      <c r="UEL12" s="9"/>
      <c r="UEM12" s="9"/>
      <c r="UEN12" s="9"/>
      <c r="UEO12" s="9"/>
      <c r="UEP12" s="9"/>
      <c r="UEQ12" s="9"/>
      <c r="UER12" s="9"/>
      <c r="UES12" s="9"/>
      <c r="UET12" s="9"/>
      <c r="UEU12" s="9"/>
      <c r="UEV12" s="9"/>
      <c r="UEW12" s="9"/>
      <c r="UEX12" s="9"/>
      <c r="UEY12" s="9"/>
      <c r="UEZ12" s="9"/>
      <c r="UFA12" s="9"/>
      <c r="UFB12" s="9"/>
      <c r="UFC12" s="9"/>
      <c r="UFD12" s="9"/>
      <c r="UFE12" s="9"/>
      <c r="UFF12" s="9"/>
      <c r="UFG12" s="9"/>
      <c r="UFH12" s="9"/>
      <c r="UFI12" s="9"/>
      <c r="UFJ12" s="9"/>
      <c r="UFK12" s="9"/>
      <c r="UFL12" s="9"/>
      <c r="UFM12" s="9"/>
      <c r="UFN12" s="9"/>
      <c r="UFO12" s="9"/>
      <c r="UFP12" s="9"/>
      <c r="UFQ12" s="9"/>
      <c r="UFR12" s="9"/>
      <c r="UFS12" s="9"/>
      <c r="UFT12" s="9"/>
      <c r="UFU12" s="9"/>
      <c r="UFV12" s="9"/>
      <c r="UFW12" s="9"/>
      <c r="UFX12" s="9"/>
      <c r="UFY12" s="9"/>
      <c r="UFZ12" s="9"/>
      <c r="UGA12" s="9"/>
      <c r="UGB12" s="9"/>
      <c r="UGC12" s="9"/>
      <c r="UGD12" s="9"/>
      <c r="UGE12" s="9"/>
      <c r="UGF12" s="9"/>
      <c r="UGG12" s="9"/>
      <c r="UGH12" s="9"/>
      <c r="UGI12" s="9"/>
      <c r="UGJ12" s="9"/>
      <c r="UGK12" s="9"/>
      <c r="UGL12" s="9"/>
      <c r="UGM12" s="9"/>
      <c r="UGN12" s="9"/>
      <c r="UGO12" s="9"/>
      <c r="UGP12" s="9"/>
      <c r="UGQ12" s="9"/>
      <c r="UGR12" s="9"/>
      <c r="UGS12" s="9"/>
      <c r="UGT12" s="9"/>
      <c r="UGU12" s="9"/>
      <c r="UGV12" s="9"/>
      <c r="UGW12" s="9"/>
      <c r="UGX12" s="9"/>
      <c r="UGY12" s="9"/>
      <c r="UGZ12" s="9"/>
      <c r="UHA12" s="9"/>
      <c r="UHB12" s="9"/>
      <c r="UHC12" s="9"/>
      <c r="UHD12" s="9"/>
      <c r="UHE12" s="9"/>
      <c r="UHF12" s="9"/>
      <c r="UHG12" s="9"/>
      <c r="UHH12" s="9"/>
      <c r="UHI12" s="9"/>
      <c r="UHJ12" s="9"/>
      <c r="UHK12" s="9"/>
      <c r="UHL12" s="9"/>
      <c r="UHM12" s="9"/>
      <c r="UHN12" s="9"/>
      <c r="UHO12" s="9"/>
      <c r="UHP12" s="9"/>
      <c r="UHQ12" s="9"/>
      <c r="UHR12" s="9"/>
      <c r="UHS12" s="9"/>
      <c r="UHT12" s="9"/>
      <c r="UHU12" s="9"/>
      <c r="UHV12" s="9"/>
      <c r="UHW12" s="9"/>
      <c r="UHX12" s="9"/>
      <c r="UHY12" s="9"/>
      <c r="UHZ12" s="9"/>
      <c r="UIA12" s="9"/>
      <c r="UIB12" s="9"/>
      <c r="UIC12" s="9"/>
      <c r="UID12" s="9"/>
      <c r="UIE12" s="9"/>
      <c r="UIF12" s="9"/>
      <c r="UIG12" s="9"/>
      <c r="UIH12" s="9"/>
      <c r="UII12" s="9"/>
      <c r="UIJ12" s="9"/>
      <c r="UIK12" s="9"/>
      <c r="UIL12" s="9"/>
      <c r="UIM12" s="9"/>
      <c r="UIN12" s="9"/>
      <c r="UIO12" s="9"/>
      <c r="UIP12" s="9"/>
      <c r="UIQ12" s="9"/>
      <c r="UIR12" s="9"/>
      <c r="UIS12" s="9"/>
      <c r="UIT12" s="9"/>
      <c r="UIU12" s="9"/>
      <c r="UIV12" s="9"/>
      <c r="UIW12" s="9"/>
      <c r="UIX12" s="9"/>
      <c r="UIY12" s="9"/>
      <c r="UIZ12" s="9"/>
      <c r="UJA12" s="9"/>
      <c r="UJB12" s="9"/>
      <c r="UJC12" s="9"/>
      <c r="UJD12" s="9"/>
      <c r="UJE12" s="9"/>
      <c r="UJF12" s="9"/>
      <c r="UJG12" s="9"/>
      <c r="UJH12" s="9"/>
      <c r="UJI12" s="9"/>
      <c r="UJJ12" s="9"/>
      <c r="UJK12" s="9"/>
      <c r="UJL12" s="9"/>
      <c r="UJM12" s="9"/>
      <c r="UJN12" s="9"/>
      <c r="UJO12" s="9"/>
      <c r="UJP12" s="9"/>
      <c r="UJQ12" s="9"/>
      <c r="UJR12" s="9"/>
      <c r="UJS12" s="9"/>
      <c r="UJT12" s="9"/>
      <c r="UJU12" s="9"/>
      <c r="UJV12" s="9"/>
      <c r="UJW12" s="9"/>
      <c r="UJX12" s="9"/>
      <c r="UJY12" s="9"/>
      <c r="UJZ12" s="9"/>
      <c r="UKA12" s="9"/>
      <c r="UKB12" s="9"/>
      <c r="UKC12" s="9"/>
      <c r="UKD12" s="9"/>
      <c r="UKE12" s="9"/>
      <c r="UKF12" s="9"/>
      <c r="UKG12" s="9"/>
      <c r="UKH12" s="9"/>
      <c r="UKI12" s="9"/>
      <c r="UKJ12" s="9"/>
      <c r="UKK12" s="9"/>
      <c r="UKL12" s="9"/>
      <c r="UKM12" s="9"/>
      <c r="UKN12" s="9"/>
      <c r="UKO12" s="9"/>
      <c r="UKP12" s="9"/>
      <c r="UKQ12" s="9"/>
      <c r="UKR12" s="9"/>
      <c r="UKS12" s="9"/>
      <c r="UKT12" s="9"/>
      <c r="UKU12" s="9"/>
      <c r="UKV12" s="9"/>
      <c r="UKW12" s="9"/>
      <c r="UKX12" s="9"/>
      <c r="UKY12" s="9"/>
      <c r="UKZ12" s="9"/>
      <c r="ULA12" s="9"/>
      <c r="ULB12" s="9"/>
      <c r="ULC12" s="9"/>
      <c r="ULD12" s="9"/>
      <c r="ULE12" s="9"/>
      <c r="ULF12" s="9"/>
      <c r="ULG12" s="9"/>
      <c r="ULH12" s="9"/>
      <c r="ULI12" s="9"/>
      <c r="ULJ12" s="9"/>
      <c r="ULK12" s="9"/>
      <c r="ULL12" s="9"/>
      <c r="ULM12" s="9"/>
      <c r="ULN12" s="9"/>
      <c r="ULO12" s="9"/>
      <c r="ULP12" s="9"/>
      <c r="ULQ12" s="9"/>
      <c r="ULR12" s="9"/>
      <c r="ULS12" s="9"/>
      <c r="ULT12" s="9"/>
      <c r="ULU12" s="9"/>
      <c r="ULV12" s="9"/>
      <c r="ULW12" s="9"/>
      <c r="ULX12" s="9"/>
      <c r="ULY12" s="9"/>
      <c r="ULZ12" s="9"/>
      <c r="UMA12" s="9"/>
      <c r="UMB12" s="9"/>
      <c r="UMC12" s="9"/>
      <c r="UMD12" s="9"/>
      <c r="UME12" s="9"/>
      <c r="UMF12" s="9"/>
      <c r="UMG12" s="9"/>
      <c r="UMH12" s="9"/>
      <c r="UMI12" s="9"/>
      <c r="UMJ12" s="9"/>
      <c r="UMK12" s="9"/>
      <c r="UML12" s="9"/>
      <c r="UMM12" s="9"/>
      <c r="UMN12" s="9"/>
      <c r="UMO12" s="9"/>
      <c r="UMP12" s="9"/>
      <c r="UMQ12" s="9"/>
      <c r="UMR12" s="9"/>
      <c r="UMS12" s="9"/>
      <c r="UMT12" s="9"/>
      <c r="UMU12" s="9"/>
      <c r="UMV12" s="9"/>
      <c r="UMW12" s="9"/>
      <c r="UMX12" s="9"/>
      <c r="UMY12" s="9"/>
      <c r="UMZ12" s="9"/>
      <c r="UNA12" s="9"/>
      <c r="UNB12" s="9"/>
      <c r="UNC12" s="9"/>
      <c r="UND12" s="9"/>
      <c r="UNE12" s="9"/>
      <c r="UNF12" s="9"/>
      <c r="UNG12" s="9"/>
      <c r="UNH12" s="9"/>
      <c r="UNI12" s="9"/>
      <c r="UNJ12" s="9"/>
      <c r="UNK12" s="9"/>
      <c r="UNL12" s="9"/>
      <c r="UNM12" s="9"/>
      <c r="UNN12" s="9"/>
      <c r="UNO12" s="9"/>
      <c r="UNP12" s="9"/>
      <c r="UNQ12" s="9"/>
      <c r="UNR12" s="9"/>
      <c r="UNS12" s="9"/>
      <c r="UNT12" s="9"/>
      <c r="UNU12" s="9"/>
      <c r="UNV12" s="9"/>
      <c r="UNW12" s="9"/>
      <c r="UNX12" s="9"/>
      <c r="UNY12" s="9"/>
      <c r="UNZ12" s="9"/>
      <c r="UOA12" s="9"/>
      <c r="UOB12" s="9"/>
      <c r="UOC12" s="9"/>
      <c r="UOD12" s="9"/>
      <c r="UOE12" s="9"/>
      <c r="UOF12" s="9"/>
      <c r="UOG12" s="9"/>
      <c r="UOH12" s="9"/>
      <c r="UOI12" s="9"/>
      <c r="UOJ12" s="9"/>
      <c r="UOK12" s="9"/>
      <c r="UOL12" s="9"/>
      <c r="UOM12" s="9"/>
      <c r="UON12" s="9"/>
      <c r="UOO12" s="9"/>
      <c r="UOP12" s="9"/>
      <c r="UOQ12" s="9"/>
      <c r="UOR12" s="9"/>
      <c r="UOS12" s="9"/>
      <c r="UOT12" s="9"/>
      <c r="UOU12" s="9"/>
      <c r="UOV12" s="9"/>
      <c r="UOW12" s="9"/>
      <c r="UOX12" s="9"/>
      <c r="UOY12" s="9"/>
      <c r="UOZ12" s="9"/>
      <c r="UPA12" s="9"/>
      <c r="UPB12" s="9"/>
      <c r="UPC12" s="9"/>
      <c r="UPD12" s="9"/>
      <c r="UPE12" s="9"/>
      <c r="UPF12" s="9"/>
      <c r="UPG12" s="9"/>
      <c r="UPH12" s="9"/>
      <c r="UPI12" s="9"/>
      <c r="UPJ12" s="9"/>
      <c r="UPK12" s="9"/>
      <c r="UPL12" s="9"/>
      <c r="UPM12" s="9"/>
      <c r="UPN12" s="9"/>
      <c r="UPO12" s="9"/>
      <c r="UPP12" s="9"/>
      <c r="UPQ12" s="9"/>
      <c r="UPR12" s="9"/>
      <c r="UPS12" s="9"/>
      <c r="UPT12" s="9"/>
      <c r="UPU12" s="9"/>
      <c r="UPV12" s="9"/>
      <c r="UPW12" s="9"/>
      <c r="UPX12" s="9"/>
      <c r="UPY12" s="9"/>
      <c r="UPZ12" s="9"/>
      <c r="UQA12" s="9"/>
      <c r="UQB12" s="9"/>
      <c r="UQC12" s="9"/>
      <c r="UQD12" s="9"/>
      <c r="UQE12" s="9"/>
      <c r="UQF12" s="9"/>
      <c r="UQG12" s="9"/>
      <c r="UQH12" s="9"/>
      <c r="UQI12" s="9"/>
      <c r="UQJ12" s="9"/>
      <c r="UQK12" s="9"/>
      <c r="UQL12" s="9"/>
      <c r="UQM12" s="9"/>
      <c r="UQN12" s="9"/>
      <c r="UQO12" s="9"/>
      <c r="UQP12" s="9"/>
      <c r="UQQ12" s="9"/>
      <c r="UQR12" s="9"/>
      <c r="UQS12" s="9"/>
      <c r="UQT12" s="9"/>
      <c r="UQU12" s="9"/>
      <c r="UQV12" s="9"/>
      <c r="UQW12" s="9"/>
      <c r="UQX12" s="9"/>
      <c r="UQY12" s="9"/>
      <c r="UQZ12" s="9"/>
      <c r="URA12" s="9"/>
      <c r="URB12" s="9"/>
      <c r="URC12" s="9"/>
      <c r="URD12" s="9"/>
      <c r="URE12" s="9"/>
      <c r="URF12" s="9"/>
      <c r="URG12" s="9"/>
      <c r="URH12" s="9"/>
      <c r="URI12" s="9"/>
      <c r="URJ12" s="9"/>
      <c r="URK12" s="9"/>
      <c r="URL12" s="9"/>
      <c r="URM12" s="9"/>
      <c r="URN12" s="9"/>
      <c r="URO12" s="9"/>
      <c r="URP12" s="9"/>
      <c r="URQ12" s="9"/>
      <c r="URR12" s="9"/>
      <c r="URS12" s="9"/>
      <c r="URT12" s="9"/>
      <c r="URU12" s="9"/>
      <c r="URV12" s="9"/>
      <c r="URW12" s="9"/>
      <c r="URX12" s="9"/>
      <c r="URY12" s="9"/>
      <c r="URZ12" s="9"/>
      <c r="USA12" s="9"/>
      <c r="USB12" s="9"/>
      <c r="USC12" s="9"/>
      <c r="USD12" s="9"/>
      <c r="USE12" s="9"/>
      <c r="USF12" s="9"/>
      <c r="USG12" s="9"/>
      <c r="USH12" s="9"/>
      <c r="USI12" s="9"/>
      <c r="USJ12" s="9"/>
      <c r="USK12" s="9"/>
      <c r="USL12" s="9"/>
      <c r="USM12" s="9"/>
      <c r="USN12" s="9"/>
      <c r="USO12" s="9"/>
      <c r="USP12" s="9"/>
      <c r="USQ12" s="9"/>
      <c r="USR12" s="9"/>
      <c r="USS12" s="9"/>
      <c r="UST12" s="9"/>
      <c r="USU12" s="9"/>
      <c r="USV12" s="9"/>
      <c r="USW12" s="9"/>
      <c r="USX12" s="9"/>
      <c r="USY12" s="9"/>
      <c r="USZ12" s="9"/>
      <c r="UTA12" s="9"/>
      <c r="UTB12" s="9"/>
      <c r="UTC12" s="9"/>
      <c r="UTD12" s="9"/>
      <c r="UTE12" s="9"/>
      <c r="UTF12" s="9"/>
      <c r="UTG12" s="9"/>
      <c r="UTH12" s="9"/>
      <c r="UTI12" s="9"/>
      <c r="UTJ12" s="9"/>
      <c r="UTK12" s="9"/>
      <c r="UTL12" s="9"/>
      <c r="UTM12" s="9"/>
      <c r="UTN12" s="9"/>
      <c r="UTO12" s="9"/>
      <c r="UTP12" s="9"/>
      <c r="UTQ12" s="9"/>
      <c r="UTR12" s="9"/>
      <c r="UTS12" s="9"/>
      <c r="UTT12" s="9"/>
      <c r="UTU12" s="9"/>
      <c r="UTV12" s="9"/>
      <c r="UTW12" s="9"/>
      <c r="UTX12" s="9"/>
      <c r="UTY12" s="9"/>
      <c r="UTZ12" s="9"/>
      <c r="UUA12" s="9"/>
      <c r="UUB12" s="9"/>
      <c r="UUC12" s="9"/>
      <c r="UUD12" s="9"/>
      <c r="UUE12" s="9"/>
      <c r="UUF12" s="9"/>
      <c r="UUG12" s="9"/>
      <c r="UUH12" s="9"/>
      <c r="UUI12" s="9"/>
      <c r="UUJ12" s="9"/>
      <c r="UUK12" s="9"/>
      <c r="UUL12" s="9"/>
      <c r="UUM12" s="9"/>
      <c r="UUN12" s="9"/>
      <c r="UUO12" s="9"/>
      <c r="UUP12" s="9"/>
      <c r="UUQ12" s="9"/>
      <c r="UUR12" s="9"/>
      <c r="UUS12" s="9"/>
      <c r="UUT12" s="9"/>
      <c r="UUU12" s="9"/>
      <c r="UUV12" s="9"/>
      <c r="UUW12" s="9"/>
      <c r="UUX12" s="9"/>
      <c r="UUY12" s="9"/>
      <c r="UUZ12" s="9"/>
      <c r="UVA12" s="9"/>
      <c r="UVB12" s="9"/>
      <c r="UVC12" s="9"/>
      <c r="UVD12" s="9"/>
      <c r="UVE12" s="9"/>
      <c r="UVF12" s="9"/>
      <c r="UVG12" s="9"/>
      <c r="UVH12" s="9"/>
      <c r="UVI12" s="9"/>
      <c r="UVJ12" s="9"/>
      <c r="UVK12" s="9"/>
      <c r="UVL12" s="9"/>
      <c r="UVM12" s="9"/>
      <c r="UVN12" s="9"/>
      <c r="UVO12" s="9"/>
      <c r="UVP12" s="9"/>
      <c r="UVQ12" s="9"/>
      <c r="UVR12" s="9"/>
      <c r="UVS12" s="9"/>
      <c r="UVT12" s="9"/>
      <c r="UVU12" s="9"/>
      <c r="UVV12" s="9"/>
      <c r="UVW12" s="9"/>
      <c r="UVX12" s="9"/>
      <c r="UVY12" s="9"/>
      <c r="UVZ12" s="9"/>
      <c r="UWA12" s="9"/>
      <c r="UWB12" s="9"/>
      <c r="UWC12" s="9"/>
      <c r="UWD12" s="9"/>
      <c r="UWE12" s="9"/>
      <c r="UWF12" s="9"/>
      <c r="UWG12" s="9"/>
      <c r="UWH12" s="9"/>
      <c r="UWI12" s="9"/>
      <c r="UWJ12" s="9"/>
      <c r="UWK12" s="9"/>
      <c r="UWL12" s="9"/>
      <c r="UWM12" s="9"/>
      <c r="UWN12" s="9"/>
      <c r="UWO12" s="9"/>
      <c r="UWP12" s="9"/>
      <c r="UWQ12" s="9"/>
      <c r="UWR12" s="9"/>
      <c r="UWS12" s="9"/>
      <c r="UWT12" s="9"/>
      <c r="UWU12" s="9"/>
      <c r="UWV12" s="9"/>
      <c r="UWW12" s="9"/>
      <c r="UWX12" s="9"/>
      <c r="UWY12" s="9"/>
      <c r="UWZ12" s="9"/>
      <c r="UXA12" s="9"/>
      <c r="UXB12" s="9"/>
      <c r="UXC12" s="9"/>
      <c r="UXD12" s="9"/>
      <c r="UXE12" s="9"/>
      <c r="UXF12" s="9"/>
      <c r="UXG12" s="9"/>
      <c r="UXH12" s="9"/>
      <c r="UXI12" s="9"/>
      <c r="UXJ12" s="9"/>
      <c r="UXK12" s="9"/>
      <c r="UXL12" s="9"/>
      <c r="UXM12" s="9"/>
      <c r="UXN12" s="9"/>
      <c r="UXO12" s="9"/>
      <c r="UXP12" s="9"/>
      <c r="UXQ12" s="9"/>
      <c r="UXR12" s="9"/>
      <c r="UXS12" s="9"/>
      <c r="UXT12" s="9"/>
      <c r="UXU12" s="9"/>
      <c r="UXV12" s="9"/>
      <c r="UXW12" s="9"/>
      <c r="UXX12" s="9"/>
      <c r="UXY12" s="9"/>
      <c r="UXZ12" s="9"/>
      <c r="UYA12" s="9"/>
      <c r="UYB12" s="9"/>
      <c r="UYC12" s="9"/>
      <c r="UYD12" s="9"/>
      <c r="UYE12" s="9"/>
      <c r="UYF12" s="9"/>
      <c r="UYG12" s="9"/>
      <c r="UYH12" s="9"/>
      <c r="UYI12" s="9"/>
      <c r="UYJ12" s="9"/>
      <c r="UYK12" s="9"/>
      <c r="UYL12" s="9"/>
      <c r="UYM12" s="9"/>
      <c r="UYN12" s="9"/>
      <c r="UYO12" s="9"/>
      <c r="UYP12" s="9"/>
      <c r="UYQ12" s="9"/>
      <c r="UYR12" s="9"/>
      <c r="UYS12" s="9"/>
      <c r="UYT12" s="9"/>
      <c r="UYU12" s="9"/>
      <c r="UYV12" s="9"/>
      <c r="UYW12" s="9"/>
      <c r="UYX12" s="9"/>
      <c r="UYY12" s="9"/>
      <c r="UYZ12" s="9"/>
      <c r="UZA12" s="9"/>
      <c r="UZB12" s="9"/>
      <c r="UZC12" s="9"/>
      <c r="UZD12" s="9"/>
      <c r="UZE12" s="9"/>
      <c r="UZF12" s="9"/>
      <c r="UZG12" s="9"/>
      <c r="UZH12" s="9"/>
      <c r="UZI12" s="9"/>
      <c r="UZJ12" s="9"/>
      <c r="UZK12" s="9"/>
      <c r="UZL12" s="9"/>
      <c r="UZM12" s="9"/>
      <c r="UZN12" s="9"/>
      <c r="UZO12" s="9"/>
      <c r="UZP12" s="9"/>
      <c r="UZQ12" s="9"/>
      <c r="UZR12" s="9"/>
      <c r="UZS12" s="9"/>
      <c r="UZT12" s="9"/>
      <c r="UZU12" s="9"/>
      <c r="UZV12" s="9"/>
      <c r="UZW12" s="9"/>
      <c r="UZX12" s="9"/>
      <c r="UZY12" s="9"/>
      <c r="UZZ12" s="9"/>
      <c r="VAA12" s="9"/>
      <c r="VAB12" s="9"/>
      <c r="VAC12" s="9"/>
      <c r="VAD12" s="9"/>
      <c r="VAE12" s="9"/>
      <c r="VAF12" s="9"/>
      <c r="VAG12" s="9"/>
      <c r="VAH12" s="9"/>
      <c r="VAI12" s="9"/>
      <c r="VAJ12" s="9"/>
      <c r="VAK12" s="9"/>
      <c r="VAL12" s="9"/>
      <c r="VAM12" s="9"/>
      <c r="VAN12" s="9"/>
      <c r="VAO12" s="9"/>
      <c r="VAP12" s="9"/>
      <c r="VAQ12" s="9"/>
      <c r="VAR12" s="9"/>
      <c r="VAS12" s="9"/>
      <c r="VAT12" s="9"/>
      <c r="VAU12" s="9"/>
      <c r="VAV12" s="9"/>
      <c r="VAW12" s="9"/>
      <c r="VAX12" s="9"/>
      <c r="VAY12" s="9"/>
      <c r="VAZ12" s="9"/>
      <c r="VBA12" s="9"/>
      <c r="VBB12" s="9"/>
      <c r="VBC12" s="9"/>
      <c r="VBD12" s="9"/>
      <c r="VBE12" s="9"/>
      <c r="VBF12" s="9"/>
      <c r="VBG12" s="9"/>
      <c r="VBH12" s="9"/>
      <c r="VBI12" s="9"/>
      <c r="VBJ12" s="9"/>
      <c r="VBK12" s="9"/>
      <c r="VBL12" s="9"/>
      <c r="VBM12" s="9"/>
      <c r="VBN12" s="9"/>
      <c r="VBO12" s="9"/>
      <c r="VBP12" s="9"/>
      <c r="VBQ12" s="9"/>
      <c r="VBR12" s="9"/>
      <c r="VBS12" s="9"/>
      <c r="VBT12" s="9"/>
      <c r="VBU12" s="9"/>
      <c r="VBV12" s="9"/>
      <c r="VBW12" s="9"/>
      <c r="VBX12" s="9"/>
      <c r="VBY12" s="9"/>
      <c r="VBZ12" s="9"/>
      <c r="VCA12" s="9"/>
      <c r="VCB12" s="9"/>
      <c r="VCC12" s="9"/>
      <c r="VCD12" s="9"/>
      <c r="VCE12" s="9"/>
      <c r="VCF12" s="9"/>
      <c r="VCG12" s="9"/>
      <c r="VCH12" s="9"/>
      <c r="VCI12" s="9"/>
      <c r="VCJ12" s="9"/>
      <c r="VCK12" s="9"/>
      <c r="VCL12" s="9"/>
      <c r="VCM12" s="9"/>
      <c r="VCN12" s="9"/>
      <c r="VCO12" s="9"/>
      <c r="VCP12" s="9"/>
      <c r="VCQ12" s="9"/>
      <c r="VCR12" s="9"/>
      <c r="VCS12" s="9"/>
      <c r="VCT12" s="9"/>
      <c r="VCU12" s="9"/>
      <c r="VCV12" s="9"/>
      <c r="VCW12" s="9"/>
      <c r="VCX12" s="9"/>
      <c r="VCY12" s="9"/>
      <c r="VCZ12" s="9"/>
      <c r="VDA12" s="9"/>
      <c r="VDB12" s="9"/>
      <c r="VDC12" s="9"/>
      <c r="VDD12" s="9"/>
      <c r="VDE12" s="9"/>
      <c r="VDF12" s="9"/>
      <c r="VDG12" s="9"/>
      <c r="VDH12" s="9"/>
      <c r="VDI12" s="9"/>
      <c r="VDJ12" s="9"/>
      <c r="VDK12" s="9"/>
      <c r="VDL12" s="9"/>
      <c r="VDM12" s="9"/>
      <c r="VDN12" s="9"/>
      <c r="VDO12" s="9"/>
      <c r="VDP12" s="9"/>
      <c r="VDQ12" s="9"/>
      <c r="VDR12" s="9"/>
      <c r="VDS12" s="9"/>
      <c r="VDT12" s="9"/>
      <c r="VDU12" s="9"/>
      <c r="VDV12" s="9"/>
      <c r="VDW12" s="9"/>
      <c r="VDX12" s="9"/>
      <c r="VDY12" s="9"/>
      <c r="VDZ12" s="9"/>
      <c r="VEA12" s="9"/>
      <c r="VEB12" s="9"/>
      <c r="VEC12" s="9"/>
      <c r="VED12" s="9"/>
      <c r="VEE12" s="9"/>
      <c r="VEF12" s="9"/>
      <c r="VEG12" s="9"/>
      <c r="VEH12" s="9"/>
      <c r="VEI12" s="9"/>
      <c r="VEJ12" s="9"/>
      <c r="VEK12" s="9"/>
      <c r="VEL12" s="9"/>
      <c r="VEM12" s="9"/>
      <c r="VEN12" s="9"/>
      <c r="VEO12" s="9"/>
      <c r="VEP12" s="9"/>
      <c r="VEQ12" s="9"/>
      <c r="VER12" s="9"/>
      <c r="VES12" s="9"/>
      <c r="VET12" s="9"/>
      <c r="VEU12" s="9"/>
      <c r="VEV12" s="9"/>
      <c r="VEW12" s="9"/>
      <c r="VEX12" s="9"/>
      <c r="VEY12" s="9"/>
      <c r="VEZ12" s="9"/>
      <c r="VFA12" s="9"/>
      <c r="VFB12" s="9"/>
      <c r="VFC12" s="9"/>
      <c r="VFD12" s="9"/>
      <c r="VFE12" s="9"/>
      <c r="VFF12" s="9"/>
      <c r="VFG12" s="9"/>
      <c r="VFH12" s="9"/>
      <c r="VFI12" s="9"/>
      <c r="VFJ12" s="9"/>
      <c r="VFK12" s="9"/>
      <c r="VFL12" s="9"/>
      <c r="VFM12" s="9"/>
      <c r="VFN12" s="9"/>
      <c r="VFO12" s="9"/>
      <c r="VFP12" s="9"/>
      <c r="VFQ12" s="9"/>
      <c r="VFR12" s="9"/>
      <c r="VFS12" s="9"/>
      <c r="VFT12" s="9"/>
      <c r="VFU12" s="9"/>
      <c r="VFV12" s="9"/>
      <c r="VFW12" s="9"/>
      <c r="VFX12" s="9"/>
      <c r="VFY12" s="9"/>
      <c r="VFZ12" s="9"/>
      <c r="VGA12" s="9"/>
      <c r="VGB12" s="9"/>
      <c r="VGC12" s="9"/>
      <c r="VGD12" s="9"/>
      <c r="VGE12" s="9"/>
      <c r="VGF12" s="9"/>
      <c r="VGG12" s="9"/>
      <c r="VGH12" s="9"/>
      <c r="VGI12" s="9"/>
      <c r="VGJ12" s="9"/>
      <c r="VGK12" s="9"/>
      <c r="VGL12" s="9"/>
      <c r="VGM12" s="9"/>
      <c r="VGN12" s="9"/>
      <c r="VGO12" s="9"/>
      <c r="VGP12" s="9"/>
      <c r="VGQ12" s="9"/>
      <c r="VGR12" s="9"/>
      <c r="VGS12" s="9"/>
      <c r="VGT12" s="9"/>
      <c r="VGU12" s="9"/>
      <c r="VGV12" s="9"/>
      <c r="VGW12" s="9"/>
      <c r="VGX12" s="9"/>
      <c r="VGY12" s="9"/>
      <c r="VGZ12" s="9"/>
      <c r="VHA12" s="9"/>
      <c r="VHB12" s="9"/>
      <c r="VHC12" s="9"/>
      <c r="VHD12" s="9"/>
      <c r="VHE12" s="9"/>
      <c r="VHF12" s="9"/>
      <c r="VHG12" s="9"/>
      <c r="VHH12" s="9"/>
      <c r="VHI12" s="9"/>
      <c r="VHJ12" s="9"/>
      <c r="VHK12" s="9"/>
      <c r="VHL12" s="9"/>
      <c r="VHM12" s="9"/>
      <c r="VHN12" s="9"/>
      <c r="VHO12" s="9"/>
      <c r="VHP12" s="9"/>
      <c r="VHQ12" s="9"/>
      <c r="VHR12" s="9"/>
      <c r="VHS12" s="9"/>
      <c r="VHT12" s="9"/>
      <c r="VHU12" s="9"/>
      <c r="VHV12" s="9"/>
      <c r="VHW12" s="9"/>
      <c r="VHX12" s="9"/>
      <c r="VHY12" s="9"/>
      <c r="VHZ12" s="9"/>
      <c r="VIA12" s="9"/>
      <c r="VIB12" s="9"/>
      <c r="VIC12" s="9"/>
      <c r="VID12" s="9"/>
      <c r="VIE12" s="9"/>
      <c r="VIF12" s="9"/>
      <c r="VIG12" s="9"/>
      <c r="VIH12" s="9"/>
      <c r="VII12" s="9"/>
      <c r="VIJ12" s="9"/>
      <c r="VIK12" s="9"/>
      <c r="VIL12" s="9"/>
      <c r="VIM12" s="9"/>
      <c r="VIN12" s="9"/>
      <c r="VIO12" s="9"/>
      <c r="VIP12" s="9"/>
      <c r="VIQ12" s="9"/>
      <c r="VIR12" s="9"/>
      <c r="VIS12" s="9"/>
      <c r="VIT12" s="9"/>
      <c r="VIU12" s="9"/>
      <c r="VIV12" s="9"/>
      <c r="VIW12" s="9"/>
      <c r="VIX12" s="9"/>
      <c r="VIY12" s="9"/>
      <c r="VIZ12" s="9"/>
      <c r="VJA12" s="9"/>
      <c r="VJB12" s="9"/>
      <c r="VJC12" s="9"/>
      <c r="VJD12" s="9"/>
      <c r="VJE12" s="9"/>
      <c r="VJF12" s="9"/>
      <c r="VJG12" s="9"/>
      <c r="VJH12" s="9"/>
      <c r="VJI12" s="9"/>
      <c r="VJJ12" s="9"/>
      <c r="VJK12" s="9"/>
      <c r="VJL12" s="9"/>
      <c r="VJM12" s="9"/>
      <c r="VJN12" s="9"/>
      <c r="VJO12" s="9"/>
      <c r="VJP12" s="9"/>
      <c r="VJQ12" s="9"/>
      <c r="VJR12" s="9"/>
      <c r="VJS12" s="9"/>
      <c r="VJT12" s="9"/>
      <c r="VJU12" s="9"/>
      <c r="VJV12" s="9"/>
      <c r="VJW12" s="9"/>
      <c r="VJX12" s="9"/>
      <c r="VJY12" s="9"/>
      <c r="VJZ12" s="9"/>
      <c r="VKA12" s="9"/>
      <c r="VKB12" s="9"/>
      <c r="VKC12" s="9"/>
      <c r="VKD12" s="9"/>
      <c r="VKE12" s="9"/>
      <c r="VKF12" s="9"/>
      <c r="VKG12" s="9"/>
      <c r="VKH12" s="9"/>
      <c r="VKI12" s="9"/>
      <c r="VKJ12" s="9"/>
      <c r="VKK12" s="9"/>
      <c r="VKL12" s="9"/>
      <c r="VKM12" s="9"/>
      <c r="VKN12" s="9"/>
      <c r="VKO12" s="9"/>
      <c r="VKP12" s="9"/>
      <c r="VKQ12" s="9"/>
      <c r="VKR12" s="9"/>
      <c r="VKS12" s="9"/>
      <c r="VKT12" s="9"/>
      <c r="VKU12" s="9"/>
      <c r="VKV12" s="9"/>
      <c r="VKW12" s="9"/>
      <c r="VKX12" s="9"/>
      <c r="VKY12" s="9"/>
      <c r="VKZ12" s="9"/>
      <c r="VLA12" s="9"/>
      <c r="VLB12" s="9"/>
      <c r="VLC12" s="9"/>
      <c r="VLD12" s="9"/>
      <c r="VLE12" s="9"/>
      <c r="VLF12" s="9"/>
      <c r="VLG12" s="9"/>
      <c r="VLH12" s="9"/>
      <c r="VLI12" s="9"/>
      <c r="VLJ12" s="9"/>
      <c r="VLK12" s="9"/>
      <c r="VLL12" s="9"/>
      <c r="VLM12" s="9"/>
      <c r="VLN12" s="9"/>
      <c r="VLO12" s="9"/>
      <c r="VLP12" s="9"/>
      <c r="VLQ12" s="9"/>
      <c r="VLR12" s="9"/>
      <c r="VLS12" s="9"/>
      <c r="VLT12" s="9"/>
      <c r="VLU12" s="9"/>
      <c r="VLV12" s="9"/>
      <c r="VLW12" s="9"/>
      <c r="VLX12" s="9"/>
      <c r="VLY12" s="9"/>
      <c r="VLZ12" s="9"/>
      <c r="VMA12" s="9"/>
      <c r="VMB12" s="9"/>
      <c r="VMC12" s="9"/>
      <c r="VMD12" s="9"/>
      <c r="VME12" s="9"/>
      <c r="VMF12" s="9"/>
      <c r="VMG12" s="9"/>
      <c r="VMH12" s="9"/>
      <c r="VMI12" s="9"/>
      <c r="VMJ12" s="9"/>
      <c r="VMK12" s="9"/>
      <c r="VML12" s="9"/>
      <c r="VMM12" s="9"/>
      <c r="VMN12" s="9"/>
      <c r="VMO12" s="9"/>
      <c r="VMP12" s="9"/>
      <c r="VMQ12" s="9"/>
      <c r="VMR12" s="9"/>
      <c r="VMS12" s="9"/>
      <c r="VMT12" s="9"/>
      <c r="VMU12" s="9"/>
      <c r="VMV12" s="9"/>
      <c r="VMW12" s="9"/>
      <c r="VMX12" s="9"/>
      <c r="VMY12" s="9"/>
      <c r="VMZ12" s="9"/>
      <c r="VNA12" s="9"/>
      <c r="VNB12" s="9"/>
      <c r="VNC12" s="9"/>
      <c r="VND12" s="9"/>
      <c r="VNE12" s="9"/>
      <c r="VNF12" s="9"/>
      <c r="VNG12" s="9"/>
      <c r="VNH12" s="9"/>
      <c r="VNI12" s="9"/>
      <c r="VNJ12" s="9"/>
      <c r="VNK12" s="9"/>
      <c r="VNL12" s="9"/>
      <c r="VNM12" s="9"/>
      <c r="VNN12" s="9"/>
      <c r="VNO12" s="9"/>
      <c r="VNP12" s="9"/>
      <c r="VNQ12" s="9"/>
      <c r="VNR12" s="9"/>
      <c r="VNS12" s="9"/>
      <c r="VNT12" s="9"/>
      <c r="VNU12" s="9"/>
      <c r="VNV12" s="9"/>
      <c r="VNW12" s="9"/>
      <c r="VNX12" s="9"/>
      <c r="VNY12" s="9"/>
      <c r="VNZ12" s="9"/>
      <c r="VOA12" s="9"/>
      <c r="VOB12" s="9"/>
      <c r="VOC12" s="9"/>
      <c r="VOD12" s="9"/>
      <c r="VOE12" s="9"/>
      <c r="VOF12" s="9"/>
      <c r="VOG12" s="9"/>
      <c r="VOH12" s="9"/>
      <c r="VOI12" s="9"/>
      <c r="VOJ12" s="9"/>
      <c r="VOK12" s="9"/>
      <c r="VOL12" s="9"/>
      <c r="VOM12" s="9"/>
      <c r="VON12" s="9"/>
      <c r="VOO12" s="9"/>
      <c r="VOP12" s="9"/>
      <c r="VOQ12" s="9"/>
      <c r="VOR12" s="9"/>
      <c r="VOS12" s="9"/>
      <c r="VOT12" s="9"/>
      <c r="VOU12" s="9"/>
      <c r="VOV12" s="9"/>
      <c r="VOW12" s="9"/>
      <c r="VOX12" s="9"/>
      <c r="VOY12" s="9"/>
      <c r="VOZ12" s="9"/>
      <c r="VPA12" s="9"/>
      <c r="VPB12" s="9"/>
      <c r="VPC12" s="9"/>
      <c r="VPD12" s="9"/>
      <c r="VPE12" s="9"/>
      <c r="VPF12" s="9"/>
      <c r="VPG12" s="9"/>
      <c r="VPH12" s="9"/>
      <c r="VPI12" s="9"/>
      <c r="VPJ12" s="9"/>
      <c r="VPK12" s="9"/>
      <c r="VPL12" s="9"/>
      <c r="VPM12" s="9"/>
      <c r="VPN12" s="9"/>
      <c r="VPO12" s="9"/>
      <c r="VPP12" s="9"/>
      <c r="VPQ12" s="9"/>
      <c r="VPR12" s="9"/>
      <c r="VPS12" s="9"/>
      <c r="VPT12" s="9"/>
      <c r="VPU12" s="9"/>
      <c r="VPV12" s="9"/>
      <c r="VPW12" s="9"/>
      <c r="VPX12" s="9"/>
      <c r="VPY12" s="9"/>
      <c r="VPZ12" s="9"/>
      <c r="VQA12" s="9"/>
      <c r="VQB12" s="9"/>
      <c r="VQC12" s="9"/>
      <c r="VQD12" s="9"/>
      <c r="VQE12" s="9"/>
      <c r="VQF12" s="9"/>
      <c r="VQG12" s="9"/>
      <c r="VQH12" s="9"/>
      <c r="VQI12" s="9"/>
      <c r="VQJ12" s="9"/>
      <c r="VQK12" s="9"/>
      <c r="VQL12" s="9"/>
      <c r="VQM12" s="9"/>
      <c r="VQN12" s="9"/>
      <c r="VQO12" s="9"/>
      <c r="VQP12" s="9"/>
      <c r="VQQ12" s="9"/>
      <c r="VQR12" s="9"/>
      <c r="VQS12" s="9"/>
      <c r="VQT12" s="9"/>
      <c r="VQU12" s="9"/>
      <c r="VQV12" s="9"/>
      <c r="VQW12" s="9"/>
      <c r="VQX12" s="9"/>
      <c r="VQY12" s="9"/>
      <c r="VQZ12" s="9"/>
      <c r="VRA12" s="9"/>
      <c r="VRB12" s="9"/>
      <c r="VRC12" s="9"/>
      <c r="VRD12" s="9"/>
      <c r="VRE12" s="9"/>
      <c r="VRF12" s="9"/>
      <c r="VRG12" s="9"/>
      <c r="VRH12" s="9"/>
      <c r="VRI12" s="9"/>
      <c r="VRJ12" s="9"/>
      <c r="VRK12" s="9"/>
      <c r="VRL12" s="9"/>
      <c r="VRM12" s="9"/>
      <c r="VRN12" s="9"/>
      <c r="VRO12" s="9"/>
      <c r="VRP12" s="9"/>
      <c r="VRQ12" s="9"/>
      <c r="VRR12" s="9"/>
      <c r="VRS12" s="9"/>
      <c r="VRT12" s="9"/>
      <c r="VRU12" s="9"/>
      <c r="VRV12" s="9"/>
      <c r="VRW12" s="9"/>
      <c r="VRX12" s="9"/>
      <c r="VRY12" s="9"/>
      <c r="VRZ12" s="9"/>
      <c r="VSA12" s="9"/>
      <c r="VSB12" s="9"/>
      <c r="VSC12" s="9"/>
      <c r="VSD12" s="9"/>
      <c r="VSE12" s="9"/>
      <c r="VSF12" s="9"/>
      <c r="VSG12" s="9"/>
      <c r="VSH12" s="9"/>
      <c r="VSI12" s="9"/>
      <c r="VSJ12" s="9"/>
      <c r="VSK12" s="9"/>
      <c r="VSL12" s="9"/>
      <c r="VSM12" s="9"/>
      <c r="VSN12" s="9"/>
      <c r="VSO12" s="9"/>
      <c r="VSP12" s="9"/>
      <c r="VSQ12" s="9"/>
      <c r="VSR12" s="9"/>
      <c r="VSS12" s="9"/>
      <c r="VST12" s="9"/>
      <c r="VSU12" s="9"/>
      <c r="VSV12" s="9"/>
      <c r="VSW12" s="9"/>
      <c r="VSX12" s="9"/>
      <c r="VSY12" s="9"/>
      <c r="VSZ12" s="9"/>
      <c r="VTA12" s="9"/>
      <c r="VTB12" s="9"/>
      <c r="VTC12" s="9"/>
      <c r="VTD12" s="9"/>
      <c r="VTE12" s="9"/>
      <c r="VTF12" s="9"/>
      <c r="VTG12" s="9"/>
      <c r="VTH12" s="9"/>
      <c r="VTI12" s="9"/>
      <c r="VTJ12" s="9"/>
      <c r="VTK12" s="9"/>
      <c r="VTL12" s="9"/>
      <c r="VTM12" s="9"/>
      <c r="VTN12" s="9"/>
      <c r="VTO12" s="9"/>
      <c r="VTP12" s="9"/>
      <c r="VTQ12" s="9"/>
      <c r="VTR12" s="9"/>
      <c r="VTS12" s="9"/>
      <c r="VTT12" s="9"/>
      <c r="VTU12" s="9"/>
      <c r="VTV12" s="9"/>
      <c r="VTW12" s="9"/>
      <c r="VTX12" s="9"/>
      <c r="VTY12" s="9"/>
      <c r="VTZ12" s="9"/>
      <c r="VUA12" s="9"/>
      <c r="VUB12" s="9"/>
      <c r="VUC12" s="9"/>
      <c r="VUD12" s="9"/>
      <c r="VUE12" s="9"/>
      <c r="VUF12" s="9"/>
      <c r="VUG12" s="9"/>
      <c r="VUH12" s="9"/>
      <c r="VUI12" s="9"/>
      <c r="VUJ12" s="9"/>
      <c r="VUK12" s="9"/>
      <c r="VUL12" s="9"/>
      <c r="VUM12" s="9"/>
      <c r="VUN12" s="9"/>
      <c r="VUO12" s="9"/>
      <c r="VUP12" s="9"/>
      <c r="VUQ12" s="9"/>
      <c r="VUR12" s="9"/>
      <c r="VUS12" s="9"/>
      <c r="VUT12" s="9"/>
      <c r="VUU12" s="9"/>
      <c r="VUV12" s="9"/>
      <c r="VUW12" s="9"/>
      <c r="VUX12" s="9"/>
      <c r="VUY12" s="9"/>
      <c r="VUZ12" s="9"/>
      <c r="VVA12" s="9"/>
      <c r="VVB12" s="9"/>
      <c r="VVC12" s="9"/>
      <c r="VVD12" s="9"/>
      <c r="VVE12" s="9"/>
      <c r="VVF12" s="9"/>
      <c r="VVG12" s="9"/>
      <c r="VVH12" s="9"/>
      <c r="VVI12" s="9"/>
      <c r="VVJ12" s="9"/>
      <c r="VVK12" s="9"/>
      <c r="VVL12" s="9"/>
      <c r="VVM12" s="9"/>
      <c r="VVN12" s="9"/>
      <c r="VVO12" s="9"/>
      <c r="VVP12" s="9"/>
      <c r="VVQ12" s="9"/>
      <c r="VVR12" s="9"/>
      <c r="VVS12" s="9"/>
      <c r="VVT12" s="9"/>
      <c r="VVU12" s="9"/>
      <c r="VVV12" s="9"/>
      <c r="VVW12" s="9"/>
      <c r="VVX12" s="9"/>
      <c r="VVY12" s="9"/>
      <c r="VVZ12" s="9"/>
      <c r="VWA12" s="9"/>
      <c r="VWB12" s="9"/>
      <c r="VWC12" s="9"/>
      <c r="VWD12" s="9"/>
      <c r="VWE12" s="9"/>
      <c r="VWF12" s="9"/>
      <c r="VWG12" s="9"/>
      <c r="VWH12" s="9"/>
      <c r="VWI12" s="9"/>
      <c r="VWJ12" s="9"/>
      <c r="VWK12" s="9"/>
      <c r="VWL12" s="9"/>
      <c r="VWM12" s="9"/>
      <c r="VWN12" s="9"/>
      <c r="VWO12" s="9"/>
      <c r="VWP12" s="9"/>
      <c r="VWQ12" s="9"/>
      <c r="VWR12" s="9"/>
      <c r="VWS12" s="9"/>
      <c r="VWT12" s="9"/>
      <c r="VWU12" s="9"/>
      <c r="VWV12" s="9"/>
      <c r="VWW12" s="9"/>
      <c r="VWX12" s="9"/>
      <c r="VWY12" s="9"/>
      <c r="VWZ12" s="9"/>
      <c r="VXA12" s="9"/>
      <c r="VXB12" s="9"/>
      <c r="VXC12" s="9"/>
      <c r="VXD12" s="9"/>
      <c r="VXE12" s="9"/>
      <c r="VXF12" s="9"/>
      <c r="VXG12" s="9"/>
      <c r="VXH12" s="9"/>
      <c r="VXI12" s="9"/>
      <c r="VXJ12" s="9"/>
      <c r="VXK12" s="9"/>
      <c r="VXL12" s="9"/>
      <c r="VXM12" s="9"/>
      <c r="VXN12" s="9"/>
      <c r="VXO12" s="9"/>
      <c r="VXP12" s="9"/>
      <c r="VXQ12" s="9"/>
      <c r="VXR12" s="9"/>
      <c r="VXS12" s="9"/>
      <c r="VXT12" s="9"/>
      <c r="VXU12" s="9"/>
      <c r="VXV12" s="9"/>
      <c r="VXW12" s="9"/>
      <c r="VXX12" s="9"/>
      <c r="VXY12" s="9"/>
      <c r="VXZ12" s="9"/>
      <c r="VYA12" s="9"/>
      <c r="VYB12" s="9"/>
      <c r="VYC12" s="9"/>
      <c r="VYD12" s="9"/>
      <c r="VYE12" s="9"/>
      <c r="VYF12" s="9"/>
      <c r="VYG12" s="9"/>
      <c r="VYH12" s="9"/>
      <c r="VYI12" s="9"/>
      <c r="VYJ12" s="9"/>
      <c r="VYK12" s="9"/>
      <c r="VYL12" s="9"/>
      <c r="VYM12" s="9"/>
      <c r="VYN12" s="9"/>
      <c r="VYO12" s="9"/>
      <c r="VYP12" s="9"/>
      <c r="VYQ12" s="9"/>
      <c r="VYR12" s="9"/>
      <c r="VYS12" s="9"/>
      <c r="VYT12" s="9"/>
      <c r="VYU12" s="9"/>
      <c r="VYV12" s="9"/>
      <c r="VYW12" s="9"/>
      <c r="VYX12" s="9"/>
      <c r="VYY12" s="9"/>
      <c r="VYZ12" s="9"/>
      <c r="VZA12" s="9"/>
      <c r="VZB12" s="9"/>
      <c r="VZC12" s="9"/>
      <c r="VZD12" s="9"/>
      <c r="VZE12" s="9"/>
      <c r="VZF12" s="9"/>
      <c r="VZG12" s="9"/>
      <c r="VZH12" s="9"/>
      <c r="VZI12" s="9"/>
      <c r="VZJ12" s="9"/>
      <c r="VZK12" s="9"/>
      <c r="VZL12" s="9"/>
      <c r="VZM12" s="9"/>
      <c r="VZN12" s="9"/>
      <c r="VZO12" s="9"/>
      <c r="VZP12" s="9"/>
      <c r="VZQ12" s="9"/>
      <c r="VZR12" s="9"/>
      <c r="VZS12" s="9"/>
      <c r="VZT12" s="9"/>
      <c r="VZU12" s="9"/>
      <c r="VZV12" s="9"/>
      <c r="VZW12" s="9"/>
      <c r="VZX12" s="9"/>
      <c r="VZY12" s="9"/>
      <c r="VZZ12" s="9"/>
      <c r="WAA12" s="9"/>
      <c r="WAB12" s="9"/>
      <c r="WAC12" s="9"/>
      <c r="WAD12" s="9"/>
      <c r="WAE12" s="9"/>
      <c r="WAF12" s="9"/>
      <c r="WAG12" s="9"/>
      <c r="WAH12" s="9"/>
      <c r="WAI12" s="9"/>
      <c r="WAJ12" s="9"/>
      <c r="WAK12" s="9"/>
      <c r="WAL12" s="9"/>
      <c r="WAM12" s="9"/>
      <c r="WAN12" s="9"/>
      <c r="WAO12" s="9"/>
      <c r="WAP12" s="9"/>
      <c r="WAQ12" s="9"/>
      <c r="WAR12" s="9"/>
      <c r="WAS12" s="9"/>
      <c r="WAT12" s="9"/>
      <c r="WAU12" s="9"/>
      <c r="WAV12" s="9"/>
      <c r="WAW12" s="9"/>
      <c r="WAX12" s="9"/>
      <c r="WAY12" s="9"/>
      <c r="WAZ12" s="9"/>
      <c r="WBA12" s="9"/>
      <c r="WBB12" s="9"/>
      <c r="WBC12" s="9"/>
      <c r="WBD12" s="9"/>
      <c r="WBE12" s="9"/>
      <c r="WBF12" s="9"/>
      <c r="WBG12" s="9"/>
      <c r="WBH12" s="9"/>
      <c r="WBI12" s="9"/>
      <c r="WBJ12" s="9"/>
      <c r="WBK12" s="9"/>
      <c r="WBL12" s="9"/>
      <c r="WBM12" s="9"/>
      <c r="WBN12" s="9"/>
      <c r="WBO12" s="9"/>
      <c r="WBP12" s="9"/>
      <c r="WBQ12" s="9"/>
      <c r="WBR12" s="9"/>
      <c r="WBS12" s="9"/>
      <c r="WBT12" s="9"/>
      <c r="WBU12" s="9"/>
      <c r="WBV12" s="9"/>
      <c r="WBW12" s="9"/>
      <c r="WBX12" s="9"/>
      <c r="WBY12" s="9"/>
      <c r="WBZ12" s="9"/>
      <c r="WCA12" s="9"/>
      <c r="WCB12" s="9"/>
      <c r="WCC12" s="9"/>
      <c r="WCD12" s="9"/>
      <c r="WCE12" s="9"/>
      <c r="WCF12" s="9"/>
      <c r="WCG12" s="9"/>
      <c r="WCH12" s="9"/>
      <c r="WCI12" s="9"/>
      <c r="WCJ12" s="9"/>
      <c r="WCK12" s="9"/>
      <c r="WCL12" s="9"/>
      <c r="WCM12" s="9"/>
      <c r="WCN12" s="9"/>
      <c r="WCO12" s="9"/>
      <c r="WCP12" s="9"/>
      <c r="WCQ12" s="9"/>
      <c r="WCR12" s="9"/>
      <c r="WCS12" s="9"/>
      <c r="WCT12" s="9"/>
      <c r="WCU12" s="9"/>
      <c r="WCV12" s="9"/>
      <c r="WCW12" s="9"/>
      <c r="WCX12" s="9"/>
      <c r="WCY12" s="9"/>
      <c r="WCZ12" s="9"/>
      <c r="WDA12" s="9"/>
      <c r="WDB12" s="9"/>
      <c r="WDC12" s="9"/>
      <c r="WDD12" s="9"/>
      <c r="WDE12" s="9"/>
      <c r="WDF12" s="9"/>
      <c r="WDG12" s="9"/>
      <c r="WDH12" s="9"/>
      <c r="WDI12" s="9"/>
      <c r="WDJ12" s="9"/>
      <c r="WDK12" s="9"/>
      <c r="WDL12" s="9"/>
      <c r="WDM12" s="9"/>
      <c r="WDN12" s="9"/>
      <c r="WDO12" s="9"/>
      <c r="WDP12" s="9"/>
      <c r="WDQ12" s="9"/>
      <c r="WDR12" s="9"/>
      <c r="WDS12" s="9"/>
      <c r="WDT12" s="9"/>
      <c r="WDU12" s="9"/>
      <c r="WDV12" s="9"/>
      <c r="WDW12" s="9"/>
      <c r="WDX12" s="9"/>
      <c r="WDY12" s="9"/>
      <c r="WDZ12" s="9"/>
      <c r="WEA12" s="9"/>
      <c r="WEB12" s="9"/>
      <c r="WEC12" s="9"/>
      <c r="WED12" s="9"/>
      <c r="WEE12" s="9"/>
      <c r="WEF12" s="9"/>
      <c r="WEG12" s="9"/>
      <c r="WEH12" s="9"/>
      <c r="WEI12" s="9"/>
      <c r="WEJ12" s="9"/>
      <c r="WEK12" s="9"/>
      <c r="WEL12" s="9"/>
      <c r="WEM12" s="9"/>
      <c r="WEN12" s="9"/>
      <c r="WEO12" s="9"/>
      <c r="WEP12" s="9"/>
      <c r="WEQ12" s="9"/>
      <c r="WER12" s="9"/>
      <c r="WES12" s="9"/>
      <c r="WET12" s="9"/>
      <c r="WEU12" s="9"/>
      <c r="WEV12" s="9"/>
      <c r="WEW12" s="9"/>
      <c r="WEX12" s="9"/>
      <c r="WEY12" s="9"/>
      <c r="WEZ12" s="9"/>
      <c r="WFA12" s="9"/>
      <c r="WFB12" s="9"/>
      <c r="WFC12" s="9"/>
      <c r="WFD12" s="9"/>
      <c r="WFE12" s="9"/>
      <c r="WFF12" s="9"/>
      <c r="WFG12" s="9"/>
      <c r="WFH12" s="9"/>
      <c r="WFI12" s="9"/>
      <c r="WFJ12" s="9"/>
      <c r="WFK12" s="9"/>
      <c r="WFL12" s="9"/>
      <c r="WFM12" s="9"/>
      <c r="WFN12" s="9"/>
      <c r="WFO12" s="9"/>
      <c r="WFP12" s="9"/>
      <c r="WFQ12" s="9"/>
      <c r="WFR12" s="9"/>
      <c r="WFS12" s="9"/>
      <c r="WFT12" s="9"/>
      <c r="WFU12" s="9"/>
      <c r="WFV12" s="9"/>
      <c r="WFW12" s="9"/>
      <c r="WFX12" s="9"/>
      <c r="WFY12" s="9"/>
      <c r="WFZ12" s="9"/>
      <c r="WGA12" s="9"/>
      <c r="WGB12" s="9"/>
      <c r="WGC12" s="9"/>
      <c r="WGD12" s="9"/>
      <c r="WGE12" s="9"/>
      <c r="WGF12" s="9"/>
      <c r="WGG12" s="9"/>
      <c r="WGH12" s="9"/>
      <c r="WGI12" s="9"/>
      <c r="WGJ12" s="9"/>
      <c r="WGK12" s="9"/>
      <c r="WGL12" s="9"/>
      <c r="WGM12" s="9"/>
      <c r="WGN12" s="9"/>
      <c r="WGO12" s="9"/>
      <c r="WGP12" s="9"/>
      <c r="WGQ12" s="9"/>
      <c r="WGR12" s="9"/>
      <c r="WGS12" s="9"/>
      <c r="WGT12" s="9"/>
      <c r="WGU12" s="9"/>
      <c r="WGV12" s="9"/>
      <c r="WGW12" s="9"/>
      <c r="WGX12" s="9"/>
      <c r="WGY12" s="9"/>
      <c r="WGZ12" s="9"/>
      <c r="WHA12" s="9"/>
      <c r="WHB12" s="9"/>
      <c r="WHC12" s="9"/>
      <c r="WHD12" s="9"/>
      <c r="WHE12" s="9"/>
      <c r="WHF12" s="9"/>
      <c r="WHG12" s="9"/>
      <c r="WHH12" s="9"/>
      <c r="WHI12" s="9"/>
      <c r="WHJ12" s="9"/>
      <c r="WHK12" s="9"/>
      <c r="WHL12" s="9"/>
      <c r="WHM12" s="9"/>
      <c r="WHN12" s="9"/>
      <c r="WHO12" s="9"/>
      <c r="WHP12" s="9"/>
      <c r="WHQ12" s="9"/>
      <c r="WHR12" s="9"/>
      <c r="WHS12" s="9"/>
      <c r="WHT12" s="9"/>
      <c r="WHU12" s="9"/>
      <c r="WHV12" s="9"/>
      <c r="WHW12" s="9"/>
      <c r="WHX12" s="9"/>
      <c r="WHY12" s="9"/>
      <c r="WHZ12" s="9"/>
      <c r="WIA12" s="9"/>
      <c r="WIB12" s="9"/>
      <c r="WIC12" s="9"/>
      <c r="WID12" s="9"/>
      <c r="WIE12" s="9"/>
      <c r="WIF12" s="9"/>
      <c r="WIG12" s="9"/>
      <c r="WIH12" s="9"/>
      <c r="WII12" s="9"/>
      <c r="WIJ12" s="9"/>
      <c r="WIK12" s="9"/>
      <c r="WIL12" s="9"/>
      <c r="WIM12" s="9"/>
      <c r="WIN12" s="9"/>
      <c r="WIO12" s="9"/>
      <c r="WIP12" s="9"/>
      <c r="WIQ12" s="9"/>
      <c r="WIR12" s="9"/>
      <c r="WIS12" s="9"/>
      <c r="WIT12" s="9"/>
      <c r="WIU12" s="9"/>
      <c r="WIV12" s="9"/>
      <c r="WIW12" s="9"/>
      <c r="WIX12" s="9"/>
      <c r="WIY12" s="9"/>
      <c r="WIZ12" s="9"/>
      <c r="WJA12" s="9"/>
      <c r="WJB12" s="9"/>
      <c r="WJC12" s="9"/>
      <c r="WJD12" s="9"/>
      <c r="WJE12" s="9"/>
      <c r="WJF12" s="9"/>
      <c r="WJG12" s="9"/>
      <c r="WJH12" s="9"/>
      <c r="WJI12" s="9"/>
      <c r="WJJ12" s="9"/>
      <c r="WJK12" s="9"/>
      <c r="WJL12" s="9"/>
      <c r="WJM12" s="9"/>
      <c r="WJN12" s="9"/>
      <c r="WJO12" s="9"/>
      <c r="WJP12" s="9"/>
      <c r="WJQ12" s="9"/>
      <c r="WJR12" s="9"/>
      <c r="WJS12" s="9"/>
      <c r="WJT12" s="9"/>
      <c r="WJU12" s="9"/>
      <c r="WJV12" s="9"/>
      <c r="WJW12" s="9"/>
      <c r="WJX12" s="9"/>
      <c r="WJY12" s="9"/>
      <c r="WJZ12" s="9"/>
      <c r="WKA12" s="9"/>
      <c r="WKB12" s="9"/>
      <c r="WKC12" s="9"/>
      <c r="WKD12" s="9"/>
      <c r="WKE12" s="9"/>
      <c r="WKF12" s="9"/>
      <c r="WKG12" s="9"/>
      <c r="WKH12" s="9"/>
      <c r="WKI12" s="9"/>
      <c r="WKJ12" s="9"/>
      <c r="WKK12" s="9"/>
      <c r="WKL12" s="9"/>
      <c r="WKM12" s="9"/>
      <c r="WKN12" s="9"/>
      <c r="WKO12" s="9"/>
      <c r="WKP12" s="9"/>
      <c r="WKQ12" s="9"/>
      <c r="WKR12" s="9"/>
      <c r="WKS12" s="9"/>
      <c r="WKT12" s="9"/>
      <c r="WKU12" s="9"/>
      <c r="WKV12" s="9"/>
      <c r="WKW12" s="9"/>
      <c r="WKX12" s="9"/>
      <c r="WKY12" s="9"/>
      <c r="WKZ12" s="9"/>
      <c r="WLA12" s="9"/>
      <c r="WLB12" s="9"/>
      <c r="WLC12" s="9"/>
      <c r="WLD12" s="9"/>
      <c r="WLE12" s="9"/>
      <c r="WLF12" s="9"/>
      <c r="WLG12" s="9"/>
      <c r="WLH12" s="9"/>
      <c r="WLI12" s="9"/>
      <c r="WLJ12" s="9"/>
      <c r="WLK12" s="9"/>
      <c r="WLL12" s="9"/>
      <c r="WLM12" s="9"/>
      <c r="WLN12" s="9"/>
      <c r="WLO12" s="9"/>
      <c r="WLP12" s="9"/>
      <c r="WLQ12" s="9"/>
      <c r="WLR12" s="9"/>
      <c r="WLS12" s="9"/>
      <c r="WLT12" s="9"/>
      <c r="WLU12" s="9"/>
      <c r="WLV12" s="9"/>
      <c r="WLW12" s="9"/>
      <c r="WLX12" s="9"/>
      <c r="WLY12" s="9"/>
      <c r="WLZ12" s="9"/>
      <c r="WMA12" s="9"/>
      <c r="WMB12" s="9"/>
      <c r="WMC12" s="9"/>
      <c r="WMD12" s="9"/>
      <c r="WME12" s="9"/>
      <c r="WMF12" s="9"/>
      <c r="WMG12" s="9"/>
      <c r="WMH12" s="9"/>
      <c r="WMI12" s="9"/>
      <c r="WMJ12" s="9"/>
      <c r="WMK12" s="9"/>
      <c r="WML12" s="9"/>
      <c r="WMM12" s="9"/>
      <c r="WMN12" s="9"/>
      <c r="WMO12" s="9"/>
      <c r="WMP12" s="9"/>
      <c r="WMQ12" s="9"/>
      <c r="WMR12" s="9"/>
      <c r="WMS12" s="9"/>
      <c r="WMT12" s="9"/>
      <c r="WMU12" s="9"/>
      <c r="WMV12" s="9"/>
      <c r="WMW12" s="9"/>
      <c r="WMX12" s="9"/>
      <c r="WMY12" s="9"/>
      <c r="WMZ12" s="9"/>
      <c r="WNA12" s="9"/>
      <c r="WNB12" s="9"/>
      <c r="WNC12" s="9"/>
      <c r="WND12" s="9"/>
      <c r="WNE12" s="9"/>
      <c r="WNF12" s="9"/>
      <c r="WNG12" s="9"/>
      <c r="WNH12" s="9"/>
      <c r="WNI12" s="9"/>
      <c r="WNJ12" s="9"/>
      <c r="WNK12" s="9"/>
      <c r="WNL12" s="9"/>
      <c r="WNM12" s="9"/>
      <c r="WNN12" s="9"/>
      <c r="WNO12" s="9"/>
      <c r="WNP12" s="9"/>
      <c r="WNQ12" s="9"/>
      <c r="WNR12" s="9"/>
      <c r="WNS12" s="9"/>
      <c r="WNT12" s="9"/>
      <c r="WNU12" s="9"/>
      <c r="WNV12" s="9"/>
      <c r="WNW12" s="9"/>
      <c r="WNX12" s="9"/>
      <c r="WNY12" s="9"/>
      <c r="WNZ12" s="9"/>
      <c r="WOA12" s="9"/>
      <c r="WOB12" s="9"/>
      <c r="WOC12" s="9"/>
      <c r="WOD12" s="9"/>
      <c r="WOE12" s="9"/>
      <c r="WOF12" s="9"/>
      <c r="WOG12" s="9"/>
      <c r="WOH12" s="9"/>
      <c r="WOI12" s="9"/>
      <c r="WOJ12" s="9"/>
      <c r="WOK12" s="9"/>
      <c r="WOL12" s="9"/>
      <c r="WOM12" s="9"/>
      <c r="WON12" s="9"/>
      <c r="WOO12" s="9"/>
      <c r="WOP12" s="9"/>
      <c r="WOQ12" s="9"/>
      <c r="WOR12" s="9"/>
      <c r="WOS12" s="9"/>
      <c r="WOT12" s="9"/>
      <c r="WOU12" s="9"/>
      <c r="WOV12" s="9"/>
      <c r="WOW12" s="9"/>
      <c r="WOX12" s="9"/>
      <c r="WOY12" s="9"/>
      <c r="WOZ12" s="9"/>
      <c r="WPA12" s="9"/>
      <c r="WPB12" s="9"/>
      <c r="WPC12" s="9"/>
      <c r="WPD12" s="9"/>
      <c r="WPE12" s="9"/>
      <c r="WPF12" s="9"/>
      <c r="WPG12" s="9"/>
      <c r="WPH12" s="9"/>
      <c r="WPI12" s="9"/>
      <c r="WPJ12" s="9"/>
      <c r="WPK12" s="9"/>
      <c r="WPL12" s="9"/>
      <c r="WPM12" s="9"/>
      <c r="WPN12" s="9"/>
      <c r="WPO12" s="9"/>
      <c r="WPP12" s="9"/>
      <c r="WPQ12" s="9"/>
      <c r="WPR12" s="9"/>
      <c r="WPS12" s="9"/>
      <c r="WPT12" s="9"/>
      <c r="WPU12" s="9"/>
      <c r="WPV12" s="9"/>
      <c r="WPW12" s="9"/>
      <c r="WPX12" s="9"/>
      <c r="WPY12" s="9"/>
      <c r="WPZ12" s="9"/>
      <c r="WQA12" s="9"/>
      <c r="WQB12" s="9"/>
      <c r="WQC12" s="9"/>
      <c r="WQD12" s="9"/>
      <c r="WQE12" s="9"/>
      <c r="WQF12" s="9"/>
      <c r="WQG12" s="9"/>
      <c r="WQH12" s="9"/>
      <c r="WQI12" s="9"/>
      <c r="WQJ12" s="9"/>
      <c r="WQK12" s="9"/>
      <c r="WQL12" s="9"/>
      <c r="WQM12" s="9"/>
      <c r="WQN12" s="9"/>
      <c r="WQO12" s="9"/>
      <c r="WQP12" s="9"/>
      <c r="WQQ12" s="9"/>
      <c r="WQR12" s="9"/>
      <c r="WQS12" s="9"/>
      <c r="WQT12" s="9"/>
      <c r="WQU12" s="9"/>
      <c r="WQV12" s="9"/>
      <c r="WQW12" s="9"/>
      <c r="WQX12" s="9"/>
      <c r="WQY12" s="9"/>
      <c r="WQZ12" s="9"/>
      <c r="WRA12" s="9"/>
      <c r="WRB12" s="9"/>
      <c r="WRC12" s="9"/>
      <c r="WRD12" s="9"/>
      <c r="WRE12" s="9"/>
      <c r="WRF12" s="9"/>
      <c r="WRG12" s="9"/>
      <c r="WRH12" s="9"/>
      <c r="WRI12" s="9"/>
      <c r="WRJ12" s="9"/>
      <c r="WRK12" s="9"/>
      <c r="WRL12" s="9"/>
      <c r="WRM12" s="9"/>
      <c r="WRN12" s="9"/>
      <c r="WRO12" s="9"/>
      <c r="WRP12" s="9"/>
      <c r="WRQ12" s="9"/>
      <c r="WRR12" s="9"/>
      <c r="WRS12" s="9"/>
      <c r="WRT12" s="9"/>
      <c r="WRU12" s="9"/>
      <c r="WRV12" s="9"/>
      <c r="WRW12" s="9"/>
      <c r="WRX12" s="9"/>
      <c r="WRY12" s="9"/>
      <c r="WRZ12" s="9"/>
      <c r="WSA12" s="9"/>
      <c r="WSB12" s="9"/>
      <c r="WSC12" s="9"/>
      <c r="WSD12" s="9"/>
      <c r="WSE12" s="9"/>
      <c r="WSF12" s="9"/>
      <c r="WSG12" s="9"/>
      <c r="WSH12" s="9"/>
      <c r="WSI12" s="9"/>
      <c r="WSJ12" s="9"/>
      <c r="WSK12" s="9"/>
      <c r="WSL12" s="9"/>
      <c r="WSM12" s="9"/>
      <c r="WSN12" s="9"/>
      <c r="WSO12" s="9"/>
      <c r="WSP12" s="9"/>
      <c r="WSQ12" s="9"/>
      <c r="WSR12" s="9"/>
      <c r="WSS12" s="9"/>
      <c r="WST12" s="9"/>
      <c r="WSU12" s="9"/>
      <c r="WSV12" s="9"/>
      <c r="WSW12" s="9"/>
      <c r="WSX12" s="9"/>
      <c r="WSY12" s="9"/>
      <c r="WSZ12" s="9"/>
      <c r="WTA12" s="9"/>
      <c r="WTB12" s="9"/>
      <c r="WTC12" s="9"/>
      <c r="WTD12" s="9"/>
      <c r="WTE12" s="9"/>
      <c r="WTF12" s="9"/>
      <c r="WTG12" s="9"/>
      <c r="WTH12" s="9"/>
      <c r="WTI12" s="9"/>
      <c r="WTJ12" s="9"/>
      <c r="WTK12" s="9"/>
      <c r="WTL12" s="9"/>
      <c r="WTM12" s="9"/>
      <c r="WTN12" s="9"/>
      <c r="WTO12" s="9"/>
      <c r="WTP12" s="9"/>
      <c r="WTQ12" s="9"/>
      <c r="WTR12" s="9"/>
      <c r="WTS12" s="9"/>
      <c r="WTT12" s="9"/>
      <c r="WTU12" s="9"/>
      <c r="WTV12" s="9"/>
      <c r="WTW12" s="9"/>
      <c r="WTX12" s="9"/>
      <c r="WTY12" s="9"/>
      <c r="WTZ12" s="9"/>
      <c r="WUA12" s="9"/>
      <c r="WUB12" s="9"/>
      <c r="WUC12" s="9"/>
      <c r="WUD12" s="9"/>
      <c r="WUE12" s="9"/>
      <c r="WUF12" s="9"/>
      <c r="WUG12" s="9"/>
      <c r="WUH12" s="9"/>
      <c r="WUI12" s="9"/>
      <c r="WUJ12" s="9"/>
      <c r="WUK12" s="9"/>
      <c r="WUL12" s="9"/>
      <c r="WUM12" s="9"/>
      <c r="WUN12" s="9"/>
      <c r="WUO12" s="9"/>
      <c r="WUP12" s="9"/>
      <c r="WUQ12" s="9"/>
      <c r="WUR12" s="9"/>
      <c r="WUS12" s="9"/>
      <c r="WUT12" s="9"/>
      <c r="WUU12" s="9"/>
      <c r="WUV12" s="9"/>
      <c r="WUW12" s="9"/>
      <c r="WUX12" s="9"/>
      <c r="WUY12" s="9"/>
      <c r="WUZ12" s="9"/>
      <c r="WVA12" s="9"/>
      <c r="WVB12" s="9"/>
      <c r="WVC12" s="9"/>
      <c r="WVD12" s="9"/>
      <c r="WVE12" s="9"/>
      <c r="WVF12" s="9"/>
      <c r="WVG12" s="9"/>
      <c r="WVH12" s="9"/>
      <c r="WVI12" s="9"/>
      <c r="WVJ12" s="9"/>
      <c r="WVK12" s="9"/>
      <c r="WVL12" s="9"/>
      <c r="WVM12" s="9"/>
      <c r="WVN12" s="9"/>
      <c r="WVO12" s="9"/>
      <c r="WVP12" s="9"/>
      <c r="WVQ12" s="9"/>
      <c r="WVR12" s="9"/>
      <c r="WVS12" s="9"/>
      <c r="WVT12" s="9"/>
      <c r="WVU12" s="9"/>
      <c r="WVV12" s="9"/>
      <c r="WVW12" s="9"/>
      <c r="WVX12" s="9"/>
      <c r="WVY12" s="9"/>
      <c r="WVZ12" s="9"/>
      <c r="WWA12" s="9"/>
      <c r="WWB12" s="9"/>
      <c r="WWC12" s="9"/>
      <c r="WWD12" s="9"/>
      <c r="WWE12" s="9"/>
      <c r="WWF12" s="9"/>
      <c r="WWG12" s="9"/>
      <c r="WWH12" s="9"/>
      <c r="WWI12" s="9"/>
      <c r="WWJ12" s="9"/>
      <c r="WWK12" s="9"/>
      <c r="WWL12" s="9"/>
      <c r="WWM12" s="9"/>
      <c r="WWN12" s="9"/>
      <c r="WWO12" s="9"/>
      <c r="WWP12" s="9"/>
      <c r="WWQ12" s="9"/>
      <c r="WWR12" s="9"/>
      <c r="WWS12" s="9"/>
      <c r="WWT12" s="9"/>
      <c r="WWU12" s="9"/>
      <c r="WWV12" s="9"/>
      <c r="WWW12" s="9"/>
      <c r="WWX12" s="9"/>
      <c r="WWY12" s="9"/>
      <c r="WWZ12" s="9"/>
      <c r="WXA12" s="9"/>
      <c r="WXB12" s="9"/>
      <c r="WXC12" s="9"/>
      <c r="WXD12" s="9"/>
      <c r="WXE12" s="9"/>
      <c r="WXF12" s="9"/>
      <c r="WXG12" s="9"/>
      <c r="WXH12" s="9"/>
      <c r="WXI12" s="9"/>
      <c r="WXJ12" s="9"/>
      <c r="WXK12" s="9"/>
      <c r="WXL12" s="9"/>
      <c r="WXM12" s="9"/>
      <c r="WXN12" s="9"/>
      <c r="WXO12" s="9"/>
      <c r="WXP12" s="9"/>
      <c r="WXQ12" s="9"/>
      <c r="WXR12" s="9"/>
      <c r="WXS12" s="9"/>
      <c r="WXT12" s="9"/>
      <c r="WXU12" s="9"/>
      <c r="WXV12" s="9"/>
      <c r="WXW12" s="9"/>
      <c r="WXX12" s="9"/>
      <c r="WXY12" s="9"/>
      <c r="WXZ12" s="9"/>
      <c r="WYA12" s="9"/>
      <c r="WYB12" s="9"/>
      <c r="WYC12" s="9"/>
      <c r="WYD12" s="9"/>
      <c r="WYE12" s="9"/>
      <c r="WYF12" s="9"/>
      <c r="WYG12" s="9"/>
      <c r="WYH12" s="9"/>
      <c r="WYI12" s="9"/>
      <c r="WYJ12" s="9"/>
      <c r="WYK12" s="9"/>
      <c r="WYL12" s="9"/>
      <c r="WYM12" s="9"/>
      <c r="WYN12" s="9"/>
      <c r="WYO12" s="9"/>
      <c r="WYP12" s="9"/>
      <c r="WYQ12" s="9"/>
      <c r="WYR12" s="9"/>
      <c r="WYS12" s="9"/>
      <c r="WYT12" s="9"/>
      <c r="WYU12" s="9"/>
      <c r="WYV12" s="9"/>
      <c r="WYW12" s="9"/>
      <c r="WYX12" s="9"/>
      <c r="WYY12" s="9"/>
      <c r="WYZ12" s="9"/>
      <c r="WZA12" s="9"/>
      <c r="WZB12" s="9"/>
      <c r="WZC12" s="9"/>
      <c r="WZD12" s="9"/>
      <c r="WZE12" s="9"/>
      <c r="WZF12" s="9"/>
      <c r="WZG12" s="9"/>
      <c r="WZH12" s="9"/>
      <c r="WZI12" s="9"/>
      <c r="WZJ12" s="9"/>
      <c r="WZK12" s="9"/>
      <c r="WZL12" s="9"/>
      <c r="WZM12" s="9"/>
      <c r="WZN12" s="9"/>
      <c r="WZO12" s="9"/>
      <c r="WZP12" s="9"/>
      <c r="WZQ12" s="9"/>
      <c r="WZR12" s="9"/>
      <c r="WZS12" s="9"/>
      <c r="WZT12" s="9"/>
      <c r="WZU12" s="9"/>
      <c r="WZV12" s="9"/>
      <c r="WZW12" s="9"/>
      <c r="WZX12" s="9"/>
      <c r="WZY12" s="9"/>
      <c r="WZZ12" s="9"/>
      <c r="XAA12" s="9"/>
      <c r="XAB12" s="9"/>
      <c r="XAC12" s="9"/>
      <c r="XAD12" s="9"/>
      <c r="XAE12" s="9"/>
      <c r="XAF12" s="9"/>
      <c r="XAG12" s="9"/>
      <c r="XAH12" s="9"/>
      <c r="XAI12" s="9"/>
      <c r="XAJ12" s="9"/>
      <c r="XAK12" s="9"/>
      <c r="XAL12" s="9"/>
      <c r="XAM12" s="9"/>
      <c r="XAN12" s="9"/>
      <c r="XAO12" s="9"/>
      <c r="XAP12" s="9"/>
      <c r="XAQ12" s="9"/>
      <c r="XAR12" s="9"/>
      <c r="XAS12" s="9"/>
      <c r="XAT12" s="9"/>
      <c r="XAU12" s="9"/>
      <c r="XAV12" s="9"/>
      <c r="XAW12" s="9"/>
      <c r="XAX12" s="9"/>
      <c r="XAY12" s="9"/>
      <c r="XAZ12" s="9"/>
      <c r="XBA12" s="9"/>
      <c r="XBB12" s="9"/>
      <c r="XBC12" s="9"/>
      <c r="XBD12" s="9"/>
      <c r="XBE12" s="9"/>
      <c r="XBF12" s="9"/>
      <c r="XBG12" s="9"/>
      <c r="XBH12" s="9"/>
      <c r="XBI12" s="9"/>
      <c r="XBJ12" s="9"/>
      <c r="XBK12" s="9"/>
      <c r="XBL12" s="9"/>
      <c r="XBM12" s="9"/>
      <c r="XBN12" s="9"/>
      <c r="XBO12" s="9"/>
      <c r="XBP12" s="9"/>
      <c r="XBQ12" s="9"/>
      <c r="XBR12" s="9"/>
      <c r="XBS12" s="9"/>
      <c r="XBT12" s="9"/>
      <c r="XBU12" s="9"/>
      <c r="XBV12" s="9"/>
      <c r="XBW12" s="9"/>
      <c r="XBX12" s="9"/>
      <c r="XBY12" s="9"/>
      <c r="XBZ12" s="9"/>
      <c r="XCA12" s="9"/>
      <c r="XCB12" s="9"/>
      <c r="XCC12" s="9"/>
      <c r="XCD12" s="9"/>
      <c r="XCE12" s="9"/>
      <c r="XCF12" s="9"/>
      <c r="XCG12" s="9"/>
      <c r="XCH12" s="9"/>
      <c r="XCI12" s="9"/>
      <c r="XCJ12" s="9"/>
      <c r="XCK12" s="9"/>
      <c r="XCL12" s="9"/>
      <c r="XCM12" s="9"/>
      <c r="XCN12" s="9"/>
      <c r="XCO12" s="9"/>
      <c r="XCP12" s="9"/>
      <c r="XCQ12" s="9"/>
      <c r="XCR12" s="9"/>
      <c r="XCS12" s="9"/>
      <c r="XCT12" s="9"/>
      <c r="XCU12" s="9"/>
      <c r="XCV12" s="9"/>
      <c r="XCW12" s="9"/>
      <c r="XCX12" s="9"/>
      <c r="XCY12" s="9"/>
      <c r="XCZ12" s="9"/>
      <c r="XDA12" s="9"/>
      <c r="XDB12" s="9"/>
      <c r="XDC12" s="9"/>
      <c r="XDD12" s="9"/>
      <c r="XDE12" s="9"/>
      <c r="XDF12" s="9"/>
      <c r="XDG12" s="9"/>
      <c r="XDH12" s="9"/>
      <c r="XDI12" s="9"/>
      <c r="XDJ12" s="9"/>
      <c r="XDK12" s="9"/>
      <c r="XDL12" s="9"/>
      <c r="XDM12" s="9"/>
      <c r="XDN12" s="9"/>
      <c r="XDO12" s="9"/>
      <c r="XDP12" s="9"/>
      <c r="XDQ12" s="9"/>
      <c r="XDR12" s="9"/>
      <c r="XDS12" s="9"/>
      <c r="XDT12" s="9"/>
      <c r="XDU12" s="9"/>
      <c r="XDV12" s="9"/>
      <c r="XDW12" s="9"/>
      <c r="XDX12" s="9"/>
      <c r="XDY12" s="9"/>
      <c r="XDZ12" s="9"/>
      <c r="XEA12" s="9"/>
      <c r="XEB12" s="9"/>
      <c r="XEC12" s="9"/>
      <c r="XED12" s="9"/>
      <c r="XEE12" s="9"/>
      <c r="XEF12" s="9"/>
      <c r="XEG12" s="9"/>
      <c r="XEH12" s="9"/>
      <c r="XEI12" s="9"/>
      <c r="XEJ12" s="9"/>
      <c r="XEK12" s="9"/>
      <c r="XEL12" s="9"/>
      <c r="XEM12" s="9"/>
      <c r="XEN12" s="9"/>
      <c r="XEO12" s="9"/>
      <c r="XEP12" s="9"/>
      <c r="XEQ12" s="9"/>
      <c r="XER12" s="9"/>
    </row>
    <row r="13" spans="1:16372" ht="38.25" x14ac:dyDescent="0.25">
      <c r="A13" s="10">
        <v>8</v>
      </c>
      <c r="B13" s="31" t="s">
        <v>191</v>
      </c>
      <c r="C13" s="49" t="s">
        <v>271</v>
      </c>
      <c r="D13" s="31" t="s">
        <v>7</v>
      </c>
      <c r="E13" s="18" t="s">
        <v>11</v>
      </c>
      <c r="F13" s="31" t="s">
        <v>4</v>
      </c>
      <c r="G13" s="117">
        <v>12254723</v>
      </c>
      <c r="H13" s="117">
        <v>10416515</v>
      </c>
      <c r="I13" s="32" t="s">
        <v>504</v>
      </c>
      <c r="J13" s="203"/>
      <c r="K13" s="203"/>
      <c r="L13" s="168" t="s">
        <v>233</v>
      </c>
      <c r="M13" s="92" t="s">
        <v>391</v>
      </c>
      <c r="N13" s="168" t="s">
        <v>370</v>
      </c>
      <c r="O13" s="44" t="s">
        <v>65</v>
      </c>
      <c r="P13" s="168" t="s">
        <v>234</v>
      </c>
      <c r="Q13" s="93" t="s">
        <v>372</v>
      </c>
      <c r="R13" s="168" t="s">
        <v>609</v>
      </c>
      <c r="S13" s="93" t="s">
        <v>372</v>
      </c>
      <c r="T13" s="168" t="s">
        <v>608</v>
      </c>
      <c r="U13" s="93" t="s">
        <v>372</v>
      </c>
      <c r="V13" s="168" t="s">
        <v>156</v>
      </c>
      <c r="W13" s="168" t="s">
        <v>156</v>
      </c>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c r="SQR13" s="9"/>
      <c r="SQS13" s="9"/>
      <c r="SQT13" s="9"/>
      <c r="SQU13" s="9"/>
      <c r="SQV13" s="9"/>
      <c r="SQW13" s="9"/>
      <c r="SQX13" s="9"/>
      <c r="SQY13" s="9"/>
      <c r="SQZ13" s="9"/>
      <c r="SRA13" s="9"/>
      <c r="SRB13" s="9"/>
      <c r="SRC13" s="9"/>
      <c r="SRD13" s="9"/>
      <c r="SRE13" s="9"/>
      <c r="SRF13" s="9"/>
      <c r="SRG13" s="9"/>
      <c r="SRH13" s="9"/>
      <c r="SRI13" s="9"/>
      <c r="SRJ13" s="9"/>
      <c r="SRK13" s="9"/>
      <c r="SRL13" s="9"/>
      <c r="SRM13" s="9"/>
      <c r="SRN13" s="9"/>
      <c r="SRO13" s="9"/>
      <c r="SRP13" s="9"/>
      <c r="SRQ13" s="9"/>
      <c r="SRR13" s="9"/>
      <c r="SRS13" s="9"/>
      <c r="SRT13" s="9"/>
      <c r="SRU13" s="9"/>
      <c r="SRV13" s="9"/>
      <c r="SRW13" s="9"/>
      <c r="SRX13" s="9"/>
      <c r="SRY13" s="9"/>
      <c r="SRZ13" s="9"/>
      <c r="SSA13" s="9"/>
      <c r="SSB13" s="9"/>
      <c r="SSC13" s="9"/>
      <c r="SSD13" s="9"/>
      <c r="SSE13" s="9"/>
      <c r="SSF13" s="9"/>
      <c r="SSG13" s="9"/>
      <c r="SSH13" s="9"/>
      <c r="SSI13" s="9"/>
      <c r="SSJ13" s="9"/>
      <c r="SSK13" s="9"/>
      <c r="SSL13" s="9"/>
      <c r="SSM13" s="9"/>
      <c r="SSN13" s="9"/>
      <c r="SSO13" s="9"/>
      <c r="SSP13" s="9"/>
      <c r="SSQ13" s="9"/>
      <c r="SSR13" s="9"/>
      <c r="SSS13" s="9"/>
      <c r="SST13" s="9"/>
      <c r="SSU13" s="9"/>
      <c r="SSV13" s="9"/>
      <c r="SSW13" s="9"/>
      <c r="SSX13" s="9"/>
      <c r="SSY13" s="9"/>
      <c r="SSZ13" s="9"/>
      <c r="STA13" s="9"/>
      <c r="STB13" s="9"/>
      <c r="STC13" s="9"/>
      <c r="STD13" s="9"/>
      <c r="STE13" s="9"/>
      <c r="STF13" s="9"/>
      <c r="STG13" s="9"/>
      <c r="STH13" s="9"/>
      <c r="STI13" s="9"/>
      <c r="STJ13" s="9"/>
      <c r="STK13" s="9"/>
      <c r="STL13" s="9"/>
      <c r="STM13" s="9"/>
      <c r="STN13" s="9"/>
      <c r="STO13" s="9"/>
      <c r="STP13" s="9"/>
      <c r="STQ13" s="9"/>
      <c r="STR13" s="9"/>
      <c r="STS13" s="9"/>
      <c r="STT13" s="9"/>
      <c r="STU13" s="9"/>
      <c r="STV13" s="9"/>
      <c r="STW13" s="9"/>
      <c r="STX13" s="9"/>
      <c r="STY13" s="9"/>
      <c r="STZ13" s="9"/>
      <c r="SUA13" s="9"/>
      <c r="SUB13" s="9"/>
      <c r="SUC13" s="9"/>
      <c r="SUD13" s="9"/>
      <c r="SUE13" s="9"/>
      <c r="SUF13" s="9"/>
      <c r="SUG13" s="9"/>
      <c r="SUH13" s="9"/>
      <c r="SUI13" s="9"/>
      <c r="SUJ13" s="9"/>
      <c r="SUK13" s="9"/>
      <c r="SUL13" s="9"/>
      <c r="SUM13" s="9"/>
      <c r="SUN13" s="9"/>
      <c r="SUO13" s="9"/>
      <c r="SUP13" s="9"/>
      <c r="SUQ13" s="9"/>
      <c r="SUR13" s="9"/>
      <c r="SUS13" s="9"/>
      <c r="SUT13" s="9"/>
      <c r="SUU13" s="9"/>
      <c r="SUV13" s="9"/>
      <c r="SUW13" s="9"/>
      <c r="SUX13" s="9"/>
      <c r="SUY13" s="9"/>
      <c r="SUZ13" s="9"/>
      <c r="SVA13" s="9"/>
      <c r="SVB13" s="9"/>
      <c r="SVC13" s="9"/>
      <c r="SVD13" s="9"/>
      <c r="SVE13" s="9"/>
      <c r="SVF13" s="9"/>
      <c r="SVG13" s="9"/>
      <c r="SVH13" s="9"/>
      <c r="SVI13" s="9"/>
      <c r="SVJ13" s="9"/>
      <c r="SVK13" s="9"/>
      <c r="SVL13" s="9"/>
      <c r="SVM13" s="9"/>
      <c r="SVN13" s="9"/>
      <c r="SVO13" s="9"/>
      <c r="SVP13" s="9"/>
      <c r="SVQ13" s="9"/>
      <c r="SVR13" s="9"/>
      <c r="SVS13" s="9"/>
      <c r="SVT13" s="9"/>
      <c r="SVU13" s="9"/>
      <c r="SVV13" s="9"/>
      <c r="SVW13" s="9"/>
      <c r="SVX13" s="9"/>
      <c r="SVY13" s="9"/>
      <c r="SVZ13" s="9"/>
      <c r="SWA13" s="9"/>
      <c r="SWB13" s="9"/>
      <c r="SWC13" s="9"/>
      <c r="SWD13" s="9"/>
      <c r="SWE13" s="9"/>
      <c r="SWF13" s="9"/>
      <c r="SWG13" s="9"/>
      <c r="SWH13" s="9"/>
      <c r="SWI13" s="9"/>
      <c r="SWJ13" s="9"/>
      <c r="SWK13" s="9"/>
      <c r="SWL13" s="9"/>
      <c r="SWM13" s="9"/>
      <c r="SWN13" s="9"/>
      <c r="SWO13" s="9"/>
      <c r="SWP13" s="9"/>
      <c r="SWQ13" s="9"/>
      <c r="SWR13" s="9"/>
      <c r="SWS13" s="9"/>
      <c r="SWT13" s="9"/>
      <c r="SWU13" s="9"/>
      <c r="SWV13" s="9"/>
      <c r="SWW13" s="9"/>
      <c r="SWX13" s="9"/>
      <c r="SWY13" s="9"/>
      <c r="SWZ13" s="9"/>
      <c r="SXA13" s="9"/>
      <c r="SXB13" s="9"/>
      <c r="SXC13" s="9"/>
      <c r="SXD13" s="9"/>
      <c r="SXE13" s="9"/>
      <c r="SXF13" s="9"/>
      <c r="SXG13" s="9"/>
      <c r="SXH13" s="9"/>
      <c r="SXI13" s="9"/>
      <c r="SXJ13" s="9"/>
      <c r="SXK13" s="9"/>
      <c r="SXL13" s="9"/>
      <c r="SXM13" s="9"/>
      <c r="SXN13" s="9"/>
      <c r="SXO13" s="9"/>
      <c r="SXP13" s="9"/>
      <c r="SXQ13" s="9"/>
      <c r="SXR13" s="9"/>
      <c r="SXS13" s="9"/>
      <c r="SXT13" s="9"/>
      <c r="SXU13" s="9"/>
      <c r="SXV13" s="9"/>
      <c r="SXW13" s="9"/>
      <c r="SXX13" s="9"/>
      <c r="SXY13" s="9"/>
      <c r="SXZ13" s="9"/>
      <c r="SYA13" s="9"/>
      <c r="SYB13" s="9"/>
      <c r="SYC13" s="9"/>
      <c r="SYD13" s="9"/>
      <c r="SYE13" s="9"/>
      <c r="SYF13" s="9"/>
      <c r="SYG13" s="9"/>
      <c r="SYH13" s="9"/>
      <c r="SYI13" s="9"/>
      <c r="SYJ13" s="9"/>
      <c r="SYK13" s="9"/>
      <c r="SYL13" s="9"/>
      <c r="SYM13" s="9"/>
      <c r="SYN13" s="9"/>
      <c r="SYO13" s="9"/>
      <c r="SYP13" s="9"/>
      <c r="SYQ13" s="9"/>
      <c r="SYR13" s="9"/>
      <c r="SYS13" s="9"/>
      <c r="SYT13" s="9"/>
      <c r="SYU13" s="9"/>
      <c r="SYV13" s="9"/>
      <c r="SYW13" s="9"/>
      <c r="SYX13" s="9"/>
      <c r="SYY13" s="9"/>
      <c r="SYZ13" s="9"/>
      <c r="SZA13" s="9"/>
      <c r="SZB13" s="9"/>
      <c r="SZC13" s="9"/>
      <c r="SZD13" s="9"/>
      <c r="SZE13" s="9"/>
      <c r="SZF13" s="9"/>
      <c r="SZG13" s="9"/>
      <c r="SZH13" s="9"/>
      <c r="SZI13" s="9"/>
      <c r="SZJ13" s="9"/>
      <c r="SZK13" s="9"/>
      <c r="SZL13" s="9"/>
      <c r="SZM13" s="9"/>
      <c r="SZN13" s="9"/>
      <c r="SZO13" s="9"/>
      <c r="SZP13" s="9"/>
      <c r="SZQ13" s="9"/>
      <c r="SZR13" s="9"/>
      <c r="SZS13" s="9"/>
      <c r="SZT13" s="9"/>
      <c r="SZU13" s="9"/>
      <c r="SZV13" s="9"/>
      <c r="SZW13" s="9"/>
      <c r="SZX13" s="9"/>
      <c r="SZY13" s="9"/>
      <c r="SZZ13" s="9"/>
      <c r="TAA13" s="9"/>
      <c r="TAB13" s="9"/>
      <c r="TAC13" s="9"/>
      <c r="TAD13" s="9"/>
      <c r="TAE13" s="9"/>
      <c r="TAF13" s="9"/>
      <c r="TAG13" s="9"/>
      <c r="TAH13" s="9"/>
      <c r="TAI13" s="9"/>
      <c r="TAJ13" s="9"/>
      <c r="TAK13" s="9"/>
      <c r="TAL13" s="9"/>
      <c r="TAM13" s="9"/>
      <c r="TAN13" s="9"/>
      <c r="TAO13" s="9"/>
      <c r="TAP13" s="9"/>
      <c r="TAQ13" s="9"/>
      <c r="TAR13" s="9"/>
      <c r="TAS13" s="9"/>
      <c r="TAT13" s="9"/>
      <c r="TAU13" s="9"/>
      <c r="TAV13" s="9"/>
      <c r="TAW13" s="9"/>
      <c r="TAX13" s="9"/>
      <c r="TAY13" s="9"/>
      <c r="TAZ13" s="9"/>
      <c r="TBA13" s="9"/>
      <c r="TBB13" s="9"/>
      <c r="TBC13" s="9"/>
      <c r="TBD13" s="9"/>
      <c r="TBE13" s="9"/>
      <c r="TBF13" s="9"/>
      <c r="TBG13" s="9"/>
      <c r="TBH13" s="9"/>
      <c r="TBI13" s="9"/>
      <c r="TBJ13" s="9"/>
      <c r="TBK13" s="9"/>
      <c r="TBL13" s="9"/>
      <c r="TBM13" s="9"/>
      <c r="TBN13" s="9"/>
      <c r="TBO13" s="9"/>
      <c r="TBP13" s="9"/>
      <c r="TBQ13" s="9"/>
      <c r="TBR13" s="9"/>
      <c r="TBS13" s="9"/>
      <c r="TBT13" s="9"/>
      <c r="TBU13" s="9"/>
      <c r="TBV13" s="9"/>
      <c r="TBW13" s="9"/>
      <c r="TBX13" s="9"/>
      <c r="TBY13" s="9"/>
      <c r="TBZ13" s="9"/>
      <c r="TCA13" s="9"/>
      <c r="TCB13" s="9"/>
      <c r="TCC13" s="9"/>
      <c r="TCD13" s="9"/>
      <c r="TCE13" s="9"/>
      <c r="TCF13" s="9"/>
      <c r="TCG13" s="9"/>
      <c r="TCH13" s="9"/>
      <c r="TCI13" s="9"/>
      <c r="TCJ13" s="9"/>
      <c r="TCK13" s="9"/>
      <c r="TCL13" s="9"/>
      <c r="TCM13" s="9"/>
      <c r="TCN13" s="9"/>
      <c r="TCO13" s="9"/>
      <c r="TCP13" s="9"/>
      <c r="TCQ13" s="9"/>
      <c r="TCR13" s="9"/>
      <c r="TCS13" s="9"/>
      <c r="TCT13" s="9"/>
      <c r="TCU13" s="9"/>
      <c r="TCV13" s="9"/>
      <c r="TCW13" s="9"/>
      <c r="TCX13" s="9"/>
      <c r="TCY13" s="9"/>
      <c r="TCZ13" s="9"/>
      <c r="TDA13" s="9"/>
      <c r="TDB13" s="9"/>
      <c r="TDC13" s="9"/>
      <c r="TDD13" s="9"/>
      <c r="TDE13" s="9"/>
      <c r="TDF13" s="9"/>
      <c r="TDG13" s="9"/>
      <c r="TDH13" s="9"/>
      <c r="TDI13" s="9"/>
      <c r="TDJ13" s="9"/>
      <c r="TDK13" s="9"/>
      <c r="TDL13" s="9"/>
      <c r="TDM13" s="9"/>
      <c r="TDN13" s="9"/>
      <c r="TDO13" s="9"/>
      <c r="TDP13" s="9"/>
      <c r="TDQ13" s="9"/>
      <c r="TDR13" s="9"/>
      <c r="TDS13" s="9"/>
      <c r="TDT13" s="9"/>
      <c r="TDU13" s="9"/>
      <c r="TDV13" s="9"/>
      <c r="TDW13" s="9"/>
      <c r="TDX13" s="9"/>
      <c r="TDY13" s="9"/>
      <c r="TDZ13" s="9"/>
      <c r="TEA13" s="9"/>
      <c r="TEB13" s="9"/>
      <c r="TEC13" s="9"/>
      <c r="TED13" s="9"/>
      <c r="TEE13" s="9"/>
      <c r="TEF13" s="9"/>
      <c r="TEG13" s="9"/>
      <c r="TEH13" s="9"/>
      <c r="TEI13" s="9"/>
      <c r="TEJ13" s="9"/>
      <c r="TEK13" s="9"/>
      <c r="TEL13" s="9"/>
      <c r="TEM13" s="9"/>
      <c r="TEN13" s="9"/>
      <c r="TEO13" s="9"/>
      <c r="TEP13" s="9"/>
      <c r="TEQ13" s="9"/>
      <c r="TER13" s="9"/>
      <c r="TES13" s="9"/>
      <c r="TET13" s="9"/>
      <c r="TEU13" s="9"/>
      <c r="TEV13" s="9"/>
      <c r="TEW13" s="9"/>
      <c r="TEX13" s="9"/>
      <c r="TEY13" s="9"/>
      <c r="TEZ13" s="9"/>
      <c r="TFA13" s="9"/>
      <c r="TFB13" s="9"/>
      <c r="TFC13" s="9"/>
      <c r="TFD13" s="9"/>
      <c r="TFE13" s="9"/>
      <c r="TFF13" s="9"/>
      <c r="TFG13" s="9"/>
      <c r="TFH13" s="9"/>
      <c r="TFI13" s="9"/>
      <c r="TFJ13" s="9"/>
      <c r="TFK13" s="9"/>
      <c r="TFL13" s="9"/>
      <c r="TFM13" s="9"/>
      <c r="TFN13" s="9"/>
      <c r="TFO13" s="9"/>
      <c r="TFP13" s="9"/>
      <c r="TFQ13" s="9"/>
      <c r="TFR13" s="9"/>
      <c r="TFS13" s="9"/>
      <c r="TFT13" s="9"/>
      <c r="TFU13" s="9"/>
      <c r="TFV13" s="9"/>
      <c r="TFW13" s="9"/>
      <c r="TFX13" s="9"/>
      <c r="TFY13" s="9"/>
      <c r="TFZ13" s="9"/>
      <c r="TGA13" s="9"/>
      <c r="TGB13" s="9"/>
      <c r="TGC13" s="9"/>
      <c r="TGD13" s="9"/>
      <c r="TGE13" s="9"/>
      <c r="TGF13" s="9"/>
      <c r="TGG13" s="9"/>
      <c r="TGH13" s="9"/>
      <c r="TGI13" s="9"/>
      <c r="TGJ13" s="9"/>
      <c r="TGK13" s="9"/>
      <c r="TGL13" s="9"/>
      <c r="TGM13" s="9"/>
      <c r="TGN13" s="9"/>
      <c r="TGO13" s="9"/>
      <c r="TGP13" s="9"/>
      <c r="TGQ13" s="9"/>
      <c r="TGR13" s="9"/>
      <c r="TGS13" s="9"/>
      <c r="TGT13" s="9"/>
      <c r="TGU13" s="9"/>
      <c r="TGV13" s="9"/>
      <c r="TGW13" s="9"/>
      <c r="TGX13" s="9"/>
      <c r="TGY13" s="9"/>
      <c r="TGZ13" s="9"/>
      <c r="THA13" s="9"/>
      <c r="THB13" s="9"/>
      <c r="THC13" s="9"/>
      <c r="THD13" s="9"/>
      <c r="THE13" s="9"/>
      <c r="THF13" s="9"/>
      <c r="THG13" s="9"/>
      <c r="THH13" s="9"/>
      <c r="THI13" s="9"/>
      <c r="THJ13" s="9"/>
      <c r="THK13" s="9"/>
      <c r="THL13" s="9"/>
      <c r="THM13" s="9"/>
      <c r="THN13" s="9"/>
      <c r="THO13" s="9"/>
      <c r="THP13" s="9"/>
      <c r="THQ13" s="9"/>
      <c r="THR13" s="9"/>
      <c r="THS13" s="9"/>
      <c r="THT13" s="9"/>
      <c r="THU13" s="9"/>
      <c r="THV13" s="9"/>
      <c r="THW13" s="9"/>
      <c r="THX13" s="9"/>
      <c r="THY13" s="9"/>
      <c r="THZ13" s="9"/>
      <c r="TIA13" s="9"/>
      <c r="TIB13" s="9"/>
      <c r="TIC13" s="9"/>
      <c r="TID13" s="9"/>
      <c r="TIE13" s="9"/>
      <c r="TIF13" s="9"/>
      <c r="TIG13" s="9"/>
      <c r="TIH13" s="9"/>
      <c r="TII13" s="9"/>
      <c r="TIJ13" s="9"/>
      <c r="TIK13" s="9"/>
      <c r="TIL13" s="9"/>
      <c r="TIM13" s="9"/>
      <c r="TIN13" s="9"/>
      <c r="TIO13" s="9"/>
      <c r="TIP13" s="9"/>
      <c r="TIQ13" s="9"/>
      <c r="TIR13" s="9"/>
      <c r="TIS13" s="9"/>
      <c r="TIT13" s="9"/>
      <c r="TIU13" s="9"/>
      <c r="TIV13" s="9"/>
      <c r="TIW13" s="9"/>
      <c r="TIX13" s="9"/>
      <c r="TIY13" s="9"/>
      <c r="TIZ13" s="9"/>
      <c r="TJA13" s="9"/>
      <c r="TJB13" s="9"/>
      <c r="TJC13" s="9"/>
      <c r="TJD13" s="9"/>
      <c r="TJE13" s="9"/>
      <c r="TJF13" s="9"/>
      <c r="TJG13" s="9"/>
      <c r="TJH13" s="9"/>
      <c r="TJI13" s="9"/>
      <c r="TJJ13" s="9"/>
      <c r="TJK13" s="9"/>
      <c r="TJL13" s="9"/>
      <c r="TJM13" s="9"/>
      <c r="TJN13" s="9"/>
      <c r="TJO13" s="9"/>
      <c r="TJP13" s="9"/>
      <c r="TJQ13" s="9"/>
      <c r="TJR13" s="9"/>
      <c r="TJS13" s="9"/>
      <c r="TJT13" s="9"/>
      <c r="TJU13" s="9"/>
      <c r="TJV13" s="9"/>
      <c r="TJW13" s="9"/>
      <c r="TJX13" s="9"/>
      <c r="TJY13" s="9"/>
      <c r="TJZ13" s="9"/>
      <c r="TKA13" s="9"/>
      <c r="TKB13" s="9"/>
      <c r="TKC13" s="9"/>
      <c r="TKD13" s="9"/>
      <c r="TKE13" s="9"/>
      <c r="TKF13" s="9"/>
      <c r="TKG13" s="9"/>
      <c r="TKH13" s="9"/>
      <c r="TKI13" s="9"/>
      <c r="TKJ13" s="9"/>
      <c r="TKK13" s="9"/>
      <c r="TKL13" s="9"/>
      <c r="TKM13" s="9"/>
      <c r="TKN13" s="9"/>
      <c r="TKO13" s="9"/>
      <c r="TKP13" s="9"/>
      <c r="TKQ13" s="9"/>
      <c r="TKR13" s="9"/>
      <c r="TKS13" s="9"/>
      <c r="TKT13" s="9"/>
      <c r="TKU13" s="9"/>
      <c r="TKV13" s="9"/>
      <c r="TKW13" s="9"/>
      <c r="TKX13" s="9"/>
      <c r="TKY13" s="9"/>
      <c r="TKZ13" s="9"/>
      <c r="TLA13" s="9"/>
      <c r="TLB13" s="9"/>
      <c r="TLC13" s="9"/>
      <c r="TLD13" s="9"/>
      <c r="TLE13" s="9"/>
      <c r="TLF13" s="9"/>
      <c r="TLG13" s="9"/>
      <c r="TLH13" s="9"/>
      <c r="TLI13" s="9"/>
      <c r="TLJ13" s="9"/>
      <c r="TLK13" s="9"/>
      <c r="TLL13" s="9"/>
      <c r="TLM13" s="9"/>
      <c r="TLN13" s="9"/>
      <c r="TLO13" s="9"/>
      <c r="TLP13" s="9"/>
      <c r="TLQ13" s="9"/>
      <c r="TLR13" s="9"/>
      <c r="TLS13" s="9"/>
      <c r="TLT13" s="9"/>
      <c r="TLU13" s="9"/>
      <c r="TLV13" s="9"/>
      <c r="TLW13" s="9"/>
      <c r="TLX13" s="9"/>
      <c r="TLY13" s="9"/>
      <c r="TLZ13" s="9"/>
      <c r="TMA13" s="9"/>
      <c r="TMB13" s="9"/>
      <c r="TMC13" s="9"/>
      <c r="TMD13" s="9"/>
      <c r="TME13" s="9"/>
      <c r="TMF13" s="9"/>
      <c r="TMG13" s="9"/>
      <c r="TMH13" s="9"/>
      <c r="TMI13" s="9"/>
      <c r="TMJ13" s="9"/>
      <c r="TMK13" s="9"/>
      <c r="TML13" s="9"/>
      <c r="TMM13" s="9"/>
      <c r="TMN13" s="9"/>
      <c r="TMO13" s="9"/>
      <c r="TMP13" s="9"/>
      <c r="TMQ13" s="9"/>
      <c r="TMR13" s="9"/>
      <c r="TMS13" s="9"/>
      <c r="TMT13" s="9"/>
      <c r="TMU13" s="9"/>
      <c r="TMV13" s="9"/>
      <c r="TMW13" s="9"/>
      <c r="TMX13" s="9"/>
      <c r="TMY13" s="9"/>
      <c r="TMZ13" s="9"/>
      <c r="TNA13" s="9"/>
      <c r="TNB13" s="9"/>
      <c r="TNC13" s="9"/>
      <c r="TND13" s="9"/>
      <c r="TNE13" s="9"/>
      <c r="TNF13" s="9"/>
      <c r="TNG13" s="9"/>
      <c r="TNH13" s="9"/>
      <c r="TNI13" s="9"/>
      <c r="TNJ13" s="9"/>
      <c r="TNK13" s="9"/>
      <c r="TNL13" s="9"/>
      <c r="TNM13" s="9"/>
      <c r="TNN13" s="9"/>
      <c r="TNO13" s="9"/>
      <c r="TNP13" s="9"/>
      <c r="TNQ13" s="9"/>
      <c r="TNR13" s="9"/>
      <c r="TNS13" s="9"/>
      <c r="TNT13" s="9"/>
      <c r="TNU13" s="9"/>
      <c r="TNV13" s="9"/>
      <c r="TNW13" s="9"/>
      <c r="TNX13" s="9"/>
      <c r="TNY13" s="9"/>
      <c r="TNZ13" s="9"/>
      <c r="TOA13" s="9"/>
      <c r="TOB13" s="9"/>
      <c r="TOC13" s="9"/>
      <c r="TOD13" s="9"/>
      <c r="TOE13" s="9"/>
      <c r="TOF13" s="9"/>
      <c r="TOG13" s="9"/>
      <c r="TOH13" s="9"/>
      <c r="TOI13" s="9"/>
      <c r="TOJ13" s="9"/>
      <c r="TOK13" s="9"/>
      <c r="TOL13" s="9"/>
      <c r="TOM13" s="9"/>
      <c r="TON13" s="9"/>
      <c r="TOO13" s="9"/>
      <c r="TOP13" s="9"/>
      <c r="TOQ13" s="9"/>
      <c r="TOR13" s="9"/>
      <c r="TOS13" s="9"/>
      <c r="TOT13" s="9"/>
      <c r="TOU13" s="9"/>
      <c r="TOV13" s="9"/>
      <c r="TOW13" s="9"/>
      <c r="TOX13" s="9"/>
      <c r="TOY13" s="9"/>
      <c r="TOZ13" s="9"/>
      <c r="TPA13" s="9"/>
      <c r="TPB13" s="9"/>
      <c r="TPC13" s="9"/>
      <c r="TPD13" s="9"/>
      <c r="TPE13" s="9"/>
      <c r="TPF13" s="9"/>
      <c r="TPG13" s="9"/>
      <c r="TPH13" s="9"/>
      <c r="TPI13" s="9"/>
      <c r="TPJ13" s="9"/>
      <c r="TPK13" s="9"/>
      <c r="TPL13" s="9"/>
      <c r="TPM13" s="9"/>
      <c r="TPN13" s="9"/>
      <c r="TPO13" s="9"/>
      <c r="TPP13" s="9"/>
      <c r="TPQ13" s="9"/>
      <c r="TPR13" s="9"/>
      <c r="TPS13" s="9"/>
      <c r="TPT13" s="9"/>
      <c r="TPU13" s="9"/>
      <c r="TPV13" s="9"/>
      <c r="TPW13" s="9"/>
      <c r="TPX13" s="9"/>
      <c r="TPY13" s="9"/>
      <c r="TPZ13" s="9"/>
      <c r="TQA13" s="9"/>
      <c r="TQB13" s="9"/>
      <c r="TQC13" s="9"/>
      <c r="TQD13" s="9"/>
      <c r="TQE13" s="9"/>
      <c r="TQF13" s="9"/>
      <c r="TQG13" s="9"/>
      <c r="TQH13" s="9"/>
      <c r="TQI13" s="9"/>
      <c r="TQJ13" s="9"/>
      <c r="TQK13" s="9"/>
      <c r="TQL13" s="9"/>
      <c r="TQM13" s="9"/>
      <c r="TQN13" s="9"/>
      <c r="TQO13" s="9"/>
      <c r="TQP13" s="9"/>
      <c r="TQQ13" s="9"/>
      <c r="TQR13" s="9"/>
      <c r="TQS13" s="9"/>
      <c r="TQT13" s="9"/>
      <c r="TQU13" s="9"/>
      <c r="TQV13" s="9"/>
      <c r="TQW13" s="9"/>
      <c r="TQX13" s="9"/>
      <c r="TQY13" s="9"/>
      <c r="TQZ13" s="9"/>
      <c r="TRA13" s="9"/>
      <c r="TRB13" s="9"/>
      <c r="TRC13" s="9"/>
      <c r="TRD13" s="9"/>
      <c r="TRE13" s="9"/>
      <c r="TRF13" s="9"/>
      <c r="TRG13" s="9"/>
      <c r="TRH13" s="9"/>
      <c r="TRI13" s="9"/>
      <c r="TRJ13" s="9"/>
      <c r="TRK13" s="9"/>
      <c r="TRL13" s="9"/>
      <c r="TRM13" s="9"/>
      <c r="TRN13" s="9"/>
      <c r="TRO13" s="9"/>
      <c r="TRP13" s="9"/>
      <c r="TRQ13" s="9"/>
      <c r="TRR13" s="9"/>
      <c r="TRS13" s="9"/>
      <c r="TRT13" s="9"/>
      <c r="TRU13" s="9"/>
      <c r="TRV13" s="9"/>
      <c r="TRW13" s="9"/>
      <c r="TRX13" s="9"/>
      <c r="TRY13" s="9"/>
      <c r="TRZ13" s="9"/>
      <c r="TSA13" s="9"/>
      <c r="TSB13" s="9"/>
      <c r="TSC13" s="9"/>
      <c r="TSD13" s="9"/>
      <c r="TSE13" s="9"/>
      <c r="TSF13" s="9"/>
      <c r="TSG13" s="9"/>
      <c r="TSH13" s="9"/>
      <c r="TSI13" s="9"/>
      <c r="TSJ13" s="9"/>
      <c r="TSK13" s="9"/>
      <c r="TSL13" s="9"/>
      <c r="TSM13" s="9"/>
      <c r="TSN13" s="9"/>
      <c r="TSO13" s="9"/>
      <c r="TSP13" s="9"/>
      <c r="TSQ13" s="9"/>
      <c r="TSR13" s="9"/>
      <c r="TSS13" s="9"/>
      <c r="TST13" s="9"/>
      <c r="TSU13" s="9"/>
      <c r="TSV13" s="9"/>
      <c r="TSW13" s="9"/>
      <c r="TSX13" s="9"/>
      <c r="TSY13" s="9"/>
      <c r="TSZ13" s="9"/>
      <c r="TTA13" s="9"/>
      <c r="TTB13" s="9"/>
      <c r="TTC13" s="9"/>
      <c r="TTD13" s="9"/>
      <c r="TTE13" s="9"/>
      <c r="TTF13" s="9"/>
      <c r="TTG13" s="9"/>
      <c r="TTH13" s="9"/>
      <c r="TTI13" s="9"/>
      <c r="TTJ13" s="9"/>
      <c r="TTK13" s="9"/>
      <c r="TTL13" s="9"/>
      <c r="TTM13" s="9"/>
      <c r="TTN13" s="9"/>
      <c r="TTO13" s="9"/>
      <c r="TTP13" s="9"/>
      <c r="TTQ13" s="9"/>
      <c r="TTR13" s="9"/>
      <c r="TTS13" s="9"/>
      <c r="TTT13" s="9"/>
      <c r="TTU13" s="9"/>
      <c r="TTV13" s="9"/>
      <c r="TTW13" s="9"/>
      <c r="TTX13" s="9"/>
      <c r="TTY13" s="9"/>
      <c r="TTZ13" s="9"/>
      <c r="TUA13" s="9"/>
      <c r="TUB13" s="9"/>
      <c r="TUC13" s="9"/>
      <c r="TUD13" s="9"/>
      <c r="TUE13" s="9"/>
      <c r="TUF13" s="9"/>
      <c r="TUG13" s="9"/>
      <c r="TUH13" s="9"/>
      <c r="TUI13" s="9"/>
      <c r="TUJ13" s="9"/>
      <c r="TUK13" s="9"/>
      <c r="TUL13" s="9"/>
      <c r="TUM13" s="9"/>
      <c r="TUN13" s="9"/>
      <c r="TUO13" s="9"/>
      <c r="TUP13" s="9"/>
      <c r="TUQ13" s="9"/>
      <c r="TUR13" s="9"/>
      <c r="TUS13" s="9"/>
      <c r="TUT13" s="9"/>
      <c r="TUU13" s="9"/>
      <c r="TUV13" s="9"/>
      <c r="TUW13" s="9"/>
      <c r="TUX13" s="9"/>
      <c r="TUY13" s="9"/>
      <c r="TUZ13" s="9"/>
      <c r="TVA13" s="9"/>
      <c r="TVB13" s="9"/>
      <c r="TVC13" s="9"/>
      <c r="TVD13" s="9"/>
      <c r="TVE13" s="9"/>
      <c r="TVF13" s="9"/>
      <c r="TVG13" s="9"/>
      <c r="TVH13" s="9"/>
      <c r="TVI13" s="9"/>
      <c r="TVJ13" s="9"/>
      <c r="TVK13" s="9"/>
      <c r="TVL13" s="9"/>
      <c r="TVM13" s="9"/>
      <c r="TVN13" s="9"/>
      <c r="TVO13" s="9"/>
      <c r="TVP13" s="9"/>
      <c r="TVQ13" s="9"/>
      <c r="TVR13" s="9"/>
      <c r="TVS13" s="9"/>
      <c r="TVT13" s="9"/>
      <c r="TVU13" s="9"/>
      <c r="TVV13" s="9"/>
      <c r="TVW13" s="9"/>
      <c r="TVX13" s="9"/>
      <c r="TVY13" s="9"/>
      <c r="TVZ13" s="9"/>
      <c r="TWA13" s="9"/>
      <c r="TWB13" s="9"/>
      <c r="TWC13" s="9"/>
      <c r="TWD13" s="9"/>
      <c r="TWE13" s="9"/>
      <c r="TWF13" s="9"/>
      <c r="TWG13" s="9"/>
      <c r="TWH13" s="9"/>
      <c r="TWI13" s="9"/>
      <c r="TWJ13" s="9"/>
      <c r="TWK13" s="9"/>
      <c r="TWL13" s="9"/>
      <c r="TWM13" s="9"/>
      <c r="TWN13" s="9"/>
      <c r="TWO13" s="9"/>
      <c r="TWP13" s="9"/>
      <c r="TWQ13" s="9"/>
      <c r="TWR13" s="9"/>
      <c r="TWS13" s="9"/>
      <c r="TWT13" s="9"/>
      <c r="TWU13" s="9"/>
      <c r="TWV13" s="9"/>
      <c r="TWW13" s="9"/>
      <c r="TWX13" s="9"/>
      <c r="TWY13" s="9"/>
      <c r="TWZ13" s="9"/>
      <c r="TXA13" s="9"/>
      <c r="TXB13" s="9"/>
      <c r="TXC13" s="9"/>
      <c r="TXD13" s="9"/>
      <c r="TXE13" s="9"/>
      <c r="TXF13" s="9"/>
      <c r="TXG13" s="9"/>
      <c r="TXH13" s="9"/>
      <c r="TXI13" s="9"/>
      <c r="TXJ13" s="9"/>
      <c r="TXK13" s="9"/>
      <c r="TXL13" s="9"/>
      <c r="TXM13" s="9"/>
      <c r="TXN13" s="9"/>
      <c r="TXO13" s="9"/>
      <c r="TXP13" s="9"/>
      <c r="TXQ13" s="9"/>
      <c r="TXR13" s="9"/>
      <c r="TXS13" s="9"/>
      <c r="TXT13" s="9"/>
      <c r="TXU13" s="9"/>
      <c r="TXV13" s="9"/>
      <c r="TXW13" s="9"/>
      <c r="TXX13" s="9"/>
      <c r="TXY13" s="9"/>
      <c r="TXZ13" s="9"/>
      <c r="TYA13" s="9"/>
      <c r="TYB13" s="9"/>
      <c r="TYC13" s="9"/>
      <c r="TYD13" s="9"/>
      <c r="TYE13" s="9"/>
      <c r="TYF13" s="9"/>
      <c r="TYG13" s="9"/>
      <c r="TYH13" s="9"/>
      <c r="TYI13" s="9"/>
      <c r="TYJ13" s="9"/>
      <c r="TYK13" s="9"/>
      <c r="TYL13" s="9"/>
      <c r="TYM13" s="9"/>
      <c r="TYN13" s="9"/>
      <c r="TYO13" s="9"/>
      <c r="TYP13" s="9"/>
      <c r="TYQ13" s="9"/>
      <c r="TYR13" s="9"/>
      <c r="TYS13" s="9"/>
      <c r="TYT13" s="9"/>
      <c r="TYU13" s="9"/>
      <c r="TYV13" s="9"/>
      <c r="TYW13" s="9"/>
      <c r="TYX13" s="9"/>
      <c r="TYY13" s="9"/>
      <c r="TYZ13" s="9"/>
      <c r="TZA13" s="9"/>
      <c r="TZB13" s="9"/>
      <c r="TZC13" s="9"/>
      <c r="TZD13" s="9"/>
      <c r="TZE13" s="9"/>
      <c r="TZF13" s="9"/>
      <c r="TZG13" s="9"/>
      <c r="TZH13" s="9"/>
      <c r="TZI13" s="9"/>
      <c r="TZJ13" s="9"/>
      <c r="TZK13" s="9"/>
      <c r="TZL13" s="9"/>
      <c r="TZM13" s="9"/>
      <c r="TZN13" s="9"/>
      <c r="TZO13" s="9"/>
      <c r="TZP13" s="9"/>
      <c r="TZQ13" s="9"/>
      <c r="TZR13" s="9"/>
      <c r="TZS13" s="9"/>
      <c r="TZT13" s="9"/>
      <c r="TZU13" s="9"/>
      <c r="TZV13" s="9"/>
      <c r="TZW13" s="9"/>
      <c r="TZX13" s="9"/>
      <c r="TZY13" s="9"/>
      <c r="TZZ13" s="9"/>
      <c r="UAA13" s="9"/>
      <c r="UAB13" s="9"/>
      <c r="UAC13" s="9"/>
      <c r="UAD13" s="9"/>
      <c r="UAE13" s="9"/>
      <c r="UAF13" s="9"/>
      <c r="UAG13" s="9"/>
      <c r="UAH13" s="9"/>
      <c r="UAI13" s="9"/>
      <c r="UAJ13" s="9"/>
      <c r="UAK13" s="9"/>
      <c r="UAL13" s="9"/>
      <c r="UAM13" s="9"/>
      <c r="UAN13" s="9"/>
      <c r="UAO13" s="9"/>
      <c r="UAP13" s="9"/>
      <c r="UAQ13" s="9"/>
      <c r="UAR13" s="9"/>
      <c r="UAS13" s="9"/>
      <c r="UAT13" s="9"/>
      <c r="UAU13" s="9"/>
      <c r="UAV13" s="9"/>
      <c r="UAW13" s="9"/>
      <c r="UAX13" s="9"/>
      <c r="UAY13" s="9"/>
      <c r="UAZ13" s="9"/>
      <c r="UBA13" s="9"/>
      <c r="UBB13" s="9"/>
      <c r="UBC13" s="9"/>
      <c r="UBD13" s="9"/>
      <c r="UBE13" s="9"/>
      <c r="UBF13" s="9"/>
      <c r="UBG13" s="9"/>
      <c r="UBH13" s="9"/>
      <c r="UBI13" s="9"/>
      <c r="UBJ13" s="9"/>
      <c r="UBK13" s="9"/>
      <c r="UBL13" s="9"/>
      <c r="UBM13" s="9"/>
      <c r="UBN13" s="9"/>
      <c r="UBO13" s="9"/>
      <c r="UBP13" s="9"/>
      <c r="UBQ13" s="9"/>
      <c r="UBR13" s="9"/>
      <c r="UBS13" s="9"/>
      <c r="UBT13" s="9"/>
      <c r="UBU13" s="9"/>
      <c r="UBV13" s="9"/>
      <c r="UBW13" s="9"/>
      <c r="UBX13" s="9"/>
      <c r="UBY13" s="9"/>
      <c r="UBZ13" s="9"/>
      <c r="UCA13" s="9"/>
      <c r="UCB13" s="9"/>
      <c r="UCC13" s="9"/>
      <c r="UCD13" s="9"/>
      <c r="UCE13" s="9"/>
      <c r="UCF13" s="9"/>
      <c r="UCG13" s="9"/>
      <c r="UCH13" s="9"/>
      <c r="UCI13" s="9"/>
      <c r="UCJ13" s="9"/>
      <c r="UCK13" s="9"/>
      <c r="UCL13" s="9"/>
      <c r="UCM13" s="9"/>
      <c r="UCN13" s="9"/>
      <c r="UCO13" s="9"/>
      <c r="UCP13" s="9"/>
      <c r="UCQ13" s="9"/>
      <c r="UCR13" s="9"/>
      <c r="UCS13" s="9"/>
      <c r="UCT13" s="9"/>
      <c r="UCU13" s="9"/>
      <c r="UCV13" s="9"/>
      <c r="UCW13" s="9"/>
      <c r="UCX13" s="9"/>
      <c r="UCY13" s="9"/>
      <c r="UCZ13" s="9"/>
      <c r="UDA13" s="9"/>
      <c r="UDB13" s="9"/>
      <c r="UDC13" s="9"/>
      <c r="UDD13" s="9"/>
      <c r="UDE13" s="9"/>
      <c r="UDF13" s="9"/>
      <c r="UDG13" s="9"/>
      <c r="UDH13" s="9"/>
      <c r="UDI13" s="9"/>
      <c r="UDJ13" s="9"/>
      <c r="UDK13" s="9"/>
      <c r="UDL13" s="9"/>
      <c r="UDM13" s="9"/>
      <c r="UDN13" s="9"/>
      <c r="UDO13" s="9"/>
      <c r="UDP13" s="9"/>
      <c r="UDQ13" s="9"/>
      <c r="UDR13" s="9"/>
      <c r="UDS13" s="9"/>
      <c r="UDT13" s="9"/>
      <c r="UDU13" s="9"/>
      <c r="UDV13" s="9"/>
      <c r="UDW13" s="9"/>
      <c r="UDX13" s="9"/>
      <c r="UDY13" s="9"/>
      <c r="UDZ13" s="9"/>
      <c r="UEA13" s="9"/>
      <c r="UEB13" s="9"/>
      <c r="UEC13" s="9"/>
      <c r="UED13" s="9"/>
      <c r="UEE13" s="9"/>
      <c r="UEF13" s="9"/>
      <c r="UEG13" s="9"/>
      <c r="UEH13" s="9"/>
      <c r="UEI13" s="9"/>
      <c r="UEJ13" s="9"/>
      <c r="UEK13" s="9"/>
      <c r="UEL13" s="9"/>
      <c r="UEM13" s="9"/>
      <c r="UEN13" s="9"/>
      <c r="UEO13" s="9"/>
      <c r="UEP13" s="9"/>
      <c r="UEQ13" s="9"/>
      <c r="UER13" s="9"/>
      <c r="UES13" s="9"/>
      <c r="UET13" s="9"/>
      <c r="UEU13" s="9"/>
      <c r="UEV13" s="9"/>
      <c r="UEW13" s="9"/>
      <c r="UEX13" s="9"/>
      <c r="UEY13" s="9"/>
      <c r="UEZ13" s="9"/>
      <c r="UFA13" s="9"/>
      <c r="UFB13" s="9"/>
      <c r="UFC13" s="9"/>
      <c r="UFD13" s="9"/>
      <c r="UFE13" s="9"/>
      <c r="UFF13" s="9"/>
      <c r="UFG13" s="9"/>
      <c r="UFH13" s="9"/>
      <c r="UFI13" s="9"/>
      <c r="UFJ13" s="9"/>
      <c r="UFK13" s="9"/>
      <c r="UFL13" s="9"/>
      <c r="UFM13" s="9"/>
      <c r="UFN13" s="9"/>
      <c r="UFO13" s="9"/>
      <c r="UFP13" s="9"/>
      <c r="UFQ13" s="9"/>
      <c r="UFR13" s="9"/>
      <c r="UFS13" s="9"/>
      <c r="UFT13" s="9"/>
      <c r="UFU13" s="9"/>
      <c r="UFV13" s="9"/>
      <c r="UFW13" s="9"/>
      <c r="UFX13" s="9"/>
      <c r="UFY13" s="9"/>
      <c r="UFZ13" s="9"/>
      <c r="UGA13" s="9"/>
      <c r="UGB13" s="9"/>
      <c r="UGC13" s="9"/>
      <c r="UGD13" s="9"/>
      <c r="UGE13" s="9"/>
      <c r="UGF13" s="9"/>
      <c r="UGG13" s="9"/>
      <c r="UGH13" s="9"/>
      <c r="UGI13" s="9"/>
      <c r="UGJ13" s="9"/>
      <c r="UGK13" s="9"/>
      <c r="UGL13" s="9"/>
      <c r="UGM13" s="9"/>
      <c r="UGN13" s="9"/>
      <c r="UGO13" s="9"/>
      <c r="UGP13" s="9"/>
      <c r="UGQ13" s="9"/>
      <c r="UGR13" s="9"/>
      <c r="UGS13" s="9"/>
      <c r="UGT13" s="9"/>
      <c r="UGU13" s="9"/>
      <c r="UGV13" s="9"/>
      <c r="UGW13" s="9"/>
      <c r="UGX13" s="9"/>
      <c r="UGY13" s="9"/>
      <c r="UGZ13" s="9"/>
      <c r="UHA13" s="9"/>
      <c r="UHB13" s="9"/>
      <c r="UHC13" s="9"/>
      <c r="UHD13" s="9"/>
      <c r="UHE13" s="9"/>
      <c r="UHF13" s="9"/>
      <c r="UHG13" s="9"/>
      <c r="UHH13" s="9"/>
      <c r="UHI13" s="9"/>
      <c r="UHJ13" s="9"/>
      <c r="UHK13" s="9"/>
      <c r="UHL13" s="9"/>
      <c r="UHM13" s="9"/>
      <c r="UHN13" s="9"/>
      <c r="UHO13" s="9"/>
      <c r="UHP13" s="9"/>
      <c r="UHQ13" s="9"/>
      <c r="UHR13" s="9"/>
      <c r="UHS13" s="9"/>
      <c r="UHT13" s="9"/>
      <c r="UHU13" s="9"/>
      <c r="UHV13" s="9"/>
      <c r="UHW13" s="9"/>
      <c r="UHX13" s="9"/>
      <c r="UHY13" s="9"/>
      <c r="UHZ13" s="9"/>
      <c r="UIA13" s="9"/>
      <c r="UIB13" s="9"/>
      <c r="UIC13" s="9"/>
      <c r="UID13" s="9"/>
      <c r="UIE13" s="9"/>
      <c r="UIF13" s="9"/>
      <c r="UIG13" s="9"/>
      <c r="UIH13" s="9"/>
      <c r="UII13" s="9"/>
      <c r="UIJ13" s="9"/>
      <c r="UIK13" s="9"/>
      <c r="UIL13" s="9"/>
      <c r="UIM13" s="9"/>
      <c r="UIN13" s="9"/>
      <c r="UIO13" s="9"/>
      <c r="UIP13" s="9"/>
      <c r="UIQ13" s="9"/>
      <c r="UIR13" s="9"/>
      <c r="UIS13" s="9"/>
      <c r="UIT13" s="9"/>
      <c r="UIU13" s="9"/>
      <c r="UIV13" s="9"/>
      <c r="UIW13" s="9"/>
      <c r="UIX13" s="9"/>
      <c r="UIY13" s="9"/>
      <c r="UIZ13" s="9"/>
      <c r="UJA13" s="9"/>
      <c r="UJB13" s="9"/>
      <c r="UJC13" s="9"/>
      <c r="UJD13" s="9"/>
      <c r="UJE13" s="9"/>
      <c r="UJF13" s="9"/>
      <c r="UJG13" s="9"/>
      <c r="UJH13" s="9"/>
      <c r="UJI13" s="9"/>
      <c r="UJJ13" s="9"/>
      <c r="UJK13" s="9"/>
      <c r="UJL13" s="9"/>
      <c r="UJM13" s="9"/>
      <c r="UJN13" s="9"/>
      <c r="UJO13" s="9"/>
      <c r="UJP13" s="9"/>
      <c r="UJQ13" s="9"/>
      <c r="UJR13" s="9"/>
      <c r="UJS13" s="9"/>
      <c r="UJT13" s="9"/>
      <c r="UJU13" s="9"/>
      <c r="UJV13" s="9"/>
      <c r="UJW13" s="9"/>
      <c r="UJX13" s="9"/>
      <c r="UJY13" s="9"/>
      <c r="UJZ13" s="9"/>
      <c r="UKA13" s="9"/>
      <c r="UKB13" s="9"/>
      <c r="UKC13" s="9"/>
      <c r="UKD13" s="9"/>
      <c r="UKE13" s="9"/>
      <c r="UKF13" s="9"/>
      <c r="UKG13" s="9"/>
      <c r="UKH13" s="9"/>
      <c r="UKI13" s="9"/>
      <c r="UKJ13" s="9"/>
      <c r="UKK13" s="9"/>
      <c r="UKL13" s="9"/>
      <c r="UKM13" s="9"/>
      <c r="UKN13" s="9"/>
      <c r="UKO13" s="9"/>
      <c r="UKP13" s="9"/>
      <c r="UKQ13" s="9"/>
      <c r="UKR13" s="9"/>
      <c r="UKS13" s="9"/>
      <c r="UKT13" s="9"/>
      <c r="UKU13" s="9"/>
      <c r="UKV13" s="9"/>
      <c r="UKW13" s="9"/>
      <c r="UKX13" s="9"/>
      <c r="UKY13" s="9"/>
      <c r="UKZ13" s="9"/>
      <c r="ULA13" s="9"/>
      <c r="ULB13" s="9"/>
      <c r="ULC13" s="9"/>
      <c r="ULD13" s="9"/>
      <c r="ULE13" s="9"/>
      <c r="ULF13" s="9"/>
      <c r="ULG13" s="9"/>
      <c r="ULH13" s="9"/>
      <c r="ULI13" s="9"/>
      <c r="ULJ13" s="9"/>
      <c r="ULK13" s="9"/>
      <c r="ULL13" s="9"/>
      <c r="ULM13" s="9"/>
      <c r="ULN13" s="9"/>
      <c r="ULO13" s="9"/>
      <c r="ULP13" s="9"/>
      <c r="ULQ13" s="9"/>
      <c r="ULR13" s="9"/>
      <c r="ULS13" s="9"/>
      <c r="ULT13" s="9"/>
      <c r="ULU13" s="9"/>
      <c r="ULV13" s="9"/>
      <c r="ULW13" s="9"/>
      <c r="ULX13" s="9"/>
      <c r="ULY13" s="9"/>
      <c r="ULZ13" s="9"/>
      <c r="UMA13" s="9"/>
      <c r="UMB13" s="9"/>
      <c r="UMC13" s="9"/>
      <c r="UMD13" s="9"/>
      <c r="UME13" s="9"/>
      <c r="UMF13" s="9"/>
      <c r="UMG13" s="9"/>
      <c r="UMH13" s="9"/>
      <c r="UMI13" s="9"/>
      <c r="UMJ13" s="9"/>
      <c r="UMK13" s="9"/>
      <c r="UML13" s="9"/>
      <c r="UMM13" s="9"/>
      <c r="UMN13" s="9"/>
      <c r="UMO13" s="9"/>
      <c r="UMP13" s="9"/>
      <c r="UMQ13" s="9"/>
      <c r="UMR13" s="9"/>
      <c r="UMS13" s="9"/>
      <c r="UMT13" s="9"/>
      <c r="UMU13" s="9"/>
      <c r="UMV13" s="9"/>
      <c r="UMW13" s="9"/>
      <c r="UMX13" s="9"/>
      <c r="UMY13" s="9"/>
      <c r="UMZ13" s="9"/>
      <c r="UNA13" s="9"/>
      <c r="UNB13" s="9"/>
      <c r="UNC13" s="9"/>
      <c r="UND13" s="9"/>
      <c r="UNE13" s="9"/>
      <c r="UNF13" s="9"/>
      <c r="UNG13" s="9"/>
      <c r="UNH13" s="9"/>
      <c r="UNI13" s="9"/>
      <c r="UNJ13" s="9"/>
      <c r="UNK13" s="9"/>
      <c r="UNL13" s="9"/>
      <c r="UNM13" s="9"/>
      <c r="UNN13" s="9"/>
      <c r="UNO13" s="9"/>
      <c r="UNP13" s="9"/>
      <c r="UNQ13" s="9"/>
      <c r="UNR13" s="9"/>
      <c r="UNS13" s="9"/>
      <c r="UNT13" s="9"/>
      <c r="UNU13" s="9"/>
      <c r="UNV13" s="9"/>
      <c r="UNW13" s="9"/>
      <c r="UNX13" s="9"/>
      <c r="UNY13" s="9"/>
      <c r="UNZ13" s="9"/>
      <c r="UOA13" s="9"/>
      <c r="UOB13" s="9"/>
      <c r="UOC13" s="9"/>
      <c r="UOD13" s="9"/>
      <c r="UOE13" s="9"/>
      <c r="UOF13" s="9"/>
      <c r="UOG13" s="9"/>
      <c r="UOH13" s="9"/>
      <c r="UOI13" s="9"/>
      <c r="UOJ13" s="9"/>
      <c r="UOK13" s="9"/>
      <c r="UOL13" s="9"/>
      <c r="UOM13" s="9"/>
      <c r="UON13" s="9"/>
      <c r="UOO13" s="9"/>
      <c r="UOP13" s="9"/>
      <c r="UOQ13" s="9"/>
      <c r="UOR13" s="9"/>
      <c r="UOS13" s="9"/>
      <c r="UOT13" s="9"/>
      <c r="UOU13" s="9"/>
      <c r="UOV13" s="9"/>
      <c r="UOW13" s="9"/>
      <c r="UOX13" s="9"/>
      <c r="UOY13" s="9"/>
      <c r="UOZ13" s="9"/>
      <c r="UPA13" s="9"/>
      <c r="UPB13" s="9"/>
      <c r="UPC13" s="9"/>
      <c r="UPD13" s="9"/>
      <c r="UPE13" s="9"/>
      <c r="UPF13" s="9"/>
      <c r="UPG13" s="9"/>
      <c r="UPH13" s="9"/>
      <c r="UPI13" s="9"/>
      <c r="UPJ13" s="9"/>
      <c r="UPK13" s="9"/>
      <c r="UPL13" s="9"/>
      <c r="UPM13" s="9"/>
      <c r="UPN13" s="9"/>
      <c r="UPO13" s="9"/>
      <c r="UPP13" s="9"/>
      <c r="UPQ13" s="9"/>
      <c r="UPR13" s="9"/>
      <c r="UPS13" s="9"/>
      <c r="UPT13" s="9"/>
      <c r="UPU13" s="9"/>
      <c r="UPV13" s="9"/>
      <c r="UPW13" s="9"/>
      <c r="UPX13" s="9"/>
      <c r="UPY13" s="9"/>
      <c r="UPZ13" s="9"/>
      <c r="UQA13" s="9"/>
      <c r="UQB13" s="9"/>
      <c r="UQC13" s="9"/>
      <c r="UQD13" s="9"/>
      <c r="UQE13" s="9"/>
      <c r="UQF13" s="9"/>
      <c r="UQG13" s="9"/>
      <c r="UQH13" s="9"/>
      <c r="UQI13" s="9"/>
      <c r="UQJ13" s="9"/>
      <c r="UQK13" s="9"/>
      <c r="UQL13" s="9"/>
      <c r="UQM13" s="9"/>
      <c r="UQN13" s="9"/>
      <c r="UQO13" s="9"/>
      <c r="UQP13" s="9"/>
      <c r="UQQ13" s="9"/>
      <c r="UQR13" s="9"/>
      <c r="UQS13" s="9"/>
      <c r="UQT13" s="9"/>
      <c r="UQU13" s="9"/>
      <c r="UQV13" s="9"/>
      <c r="UQW13" s="9"/>
      <c r="UQX13" s="9"/>
      <c r="UQY13" s="9"/>
      <c r="UQZ13" s="9"/>
      <c r="URA13" s="9"/>
      <c r="URB13" s="9"/>
      <c r="URC13" s="9"/>
      <c r="URD13" s="9"/>
      <c r="URE13" s="9"/>
      <c r="URF13" s="9"/>
      <c r="URG13" s="9"/>
      <c r="URH13" s="9"/>
      <c r="URI13" s="9"/>
      <c r="URJ13" s="9"/>
      <c r="URK13" s="9"/>
      <c r="URL13" s="9"/>
      <c r="URM13" s="9"/>
      <c r="URN13" s="9"/>
      <c r="URO13" s="9"/>
      <c r="URP13" s="9"/>
      <c r="URQ13" s="9"/>
      <c r="URR13" s="9"/>
      <c r="URS13" s="9"/>
      <c r="URT13" s="9"/>
      <c r="URU13" s="9"/>
      <c r="URV13" s="9"/>
      <c r="URW13" s="9"/>
      <c r="URX13" s="9"/>
      <c r="URY13" s="9"/>
      <c r="URZ13" s="9"/>
      <c r="USA13" s="9"/>
      <c r="USB13" s="9"/>
      <c r="USC13" s="9"/>
      <c r="USD13" s="9"/>
      <c r="USE13" s="9"/>
      <c r="USF13" s="9"/>
      <c r="USG13" s="9"/>
      <c r="USH13" s="9"/>
      <c r="USI13" s="9"/>
      <c r="USJ13" s="9"/>
      <c r="USK13" s="9"/>
      <c r="USL13" s="9"/>
      <c r="USM13" s="9"/>
      <c r="USN13" s="9"/>
      <c r="USO13" s="9"/>
      <c r="USP13" s="9"/>
      <c r="USQ13" s="9"/>
      <c r="USR13" s="9"/>
      <c r="USS13" s="9"/>
      <c r="UST13" s="9"/>
      <c r="USU13" s="9"/>
      <c r="USV13" s="9"/>
      <c r="USW13" s="9"/>
      <c r="USX13" s="9"/>
      <c r="USY13" s="9"/>
      <c r="USZ13" s="9"/>
      <c r="UTA13" s="9"/>
      <c r="UTB13" s="9"/>
      <c r="UTC13" s="9"/>
      <c r="UTD13" s="9"/>
      <c r="UTE13" s="9"/>
      <c r="UTF13" s="9"/>
      <c r="UTG13" s="9"/>
      <c r="UTH13" s="9"/>
      <c r="UTI13" s="9"/>
      <c r="UTJ13" s="9"/>
      <c r="UTK13" s="9"/>
      <c r="UTL13" s="9"/>
      <c r="UTM13" s="9"/>
      <c r="UTN13" s="9"/>
      <c r="UTO13" s="9"/>
      <c r="UTP13" s="9"/>
      <c r="UTQ13" s="9"/>
      <c r="UTR13" s="9"/>
      <c r="UTS13" s="9"/>
      <c r="UTT13" s="9"/>
      <c r="UTU13" s="9"/>
      <c r="UTV13" s="9"/>
      <c r="UTW13" s="9"/>
      <c r="UTX13" s="9"/>
      <c r="UTY13" s="9"/>
      <c r="UTZ13" s="9"/>
      <c r="UUA13" s="9"/>
      <c r="UUB13" s="9"/>
      <c r="UUC13" s="9"/>
      <c r="UUD13" s="9"/>
      <c r="UUE13" s="9"/>
      <c r="UUF13" s="9"/>
      <c r="UUG13" s="9"/>
      <c r="UUH13" s="9"/>
      <c r="UUI13" s="9"/>
      <c r="UUJ13" s="9"/>
      <c r="UUK13" s="9"/>
      <c r="UUL13" s="9"/>
      <c r="UUM13" s="9"/>
      <c r="UUN13" s="9"/>
      <c r="UUO13" s="9"/>
      <c r="UUP13" s="9"/>
      <c r="UUQ13" s="9"/>
      <c r="UUR13" s="9"/>
      <c r="UUS13" s="9"/>
      <c r="UUT13" s="9"/>
      <c r="UUU13" s="9"/>
      <c r="UUV13" s="9"/>
      <c r="UUW13" s="9"/>
      <c r="UUX13" s="9"/>
      <c r="UUY13" s="9"/>
      <c r="UUZ13" s="9"/>
      <c r="UVA13" s="9"/>
      <c r="UVB13" s="9"/>
      <c r="UVC13" s="9"/>
      <c r="UVD13" s="9"/>
      <c r="UVE13" s="9"/>
      <c r="UVF13" s="9"/>
      <c r="UVG13" s="9"/>
      <c r="UVH13" s="9"/>
      <c r="UVI13" s="9"/>
      <c r="UVJ13" s="9"/>
      <c r="UVK13" s="9"/>
      <c r="UVL13" s="9"/>
      <c r="UVM13" s="9"/>
      <c r="UVN13" s="9"/>
      <c r="UVO13" s="9"/>
      <c r="UVP13" s="9"/>
      <c r="UVQ13" s="9"/>
      <c r="UVR13" s="9"/>
      <c r="UVS13" s="9"/>
      <c r="UVT13" s="9"/>
      <c r="UVU13" s="9"/>
      <c r="UVV13" s="9"/>
      <c r="UVW13" s="9"/>
      <c r="UVX13" s="9"/>
      <c r="UVY13" s="9"/>
      <c r="UVZ13" s="9"/>
      <c r="UWA13" s="9"/>
      <c r="UWB13" s="9"/>
      <c r="UWC13" s="9"/>
      <c r="UWD13" s="9"/>
      <c r="UWE13" s="9"/>
      <c r="UWF13" s="9"/>
      <c r="UWG13" s="9"/>
      <c r="UWH13" s="9"/>
      <c r="UWI13" s="9"/>
      <c r="UWJ13" s="9"/>
      <c r="UWK13" s="9"/>
      <c r="UWL13" s="9"/>
      <c r="UWM13" s="9"/>
      <c r="UWN13" s="9"/>
      <c r="UWO13" s="9"/>
      <c r="UWP13" s="9"/>
      <c r="UWQ13" s="9"/>
      <c r="UWR13" s="9"/>
      <c r="UWS13" s="9"/>
      <c r="UWT13" s="9"/>
      <c r="UWU13" s="9"/>
      <c r="UWV13" s="9"/>
      <c r="UWW13" s="9"/>
      <c r="UWX13" s="9"/>
      <c r="UWY13" s="9"/>
      <c r="UWZ13" s="9"/>
      <c r="UXA13" s="9"/>
      <c r="UXB13" s="9"/>
      <c r="UXC13" s="9"/>
      <c r="UXD13" s="9"/>
      <c r="UXE13" s="9"/>
      <c r="UXF13" s="9"/>
      <c r="UXG13" s="9"/>
      <c r="UXH13" s="9"/>
      <c r="UXI13" s="9"/>
      <c r="UXJ13" s="9"/>
      <c r="UXK13" s="9"/>
      <c r="UXL13" s="9"/>
      <c r="UXM13" s="9"/>
      <c r="UXN13" s="9"/>
      <c r="UXO13" s="9"/>
      <c r="UXP13" s="9"/>
      <c r="UXQ13" s="9"/>
      <c r="UXR13" s="9"/>
      <c r="UXS13" s="9"/>
      <c r="UXT13" s="9"/>
      <c r="UXU13" s="9"/>
      <c r="UXV13" s="9"/>
      <c r="UXW13" s="9"/>
      <c r="UXX13" s="9"/>
      <c r="UXY13" s="9"/>
      <c r="UXZ13" s="9"/>
      <c r="UYA13" s="9"/>
      <c r="UYB13" s="9"/>
      <c r="UYC13" s="9"/>
      <c r="UYD13" s="9"/>
      <c r="UYE13" s="9"/>
      <c r="UYF13" s="9"/>
      <c r="UYG13" s="9"/>
      <c r="UYH13" s="9"/>
      <c r="UYI13" s="9"/>
      <c r="UYJ13" s="9"/>
      <c r="UYK13" s="9"/>
      <c r="UYL13" s="9"/>
      <c r="UYM13" s="9"/>
      <c r="UYN13" s="9"/>
      <c r="UYO13" s="9"/>
      <c r="UYP13" s="9"/>
      <c r="UYQ13" s="9"/>
      <c r="UYR13" s="9"/>
      <c r="UYS13" s="9"/>
      <c r="UYT13" s="9"/>
      <c r="UYU13" s="9"/>
      <c r="UYV13" s="9"/>
      <c r="UYW13" s="9"/>
      <c r="UYX13" s="9"/>
      <c r="UYY13" s="9"/>
      <c r="UYZ13" s="9"/>
      <c r="UZA13" s="9"/>
      <c r="UZB13" s="9"/>
      <c r="UZC13" s="9"/>
      <c r="UZD13" s="9"/>
      <c r="UZE13" s="9"/>
      <c r="UZF13" s="9"/>
      <c r="UZG13" s="9"/>
      <c r="UZH13" s="9"/>
      <c r="UZI13" s="9"/>
      <c r="UZJ13" s="9"/>
      <c r="UZK13" s="9"/>
      <c r="UZL13" s="9"/>
      <c r="UZM13" s="9"/>
      <c r="UZN13" s="9"/>
      <c r="UZO13" s="9"/>
      <c r="UZP13" s="9"/>
      <c r="UZQ13" s="9"/>
      <c r="UZR13" s="9"/>
      <c r="UZS13" s="9"/>
      <c r="UZT13" s="9"/>
      <c r="UZU13" s="9"/>
      <c r="UZV13" s="9"/>
      <c r="UZW13" s="9"/>
      <c r="UZX13" s="9"/>
      <c r="UZY13" s="9"/>
      <c r="UZZ13" s="9"/>
      <c r="VAA13" s="9"/>
      <c r="VAB13" s="9"/>
      <c r="VAC13" s="9"/>
      <c r="VAD13" s="9"/>
      <c r="VAE13" s="9"/>
      <c r="VAF13" s="9"/>
      <c r="VAG13" s="9"/>
      <c r="VAH13" s="9"/>
      <c r="VAI13" s="9"/>
      <c r="VAJ13" s="9"/>
      <c r="VAK13" s="9"/>
      <c r="VAL13" s="9"/>
      <c r="VAM13" s="9"/>
      <c r="VAN13" s="9"/>
      <c r="VAO13" s="9"/>
      <c r="VAP13" s="9"/>
      <c r="VAQ13" s="9"/>
      <c r="VAR13" s="9"/>
      <c r="VAS13" s="9"/>
      <c r="VAT13" s="9"/>
      <c r="VAU13" s="9"/>
      <c r="VAV13" s="9"/>
      <c r="VAW13" s="9"/>
      <c r="VAX13" s="9"/>
      <c r="VAY13" s="9"/>
      <c r="VAZ13" s="9"/>
      <c r="VBA13" s="9"/>
      <c r="VBB13" s="9"/>
      <c r="VBC13" s="9"/>
      <c r="VBD13" s="9"/>
      <c r="VBE13" s="9"/>
      <c r="VBF13" s="9"/>
      <c r="VBG13" s="9"/>
      <c r="VBH13" s="9"/>
      <c r="VBI13" s="9"/>
      <c r="VBJ13" s="9"/>
      <c r="VBK13" s="9"/>
      <c r="VBL13" s="9"/>
      <c r="VBM13" s="9"/>
      <c r="VBN13" s="9"/>
      <c r="VBO13" s="9"/>
      <c r="VBP13" s="9"/>
      <c r="VBQ13" s="9"/>
      <c r="VBR13" s="9"/>
      <c r="VBS13" s="9"/>
      <c r="VBT13" s="9"/>
      <c r="VBU13" s="9"/>
      <c r="VBV13" s="9"/>
      <c r="VBW13" s="9"/>
      <c r="VBX13" s="9"/>
      <c r="VBY13" s="9"/>
      <c r="VBZ13" s="9"/>
      <c r="VCA13" s="9"/>
      <c r="VCB13" s="9"/>
      <c r="VCC13" s="9"/>
      <c r="VCD13" s="9"/>
      <c r="VCE13" s="9"/>
      <c r="VCF13" s="9"/>
      <c r="VCG13" s="9"/>
      <c r="VCH13" s="9"/>
      <c r="VCI13" s="9"/>
      <c r="VCJ13" s="9"/>
      <c r="VCK13" s="9"/>
      <c r="VCL13" s="9"/>
      <c r="VCM13" s="9"/>
      <c r="VCN13" s="9"/>
      <c r="VCO13" s="9"/>
      <c r="VCP13" s="9"/>
      <c r="VCQ13" s="9"/>
      <c r="VCR13" s="9"/>
      <c r="VCS13" s="9"/>
      <c r="VCT13" s="9"/>
      <c r="VCU13" s="9"/>
      <c r="VCV13" s="9"/>
      <c r="VCW13" s="9"/>
      <c r="VCX13" s="9"/>
      <c r="VCY13" s="9"/>
      <c r="VCZ13" s="9"/>
      <c r="VDA13" s="9"/>
      <c r="VDB13" s="9"/>
      <c r="VDC13" s="9"/>
      <c r="VDD13" s="9"/>
      <c r="VDE13" s="9"/>
      <c r="VDF13" s="9"/>
      <c r="VDG13" s="9"/>
      <c r="VDH13" s="9"/>
      <c r="VDI13" s="9"/>
      <c r="VDJ13" s="9"/>
      <c r="VDK13" s="9"/>
      <c r="VDL13" s="9"/>
      <c r="VDM13" s="9"/>
      <c r="VDN13" s="9"/>
      <c r="VDO13" s="9"/>
      <c r="VDP13" s="9"/>
      <c r="VDQ13" s="9"/>
      <c r="VDR13" s="9"/>
      <c r="VDS13" s="9"/>
      <c r="VDT13" s="9"/>
      <c r="VDU13" s="9"/>
      <c r="VDV13" s="9"/>
      <c r="VDW13" s="9"/>
      <c r="VDX13" s="9"/>
      <c r="VDY13" s="9"/>
      <c r="VDZ13" s="9"/>
      <c r="VEA13" s="9"/>
      <c r="VEB13" s="9"/>
      <c r="VEC13" s="9"/>
      <c r="VED13" s="9"/>
      <c r="VEE13" s="9"/>
      <c r="VEF13" s="9"/>
      <c r="VEG13" s="9"/>
      <c r="VEH13" s="9"/>
      <c r="VEI13" s="9"/>
      <c r="VEJ13" s="9"/>
      <c r="VEK13" s="9"/>
      <c r="VEL13" s="9"/>
      <c r="VEM13" s="9"/>
      <c r="VEN13" s="9"/>
      <c r="VEO13" s="9"/>
      <c r="VEP13" s="9"/>
      <c r="VEQ13" s="9"/>
      <c r="VER13" s="9"/>
      <c r="VES13" s="9"/>
      <c r="VET13" s="9"/>
      <c r="VEU13" s="9"/>
      <c r="VEV13" s="9"/>
      <c r="VEW13" s="9"/>
      <c r="VEX13" s="9"/>
      <c r="VEY13" s="9"/>
      <c r="VEZ13" s="9"/>
      <c r="VFA13" s="9"/>
      <c r="VFB13" s="9"/>
      <c r="VFC13" s="9"/>
      <c r="VFD13" s="9"/>
      <c r="VFE13" s="9"/>
      <c r="VFF13" s="9"/>
      <c r="VFG13" s="9"/>
      <c r="VFH13" s="9"/>
      <c r="VFI13" s="9"/>
      <c r="VFJ13" s="9"/>
      <c r="VFK13" s="9"/>
      <c r="VFL13" s="9"/>
      <c r="VFM13" s="9"/>
      <c r="VFN13" s="9"/>
      <c r="VFO13" s="9"/>
      <c r="VFP13" s="9"/>
      <c r="VFQ13" s="9"/>
      <c r="VFR13" s="9"/>
      <c r="VFS13" s="9"/>
      <c r="VFT13" s="9"/>
      <c r="VFU13" s="9"/>
      <c r="VFV13" s="9"/>
      <c r="VFW13" s="9"/>
      <c r="VFX13" s="9"/>
      <c r="VFY13" s="9"/>
      <c r="VFZ13" s="9"/>
      <c r="VGA13" s="9"/>
      <c r="VGB13" s="9"/>
      <c r="VGC13" s="9"/>
      <c r="VGD13" s="9"/>
      <c r="VGE13" s="9"/>
      <c r="VGF13" s="9"/>
      <c r="VGG13" s="9"/>
      <c r="VGH13" s="9"/>
      <c r="VGI13" s="9"/>
      <c r="VGJ13" s="9"/>
      <c r="VGK13" s="9"/>
      <c r="VGL13" s="9"/>
      <c r="VGM13" s="9"/>
      <c r="VGN13" s="9"/>
      <c r="VGO13" s="9"/>
      <c r="VGP13" s="9"/>
      <c r="VGQ13" s="9"/>
      <c r="VGR13" s="9"/>
      <c r="VGS13" s="9"/>
      <c r="VGT13" s="9"/>
      <c r="VGU13" s="9"/>
      <c r="VGV13" s="9"/>
      <c r="VGW13" s="9"/>
      <c r="VGX13" s="9"/>
      <c r="VGY13" s="9"/>
      <c r="VGZ13" s="9"/>
      <c r="VHA13" s="9"/>
      <c r="VHB13" s="9"/>
      <c r="VHC13" s="9"/>
      <c r="VHD13" s="9"/>
      <c r="VHE13" s="9"/>
      <c r="VHF13" s="9"/>
      <c r="VHG13" s="9"/>
      <c r="VHH13" s="9"/>
      <c r="VHI13" s="9"/>
      <c r="VHJ13" s="9"/>
      <c r="VHK13" s="9"/>
      <c r="VHL13" s="9"/>
      <c r="VHM13" s="9"/>
      <c r="VHN13" s="9"/>
      <c r="VHO13" s="9"/>
      <c r="VHP13" s="9"/>
      <c r="VHQ13" s="9"/>
      <c r="VHR13" s="9"/>
      <c r="VHS13" s="9"/>
      <c r="VHT13" s="9"/>
      <c r="VHU13" s="9"/>
      <c r="VHV13" s="9"/>
      <c r="VHW13" s="9"/>
      <c r="VHX13" s="9"/>
      <c r="VHY13" s="9"/>
      <c r="VHZ13" s="9"/>
      <c r="VIA13" s="9"/>
      <c r="VIB13" s="9"/>
      <c r="VIC13" s="9"/>
      <c r="VID13" s="9"/>
      <c r="VIE13" s="9"/>
      <c r="VIF13" s="9"/>
      <c r="VIG13" s="9"/>
      <c r="VIH13" s="9"/>
      <c r="VII13" s="9"/>
      <c r="VIJ13" s="9"/>
      <c r="VIK13" s="9"/>
      <c r="VIL13" s="9"/>
      <c r="VIM13" s="9"/>
      <c r="VIN13" s="9"/>
      <c r="VIO13" s="9"/>
      <c r="VIP13" s="9"/>
      <c r="VIQ13" s="9"/>
      <c r="VIR13" s="9"/>
      <c r="VIS13" s="9"/>
      <c r="VIT13" s="9"/>
      <c r="VIU13" s="9"/>
      <c r="VIV13" s="9"/>
      <c r="VIW13" s="9"/>
      <c r="VIX13" s="9"/>
      <c r="VIY13" s="9"/>
      <c r="VIZ13" s="9"/>
      <c r="VJA13" s="9"/>
      <c r="VJB13" s="9"/>
      <c r="VJC13" s="9"/>
      <c r="VJD13" s="9"/>
      <c r="VJE13" s="9"/>
      <c r="VJF13" s="9"/>
      <c r="VJG13" s="9"/>
      <c r="VJH13" s="9"/>
      <c r="VJI13" s="9"/>
      <c r="VJJ13" s="9"/>
      <c r="VJK13" s="9"/>
      <c r="VJL13" s="9"/>
      <c r="VJM13" s="9"/>
      <c r="VJN13" s="9"/>
      <c r="VJO13" s="9"/>
      <c r="VJP13" s="9"/>
      <c r="VJQ13" s="9"/>
      <c r="VJR13" s="9"/>
      <c r="VJS13" s="9"/>
      <c r="VJT13" s="9"/>
      <c r="VJU13" s="9"/>
      <c r="VJV13" s="9"/>
      <c r="VJW13" s="9"/>
      <c r="VJX13" s="9"/>
      <c r="VJY13" s="9"/>
      <c r="VJZ13" s="9"/>
      <c r="VKA13" s="9"/>
      <c r="VKB13" s="9"/>
      <c r="VKC13" s="9"/>
      <c r="VKD13" s="9"/>
      <c r="VKE13" s="9"/>
      <c r="VKF13" s="9"/>
      <c r="VKG13" s="9"/>
      <c r="VKH13" s="9"/>
      <c r="VKI13" s="9"/>
      <c r="VKJ13" s="9"/>
      <c r="VKK13" s="9"/>
      <c r="VKL13" s="9"/>
      <c r="VKM13" s="9"/>
      <c r="VKN13" s="9"/>
      <c r="VKO13" s="9"/>
      <c r="VKP13" s="9"/>
      <c r="VKQ13" s="9"/>
      <c r="VKR13" s="9"/>
      <c r="VKS13" s="9"/>
      <c r="VKT13" s="9"/>
      <c r="VKU13" s="9"/>
      <c r="VKV13" s="9"/>
      <c r="VKW13" s="9"/>
      <c r="VKX13" s="9"/>
      <c r="VKY13" s="9"/>
      <c r="VKZ13" s="9"/>
      <c r="VLA13" s="9"/>
      <c r="VLB13" s="9"/>
      <c r="VLC13" s="9"/>
      <c r="VLD13" s="9"/>
      <c r="VLE13" s="9"/>
      <c r="VLF13" s="9"/>
      <c r="VLG13" s="9"/>
      <c r="VLH13" s="9"/>
      <c r="VLI13" s="9"/>
      <c r="VLJ13" s="9"/>
      <c r="VLK13" s="9"/>
      <c r="VLL13" s="9"/>
      <c r="VLM13" s="9"/>
      <c r="VLN13" s="9"/>
      <c r="VLO13" s="9"/>
      <c r="VLP13" s="9"/>
      <c r="VLQ13" s="9"/>
      <c r="VLR13" s="9"/>
      <c r="VLS13" s="9"/>
      <c r="VLT13" s="9"/>
      <c r="VLU13" s="9"/>
      <c r="VLV13" s="9"/>
      <c r="VLW13" s="9"/>
      <c r="VLX13" s="9"/>
      <c r="VLY13" s="9"/>
      <c r="VLZ13" s="9"/>
      <c r="VMA13" s="9"/>
      <c r="VMB13" s="9"/>
      <c r="VMC13" s="9"/>
      <c r="VMD13" s="9"/>
      <c r="VME13" s="9"/>
      <c r="VMF13" s="9"/>
      <c r="VMG13" s="9"/>
      <c r="VMH13" s="9"/>
      <c r="VMI13" s="9"/>
      <c r="VMJ13" s="9"/>
      <c r="VMK13" s="9"/>
      <c r="VML13" s="9"/>
      <c r="VMM13" s="9"/>
      <c r="VMN13" s="9"/>
      <c r="VMO13" s="9"/>
      <c r="VMP13" s="9"/>
      <c r="VMQ13" s="9"/>
      <c r="VMR13" s="9"/>
      <c r="VMS13" s="9"/>
      <c r="VMT13" s="9"/>
      <c r="VMU13" s="9"/>
      <c r="VMV13" s="9"/>
      <c r="VMW13" s="9"/>
      <c r="VMX13" s="9"/>
      <c r="VMY13" s="9"/>
      <c r="VMZ13" s="9"/>
      <c r="VNA13" s="9"/>
      <c r="VNB13" s="9"/>
      <c r="VNC13" s="9"/>
      <c r="VND13" s="9"/>
      <c r="VNE13" s="9"/>
      <c r="VNF13" s="9"/>
      <c r="VNG13" s="9"/>
      <c r="VNH13" s="9"/>
      <c r="VNI13" s="9"/>
      <c r="VNJ13" s="9"/>
      <c r="VNK13" s="9"/>
      <c r="VNL13" s="9"/>
      <c r="VNM13" s="9"/>
      <c r="VNN13" s="9"/>
      <c r="VNO13" s="9"/>
      <c r="VNP13" s="9"/>
      <c r="VNQ13" s="9"/>
      <c r="VNR13" s="9"/>
      <c r="VNS13" s="9"/>
      <c r="VNT13" s="9"/>
      <c r="VNU13" s="9"/>
      <c r="VNV13" s="9"/>
      <c r="VNW13" s="9"/>
      <c r="VNX13" s="9"/>
      <c r="VNY13" s="9"/>
      <c r="VNZ13" s="9"/>
      <c r="VOA13" s="9"/>
      <c r="VOB13" s="9"/>
      <c r="VOC13" s="9"/>
      <c r="VOD13" s="9"/>
      <c r="VOE13" s="9"/>
      <c r="VOF13" s="9"/>
      <c r="VOG13" s="9"/>
      <c r="VOH13" s="9"/>
      <c r="VOI13" s="9"/>
      <c r="VOJ13" s="9"/>
      <c r="VOK13" s="9"/>
      <c r="VOL13" s="9"/>
      <c r="VOM13" s="9"/>
      <c r="VON13" s="9"/>
      <c r="VOO13" s="9"/>
      <c r="VOP13" s="9"/>
      <c r="VOQ13" s="9"/>
      <c r="VOR13" s="9"/>
      <c r="VOS13" s="9"/>
      <c r="VOT13" s="9"/>
      <c r="VOU13" s="9"/>
      <c r="VOV13" s="9"/>
      <c r="VOW13" s="9"/>
      <c r="VOX13" s="9"/>
      <c r="VOY13" s="9"/>
      <c r="VOZ13" s="9"/>
      <c r="VPA13" s="9"/>
      <c r="VPB13" s="9"/>
      <c r="VPC13" s="9"/>
      <c r="VPD13" s="9"/>
      <c r="VPE13" s="9"/>
      <c r="VPF13" s="9"/>
      <c r="VPG13" s="9"/>
      <c r="VPH13" s="9"/>
      <c r="VPI13" s="9"/>
      <c r="VPJ13" s="9"/>
      <c r="VPK13" s="9"/>
      <c r="VPL13" s="9"/>
      <c r="VPM13" s="9"/>
      <c r="VPN13" s="9"/>
      <c r="VPO13" s="9"/>
      <c r="VPP13" s="9"/>
      <c r="VPQ13" s="9"/>
      <c r="VPR13" s="9"/>
      <c r="VPS13" s="9"/>
      <c r="VPT13" s="9"/>
      <c r="VPU13" s="9"/>
      <c r="VPV13" s="9"/>
      <c r="VPW13" s="9"/>
      <c r="VPX13" s="9"/>
      <c r="VPY13" s="9"/>
      <c r="VPZ13" s="9"/>
      <c r="VQA13" s="9"/>
      <c r="VQB13" s="9"/>
      <c r="VQC13" s="9"/>
      <c r="VQD13" s="9"/>
      <c r="VQE13" s="9"/>
      <c r="VQF13" s="9"/>
      <c r="VQG13" s="9"/>
      <c r="VQH13" s="9"/>
      <c r="VQI13" s="9"/>
      <c r="VQJ13" s="9"/>
      <c r="VQK13" s="9"/>
      <c r="VQL13" s="9"/>
      <c r="VQM13" s="9"/>
      <c r="VQN13" s="9"/>
      <c r="VQO13" s="9"/>
      <c r="VQP13" s="9"/>
      <c r="VQQ13" s="9"/>
      <c r="VQR13" s="9"/>
      <c r="VQS13" s="9"/>
      <c r="VQT13" s="9"/>
      <c r="VQU13" s="9"/>
      <c r="VQV13" s="9"/>
      <c r="VQW13" s="9"/>
      <c r="VQX13" s="9"/>
      <c r="VQY13" s="9"/>
      <c r="VQZ13" s="9"/>
      <c r="VRA13" s="9"/>
      <c r="VRB13" s="9"/>
      <c r="VRC13" s="9"/>
      <c r="VRD13" s="9"/>
      <c r="VRE13" s="9"/>
      <c r="VRF13" s="9"/>
      <c r="VRG13" s="9"/>
      <c r="VRH13" s="9"/>
      <c r="VRI13" s="9"/>
      <c r="VRJ13" s="9"/>
      <c r="VRK13" s="9"/>
      <c r="VRL13" s="9"/>
      <c r="VRM13" s="9"/>
      <c r="VRN13" s="9"/>
      <c r="VRO13" s="9"/>
      <c r="VRP13" s="9"/>
      <c r="VRQ13" s="9"/>
      <c r="VRR13" s="9"/>
      <c r="VRS13" s="9"/>
      <c r="VRT13" s="9"/>
      <c r="VRU13" s="9"/>
      <c r="VRV13" s="9"/>
      <c r="VRW13" s="9"/>
      <c r="VRX13" s="9"/>
      <c r="VRY13" s="9"/>
      <c r="VRZ13" s="9"/>
      <c r="VSA13" s="9"/>
      <c r="VSB13" s="9"/>
      <c r="VSC13" s="9"/>
      <c r="VSD13" s="9"/>
      <c r="VSE13" s="9"/>
      <c r="VSF13" s="9"/>
      <c r="VSG13" s="9"/>
      <c r="VSH13" s="9"/>
      <c r="VSI13" s="9"/>
      <c r="VSJ13" s="9"/>
      <c r="VSK13" s="9"/>
      <c r="VSL13" s="9"/>
      <c r="VSM13" s="9"/>
      <c r="VSN13" s="9"/>
      <c r="VSO13" s="9"/>
      <c r="VSP13" s="9"/>
      <c r="VSQ13" s="9"/>
      <c r="VSR13" s="9"/>
      <c r="VSS13" s="9"/>
      <c r="VST13" s="9"/>
      <c r="VSU13" s="9"/>
      <c r="VSV13" s="9"/>
      <c r="VSW13" s="9"/>
      <c r="VSX13" s="9"/>
      <c r="VSY13" s="9"/>
      <c r="VSZ13" s="9"/>
      <c r="VTA13" s="9"/>
      <c r="VTB13" s="9"/>
      <c r="VTC13" s="9"/>
      <c r="VTD13" s="9"/>
      <c r="VTE13" s="9"/>
      <c r="VTF13" s="9"/>
      <c r="VTG13" s="9"/>
      <c r="VTH13" s="9"/>
      <c r="VTI13" s="9"/>
      <c r="VTJ13" s="9"/>
      <c r="VTK13" s="9"/>
      <c r="VTL13" s="9"/>
      <c r="VTM13" s="9"/>
      <c r="VTN13" s="9"/>
      <c r="VTO13" s="9"/>
      <c r="VTP13" s="9"/>
      <c r="VTQ13" s="9"/>
      <c r="VTR13" s="9"/>
      <c r="VTS13" s="9"/>
      <c r="VTT13" s="9"/>
      <c r="VTU13" s="9"/>
      <c r="VTV13" s="9"/>
      <c r="VTW13" s="9"/>
      <c r="VTX13" s="9"/>
      <c r="VTY13" s="9"/>
      <c r="VTZ13" s="9"/>
      <c r="VUA13" s="9"/>
      <c r="VUB13" s="9"/>
      <c r="VUC13" s="9"/>
      <c r="VUD13" s="9"/>
      <c r="VUE13" s="9"/>
      <c r="VUF13" s="9"/>
      <c r="VUG13" s="9"/>
      <c r="VUH13" s="9"/>
      <c r="VUI13" s="9"/>
      <c r="VUJ13" s="9"/>
      <c r="VUK13" s="9"/>
      <c r="VUL13" s="9"/>
      <c r="VUM13" s="9"/>
      <c r="VUN13" s="9"/>
      <c r="VUO13" s="9"/>
      <c r="VUP13" s="9"/>
      <c r="VUQ13" s="9"/>
      <c r="VUR13" s="9"/>
      <c r="VUS13" s="9"/>
      <c r="VUT13" s="9"/>
      <c r="VUU13" s="9"/>
      <c r="VUV13" s="9"/>
      <c r="VUW13" s="9"/>
      <c r="VUX13" s="9"/>
      <c r="VUY13" s="9"/>
      <c r="VUZ13" s="9"/>
      <c r="VVA13" s="9"/>
      <c r="VVB13" s="9"/>
      <c r="VVC13" s="9"/>
      <c r="VVD13" s="9"/>
      <c r="VVE13" s="9"/>
      <c r="VVF13" s="9"/>
      <c r="VVG13" s="9"/>
      <c r="VVH13" s="9"/>
      <c r="VVI13" s="9"/>
      <c r="VVJ13" s="9"/>
      <c r="VVK13" s="9"/>
      <c r="VVL13" s="9"/>
      <c r="VVM13" s="9"/>
      <c r="VVN13" s="9"/>
      <c r="VVO13" s="9"/>
      <c r="VVP13" s="9"/>
      <c r="VVQ13" s="9"/>
      <c r="VVR13" s="9"/>
      <c r="VVS13" s="9"/>
      <c r="VVT13" s="9"/>
      <c r="VVU13" s="9"/>
      <c r="VVV13" s="9"/>
      <c r="VVW13" s="9"/>
      <c r="VVX13" s="9"/>
      <c r="VVY13" s="9"/>
      <c r="VVZ13" s="9"/>
      <c r="VWA13" s="9"/>
      <c r="VWB13" s="9"/>
      <c r="VWC13" s="9"/>
      <c r="VWD13" s="9"/>
      <c r="VWE13" s="9"/>
      <c r="VWF13" s="9"/>
      <c r="VWG13" s="9"/>
      <c r="VWH13" s="9"/>
      <c r="VWI13" s="9"/>
      <c r="VWJ13" s="9"/>
      <c r="VWK13" s="9"/>
      <c r="VWL13" s="9"/>
      <c r="VWM13" s="9"/>
      <c r="VWN13" s="9"/>
      <c r="VWO13" s="9"/>
      <c r="VWP13" s="9"/>
      <c r="VWQ13" s="9"/>
      <c r="VWR13" s="9"/>
      <c r="VWS13" s="9"/>
      <c r="VWT13" s="9"/>
      <c r="VWU13" s="9"/>
      <c r="VWV13" s="9"/>
      <c r="VWW13" s="9"/>
      <c r="VWX13" s="9"/>
      <c r="VWY13" s="9"/>
      <c r="VWZ13" s="9"/>
      <c r="VXA13" s="9"/>
      <c r="VXB13" s="9"/>
      <c r="VXC13" s="9"/>
      <c r="VXD13" s="9"/>
      <c r="VXE13" s="9"/>
      <c r="VXF13" s="9"/>
      <c r="VXG13" s="9"/>
      <c r="VXH13" s="9"/>
      <c r="VXI13" s="9"/>
      <c r="VXJ13" s="9"/>
      <c r="VXK13" s="9"/>
      <c r="VXL13" s="9"/>
      <c r="VXM13" s="9"/>
      <c r="VXN13" s="9"/>
      <c r="VXO13" s="9"/>
      <c r="VXP13" s="9"/>
      <c r="VXQ13" s="9"/>
      <c r="VXR13" s="9"/>
      <c r="VXS13" s="9"/>
      <c r="VXT13" s="9"/>
      <c r="VXU13" s="9"/>
      <c r="VXV13" s="9"/>
      <c r="VXW13" s="9"/>
      <c r="VXX13" s="9"/>
      <c r="VXY13" s="9"/>
      <c r="VXZ13" s="9"/>
      <c r="VYA13" s="9"/>
      <c r="VYB13" s="9"/>
      <c r="VYC13" s="9"/>
      <c r="VYD13" s="9"/>
      <c r="VYE13" s="9"/>
      <c r="VYF13" s="9"/>
      <c r="VYG13" s="9"/>
      <c r="VYH13" s="9"/>
      <c r="VYI13" s="9"/>
      <c r="VYJ13" s="9"/>
      <c r="VYK13" s="9"/>
      <c r="VYL13" s="9"/>
      <c r="VYM13" s="9"/>
      <c r="VYN13" s="9"/>
      <c r="VYO13" s="9"/>
      <c r="VYP13" s="9"/>
      <c r="VYQ13" s="9"/>
      <c r="VYR13" s="9"/>
      <c r="VYS13" s="9"/>
      <c r="VYT13" s="9"/>
      <c r="VYU13" s="9"/>
      <c r="VYV13" s="9"/>
      <c r="VYW13" s="9"/>
      <c r="VYX13" s="9"/>
      <c r="VYY13" s="9"/>
      <c r="VYZ13" s="9"/>
      <c r="VZA13" s="9"/>
      <c r="VZB13" s="9"/>
      <c r="VZC13" s="9"/>
      <c r="VZD13" s="9"/>
      <c r="VZE13" s="9"/>
      <c r="VZF13" s="9"/>
      <c r="VZG13" s="9"/>
      <c r="VZH13" s="9"/>
      <c r="VZI13" s="9"/>
      <c r="VZJ13" s="9"/>
      <c r="VZK13" s="9"/>
      <c r="VZL13" s="9"/>
      <c r="VZM13" s="9"/>
      <c r="VZN13" s="9"/>
      <c r="VZO13" s="9"/>
      <c r="VZP13" s="9"/>
      <c r="VZQ13" s="9"/>
      <c r="VZR13" s="9"/>
      <c r="VZS13" s="9"/>
      <c r="VZT13" s="9"/>
      <c r="VZU13" s="9"/>
      <c r="VZV13" s="9"/>
      <c r="VZW13" s="9"/>
      <c r="VZX13" s="9"/>
      <c r="VZY13" s="9"/>
      <c r="VZZ13" s="9"/>
      <c r="WAA13" s="9"/>
      <c r="WAB13" s="9"/>
      <c r="WAC13" s="9"/>
      <c r="WAD13" s="9"/>
      <c r="WAE13" s="9"/>
      <c r="WAF13" s="9"/>
      <c r="WAG13" s="9"/>
      <c r="WAH13" s="9"/>
      <c r="WAI13" s="9"/>
      <c r="WAJ13" s="9"/>
      <c r="WAK13" s="9"/>
      <c r="WAL13" s="9"/>
      <c r="WAM13" s="9"/>
      <c r="WAN13" s="9"/>
      <c r="WAO13" s="9"/>
      <c r="WAP13" s="9"/>
      <c r="WAQ13" s="9"/>
      <c r="WAR13" s="9"/>
      <c r="WAS13" s="9"/>
      <c r="WAT13" s="9"/>
      <c r="WAU13" s="9"/>
      <c r="WAV13" s="9"/>
      <c r="WAW13" s="9"/>
      <c r="WAX13" s="9"/>
      <c r="WAY13" s="9"/>
      <c r="WAZ13" s="9"/>
      <c r="WBA13" s="9"/>
      <c r="WBB13" s="9"/>
      <c r="WBC13" s="9"/>
      <c r="WBD13" s="9"/>
      <c r="WBE13" s="9"/>
      <c r="WBF13" s="9"/>
      <c r="WBG13" s="9"/>
      <c r="WBH13" s="9"/>
      <c r="WBI13" s="9"/>
      <c r="WBJ13" s="9"/>
      <c r="WBK13" s="9"/>
      <c r="WBL13" s="9"/>
      <c r="WBM13" s="9"/>
      <c r="WBN13" s="9"/>
      <c r="WBO13" s="9"/>
      <c r="WBP13" s="9"/>
      <c r="WBQ13" s="9"/>
      <c r="WBR13" s="9"/>
      <c r="WBS13" s="9"/>
      <c r="WBT13" s="9"/>
      <c r="WBU13" s="9"/>
      <c r="WBV13" s="9"/>
      <c r="WBW13" s="9"/>
      <c r="WBX13" s="9"/>
      <c r="WBY13" s="9"/>
      <c r="WBZ13" s="9"/>
      <c r="WCA13" s="9"/>
      <c r="WCB13" s="9"/>
      <c r="WCC13" s="9"/>
      <c r="WCD13" s="9"/>
      <c r="WCE13" s="9"/>
      <c r="WCF13" s="9"/>
      <c r="WCG13" s="9"/>
      <c r="WCH13" s="9"/>
      <c r="WCI13" s="9"/>
      <c r="WCJ13" s="9"/>
      <c r="WCK13" s="9"/>
      <c r="WCL13" s="9"/>
      <c r="WCM13" s="9"/>
      <c r="WCN13" s="9"/>
      <c r="WCO13" s="9"/>
      <c r="WCP13" s="9"/>
      <c r="WCQ13" s="9"/>
      <c r="WCR13" s="9"/>
      <c r="WCS13" s="9"/>
      <c r="WCT13" s="9"/>
      <c r="WCU13" s="9"/>
      <c r="WCV13" s="9"/>
      <c r="WCW13" s="9"/>
      <c r="WCX13" s="9"/>
      <c r="WCY13" s="9"/>
      <c r="WCZ13" s="9"/>
      <c r="WDA13" s="9"/>
      <c r="WDB13" s="9"/>
      <c r="WDC13" s="9"/>
      <c r="WDD13" s="9"/>
      <c r="WDE13" s="9"/>
      <c r="WDF13" s="9"/>
      <c r="WDG13" s="9"/>
      <c r="WDH13" s="9"/>
      <c r="WDI13" s="9"/>
      <c r="WDJ13" s="9"/>
      <c r="WDK13" s="9"/>
      <c r="WDL13" s="9"/>
      <c r="WDM13" s="9"/>
      <c r="WDN13" s="9"/>
      <c r="WDO13" s="9"/>
      <c r="WDP13" s="9"/>
      <c r="WDQ13" s="9"/>
      <c r="WDR13" s="9"/>
      <c r="WDS13" s="9"/>
      <c r="WDT13" s="9"/>
      <c r="WDU13" s="9"/>
      <c r="WDV13" s="9"/>
      <c r="WDW13" s="9"/>
      <c r="WDX13" s="9"/>
      <c r="WDY13" s="9"/>
      <c r="WDZ13" s="9"/>
      <c r="WEA13" s="9"/>
      <c r="WEB13" s="9"/>
      <c r="WEC13" s="9"/>
      <c r="WED13" s="9"/>
      <c r="WEE13" s="9"/>
      <c r="WEF13" s="9"/>
      <c r="WEG13" s="9"/>
      <c r="WEH13" s="9"/>
      <c r="WEI13" s="9"/>
      <c r="WEJ13" s="9"/>
      <c r="WEK13" s="9"/>
      <c r="WEL13" s="9"/>
      <c r="WEM13" s="9"/>
      <c r="WEN13" s="9"/>
      <c r="WEO13" s="9"/>
      <c r="WEP13" s="9"/>
      <c r="WEQ13" s="9"/>
      <c r="WER13" s="9"/>
      <c r="WES13" s="9"/>
      <c r="WET13" s="9"/>
      <c r="WEU13" s="9"/>
      <c r="WEV13" s="9"/>
      <c r="WEW13" s="9"/>
      <c r="WEX13" s="9"/>
      <c r="WEY13" s="9"/>
      <c r="WEZ13" s="9"/>
      <c r="WFA13" s="9"/>
      <c r="WFB13" s="9"/>
      <c r="WFC13" s="9"/>
      <c r="WFD13" s="9"/>
      <c r="WFE13" s="9"/>
      <c r="WFF13" s="9"/>
      <c r="WFG13" s="9"/>
      <c r="WFH13" s="9"/>
      <c r="WFI13" s="9"/>
      <c r="WFJ13" s="9"/>
      <c r="WFK13" s="9"/>
      <c r="WFL13" s="9"/>
      <c r="WFM13" s="9"/>
      <c r="WFN13" s="9"/>
      <c r="WFO13" s="9"/>
      <c r="WFP13" s="9"/>
      <c r="WFQ13" s="9"/>
      <c r="WFR13" s="9"/>
      <c r="WFS13" s="9"/>
      <c r="WFT13" s="9"/>
      <c r="WFU13" s="9"/>
      <c r="WFV13" s="9"/>
      <c r="WFW13" s="9"/>
      <c r="WFX13" s="9"/>
      <c r="WFY13" s="9"/>
      <c r="WFZ13" s="9"/>
      <c r="WGA13" s="9"/>
      <c r="WGB13" s="9"/>
      <c r="WGC13" s="9"/>
      <c r="WGD13" s="9"/>
      <c r="WGE13" s="9"/>
      <c r="WGF13" s="9"/>
      <c r="WGG13" s="9"/>
      <c r="WGH13" s="9"/>
      <c r="WGI13" s="9"/>
      <c r="WGJ13" s="9"/>
      <c r="WGK13" s="9"/>
      <c r="WGL13" s="9"/>
      <c r="WGM13" s="9"/>
      <c r="WGN13" s="9"/>
      <c r="WGO13" s="9"/>
      <c r="WGP13" s="9"/>
      <c r="WGQ13" s="9"/>
      <c r="WGR13" s="9"/>
      <c r="WGS13" s="9"/>
      <c r="WGT13" s="9"/>
      <c r="WGU13" s="9"/>
      <c r="WGV13" s="9"/>
      <c r="WGW13" s="9"/>
      <c r="WGX13" s="9"/>
      <c r="WGY13" s="9"/>
      <c r="WGZ13" s="9"/>
      <c r="WHA13" s="9"/>
      <c r="WHB13" s="9"/>
      <c r="WHC13" s="9"/>
      <c r="WHD13" s="9"/>
      <c r="WHE13" s="9"/>
      <c r="WHF13" s="9"/>
      <c r="WHG13" s="9"/>
      <c r="WHH13" s="9"/>
      <c r="WHI13" s="9"/>
      <c r="WHJ13" s="9"/>
      <c r="WHK13" s="9"/>
      <c r="WHL13" s="9"/>
      <c r="WHM13" s="9"/>
      <c r="WHN13" s="9"/>
      <c r="WHO13" s="9"/>
      <c r="WHP13" s="9"/>
      <c r="WHQ13" s="9"/>
      <c r="WHR13" s="9"/>
      <c r="WHS13" s="9"/>
      <c r="WHT13" s="9"/>
      <c r="WHU13" s="9"/>
      <c r="WHV13" s="9"/>
      <c r="WHW13" s="9"/>
      <c r="WHX13" s="9"/>
      <c r="WHY13" s="9"/>
      <c r="WHZ13" s="9"/>
      <c r="WIA13" s="9"/>
      <c r="WIB13" s="9"/>
      <c r="WIC13" s="9"/>
      <c r="WID13" s="9"/>
      <c r="WIE13" s="9"/>
      <c r="WIF13" s="9"/>
      <c r="WIG13" s="9"/>
      <c r="WIH13" s="9"/>
      <c r="WII13" s="9"/>
      <c r="WIJ13" s="9"/>
      <c r="WIK13" s="9"/>
      <c r="WIL13" s="9"/>
      <c r="WIM13" s="9"/>
      <c r="WIN13" s="9"/>
      <c r="WIO13" s="9"/>
      <c r="WIP13" s="9"/>
      <c r="WIQ13" s="9"/>
      <c r="WIR13" s="9"/>
      <c r="WIS13" s="9"/>
      <c r="WIT13" s="9"/>
      <c r="WIU13" s="9"/>
      <c r="WIV13" s="9"/>
      <c r="WIW13" s="9"/>
      <c r="WIX13" s="9"/>
      <c r="WIY13" s="9"/>
      <c r="WIZ13" s="9"/>
      <c r="WJA13" s="9"/>
      <c r="WJB13" s="9"/>
      <c r="WJC13" s="9"/>
      <c r="WJD13" s="9"/>
      <c r="WJE13" s="9"/>
      <c r="WJF13" s="9"/>
      <c r="WJG13" s="9"/>
      <c r="WJH13" s="9"/>
      <c r="WJI13" s="9"/>
      <c r="WJJ13" s="9"/>
      <c r="WJK13" s="9"/>
      <c r="WJL13" s="9"/>
      <c r="WJM13" s="9"/>
      <c r="WJN13" s="9"/>
      <c r="WJO13" s="9"/>
      <c r="WJP13" s="9"/>
      <c r="WJQ13" s="9"/>
      <c r="WJR13" s="9"/>
      <c r="WJS13" s="9"/>
      <c r="WJT13" s="9"/>
      <c r="WJU13" s="9"/>
      <c r="WJV13" s="9"/>
      <c r="WJW13" s="9"/>
      <c r="WJX13" s="9"/>
      <c r="WJY13" s="9"/>
      <c r="WJZ13" s="9"/>
      <c r="WKA13" s="9"/>
      <c r="WKB13" s="9"/>
      <c r="WKC13" s="9"/>
      <c r="WKD13" s="9"/>
      <c r="WKE13" s="9"/>
      <c r="WKF13" s="9"/>
      <c r="WKG13" s="9"/>
      <c r="WKH13" s="9"/>
      <c r="WKI13" s="9"/>
      <c r="WKJ13" s="9"/>
      <c r="WKK13" s="9"/>
      <c r="WKL13" s="9"/>
      <c r="WKM13" s="9"/>
      <c r="WKN13" s="9"/>
      <c r="WKO13" s="9"/>
      <c r="WKP13" s="9"/>
      <c r="WKQ13" s="9"/>
      <c r="WKR13" s="9"/>
      <c r="WKS13" s="9"/>
      <c r="WKT13" s="9"/>
      <c r="WKU13" s="9"/>
      <c r="WKV13" s="9"/>
      <c r="WKW13" s="9"/>
      <c r="WKX13" s="9"/>
      <c r="WKY13" s="9"/>
      <c r="WKZ13" s="9"/>
      <c r="WLA13" s="9"/>
      <c r="WLB13" s="9"/>
      <c r="WLC13" s="9"/>
      <c r="WLD13" s="9"/>
      <c r="WLE13" s="9"/>
      <c r="WLF13" s="9"/>
      <c r="WLG13" s="9"/>
      <c r="WLH13" s="9"/>
      <c r="WLI13" s="9"/>
      <c r="WLJ13" s="9"/>
      <c r="WLK13" s="9"/>
      <c r="WLL13" s="9"/>
      <c r="WLM13" s="9"/>
      <c r="WLN13" s="9"/>
      <c r="WLO13" s="9"/>
      <c r="WLP13" s="9"/>
      <c r="WLQ13" s="9"/>
      <c r="WLR13" s="9"/>
      <c r="WLS13" s="9"/>
      <c r="WLT13" s="9"/>
      <c r="WLU13" s="9"/>
      <c r="WLV13" s="9"/>
      <c r="WLW13" s="9"/>
      <c r="WLX13" s="9"/>
      <c r="WLY13" s="9"/>
      <c r="WLZ13" s="9"/>
      <c r="WMA13" s="9"/>
      <c r="WMB13" s="9"/>
      <c r="WMC13" s="9"/>
      <c r="WMD13" s="9"/>
      <c r="WME13" s="9"/>
      <c r="WMF13" s="9"/>
      <c r="WMG13" s="9"/>
      <c r="WMH13" s="9"/>
      <c r="WMI13" s="9"/>
      <c r="WMJ13" s="9"/>
      <c r="WMK13" s="9"/>
      <c r="WML13" s="9"/>
      <c r="WMM13" s="9"/>
      <c r="WMN13" s="9"/>
      <c r="WMO13" s="9"/>
      <c r="WMP13" s="9"/>
      <c r="WMQ13" s="9"/>
      <c r="WMR13" s="9"/>
      <c r="WMS13" s="9"/>
      <c r="WMT13" s="9"/>
      <c r="WMU13" s="9"/>
      <c r="WMV13" s="9"/>
      <c r="WMW13" s="9"/>
      <c r="WMX13" s="9"/>
      <c r="WMY13" s="9"/>
      <c r="WMZ13" s="9"/>
      <c r="WNA13" s="9"/>
      <c r="WNB13" s="9"/>
      <c r="WNC13" s="9"/>
      <c r="WND13" s="9"/>
      <c r="WNE13" s="9"/>
      <c r="WNF13" s="9"/>
      <c r="WNG13" s="9"/>
      <c r="WNH13" s="9"/>
      <c r="WNI13" s="9"/>
      <c r="WNJ13" s="9"/>
      <c r="WNK13" s="9"/>
      <c r="WNL13" s="9"/>
      <c r="WNM13" s="9"/>
      <c r="WNN13" s="9"/>
      <c r="WNO13" s="9"/>
      <c r="WNP13" s="9"/>
      <c r="WNQ13" s="9"/>
      <c r="WNR13" s="9"/>
      <c r="WNS13" s="9"/>
      <c r="WNT13" s="9"/>
      <c r="WNU13" s="9"/>
      <c r="WNV13" s="9"/>
      <c r="WNW13" s="9"/>
      <c r="WNX13" s="9"/>
      <c r="WNY13" s="9"/>
      <c r="WNZ13" s="9"/>
      <c r="WOA13" s="9"/>
      <c r="WOB13" s="9"/>
      <c r="WOC13" s="9"/>
      <c r="WOD13" s="9"/>
      <c r="WOE13" s="9"/>
      <c r="WOF13" s="9"/>
      <c r="WOG13" s="9"/>
      <c r="WOH13" s="9"/>
      <c r="WOI13" s="9"/>
      <c r="WOJ13" s="9"/>
      <c r="WOK13" s="9"/>
      <c r="WOL13" s="9"/>
      <c r="WOM13" s="9"/>
      <c r="WON13" s="9"/>
      <c r="WOO13" s="9"/>
      <c r="WOP13" s="9"/>
      <c r="WOQ13" s="9"/>
      <c r="WOR13" s="9"/>
      <c r="WOS13" s="9"/>
      <c r="WOT13" s="9"/>
      <c r="WOU13" s="9"/>
      <c r="WOV13" s="9"/>
      <c r="WOW13" s="9"/>
      <c r="WOX13" s="9"/>
      <c r="WOY13" s="9"/>
      <c r="WOZ13" s="9"/>
      <c r="WPA13" s="9"/>
      <c r="WPB13" s="9"/>
      <c r="WPC13" s="9"/>
      <c r="WPD13" s="9"/>
      <c r="WPE13" s="9"/>
      <c r="WPF13" s="9"/>
      <c r="WPG13" s="9"/>
      <c r="WPH13" s="9"/>
      <c r="WPI13" s="9"/>
      <c r="WPJ13" s="9"/>
      <c r="WPK13" s="9"/>
      <c r="WPL13" s="9"/>
      <c r="WPM13" s="9"/>
      <c r="WPN13" s="9"/>
      <c r="WPO13" s="9"/>
      <c r="WPP13" s="9"/>
      <c r="WPQ13" s="9"/>
      <c r="WPR13" s="9"/>
      <c r="WPS13" s="9"/>
      <c r="WPT13" s="9"/>
      <c r="WPU13" s="9"/>
      <c r="WPV13" s="9"/>
      <c r="WPW13" s="9"/>
      <c r="WPX13" s="9"/>
      <c r="WPY13" s="9"/>
      <c r="WPZ13" s="9"/>
      <c r="WQA13" s="9"/>
      <c r="WQB13" s="9"/>
      <c r="WQC13" s="9"/>
      <c r="WQD13" s="9"/>
      <c r="WQE13" s="9"/>
      <c r="WQF13" s="9"/>
      <c r="WQG13" s="9"/>
      <c r="WQH13" s="9"/>
      <c r="WQI13" s="9"/>
      <c r="WQJ13" s="9"/>
      <c r="WQK13" s="9"/>
      <c r="WQL13" s="9"/>
      <c r="WQM13" s="9"/>
      <c r="WQN13" s="9"/>
      <c r="WQO13" s="9"/>
      <c r="WQP13" s="9"/>
      <c r="WQQ13" s="9"/>
      <c r="WQR13" s="9"/>
      <c r="WQS13" s="9"/>
      <c r="WQT13" s="9"/>
      <c r="WQU13" s="9"/>
      <c r="WQV13" s="9"/>
      <c r="WQW13" s="9"/>
      <c r="WQX13" s="9"/>
      <c r="WQY13" s="9"/>
      <c r="WQZ13" s="9"/>
      <c r="WRA13" s="9"/>
      <c r="WRB13" s="9"/>
      <c r="WRC13" s="9"/>
      <c r="WRD13" s="9"/>
      <c r="WRE13" s="9"/>
      <c r="WRF13" s="9"/>
      <c r="WRG13" s="9"/>
      <c r="WRH13" s="9"/>
      <c r="WRI13" s="9"/>
      <c r="WRJ13" s="9"/>
      <c r="WRK13" s="9"/>
      <c r="WRL13" s="9"/>
      <c r="WRM13" s="9"/>
      <c r="WRN13" s="9"/>
      <c r="WRO13" s="9"/>
      <c r="WRP13" s="9"/>
      <c r="WRQ13" s="9"/>
      <c r="WRR13" s="9"/>
      <c r="WRS13" s="9"/>
      <c r="WRT13" s="9"/>
      <c r="WRU13" s="9"/>
      <c r="WRV13" s="9"/>
      <c r="WRW13" s="9"/>
      <c r="WRX13" s="9"/>
      <c r="WRY13" s="9"/>
      <c r="WRZ13" s="9"/>
      <c r="WSA13" s="9"/>
      <c r="WSB13" s="9"/>
      <c r="WSC13" s="9"/>
      <c r="WSD13" s="9"/>
      <c r="WSE13" s="9"/>
      <c r="WSF13" s="9"/>
      <c r="WSG13" s="9"/>
      <c r="WSH13" s="9"/>
      <c r="WSI13" s="9"/>
      <c r="WSJ13" s="9"/>
      <c r="WSK13" s="9"/>
      <c r="WSL13" s="9"/>
      <c r="WSM13" s="9"/>
      <c r="WSN13" s="9"/>
      <c r="WSO13" s="9"/>
      <c r="WSP13" s="9"/>
      <c r="WSQ13" s="9"/>
      <c r="WSR13" s="9"/>
      <c r="WSS13" s="9"/>
      <c r="WST13" s="9"/>
      <c r="WSU13" s="9"/>
      <c r="WSV13" s="9"/>
      <c r="WSW13" s="9"/>
      <c r="WSX13" s="9"/>
      <c r="WSY13" s="9"/>
      <c r="WSZ13" s="9"/>
      <c r="WTA13" s="9"/>
      <c r="WTB13" s="9"/>
      <c r="WTC13" s="9"/>
      <c r="WTD13" s="9"/>
      <c r="WTE13" s="9"/>
      <c r="WTF13" s="9"/>
      <c r="WTG13" s="9"/>
      <c r="WTH13" s="9"/>
      <c r="WTI13" s="9"/>
      <c r="WTJ13" s="9"/>
      <c r="WTK13" s="9"/>
      <c r="WTL13" s="9"/>
      <c r="WTM13" s="9"/>
      <c r="WTN13" s="9"/>
      <c r="WTO13" s="9"/>
      <c r="WTP13" s="9"/>
      <c r="WTQ13" s="9"/>
      <c r="WTR13" s="9"/>
      <c r="WTS13" s="9"/>
      <c r="WTT13" s="9"/>
      <c r="WTU13" s="9"/>
      <c r="WTV13" s="9"/>
      <c r="WTW13" s="9"/>
      <c r="WTX13" s="9"/>
      <c r="WTY13" s="9"/>
      <c r="WTZ13" s="9"/>
      <c r="WUA13" s="9"/>
      <c r="WUB13" s="9"/>
      <c r="WUC13" s="9"/>
      <c r="WUD13" s="9"/>
      <c r="WUE13" s="9"/>
      <c r="WUF13" s="9"/>
      <c r="WUG13" s="9"/>
      <c r="WUH13" s="9"/>
      <c r="WUI13" s="9"/>
      <c r="WUJ13" s="9"/>
      <c r="WUK13" s="9"/>
      <c r="WUL13" s="9"/>
      <c r="WUM13" s="9"/>
      <c r="WUN13" s="9"/>
      <c r="WUO13" s="9"/>
      <c r="WUP13" s="9"/>
      <c r="WUQ13" s="9"/>
      <c r="WUR13" s="9"/>
      <c r="WUS13" s="9"/>
      <c r="WUT13" s="9"/>
      <c r="WUU13" s="9"/>
      <c r="WUV13" s="9"/>
      <c r="WUW13" s="9"/>
      <c r="WUX13" s="9"/>
      <c r="WUY13" s="9"/>
      <c r="WUZ13" s="9"/>
      <c r="WVA13" s="9"/>
      <c r="WVB13" s="9"/>
      <c r="WVC13" s="9"/>
      <c r="WVD13" s="9"/>
      <c r="WVE13" s="9"/>
      <c r="WVF13" s="9"/>
      <c r="WVG13" s="9"/>
      <c r="WVH13" s="9"/>
      <c r="WVI13" s="9"/>
      <c r="WVJ13" s="9"/>
      <c r="WVK13" s="9"/>
      <c r="WVL13" s="9"/>
      <c r="WVM13" s="9"/>
      <c r="WVN13" s="9"/>
      <c r="WVO13" s="9"/>
      <c r="WVP13" s="9"/>
      <c r="WVQ13" s="9"/>
      <c r="WVR13" s="9"/>
      <c r="WVS13" s="9"/>
      <c r="WVT13" s="9"/>
      <c r="WVU13" s="9"/>
      <c r="WVV13" s="9"/>
      <c r="WVW13" s="9"/>
      <c r="WVX13" s="9"/>
      <c r="WVY13" s="9"/>
      <c r="WVZ13" s="9"/>
      <c r="WWA13" s="9"/>
      <c r="WWB13" s="9"/>
      <c r="WWC13" s="9"/>
      <c r="WWD13" s="9"/>
      <c r="WWE13" s="9"/>
      <c r="WWF13" s="9"/>
      <c r="WWG13" s="9"/>
      <c r="WWH13" s="9"/>
      <c r="WWI13" s="9"/>
      <c r="WWJ13" s="9"/>
      <c r="WWK13" s="9"/>
      <c r="WWL13" s="9"/>
      <c r="WWM13" s="9"/>
      <c r="WWN13" s="9"/>
      <c r="WWO13" s="9"/>
      <c r="WWP13" s="9"/>
      <c r="WWQ13" s="9"/>
      <c r="WWR13" s="9"/>
      <c r="WWS13" s="9"/>
      <c r="WWT13" s="9"/>
      <c r="WWU13" s="9"/>
      <c r="WWV13" s="9"/>
      <c r="WWW13" s="9"/>
      <c r="WWX13" s="9"/>
      <c r="WWY13" s="9"/>
      <c r="WWZ13" s="9"/>
      <c r="WXA13" s="9"/>
      <c r="WXB13" s="9"/>
      <c r="WXC13" s="9"/>
      <c r="WXD13" s="9"/>
      <c r="WXE13" s="9"/>
      <c r="WXF13" s="9"/>
      <c r="WXG13" s="9"/>
      <c r="WXH13" s="9"/>
      <c r="WXI13" s="9"/>
      <c r="WXJ13" s="9"/>
      <c r="WXK13" s="9"/>
      <c r="WXL13" s="9"/>
      <c r="WXM13" s="9"/>
      <c r="WXN13" s="9"/>
      <c r="WXO13" s="9"/>
      <c r="WXP13" s="9"/>
      <c r="WXQ13" s="9"/>
      <c r="WXR13" s="9"/>
      <c r="WXS13" s="9"/>
      <c r="WXT13" s="9"/>
      <c r="WXU13" s="9"/>
      <c r="WXV13" s="9"/>
      <c r="WXW13" s="9"/>
      <c r="WXX13" s="9"/>
      <c r="WXY13" s="9"/>
      <c r="WXZ13" s="9"/>
      <c r="WYA13" s="9"/>
      <c r="WYB13" s="9"/>
      <c r="WYC13" s="9"/>
      <c r="WYD13" s="9"/>
      <c r="WYE13" s="9"/>
      <c r="WYF13" s="9"/>
      <c r="WYG13" s="9"/>
      <c r="WYH13" s="9"/>
      <c r="WYI13" s="9"/>
      <c r="WYJ13" s="9"/>
      <c r="WYK13" s="9"/>
      <c r="WYL13" s="9"/>
      <c r="WYM13" s="9"/>
      <c r="WYN13" s="9"/>
      <c r="WYO13" s="9"/>
      <c r="WYP13" s="9"/>
      <c r="WYQ13" s="9"/>
      <c r="WYR13" s="9"/>
      <c r="WYS13" s="9"/>
      <c r="WYT13" s="9"/>
      <c r="WYU13" s="9"/>
      <c r="WYV13" s="9"/>
      <c r="WYW13" s="9"/>
      <c r="WYX13" s="9"/>
      <c r="WYY13" s="9"/>
      <c r="WYZ13" s="9"/>
      <c r="WZA13" s="9"/>
      <c r="WZB13" s="9"/>
      <c r="WZC13" s="9"/>
      <c r="WZD13" s="9"/>
      <c r="WZE13" s="9"/>
      <c r="WZF13" s="9"/>
      <c r="WZG13" s="9"/>
      <c r="WZH13" s="9"/>
      <c r="WZI13" s="9"/>
      <c r="WZJ13" s="9"/>
      <c r="WZK13" s="9"/>
      <c r="WZL13" s="9"/>
      <c r="WZM13" s="9"/>
      <c r="WZN13" s="9"/>
      <c r="WZO13" s="9"/>
      <c r="WZP13" s="9"/>
      <c r="WZQ13" s="9"/>
      <c r="WZR13" s="9"/>
      <c r="WZS13" s="9"/>
      <c r="WZT13" s="9"/>
      <c r="WZU13" s="9"/>
      <c r="WZV13" s="9"/>
      <c r="WZW13" s="9"/>
      <c r="WZX13" s="9"/>
      <c r="WZY13" s="9"/>
      <c r="WZZ13" s="9"/>
      <c r="XAA13" s="9"/>
      <c r="XAB13" s="9"/>
      <c r="XAC13" s="9"/>
      <c r="XAD13" s="9"/>
      <c r="XAE13" s="9"/>
      <c r="XAF13" s="9"/>
      <c r="XAG13" s="9"/>
      <c r="XAH13" s="9"/>
      <c r="XAI13" s="9"/>
      <c r="XAJ13" s="9"/>
      <c r="XAK13" s="9"/>
      <c r="XAL13" s="9"/>
      <c r="XAM13" s="9"/>
      <c r="XAN13" s="9"/>
      <c r="XAO13" s="9"/>
      <c r="XAP13" s="9"/>
      <c r="XAQ13" s="9"/>
      <c r="XAR13" s="9"/>
      <c r="XAS13" s="9"/>
      <c r="XAT13" s="9"/>
      <c r="XAU13" s="9"/>
      <c r="XAV13" s="9"/>
      <c r="XAW13" s="9"/>
      <c r="XAX13" s="9"/>
      <c r="XAY13" s="9"/>
      <c r="XAZ13" s="9"/>
      <c r="XBA13" s="9"/>
      <c r="XBB13" s="9"/>
      <c r="XBC13" s="9"/>
      <c r="XBD13" s="9"/>
      <c r="XBE13" s="9"/>
      <c r="XBF13" s="9"/>
      <c r="XBG13" s="9"/>
      <c r="XBH13" s="9"/>
      <c r="XBI13" s="9"/>
      <c r="XBJ13" s="9"/>
      <c r="XBK13" s="9"/>
      <c r="XBL13" s="9"/>
      <c r="XBM13" s="9"/>
      <c r="XBN13" s="9"/>
      <c r="XBO13" s="9"/>
      <c r="XBP13" s="9"/>
      <c r="XBQ13" s="9"/>
      <c r="XBR13" s="9"/>
      <c r="XBS13" s="9"/>
      <c r="XBT13" s="9"/>
      <c r="XBU13" s="9"/>
      <c r="XBV13" s="9"/>
      <c r="XBW13" s="9"/>
      <c r="XBX13" s="9"/>
      <c r="XBY13" s="9"/>
      <c r="XBZ13" s="9"/>
      <c r="XCA13" s="9"/>
      <c r="XCB13" s="9"/>
      <c r="XCC13" s="9"/>
      <c r="XCD13" s="9"/>
      <c r="XCE13" s="9"/>
      <c r="XCF13" s="9"/>
      <c r="XCG13" s="9"/>
      <c r="XCH13" s="9"/>
      <c r="XCI13" s="9"/>
      <c r="XCJ13" s="9"/>
      <c r="XCK13" s="9"/>
      <c r="XCL13" s="9"/>
      <c r="XCM13" s="9"/>
      <c r="XCN13" s="9"/>
      <c r="XCO13" s="9"/>
      <c r="XCP13" s="9"/>
      <c r="XCQ13" s="9"/>
      <c r="XCR13" s="9"/>
      <c r="XCS13" s="9"/>
      <c r="XCT13" s="9"/>
      <c r="XCU13" s="9"/>
      <c r="XCV13" s="9"/>
      <c r="XCW13" s="9"/>
      <c r="XCX13" s="9"/>
      <c r="XCY13" s="9"/>
      <c r="XCZ13" s="9"/>
      <c r="XDA13" s="9"/>
      <c r="XDB13" s="9"/>
      <c r="XDC13" s="9"/>
      <c r="XDD13" s="9"/>
      <c r="XDE13" s="9"/>
      <c r="XDF13" s="9"/>
      <c r="XDG13" s="9"/>
      <c r="XDH13" s="9"/>
      <c r="XDI13" s="9"/>
      <c r="XDJ13" s="9"/>
      <c r="XDK13" s="9"/>
      <c r="XDL13" s="9"/>
      <c r="XDM13" s="9"/>
      <c r="XDN13" s="9"/>
      <c r="XDO13" s="9"/>
      <c r="XDP13" s="9"/>
      <c r="XDQ13" s="9"/>
      <c r="XDR13" s="9"/>
      <c r="XDS13" s="9"/>
      <c r="XDT13" s="9"/>
      <c r="XDU13" s="9"/>
      <c r="XDV13" s="9"/>
      <c r="XDW13" s="9"/>
      <c r="XDX13" s="9"/>
      <c r="XDY13" s="9"/>
      <c r="XDZ13" s="9"/>
      <c r="XEA13" s="9"/>
      <c r="XEB13" s="9"/>
      <c r="XEC13" s="9"/>
      <c r="XED13" s="9"/>
      <c r="XEE13" s="9"/>
      <c r="XEF13" s="9"/>
      <c r="XEG13" s="9"/>
      <c r="XEH13" s="9"/>
      <c r="XEI13" s="9"/>
      <c r="XEJ13" s="9"/>
      <c r="XEK13" s="9"/>
      <c r="XEL13" s="9"/>
      <c r="XEM13" s="9"/>
      <c r="XEN13" s="9"/>
      <c r="XEO13" s="9"/>
      <c r="XEP13" s="9"/>
      <c r="XEQ13" s="9"/>
      <c r="XER13" s="9"/>
    </row>
    <row r="14" spans="1:16372" ht="38.25" customHeight="1" x14ac:dyDescent="0.25">
      <c r="A14" s="10">
        <v>9</v>
      </c>
      <c r="B14" s="31" t="s">
        <v>192</v>
      </c>
      <c r="C14" s="49" t="s">
        <v>272</v>
      </c>
      <c r="D14" s="31" t="s">
        <v>7</v>
      </c>
      <c r="E14" s="18" t="s">
        <v>11</v>
      </c>
      <c r="F14" s="31" t="s">
        <v>4</v>
      </c>
      <c r="G14" s="117">
        <v>17647058</v>
      </c>
      <c r="H14" s="117">
        <v>15000000</v>
      </c>
      <c r="I14" s="32" t="s">
        <v>504</v>
      </c>
      <c r="J14" s="203"/>
      <c r="K14" s="203"/>
      <c r="L14" s="168" t="s">
        <v>233</v>
      </c>
      <c r="M14" s="92" t="s">
        <v>391</v>
      </c>
      <c r="N14" s="168" t="s">
        <v>370</v>
      </c>
      <c r="O14" s="44" t="s">
        <v>65</v>
      </c>
      <c r="P14" s="168" t="s">
        <v>235</v>
      </c>
      <c r="Q14" s="94" t="s">
        <v>373</v>
      </c>
      <c r="R14" s="168" t="s">
        <v>235</v>
      </c>
      <c r="S14" s="94" t="s">
        <v>373</v>
      </c>
      <c r="T14" s="168" t="s">
        <v>127</v>
      </c>
      <c r="U14" s="93" t="s">
        <v>372</v>
      </c>
      <c r="V14" s="168" t="s">
        <v>161</v>
      </c>
      <c r="W14" s="168" t="s">
        <v>161</v>
      </c>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c r="SQR14" s="9"/>
      <c r="SQS14" s="9"/>
      <c r="SQT14" s="9"/>
      <c r="SQU14" s="9"/>
      <c r="SQV14" s="9"/>
      <c r="SQW14" s="9"/>
      <c r="SQX14" s="9"/>
      <c r="SQY14" s="9"/>
      <c r="SQZ14" s="9"/>
      <c r="SRA14" s="9"/>
      <c r="SRB14" s="9"/>
      <c r="SRC14" s="9"/>
      <c r="SRD14" s="9"/>
      <c r="SRE14" s="9"/>
      <c r="SRF14" s="9"/>
      <c r="SRG14" s="9"/>
      <c r="SRH14" s="9"/>
      <c r="SRI14" s="9"/>
      <c r="SRJ14" s="9"/>
      <c r="SRK14" s="9"/>
      <c r="SRL14" s="9"/>
      <c r="SRM14" s="9"/>
      <c r="SRN14" s="9"/>
      <c r="SRO14" s="9"/>
      <c r="SRP14" s="9"/>
      <c r="SRQ14" s="9"/>
      <c r="SRR14" s="9"/>
      <c r="SRS14" s="9"/>
      <c r="SRT14" s="9"/>
      <c r="SRU14" s="9"/>
      <c r="SRV14" s="9"/>
      <c r="SRW14" s="9"/>
      <c r="SRX14" s="9"/>
      <c r="SRY14" s="9"/>
      <c r="SRZ14" s="9"/>
      <c r="SSA14" s="9"/>
      <c r="SSB14" s="9"/>
      <c r="SSC14" s="9"/>
      <c r="SSD14" s="9"/>
      <c r="SSE14" s="9"/>
      <c r="SSF14" s="9"/>
      <c r="SSG14" s="9"/>
      <c r="SSH14" s="9"/>
      <c r="SSI14" s="9"/>
      <c r="SSJ14" s="9"/>
      <c r="SSK14" s="9"/>
      <c r="SSL14" s="9"/>
      <c r="SSM14" s="9"/>
      <c r="SSN14" s="9"/>
      <c r="SSO14" s="9"/>
      <c r="SSP14" s="9"/>
      <c r="SSQ14" s="9"/>
      <c r="SSR14" s="9"/>
      <c r="SSS14" s="9"/>
      <c r="SST14" s="9"/>
      <c r="SSU14" s="9"/>
      <c r="SSV14" s="9"/>
      <c r="SSW14" s="9"/>
      <c r="SSX14" s="9"/>
      <c r="SSY14" s="9"/>
      <c r="SSZ14" s="9"/>
      <c r="STA14" s="9"/>
      <c r="STB14" s="9"/>
      <c r="STC14" s="9"/>
      <c r="STD14" s="9"/>
      <c r="STE14" s="9"/>
      <c r="STF14" s="9"/>
      <c r="STG14" s="9"/>
      <c r="STH14" s="9"/>
      <c r="STI14" s="9"/>
      <c r="STJ14" s="9"/>
      <c r="STK14" s="9"/>
      <c r="STL14" s="9"/>
      <c r="STM14" s="9"/>
      <c r="STN14" s="9"/>
      <c r="STO14" s="9"/>
      <c r="STP14" s="9"/>
      <c r="STQ14" s="9"/>
      <c r="STR14" s="9"/>
      <c r="STS14" s="9"/>
      <c r="STT14" s="9"/>
      <c r="STU14" s="9"/>
      <c r="STV14" s="9"/>
      <c r="STW14" s="9"/>
      <c r="STX14" s="9"/>
      <c r="STY14" s="9"/>
      <c r="STZ14" s="9"/>
      <c r="SUA14" s="9"/>
      <c r="SUB14" s="9"/>
      <c r="SUC14" s="9"/>
      <c r="SUD14" s="9"/>
      <c r="SUE14" s="9"/>
      <c r="SUF14" s="9"/>
      <c r="SUG14" s="9"/>
      <c r="SUH14" s="9"/>
      <c r="SUI14" s="9"/>
      <c r="SUJ14" s="9"/>
      <c r="SUK14" s="9"/>
      <c r="SUL14" s="9"/>
      <c r="SUM14" s="9"/>
      <c r="SUN14" s="9"/>
      <c r="SUO14" s="9"/>
      <c r="SUP14" s="9"/>
      <c r="SUQ14" s="9"/>
      <c r="SUR14" s="9"/>
      <c r="SUS14" s="9"/>
      <c r="SUT14" s="9"/>
      <c r="SUU14" s="9"/>
      <c r="SUV14" s="9"/>
      <c r="SUW14" s="9"/>
      <c r="SUX14" s="9"/>
      <c r="SUY14" s="9"/>
      <c r="SUZ14" s="9"/>
      <c r="SVA14" s="9"/>
      <c r="SVB14" s="9"/>
      <c r="SVC14" s="9"/>
      <c r="SVD14" s="9"/>
      <c r="SVE14" s="9"/>
      <c r="SVF14" s="9"/>
      <c r="SVG14" s="9"/>
      <c r="SVH14" s="9"/>
      <c r="SVI14" s="9"/>
      <c r="SVJ14" s="9"/>
      <c r="SVK14" s="9"/>
      <c r="SVL14" s="9"/>
      <c r="SVM14" s="9"/>
      <c r="SVN14" s="9"/>
      <c r="SVO14" s="9"/>
      <c r="SVP14" s="9"/>
      <c r="SVQ14" s="9"/>
      <c r="SVR14" s="9"/>
      <c r="SVS14" s="9"/>
      <c r="SVT14" s="9"/>
      <c r="SVU14" s="9"/>
      <c r="SVV14" s="9"/>
      <c r="SVW14" s="9"/>
      <c r="SVX14" s="9"/>
      <c r="SVY14" s="9"/>
      <c r="SVZ14" s="9"/>
      <c r="SWA14" s="9"/>
      <c r="SWB14" s="9"/>
      <c r="SWC14" s="9"/>
      <c r="SWD14" s="9"/>
      <c r="SWE14" s="9"/>
      <c r="SWF14" s="9"/>
      <c r="SWG14" s="9"/>
      <c r="SWH14" s="9"/>
      <c r="SWI14" s="9"/>
      <c r="SWJ14" s="9"/>
      <c r="SWK14" s="9"/>
      <c r="SWL14" s="9"/>
      <c r="SWM14" s="9"/>
      <c r="SWN14" s="9"/>
      <c r="SWO14" s="9"/>
      <c r="SWP14" s="9"/>
      <c r="SWQ14" s="9"/>
      <c r="SWR14" s="9"/>
      <c r="SWS14" s="9"/>
      <c r="SWT14" s="9"/>
      <c r="SWU14" s="9"/>
      <c r="SWV14" s="9"/>
      <c r="SWW14" s="9"/>
      <c r="SWX14" s="9"/>
      <c r="SWY14" s="9"/>
      <c r="SWZ14" s="9"/>
      <c r="SXA14" s="9"/>
      <c r="SXB14" s="9"/>
      <c r="SXC14" s="9"/>
      <c r="SXD14" s="9"/>
      <c r="SXE14" s="9"/>
      <c r="SXF14" s="9"/>
      <c r="SXG14" s="9"/>
      <c r="SXH14" s="9"/>
      <c r="SXI14" s="9"/>
      <c r="SXJ14" s="9"/>
      <c r="SXK14" s="9"/>
      <c r="SXL14" s="9"/>
      <c r="SXM14" s="9"/>
      <c r="SXN14" s="9"/>
      <c r="SXO14" s="9"/>
      <c r="SXP14" s="9"/>
      <c r="SXQ14" s="9"/>
      <c r="SXR14" s="9"/>
      <c r="SXS14" s="9"/>
      <c r="SXT14" s="9"/>
      <c r="SXU14" s="9"/>
      <c r="SXV14" s="9"/>
      <c r="SXW14" s="9"/>
      <c r="SXX14" s="9"/>
      <c r="SXY14" s="9"/>
      <c r="SXZ14" s="9"/>
      <c r="SYA14" s="9"/>
      <c r="SYB14" s="9"/>
      <c r="SYC14" s="9"/>
      <c r="SYD14" s="9"/>
      <c r="SYE14" s="9"/>
      <c r="SYF14" s="9"/>
      <c r="SYG14" s="9"/>
      <c r="SYH14" s="9"/>
      <c r="SYI14" s="9"/>
      <c r="SYJ14" s="9"/>
      <c r="SYK14" s="9"/>
      <c r="SYL14" s="9"/>
      <c r="SYM14" s="9"/>
      <c r="SYN14" s="9"/>
      <c r="SYO14" s="9"/>
      <c r="SYP14" s="9"/>
      <c r="SYQ14" s="9"/>
      <c r="SYR14" s="9"/>
      <c r="SYS14" s="9"/>
      <c r="SYT14" s="9"/>
      <c r="SYU14" s="9"/>
      <c r="SYV14" s="9"/>
      <c r="SYW14" s="9"/>
      <c r="SYX14" s="9"/>
      <c r="SYY14" s="9"/>
      <c r="SYZ14" s="9"/>
      <c r="SZA14" s="9"/>
      <c r="SZB14" s="9"/>
      <c r="SZC14" s="9"/>
      <c r="SZD14" s="9"/>
      <c r="SZE14" s="9"/>
      <c r="SZF14" s="9"/>
      <c r="SZG14" s="9"/>
      <c r="SZH14" s="9"/>
      <c r="SZI14" s="9"/>
      <c r="SZJ14" s="9"/>
      <c r="SZK14" s="9"/>
      <c r="SZL14" s="9"/>
      <c r="SZM14" s="9"/>
      <c r="SZN14" s="9"/>
      <c r="SZO14" s="9"/>
      <c r="SZP14" s="9"/>
      <c r="SZQ14" s="9"/>
      <c r="SZR14" s="9"/>
      <c r="SZS14" s="9"/>
      <c r="SZT14" s="9"/>
      <c r="SZU14" s="9"/>
      <c r="SZV14" s="9"/>
      <c r="SZW14" s="9"/>
      <c r="SZX14" s="9"/>
      <c r="SZY14" s="9"/>
      <c r="SZZ14" s="9"/>
      <c r="TAA14" s="9"/>
      <c r="TAB14" s="9"/>
      <c r="TAC14" s="9"/>
      <c r="TAD14" s="9"/>
      <c r="TAE14" s="9"/>
      <c r="TAF14" s="9"/>
      <c r="TAG14" s="9"/>
      <c r="TAH14" s="9"/>
      <c r="TAI14" s="9"/>
      <c r="TAJ14" s="9"/>
      <c r="TAK14" s="9"/>
      <c r="TAL14" s="9"/>
      <c r="TAM14" s="9"/>
      <c r="TAN14" s="9"/>
      <c r="TAO14" s="9"/>
      <c r="TAP14" s="9"/>
      <c r="TAQ14" s="9"/>
      <c r="TAR14" s="9"/>
      <c r="TAS14" s="9"/>
      <c r="TAT14" s="9"/>
      <c r="TAU14" s="9"/>
      <c r="TAV14" s="9"/>
      <c r="TAW14" s="9"/>
      <c r="TAX14" s="9"/>
      <c r="TAY14" s="9"/>
      <c r="TAZ14" s="9"/>
      <c r="TBA14" s="9"/>
      <c r="TBB14" s="9"/>
      <c r="TBC14" s="9"/>
      <c r="TBD14" s="9"/>
      <c r="TBE14" s="9"/>
      <c r="TBF14" s="9"/>
      <c r="TBG14" s="9"/>
      <c r="TBH14" s="9"/>
      <c r="TBI14" s="9"/>
      <c r="TBJ14" s="9"/>
      <c r="TBK14" s="9"/>
      <c r="TBL14" s="9"/>
      <c r="TBM14" s="9"/>
      <c r="TBN14" s="9"/>
      <c r="TBO14" s="9"/>
      <c r="TBP14" s="9"/>
      <c r="TBQ14" s="9"/>
      <c r="TBR14" s="9"/>
      <c r="TBS14" s="9"/>
      <c r="TBT14" s="9"/>
      <c r="TBU14" s="9"/>
      <c r="TBV14" s="9"/>
      <c r="TBW14" s="9"/>
      <c r="TBX14" s="9"/>
      <c r="TBY14" s="9"/>
      <c r="TBZ14" s="9"/>
      <c r="TCA14" s="9"/>
      <c r="TCB14" s="9"/>
      <c r="TCC14" s="9"/>
      <c r="TCD14" s="9"/>
      <c r="TCE14" s="9"/>
      <c r="TCF14" s="9"/>
      <c r="TCG14" s="9"/>
      <c r="TCH14" s="9"/>
      <c r="TCI14" s="9"/>
      <c r="TCJ14" s="9"/>
      <c r="TCK14" s="9"/>
      <c r="TCL14" s="9"/>
      <c r="TCM14" s="9"/>
      <c r="TCN14" s="9"/>
      <c r="TCO14" s="9"/>
      <c r="TCP14" s="9"/>
      <c r="TCQ14" s="9"/>
      <c r="TCR14" s="9"/>
      <c r="TCS14" s="9"/>
      <c r="TCT14" s="9"/>
      <c r="TCU14" s="9"/>
      <c r="TCV14" s="9"/>
      <c r="TCW14" s="9"/>
      <c r="TCX14" s="9"/>
      <c r="TCY14" s="9"/>
      <c r="TCZ14" s="9"/>
      <c r="TDA14" s="9"/>
      <c r="TDB14" s="9"/>
      <c r="TDC14" s="9"/>
      <c r="TDD14" s="9"/>
      <c r="TDE14" s="9"/>
      <c r="TDF14" s="9"/>
      <c r="TDG14" s="9"/>
      <c r="TDH14" s="9"/>
      <c r="TDI14" s="9"/>
      <c r="TDJ14" s="9"/>
      <c r="TDK14" s="9"/>
      <c r="TDL14" s="9"/>
      <c r="TDM14" s="9"/>
      <c r="TDN14" s="9"/>
      <c r="TDO14" s="9"/>
      <c r="TDP14" s="9"/>
      <c r="TDQ14" s="9"/>
      <c r="TDR14" s="9"/>
      <c r="TDS14" s="9"/>
      <c r="TDT14" s="9"/>
      <c r="TDU14" s="9"/>
      <c r="TDV14" s="9"/>
      <c r="TDW14" s="9"/>
      <c r="TDX14" s="9"/>
      <c r="TDY14" s="9"/>
      <c r="TDZ14" s="9"/>
      <c r="TEA14" s="9"/>
      <c r="TEB14" s="9"/>
      <c r="TEC14" s="9"/>
      <c r="TED14" s="9"/>
      <c r="TEE14" s="9"/>
      <c r="TEF14" s="9"/>
      <c r="TEG14" s="9"/>
      <c r="TEH14" s="9"/>
      <c r="TEI14" s="9"/>
      <c r="TEJ14" s="9"/>
      <c r="TEK14" s="9"/>
      <c r="TEL14" s="9"/>
      <c r="TEM14" s="9"/>
      <c r="TEN14" s="9"/>
      <c r="TEO14" s="9"/>
      <c r="TEP14" s="9"/>
      <c r="TEQ14" s="9"/>
      <c r="TER14" s="9"/>
      <c r="TES14" s="9"/>
      <c r="TET14" s="9"/>
      <c r="TEU14" s="9"/>
      <c r="TEV14" s="9"/>
      <c r="TEW14" s="9"/>
      <c r="TEX14" s="9"/>
      <c r="TEY14" s="9"/>
      <c r="TEZ14" s="9"/>
      <c r="TFA14" s="9"/>
      <c r="TFB14" s="9"/>
      <c r="TFC14" s="9"/>
      <c r="TFD14" s="9"/>
      <c r="TFE14" s="9"/>
      <c r="TFF14" s="9"/>
      <c r="TFG14" s="9"/>
      <c r="TFH14" s="9"/>
      <c r="TFI14" s="9"/>
      <c r="TFJ14" s="9"/>
      <c r="TFK14" s="9"/>
      <c r="TFL14" s="9"/>
      <c r="TFM14" s="9"/>
      <c r="TFN14" s="9"/>
      <c r="TFO14" s="9"/>
      <c r="TFP14" s="9"/>
      <c r="TFQ14" s="9"/>
      <c r="TFR14" s="9"/>
      <c r="TFS14" s="9"/>
      <c r="TFT14" s="9"/>
      <c r="TFU14" s="9"/>
      <c r="TFV14" s="9"/>
      <c r="TFW14" s="9"/>
      <c r="TFX14" s="9"/>
      <c r="TFY14" s="9"/>
      <c r="TFZ14" s="9"/>
      <c r="TGA14" s="9"/>
      <c r="TGB14" s="9"/>
      <c r="TGC14" s="9"/>
      <c r="TGD14" s="9"/>
      <c r="TGE14" s="9"/>
      <c r="TGF14" s="9"/>
      <c r="TGG14" s="9"/>
      <c r="TGH14" s="9"/>
      <c r="TGI14" s="9"/>
      <c r="TGJ14" s="9"/>
      <c r="TGK14" s="9"/>
      <c r="TGL14" s="9"/>
      <c r="TGM14" s="9"/>
      <c r="TGN14" s="9"/>
      <c r="TGO14" s="9"/>
      <c r="TGP14" s="9"/>
      <c r="TGQ14" s="9"/>
      <c r="TGR14" s="9"/>
      <c r="TGS14" s="9"/>
      <c r="TGT14" s="9"/>
      <c r="TGU14" s="9"/>
      <c r="TGV14" s="9"/>
      <c r="TGW14" s="9"/>
      <c r="TGX14" s="9"/>
      <c r="TGY14" s="9"/>
      <c r="TGZ14" s="9"/>
      <c r="THA14" s="9"/>
      <c r="THB14" s="9"/>
      <c r="THC14" s="9"/>
      <c r="THD14" s="9"/>
      <c r="THE14" s="9"/>
      <c r="THF14" s="9"/>
      <c r="THG14" s="9"/>
      <c r="THH14" s="9"/>
      <c r="THI14" s="9"/>
      <c r="THJ14" s="9"/>
      <c r="THK14" s="9"/>
      <c r="THL14" s="9"/>
      <c r="THM14" s="9"/>
      <c r="THN14" s="9"/>
      <c r="THO14" s="9"/>
      <c r="THP14" s="9"/>
      <c r="THQ14" s="9"/>
      <c r="THR14" s="9"/>
      <c r="THS14" s="9"/>
      <c r="THT14" s="9"/>
      <c r="THU14" s="9"/>
      <c r="THV14" s="9"/>
      <c r="THW14" s="9"/>
      <c r="THX14" s="9"/>
      <c r="THY14" s="9"/>
      <c r="THZ14" s="9"/>
      <c r="TIA14" s="9"/>
      <c r="TIB14" s="9"/>
      <c r="TIC14" s="9"/>
      <c r="TID14" s="9"/>
      <c r="TIE14" s="9"/>
      <c r="TIF14" s="9"/>
      <c r="TIG14" s="9"/>
      <c r="TIH14" s="9"/>
      <c r="TII14" s="9"/>
      <c r="TIJ14" s="9"/>
      <c r="TIK14" s="9"/>
      <c r="TIL14" s="9"/>
      <c r="TIM14" s="9"/>
      <c r="TIN14" s="9"/>
      <c r="TIO14" s="9"/>
      <c r="TIP14" s="9"/>
      <c r="TIQ14" s="9"/>
      <c r="TIR14" s="9"/>
      <c r="TIS14" s="9"/>
      <c r="TIT14" s="9"/>
      <c r="TIU14" s="9"/>
      <c r="TIV14" s="9"/>
      <c r="TIW14" s="9"/>
      <c r="TIX14" s="9"/>
      <c r="TIY14" s="9"/>
      <c r="TIZ14" s="9"/>
      <c r="TJA14" s="9"/>
      <c r="TJB14" s="9"/>
      <c r="TJC14" s="9"/>
      <c r="TJD14" s="9"/>
      <c r="TJE14" s="9"/>
      <c r="TJF14" s="9"/>
      <c r="TJG14" s="9"/>
      <c r="TJH14" s="9"/>
      <c r="TJI14" s="9"/>
      <c r="TJJ14" s="9"/>
      <c r="TJK14" s="9"/>
      <c r="TJL14" s="9"/>
      <c r="TJM14" s="9"/>
      <c r="TJN14" s="9"/>
      <c r="TJO14" s="9"/>
      <c r="TJP14" s="9"/>
      <c r="TJQ14" s="9"/>
      <c r="TJR14" s="9"/>
      <c r="TJS14" s="9"/>
      <c r="TJT14" s="9"/>
      <c r="TJU14" s="9"/>
      <c r="TJV14" s="9"/>
      <c r="TJW14" s="9"/>
      <c r="TJX14" s="9"/>
      <c r="TJY14" s="9"/>
      <c r="TJZ14" s="9"/>
      <c r="TKA14" s="9"/>
      <c r="TKB14" s="9"/>
      <c r="TKC14" s="9"/>
      <c r="TKD14" s="9"/>
      <c r="TKE14" s="9"/>
      <c r="TKF14" s="9"/>
      <c r="TKG14" s="9"/>
      <c r="TKH14" s="9"/>
      <c r="TKI14" s="9"/>
      <c r="TKJ14" s="9"/>
      <c r="TKK14" s="9"/>
      <c r="TKL14" s="9"/>
      <c r="TKM14" s="9"/>
      <c r="TKN14" s="9"/>
      <c r="TKO14" s="9"/>
      <c r="TKP14" s="9"/>
      <c r="TKQ14" s="9"/>
      <c r="TKR14" s="9"/>
      <c r="TKS14" s="9"/>
      <c r="TKT14" s="9"/>
      <c r="TKU14" s="9"/>
      <c r="TKV14" s="9"/>
      <c r="TKW14" s="9"/>
      <c r="TKX14" s="9"/>
      <c r="TKY14" s="9"/>
      <c r="TKZ14" s="9"/>
      <c r="TLA14" s="9"/>
      <c r="TLB14" s="9"/>
      <c r="TLC14" s="9"/>
      <c r="TLD14" s="9"/>
      <c r="TLE14" s="9"/>
      <c r="TLF14" s="9"/>
      <c r="TLG14" s="9"/>
      <c r="TLH14" s="9"/>
      <c r="TLI14" s="9"/>
      <c r="TLJ14" s="9"/>
      <c r="TLK14" s="9"/>
      <c r="TLL14" s="9"/>
      <c r="TLM14" s="9"/>
      <c r="TLN14" s="9"/>
      <c r="TLO14" s="9"/>
      <c r="TLP14" s="9"/>
      <c r="TLQ14" s="9"/>
      <c r="TLR14" s="9"/>
      <c r="TLS14" s="9"/>
      <c r="TLT14" s="9"/>
      <c r="TLU14" s="9"/>
      <c r="TLV14" s="9"/>
      <c r="TLW14" s="9"/>
      <c r="TLX14" s="9"/>
      <c r="TLY14" s="9"/>
      <c r="TLZ14" s="9"/>
      <c r="TMA14" s="9"/>
      <c r="TMB14" s="9"/>
      <c r="TMC14" s="9"/>
      <c r="TMD14" s="9"/>
      <c r="TME14" s="9"/>
      <c r="TMF14" s="9"/>
      <c r="TMG14" s="9"/>
      <c r="TMH14" s="9"/>
      <c r="TMI14" s="9"/>
      <c r="TMJ14" s="9"/>
      <c r="TMK14" s="9"/>
      <c r="TML14" s="9"/>
      <c r="TMM14" s="9"/>
      <c r="TMN14" s="9"/>
      <c r="TMO14" s="9"/>
      <c r="TMP14" s="9"/>
      <c r="TMQ14" s="9"/>
      <c r="TMR14" s="9"/>
      <c r="TMS14" s="9"/>
      <c r="TMT14" s="9"/>
      <c r="TMU14" s="9"/>
      <c r="TMV14" s="9"/>
      <c r="TMW14" s="9"/>
      <c r="TMX14" s="9"/>
      <c r="TMY14" s="9"/>
      <c r="TMZ14" s="9"/>
      <c r="TNA14" s="9"/>
      <c r="TNB14" s="9"/>
      <c r="TNC14" s="9"/>
      <c r="TND14" s="9"/>
      <c r="TNE14" s="9"/>
      <c r="TNF14" s="9"/>
      <c r="TNG14" s="9"/>
      <c r="TNH14" s="9"/>
      <c r="TNI14" s="9"/>
      <c r="TNJ14" s="9"/>
      <c r="TNK14" s="9"/>
      <c r="TNL14" s="9"/>
      <c r="TNM14" s="9"/>
      <c r="TNN14" s="9"/>
      <c r="TNO14" s="9"/>
      <c r="TNP14" s="9"/>
      <c r="TNQ14" s="9"/>
      <c r="TNR14" s="9"/>
      <c r="TNS14" s="9"/>
      <c r="TNT14" s="9"/>
      <c r="TNU14" s="9"/>
      <c r="TNV14" s="9"/>
      <c r="TNW14" s="9"/>
      <c r="TNX14" s="9"/>
      <c r="TNY14" s="9"/>
      <c r="TNZ14" s="9"/>
      <c r="TOA14" s="9"/>
      <c r="TOB14" s="9"/>
      <c r="TOC14" s="9"/>
      <c r="TOD14" s="9"/>
      <c r="TOE14" s="9"/>
      <c r="TOF14" s="9"/>
      <c r="TOG14" s="9"/>
      <c r="TOH14" s="9"/>
      <c r="TOI14" s="9"/>
      <c r="TOJ14" s="9"/>
      <c r="TOK14" s="9"/>
      <c r="TOL14" s="9"/>
      <c r="TOM14" s="9"/>
      <c r="TON14" s="9"/>
      <c r="TOO14" s="9"/>
      <c r="TOP14" s="9"/>
      <c r="TOQ14" s="9"/>
      <c r="TOR14" s="9"/>
      <c r="TOS14" s="9"/>
      <c r="TOT14" s="9"/>
      <c r="TOU14" s="9"/>
      <c r="TOV14" s="9"/>
      <c r="TOW14" s="9"/>
      <c r="TOX14" s="9"/>
      <c r="TOY14" s="9"/>
      <c r="TOZ14" s="9"/>
      <c r="TPA14" s="9"/>
      <c r="TPB14" s="9"/>
      <c r="TPC14" s="9"/>
      <c r="TPD14" s="9"/>
      <c r="TPE14" s="9"/>
      <c r="TPF14" s="9"/>
      <c r="TPG14" s="9"/>
      <c r="TPH14" s="9"/>
      <c r="TPI14" s="9"/>
      <c r="TPJ14" s="9"/>
      <c r="TPK14" s="9"/>
      <c r="TPL14" s="9"/>
      <c r="TPM14" s="9"/>
      <c r="TPN14" s="9"/>
      <c r="TPO14" s="9"/>
      <c r="TPP14" s="9"/>
      <c r="TPQ14" s="9"/>
      <c r="TPR14" s="9"/>
      <c r="TPS14" s="9"/>
      <c r="TPT14" s="9"/>
      <c r="TPU14" s="9"/>
      <c r="TPV14" s="9"/>
      <c r="TPW14" s="9"/>
      <c r="TPX14" s="9"/>
      <c r="TPY14" s="9"/>
      <c r="TPZ14" s="9"/>
      <c r="TQA14" s="9"/>
      <c r="TQB14" s="9"/>
      <c r="TQC14" s="9"/>
      <c r="TQD14" s="9"/>
      <c r="TQE14" s="9"/>
      <c r="TQF14" s="9"/>
      <c r="TQG14" s="9"/>
      <c r="TQH14" s="9"/>
      <c r="TQI14" s="9"/>
      <c r="TQJ14" s="9"/>
      <c r="TQK14" s="9"/>
      <c r="TQL14" s="9"/>
      <c r="TQM14" s="9"/>
      <c r="TQN14" s="9"/>
      <c r="TQO14" s="9"/>
      <c r="TQP14" s="9"/>
      <c r="TQQ14" s="9"/>
      <c r="TQR14" s="9"/>
      <c r="TQS14" s="9"/>
      <c r="TQT14" s="9"/>
      <c r="TQU14" s="9"/>
      <c r="TQV14" s="9"/>
      <c r="TQW14" s="9"/>
      <c r="TQX14" s="9"/>
      <c r="TQY14" s="9"/>
      <c r="TQZ14" s="9"/>
      <c r="TRA14" s="9"/>
      <c r="TRB14" s="9"/>
      <c r="TRC14" s="9"/>
      <c r="TRD14" s="9"/>
      <c r="TRE14" s="9"/>
      <c r="TRF14" s="9"/>
      <c r="TRG14" s="9"/>
      <c r="TRH14" s="9"/>
      <c r="TRI14" s="9"/>
      <c r="TRJ14" s="9"/>
      <c r="TRK14" s="9"/>
      <c r="TRL14" s="9"/>
      <c r="TRM14" s="9"/>
      <c r="TRN14" s="9"/>
      <c r="TRO14" s="9"/>
      <c r="TRP14" s="9"/>
      <c r="TRQ14" s="9"/>
      <c r="TRR14" s="9"/>
      <c r="TRS14" s="9"/>
      <c r="TRT14" s="9"/>
      <c r="TRU14" s="9"/>
      <c r="TRV14" s="9"/>
      <c r="TRW14" s="9"/>
      <c r="TRX14" s="9"/>
      <c r="TRY14" s="9"/>
      <c r="TRZ14" s="9"/>
      <c r="TSA14" s="9"/>
      <c r="TSB14" s="9"/>
      <c r="TSC14" s="9"/>
      <c r="TSD14" s="9"/>
      <c r="TSE14" s="9"/>
      <c r="TSF14" s="9"/>
      <c r="TSG14" s="9"/>
      <c r="TSH14" s="9"/>
      <c r="TSI14" s="9"/>
      <c r="TSJ14" s="9"/>
      <c r="TSK14" s="9"/>
      <c r="TSL14" s="9"/>
      <c r="TSM14" s="9"/>
      <c r="TSN14" s="9"/>
      <c r="TSO14" s="9"/>
      <c r="TSP14" s="9"/>
      <c r="TSQ14" s="9"/>
      <c r="TSR14" s="9"/>
      <c r="TSS14" s="9"/>
      <c r="TST14" s="9"/>
      <c r="TSU14" s="9"/>
      <c r="TSV14" s="9"/>
      <c r="TSW14" s="9"/>
      <c r="TSX14" s="9"/>
      <c r="TSY14" s="9"/>
      <c r="TSZ14" s="9"/>
      <c r="TTA14" s="9"/>
      <c r="TTB14" s="9"/>
      <c r="TTC14" s="9"/>
      <c r="TTD14" s="9"/>
      <c r="TTE14" s="9"/>
      <c r="TTF14" s="9"/>
      <c r="TTG14" s="9"/>
      <c r="TTH14" s="9"/>
      <c r="TTI14" s="9"/>
      <c r="TTJ14" s="9"/>
      <c r="TTK14" s="9"/>
      <c r="TTL14" s="9"/>
      <c r="TTM14" s="9"/>
      <c r="TTN14" s="9"/>
      <c r="TTO14" s="9"/>
      <c r="TTP14" s="9"/>
      <c r="TTQ14" s="9"/>
      <c r="TTR14" s="9"/>
      <c r="TTS14" s="9"/>
      <c r="TTT14" s="9"/>
      <c r="TTU14" s="9"/>
      <c r="TTV14" s="9"/>
      <c r="TTW14" s="9"/>
      <c r="TTX14" s="9"/>
      <c r="TTY14" s="9"/>
      <c r="TTZ14" s="9"/>
      <c r="TUA14" s="9"/>
      <c r="TUB14" s="9"/>
      <c r="TUC14" s="9"/>
      <c r="TUD14" s="9"/>
      <c r="TUE14" s="9"/>
      <c r="TUF14" s="9"/>
      <c r="TUG14" s="9"/>
      <c r="TUH14" s="9"/>
      <c r="TUI14" s="9"/>
      <c r="TUJ14" s="9"/>
      <c r="TUK14" s="9"/>
      <c r="TUL14" s="9"/>
      <c r="TUM14" s="9"/>
      <c r="TUN14" s="9"/>
      <c r="TUO14" s="9"/>
      <c r="TUP14" s="9"/>
      <c r="TUQ14" s="9"/>
      <c r="TUR14" s="9"/>
      <c r="TUS14" s="9"/>
      <c r="TUT14" s="9"/>
      <c r="TUU14" s="9"/>
      <c r="TUV14" s="9"/>
      <c r="TUW14" s="9"/>
      <c r="TUX14" s="9"/>
      <c r="TUY14" s="9"/>
      <c r="TUZ14" s="9"/>
      <c r="TVA14" s="9"/>
      <c r="TVB14" s="9"/>
      <c r="TVC14" s="9"/>
      <c r="TVD14" s="9"/>
      <c r="TVE14" s="9"/>
      <c r="TVF14" s="9"/>
      <c r="TVG14" s="9"/>
      <c r="TVH14" s="9"/>
      <c r="TVI14" s="9"/>
      <c r="TVJ14" s="9"/>
      <c r="TVK14" s="9"/>
      <c r="TVL14" s="9"/>
      <c r="TVM14" s="9"/>
      <c r="TVN14" s="9"/>
      <c r="TVO14" s="9"/>
      <c r="TVP14" s="9"/>
      <c r="TVQ14" s="9"/>
      <c r="TVR14" s="9"/>
      <c r="TVS14" s="9"/>
      <c r="TVT14" s="9"/>
      <c r="TVU14" s="9"/>
      <c r="TVV14" s="9"/>
      <c r="TVW14" s="9"/>
      <c r="TVX14" s="9"/>
      <c r="TVY14" s="9"/>
      <c r="TVZ14" s="9"/>
      <c r="TWA14" s="9"/>
      <c r="TWB14" s="9"/>
      <c r="TWC14" s="9"/>
      <c r="TWD14" s="9"/>
      <c r="TWE14" s="9"/>
      <c r="TWF14" s="9"/>
      <c r="TWG14" s="9"/>
      <c r="TWH14" s="9"/>
      <c r="TWI14" s="9"/>
      <c r="TWJ14" s="9"/>
      <c r="TWK14" s="9"/>
      <c r="TWL14" s="9"/>
      <c r="TWM14" s="9"/>
      <c r="TWN14" s="9"/>
      <c r="TWO14" s="9"/>
      <c r="TWP14" s="9"/>
      <c r="TWQ14" s="9"/>
      <c r="TWR14" s="9"/>
      <c r="TWS14" s="9"/>
      <c r="TWT14" s="9"/>
      <c r="TWU14" s="9"/>
      <c r="TWV14" s="9"/>
      <c r="TWW14" s="9"/>
      <c r="TWX14" s="9"/>
      <c r="TWY14" s="9"/>
      <c r="TWZ14" s="9"/>
      <c r="TXA14" s="9"/>
      <c r="TXB14" s="9"/>
      <c r="TXC14" s="9"/>
      <c r="TXD14" s="9"/>
      <c r="TXE14" s="9"/>
      <c r="TXF14" s="9"/>
      <c r="TXG14" s="9"/>
      <c r="TXH14" s="9"/>
      <c r="TXI14" s="9"/>
      <c r="TXJ14" s="9"/>
      <c r="TXK14" s="9"/>
      <c r="TXL14" s="9"/>
      <c r="TXM14" s="9"/>
      <c r="TXN14" s="9"/>
      <c r="TXO14" s="9"/>
      <c r="TXP14" s="9"/>
      <c r="TXQ14" s="9"/>
      <c r="TXR14" s="9"/>
      <c r="TXS14" s="9"/>
      <c r="TXT14" s="9"/>
      <c r="TXU14" s="9"/>
      <c r="TXV14" s="9"/>
      <c r="TXW14" s="9"/>
      <c r="TXX14" s="9"/>
      <c r="TXY14" s="9"/>
      <c r="TXZ14" s="9"/>
      <c r="TYA14" s="9"/>
      <c r="TYB14" s="9"/>
      <c r="TYC14" s="9"/>
      <c r="TYD14" s="9"/>
      <c r="TYE14" s="9"/>
      <c r="TYF14" s="9"/>
      <c r="TYG14" s="9"/>
      <c r="TYH14" s="9"/>
      <c r="TYI14" s="9"/>
      <c r="TYJ14" s="9"/>
      <c r="TYK14" s="9"/>
      <c r="TYL14" s="9"/>
      <c r="TYM14" s="9"/>
      <c r="TYN14" s="9"/>
      <c r="TYO14" s="9"/>
      <c r="TYP14" s="9"/>
      <c r="TYQ14" s="9"/>
      <c r="TYR14" s="9"/>
      <c r="TYS14" s="9"/>
      <c r="TYT14" s="9"/>
      <c r="TYU14" s="9"/>
      <c r="TYV14" s="9"/>
      <c r="TYW14" s="9"/>
      <c r="TYX14" s="9"/>
      <c r="TYY14" s="9"/>
      <c r="TYZ14" s="9"/>
      <c r="TZA14" s="9"/>
      <c r="TZB14" s="9"/>
      <c r="TZC14" s="9"/>
      <c r="TZD14" s="9"/>
      <c r="TZE14" s="9"/>
      <c r="TZF14" s="9"/>
      <c r="TZG14" s="9"/>
      <c r="TZH14" s="9"/>
      <c r="TZI14" s="9"/>
      <c r="TZJ14" s="9"/>
      <c r="TZK14" s="9"/>
      <c r="TZL14" s="9"/>
      <c r="TZM14" s="9"/>
      <c r="TZN14" s="9"/>
      <c r="TZO14" s="9"/>
      <c r="TZP14" s="9"/>
      <c r="TZQ14" s="9"/>
      <c r="TZR14" s="9"/>
      <c r="TZS14" s="9"/>
      <c r="TZT14" s="9"/>
      <c r="TZU14" s="9"/>
      <c r="TZV14" s="9"/>
      <c r="TZW14" s="9"/>
      <c r="TZX14" s="9"/>
      <c r="TZY14" s="9"/>
      <c r="TZZ14" s="9"/>
      <c r="UAA14" s="9"/>
      <c r="UAB14" s="9"/>
      <c r="UAC14" s="9"/>
      <c r="UAD14" s="9"/>
      <c r="UAE14" s="9"/>
      <c r="UAF14" s="9"/>
      <c r="UAG14" s="9"/>
      <c r="UAH14" s="9"/>
      <c r="UAI14" s="9"/>
      <c r="UAJ14" s="9"/>
      <c r="UAK14" s="9"/>
      <c r="UAL14" s="9"/>
      <c r="UAM14" s="9"/>
      <c r="UAN14" s="9"/>
      <c r="UAO14" s="9"/>
      <c r="UAP14" s="9"/>
      <c r="UAQ14" s="9"/>
      <c r="UAR14" s="9"/>
      <c r="UAS14" s="9"/>
      <c r="UAT14" s="9"/>
      <c r="UAU14" s="9"/>
      <c r="UAV14" s="9"/>
      <c r="UAW14" s="9"/>
      <c r="UAX14" s="9"/>
      <c r="UAY14" s="9"/>
      <c r="UAZ14" s="9"/>
      <c r="UBA14" s="9"/>
      <c r="UBB14" s="9"/>
      <c r="UBC14" s="9"/>
      <c r="UBD14" s="9"/>
      <c r="UBE14" s="9"/>
      <c r="UBF14" s="9"/>
      <c r="UBG14" s="9"/>
      <c r="UBH14" s="9"/>
      <c r="UBI14" s="9"/>
      <c r="UBJ14" s="9"/>
      <c r="UBK14" s="9"/>
      <c r="UBL14" s="9"/>
      <c r="UBM14" s="9"/>
      <c r="UBN14" s="9"/>
      <c r="UBO14" s="9"/>
      <c r="UBP14" s="9"/>
      <c r="UBQ14" s="9"/>
      <c r="UBR14" s="9"/>
      <c r="UBS14" s="9"/>
      <c r="UBT14" s="9"/>
      <c r="UBU14" s="9"/>
      <c r="UBV14" s="9"/>
      <c r="UBW14" s="9"/>
      <c r="UBX14" s="9"/>
      <c r="UBY14" s="9"/>
      <c r="UBZ14" s="9"/>
      <c r="UCA14" s="9"/>
      <c r="UCB14" s="9"/>
      <c r="UCC14" s="9"/>
      <c r="UCD14" s="9"/>
      <c r="UCE14" s="9"/>
      <c r="UCF14" s="9"/>
      <c r="UCG14" s="9"/>
      <c r="UCH14" s="9"/>
      <c r="UCI14" s="9"/>
      <c r="UCJ14" s="9"/>
      <c r="UCK14" s="9"/>
      <c r="UCL14" s="9"/>
      <c r="UCM14" s="9"/>
      <c r="UCN14" s="9"/>
      <c r="UCO14" s="9"/>
      <c r="UCP14" s="9"/>
      <c r="UCQ14" s="9"/>
      <c r="UCR14" s="9"/>
      <c r="UCS14" s="9"/>
      <c r="UCT14" s="9"/>
      <c r="UCU14" s="9"/>
      <c r="UCV14" s="9"/>
      <c r="UCW14" s="9"/>
      <c r="UCX14" s="9"/>
      <c r="UCY14" s="9"/>
      <c r="UCZ14" s="9"/>
      <c r="UDA14" s="9"/>
      <c r="UDB14" s="9"/>
      <c r="UDC14" s="9"/>
      <c r="UDD14" s="9"/>
      <c r="UDE14" s="9"/>
      <c r="UDF14" s="9"/>
      <c r="UDG14" s="9"/>
      <c r="UDH14" s="9"/>
      <c r="UDI14" s="9"/>
      <c r="UDJ14" s="9"/>
      <c r="UDK14" s="9"/>
      <c r="UDL14" s="9"/>
      <c r="UDM14" s="9"/>
      <c r="UDN14" s="9"/>
      <c r="UDO14" s="9"/>
      <c r="UDP14" s="9"/>
      <c r="UDQ14" s="9"/>
      <c r="UDR14" s="9"/>
      <c r="UDS14" s="9"/>
      <c r="UDT14" s="9"/>
      <c r="UDU14" s="9"/>
      <c r="UDV14" s="9"/>
      <c r="UDW14" s="9"/>
      <c r="UDX14" s="9"/>
      <c r="UDY14" s="9"/>
      <c r="UDZ14" s="9"/>
      <c r="UEA14" s="9"/>
      <c r="UEB14" s="9"/>
      <c r="UEC14" s="9"/>
      <c r="UED14" s="9"/>
      <c r="UEE14" s="9"/>
      <c r="UEF14" s="9"/>
      <c r="UEG14" s="9"/>
      <c r="UEH14" s="9"/>
      <c r="UEI14" s="9"/>
      <c r="UEJ14" s="9"/>
      <c r="UEK14" s="9"/>
      <c r="UEL14" s="9"/>
      <c r="UEM14" s="9"/>
      <c r="UEN14" s="9"/>
      <c r="UEO14" s="9"/>
      <c r="UEP14" s="9"/>
      <c r="UEQ14" s="9"/>
      <c r="UER14" s="9"/>
      <c r="UES14" s="9"/>
      <c r="UET14" s="9"/>
      <c r="UEU14" s="9"/>
      <c r="UEV14" s="9"/>
      <c r="UEW14" s="9"/>
      <c r="UEX14" s="9"/>
      <c r="UEY14" s="9"/>
      <c r="UEZ14" s="9"/>
      <c r="UFA14" s="9"/>
      <c r="UFB14" s="9"/>
      <c r="UFC14" s="9"/>
      <c r="UFD14" s="9"/>
      <c r="UFE14" s="9"/>
      <c r="UFF14" s="9"/>
      <c r="UFG14" s="9"/>
      <c r="UFH14" s="9"/>
      <c r="UFI14" s="9"/>
      <c r="UFJ14" s="9"/>
      <c r="UFK14" s="9"/>
      <c r="UFL14" s="9"/>
      <c r="UFM14" s="9"/>
      <c r="UFN14" s="9"/>
      <c r="UFO14" s="9"/>
      <c r="UFP14" s="9"/>
      <c r="UFQ14" s="9"/>
      <c r="UFR14" s="9"/>
      <c r="UFS14" s="9"/>
      <c r="UFT14" s="9"/>
      <c r="UFU14" s="9"/>
      <c r="UFV14" s="9"/>
      <c r="UFW14" s="9"/>
      <c r="UFX14" s="9"/>
      <c r="UFY14" s="9"/>
      <c r="UFZ14" s="9"/>
      <c r="UGA14" s="9"/>
      <c r="UGB14" s="9"/>
      <c r="UGC14" s="9"/>
      <c r="UGD14" s="9"/>
      <c r="UGE14" s="9"/>
      <c r="UGF14" s="9"/>
      <c r="UGG14" s="9"/>
      <c r="UGH14" s="9"/>
      <c r="UGI14" s="9"/>
      <c r="UGJ14" s="9"/>
      <c r="UGK14" s="9"/>
      <c r="UGL14" s="9"/>
      <c r="UGM14" s="9"/>
      <c r="UGN14" s="9"/>
      <c r="UGO14" s="9"/>
      <c r="UGP14" s="9"/>
      <c r="UGQ14" s="9"/>
      <c r="UGR14" s="9"/>
      <c r="UGS14" s="9"/>
      <c r="UGT14" s="9"/>
      <c r="UGU14" s="9"/>
      <c r="UGV14" s="9"/>
      <c r="UGW14" s="9"/>
      <c r="UGX14" s="9"/>
      <c r="UGY14" s="9"/>
      <c r="UGZ14" s="9"/>
      <c r="UHA14" s="9"/>
      <c r="UHB14" s="9"/>
      <c r="UHC14" s="9"/>
      <c r="UHD14" s="9"/>
      <c r="UHE14" s="9"/>
      <c r="UHF14" s="9"/>
      <c r="UHG14" s="9"/>
      <c r="UHH14" s="9"/>
      <c r="UHI14" s="9"/>
      <c r="UHJ14" s="9"/>
      <c r="UHK14" s="9"/>
      <c r="UHL14" s="9"/>
      <c r="UHM14" s="9"/>
      <c r="UHN14" s="9"/>
      <c r="UHO14" s="9"/>
      <c r="UHP14" s="9"/>
      <c r="UHQ14" s="9"/>
      <c r="UHR14" s="9"/>
      <c r="UHS14" s="9"/>
      <c r="UHT14" s="9"/>
      <c r="UHU14" s="9"/>
      <c r="UHV14" s="9"/>
      <c r="UHW14" s="9"/>
      <c r="UHX14" s="9"/>
      <c r="UHY14" s="9"/>
      <c r="UHZ14" s="9"/>
      <c r="UIA14" s="9"/>
      <c r="UIB14" s="9"/>
      <c r="UIC14" s="9"/>
      <c r="UID14" s="9"/>
      <c r="UIE14" s="9"/>
      <c r="UIF14" s="9"/>
      <c r="UIG14" s="9"/>
      <c r="UIH14" s="9"/>
      <c r="UII14" s="9"/>
      <c r="UIJ14" s="9"/>
      <c r="UIK14" s="9"/>
      <c r="UIL14" s="9"/>
      <c r="UIM14" s="9"/>
      <c r="UIN14" s="9"/>
      <c r="UIO14" s="9"/>
      <c r="UIP14" s="9"/>
      <c r="UIQ14" s="9"/>
      <c r="UIR14" s="9"/>
      <c r="UIS14" s="9"/>
      <c r="UIT14" s="9"/>
      <c r="UIU14" s="9"/>
      <c r="UIV14" s="9"/>
      <c r="UIW14" s="9"/>
      <c r="UIX14" s="9"/>
      <c r="UIY14" s="9"/>
      <c r="UIZ14" s="9"/>
      <c r="UJA14" s="9"/>
      <c r="UJB14" s="9"/>
      <c r="UJC14" s="9"/>
      <c r="UJD14" s="9"/>
      <c r="UJE14" s="9"/>
      <c r="UJF14" s="9"/>
      <c r="UJG14" s="9"/>
      <c r="UJH14" s="9"/>
      <c r="UJI14" s="9"/>
      <c r="UJJ14" s="9"/>
      <c r="UJK14" s="9"/>
      <c r="UJL14" s="9"/>
      <c r="UJM14" s="9"/>
      <c r="UJN14" s="9"/>
      <c r="UJO14" s="9"/>
      <c r="UJP14" s="9"/>
      <c r="UJQ14" s="9"/>
      <c r="UJR14" s="9"/>
      <c r="UJS14" s="9"/>
      <c r="UJT14" s="9"/>
      <c r="UJU14" s="9"/>
      <c r="UJV14" s="9"/>
      <c r="UJW14" s="9"/>
      <c r="UJX14" s="9"/>
      <c r="UJY14" s="9"/>
      <c r="UJZ14" s="9"/>
      <c r="UKA14" s="9"/>
      <c r="UKB14" s="9"/>
      <c r="UKC14" s="9"/>
      <c r="UKD14" s="9"/>
      <c r="UKE14" s="9"/>
      <c r="UKF14" s="9"/>
      <c r="UKG14" s="9"/>
      <c r="UKH14" s="9"/>
      <c r="UKI14" s="9"/>
      <c r="UKJ14" s="9"/>
      <c r="UKK14" s="9"/>
      <c r="UKL14" s="9"/>
      <c r="UKM14" s="9"/>
      <c r="UKN14" s="9"/>
      <c r="UKO14" s="9"/>
      <c r="UKP14" s="9"/>
      <c r="UKQ14" s="9"/>
      <c r="UKR14" s="9"/>
      <c r="UKS14" s="9"/>
      <c r="UKT14" s="9"/>
      <c r="UKU14" s="9"/>
      <c r="UKV14" s="9"/>
      <c r="UKW14" s="9"/>
      <c r="UKX14" s="9"/>
      <c r="UKY14" s="9"/>
      <c r="UKZ14" s="9"/>
      <c r="ULA14" s="9"/>
      <c r="ULB14" s="9"/>
      <c r="ULC14" s="9"/>
      <c r="ULD14" s="9"/>
      <c r="ULE14" s="9"/>
      <c r="ULF14" s="9"/>
      <c r="ULG14" s="9"/>
      <c r="ULH14" s="9"/>
      <c r="ULI14" s="9"/>
      <c r="ULJ14" s="9"/>
      <c r="ULK14" s="9"/>
      <c r="ULL14" s="9"/>
      <c r="ULM14" s="9"/>
      <c r="ULN14" s="9"/>
      <c r="ULO14" s="9"/>
      <c r="ULP14" s="9"/>
      <c r="ULQ14" s="9"/>
      <c r="ULR14" s="9"/>
      <c r="ULS14" s="9"/>
      <c r="ULT14" s="9"/>
      <c r="ULU14" s="9"/>
      <c r="ULV14" s="9"/>
      <c r="ULW14" s="9"/>
      <c r="ULX14" s="9"/>
      <c r="ULY14" s="9"/>
      <c r="ULZ14" s="9"/>
      <c r="UMA14" s="9"/>
      <c r="UMB14" s="9"/>
      <c r="UMC14" s="9"/>
      <c r="UMD14" s="9"/>
      <c r="UME14" s="9"/>
      <c r="UMF14" s="9"/>
      <c r="UMG14" s="9"/>
      <c r="UMH14" s="9"/>
      <c r="UMI14" s="9"/>
      <c r="UMJ14" s="9"/>
      <c r="UMK14" s="9"/>
      <c r="UML14" s="9"/>
      <c r="UMM14" s="9"/>
      <c r="UMN14" s="9"/>
      <c r="UMO14" s="9"/>
      <c r="UMP14" s="9"/>
      <c r="UMQ14" s="9"/>
      <c r="UMR14" s="9"/>
      <c r="UMS14" s="9"/>
      <c r="UMT14" s="9"/>
      <c r="UMU14" s="9"/>
      <c r="UMV14" s="9"/>
      <c r="UMW14" s="9"/>
      <c r="UMX14" s="9"/>
      <c r="UMY14" s="9"/>
      <c r="UMZ14" s="9"/>
      <c r="UNA14" s="9"/>
      <c r="UNB14" s="9"/>
      <c r="UNC14" s="9"/>
      <c r="UND14" s="9"/>
      <c r="UNE14" s="9"/>
      <c r="UNF14" s="9"/>
      <c r="UNG14" s="9"/>
      <c r="UNH14" s="9"/>
      <c r="UNI14" s="9"/>
      <c r="UNJ14" s="9"/>
      <c r="UNK14" s="9"/>
      <c r="UNL14" s="9"/>
      <c r="UNM14" s="9"/>
      <c r="UNN14" s="9"/>
      <c r="UNO14" s="9"/>
      <c r="UNP14" s="9"/>
      <c r="UNQ14" s="9"/>
      <c r="UNR14" s="9"/>
      <c r="UNS14" s="9"/>
      <c r="UNT14" s="9"/>
      <c r="UNU14" s="9"/>
      <c r="UNV14" s="9"/>
      <c r="UNW14" s="9"/>
      <c r="UNX14" s="9"/>
      <c r="UNY14" s="9"/>
      <c r="UNZ14" s="9"/>
      <c r="UOA14" s="9"/>
      <c r="UOB14" s="9"/>
      <c r="UOC14" s="9"/>
      <c r="UOD14" s="9"/>
      <c r="UOE14" s="9"/>
      <c r="UOF14" s="9"/>
      <c r="UOG14" s="9"/>
      <c r="UOH14" s="9"/>
      <c r="UOI14" s="9"/>
      <c r="UOJ14" s="9"/>
      <c r="UOK14" s="9"/>
      <c r="UOL14" s="9"/>
      <c r="UOM14" s="9"/>
      <c r="UON14" s="9"/>
      <c r="UOO14" s="9"/>
      <c r="UOP14" s="9"/>
      <c r="UOQ14" s="9"/>
      <c r="UOR14" s="9"/>
      <c r="UOS14" s="9"/>
      <c r="UOT14" s="9"/>
      <c r="UOU14" s="9"/>
      <c r="UOV14" s="9"/>
      <c r="UOW14" s="9"/>
      <c r="UOX14" s="9"/>
      <c r="UOY14" s="9"/>
      <c r="UOZ14" s="9"/>
      <c r="UPA14" s="9"/>
      <c r="UPB14" s="9"/>
      <c r="UPC14" s="9"/>
      <c r="UPD14" s="9"/>
      <c r="UPE14" s="9"/>
      <c r="UPF14" s="9"/>
      <c r="UPG14" s="9"/>
      <c r="UPH14" s="9"/>
      <c r="UPI14" s="9"/>
      <c r="UPJ14" s="9"/>
      <c r="UPK14" s="9"/>
      <c r="UPL14" s="9"/>
      <c r="UPM14" s="9"/>
      <c r="UPN14" s="9"/>
      <c r="UPO14" s="9"/>
      <c r="UPP14" s="9"/>
      <c r="UPQ14" s="9"/>
      <c r="UPR14" s="9"/>
      <c r="UPS14" s="9"/>
      <c r="UPT14" s="9"/>
      <c r="UPU14" s="9"/>
      <c r="UPV14" s="9"/>
      <c r="UPW14" s="9"/>
      <c r="UPX14" s="9"/>
      <c r="UPY14" s="9"/>
      <c r="UPZ14" s="9"/>
      <c r="UQA14" s="9"/>
      <c r="UQB14" s="9"/>
      <c r="UQC14" s="9"/>
      <c r="UQD14" s="9"/>
      <c r="UQE14" s="9"/>
      <c r="UQF14" s="9"/>
      <c r="UQG14" s="9"/>
      <c r="UQH14" s="9"/>
      <c r="UQI14" s="9"/>
      <c r="UQJ14" s="9"/>
      <c r="UQK14" s="9"/>
      <c r="UQL14" s="9"/>
      <c r="UQM14" s="9"/>
      <c r="UQN14" s="9"/>
      <c r="UQO14" s="9"/>
      <c r="UQP14" s="9"/>
      <c r="UQQ14" s="9"/>
      <c r="UQR14" s="9"/>
      <c r="UQS14" s="9"/>
      <c r="UQT14" s="9"/>
      <c r="UQU14" s="9"/>
      <c r="UQV14" s="9"/>
      <c r="UQW14" s="9"/>
      <c r="UQX14" s="9"/>
      <c r="UQY14" s="9"/>
      <c r="UQZ14" s="9"/>
      <c r="URA14" s="9"/>
      <c r="URB14" s="9"/>
      <c r="URC14" s="9"/>
      <c r="URD14" s="9"/>
      <c r="URE14" s="9"/>
      <c r="URF14" s="9"/>
      <c r="URG14" s="9"/>
      <c r="URH14" s="9"/>
      <c r="URI14" s="9"/>
      <c r="URJ14" s="9"/>
      <c r="URK14" s="9"/>
      <c r="URL14" s="9"/>
      <c r="URM14" s="9"/>
      <c r="URN14" s="9"/>
      <c r="URO14" s="9"/>
      <c r="URP14" s="9"/>
      <c r="URQ14" s="9"/>
      <c r="URR14" s="9"/>
      <c r="URS14" s="9"/>
      <c r="URT14" s="9"/>
      <c r="URU14" s="9"/>
      <c r="URV14" s="9"/>
      <c r="URW14" s="9"/>
      <c r="URX14" s="9"/>
      <c r="URY14" s="9"/>
      <c r="URZ14" s="9"/>
      <c r="USA14" s="9"/>
      <c r="USB14" s="9"/>
      <c r="USC14" s="9"/>
      <c r="USD14" s="9"/>
      <c r="USE14" s="9"/>
      <c r="USF14" s="9"/>
      <c r="USG14" s="9"/>
      <c r="USH14" s="9"/>
      <c r="USI14" s="9"/>
      <c r="USJ14" s="9"/>
      <c r="USK14" s="9"/>
      <c r="USL14" s="9"/>
      <c r="USM14" s="9"/>
      <c r="USN14" s="9"/>
      <c r="USO14" s="9"/>
      <c r="USP14" s="9"/>
      <c r="USQ14" s="9"/>
      <c r="USR14" s="9"/>
      <c r="USS14" s="9"/>
      <c r="UST14" s="9"/>
      <c r="USU14" s="9"/>
      <c r="USV14" s="9"/>
      <c r="USW14" s="9"/>
      <c r="USX14" s="9"/>
      <c r="USY14" s="9"/>
      <c r="USZ14" s="9"/>
      <c r="UTA14" s="9"/>
      <c r="UTB14" s="9"/>
      <c r="UTC14" s="9"/>
      <c r="UTD14" s="9"/>
      <c r="UTE14" s="9"/>
      <c r="UTF14" s="9"/>
      <c r="UTG14" s="9"/>
      <c r="UTH14" s="9"/>
      <c r="UTI14" s="9"/>
      <c r="UTJ14" s="9"/>
      <c r="UTK14" s="9"/>
      <c r="UTL14" s="9"/>
      <c r="UTM14" s="9"/>
      <c r="UTN14" s="9"/>
      <c r="UTO14" s="9"/>
      <c r="UTP14" s="9"/>
      <c r="UTQ14" s="9"/>
      <c r="UTR14" s="9"/>
      <c r="UTS14" s="9"/>
      <c r="UTT14" s="9"/>
      <c r="UTU14" s="9"/>
      <c r="UTV14" s="9"/>
      <c r="UTW14" s="9"/>
      <c r="UTX14" s="9"/>
      <c r="UTY14" s="9"/>
      <c r="UTZ14" s="9"/>
      <c r="UUA14" s="9"/>
      <c r="UUB14" s="9"/>
      <c r="UUC14" s="9"/>
      <c r="UUD14" s="9"/>
      <c r="UUE14" s="9"/>
      <c r="UUF14" s="9"/>
      <c r="UUG14" s="9"/>
      <c r="UUH14" s="9"/>
      <c r="UUI14" s="9"/>
      <c r="UUJ14" s="9"/>
      <c r="UUK14" s="9"/>
      <c r="UUL14" s="9"/>
      <c r="UUM14" s="9"/>
      <c r="UUN14" s="9"/>
      <c r="UUO14" s="9"/>
      <c r="UUP14" s="9"/>
      <c r="UUQ14" s="9"/>
      <c r="UUR14" s="9"/>
      <c r="UUS14" s="9"/>
      <c r="UUT14" s="9"/>
      <c r="UUU14" s="9"/>
      <c r="UUV14" s="9"/>
      <c r="UUW14" s="9"/>
      <c r="UUX14" s="9"/>
      <c r="UUY14" s="9"/>
      <c r="UUZ14" s="9"/>
      <c r="UVA14" s="9"/>
      <c r="UVB14" s="9"/>
      <c r="UVC14" s="9"/>
      <c r="UVD14" s="9"/>
      <c r="UVE14" s="9"/>
      <c r="UVF14" s="9"/>
      <c r="UVG14" s="9"/>
      <c r="UVH14" s="9"/>
      <c r="UVI14" s="9"/>
      <c r="UVJ14" s="9"/>
      <c r="UVK14" s="9"/>
      <c r="UVL14" s="9"/>
      <c r="UVM14" s="9"/>
      <c r="UVN14" s="9"/>
      <c r="UVO14" s="9"/>
      <c r="UVP14" s="9"/>
      <c r="UVQ14" s="9"/>
      <c r="UVR14" s="9"/>
      <c r="UVS14" s="9"/>
      <c r="UVT14" s="9"/>
      <c r="UVU14" s="9"/>
      <c r="UVV14" s="9"/>
      <c r="UVW14" s="9"/>
      <c r="UVX14" s="9"/>
      <c r="UVY14" s="9"/>
      <c r="UVZ14" s="9"/>
      <c r="UWA14" s="9"/>
      <c r="UWB14" s="9"/>
      <c r="UWC14" s="9"/>
      <c r="UWD14" s="9"/>
      <c r="UWE14" s="9"/>
      <c r="UWF14" s="9"/>
      <c r="UWG14" s="9"/>
      <c r="UWH14" s="9"/>
      <c r="UWI14" s="9"/>
      <c r="UWJ14" s="9"/>
      <c r="UWK14" s="9"/>
      <c r="UWL14" s="9"/>
      <c r="UWM14" s="9"/>
      <c r="UWN14" s="9"/>
      <c r="UWO14" s="9"/>
      <c r="UWP14" s="9"/>
      <c r="UWQ14" s="9"/>
      <c r="UWR14" s="9"/>
      <c r="UWS14" s="9"/>
      <c r="UWT14" s="9"/>
      <c r="UWU14" s="9"/>
      <c r="UWV14" s="9"/>
      <c r="UWW14" s="9"/>
      <c r="UWX14" s="9"/>
      <c r="UWY14" s="9"/>
      <c r="UWZ14" s="9"/>
      <c r="UXA14" s="9"/>
      <c r="UXB14" s="9"/>
      <c r="UXC14" s="9"/>
      <c r="UXD14" s="9"/>
      <c r="UXE14" s="9"/>
      <c r="UXF14" s="9"/>
      <c r="UXG14" s="9"/>
      <c r="UXH14" s="9"/>
      <c r="UXI14" s="9"/>
      <c r="UXJ14" s="9"/>
      <c r="UXK14" s="9"/>
      <c r="UXL14" s="9"/>
      <c r="UXM14" s="9"/>
      <c r="UXN14" s="9"/>
      <c r="UXO14" s="9"/>
      <c r="UXP14" s="9"/>
      <c r="UXQ14" s="9"/>
      <c r="UXR14" s="9"/>
      <c r="UXS14" s="9"/>
      <c r="UXT14" s="9"/>
      <c r="UXU14" s="9"/>
      <c r="UXV14" s="9"/>
      <c r="UXW14" s="9"/>
      <c r="UXX14" s="9"/>
      <c r="UXY14" s="9"/>
      <c r="UXZ14" s="9"/>
      <c r="UYA14" s="9"/>
      <c r="UYB14" s="9"/>
      <c r="UYC14" s="9"/>
      <c r="UYD14" s="9"/>
      <c r="UYE14" s="9"/>
      <c r="UYF14" s="9"/>
      <c r="UYG14" s="9"/>
      <c r="UYH14" s="9"/>
      <c r="UYI14" s="9"/>
      <c r="UYJ14" s="9"/>
      <c r="UYK14" s="9"/>
      <c r="UYL14" s="9"/>
      <c r="UYM14" s="9"/>
      <c r="UYN14" s="9"/>
      <c r="UYO14" s="9"/>
      <c r="UYP14" s="9"/>
      <c r="UYQ14" s="9"/>
      <c r="UYR14" s="9"/>
      <c r="UYS14" s="9"/>
      <c r="UYT14" s="9"/>
      <c r="UYU14" s="9"/>
      <c r="UYV14" s="9"/>
      <c r="UYW14" s="9"/>
      <c r="UYX14" s="9"/>
      <c r="UYY14" s="9"/>
      <c r="UYZ14" s="9"/>
      <c r="UZA14" s="9"/>
      <c r="UZB14" s="9"/>
      <c r="UZC14" s="9"/>
      <c r="UZD14" s="9"/>
      <c r="UZE14" s="9"/>
      <c r="UZF14" s="9"/>
      <c r="UZG14" s="9"/>
      <c r="UZH14" s="9"/>
      <c r="UZI14" s="9"/>
      <c r="UZJ14" s="9"/>
      <c r="UZK14" s="9"/>
      <c r="UZL14" s="9"/>
      <c r="UZM14" s="9"/>
      <c r="UZN14" s="9"/>
      <c r="UZO14" s="9"/>
      <c r="UZP14" s="9"/>
      <c r="UZQ14" s="9"/>
      <c r="UZR14" s="9"/>
      <c r="UZS14" s="9"/>
      <c r="UZT14" s="9"/>
      <c r="UZU14" s="9"/>
      <c r="UZV14" s="9"/>
      <c r="UZW14" s="9"/>
      <c r="UZX14" s="9"/>
      <c r="UZY14" s="9"/>
      <c r="UZZ14" s="9"/>
      <c r="VAA14" s="9"/>
      <c r="VAB14" s="9"/>
      <c r="VAC14" s="9"/>
      <c r="VAD14" s="9"/>
      <c r="VAE14" s="9"/>
      <c r="VAF14" s="9"/>
      <c r="VAG14" s="9"/>
      <c r="VAH14" s="9"/>
      <c r="VAI14" s="9"/>
      <c r="VAJ14" s="9"/>
      <c r="VAK14" s="9"/>
      <c r="VAL14" s="9"/>
      <c r="VAM14" s="9"/>
      <c r="VAN14" s="9"/>
      <c r="VAO14" s="9"/>
      <c r="VAP14" s="9"/>
      <c r="VAQ14" s="9"/>
      <c r="VAR14" s="9"/>
      <c r="VAS14" s="9"/>
      <c r="VAT14" s="9"/>
      <c r="VAU14" s="9"/>
      <c r="VAV14" s="9"/>
      <c r="VAW14" s="9"/>
      <c r="VAX14" s="9"/>
      <c r="VAY14" s="9"/>
      <c r="VAZ14" s="9"/>
      <c r="VBA14" s="9"/>
      <c r="VBB14" s="9"/>
      <c r="VBC14" s="9"/>
      <c r="VBD14" s="9"/>
      <c r="VBE14" s="9"/>
      <c r="VBF14" s="9"/>
      <c r="VBG14" s="9"/>
      <c r="VBH14" s="9"/>
      <c r="VBI14" s="9"/>
      <c r="VBJ14" s="9"/>
      <c r="VBK14" s="9"/>
      <c r="VBL14" s="9"/>
      <c r="VBM14" s="9"/>
      <c r="VBN14" s="9"/>
      <c r="VBO14" s="9"/>
      <c r="VBP14" s="9"/>
      <c r="VBQ14" s="9"/>
      <c r="VBR14" s="9"/>
      <c r="VBS14" s="9"/>
      <c r="VBT14" s="9"/>
      <c r="VBU14" s="9"/>
      <c r="VBV14" s="9"/>
      <c r="VBW14" s="9"/>
      <c r="VBX14" s="9"/>
      <c r="VBY14" s="9"/>
      <c r="VBZ14" s="9"/>
      <c r="VCA14" s="9"/>
      <c r="VCB14" s="9"/>
      <c r="VCC14" s="9"/>
      <c r="VCD14" s="9"/>
      <c r="VCE14" s="9"/>
      <c r="VCF14" s="9"/>
      <c r="VCG14" s="9"/>
      <c r="VCH14" s="9"/>
      <c r="VCI14" s="9"/>
      <c r="VCJ14" s="9"/>
      <c r="VCK14" s="9"/>
      <c r="VCL14" s="9"/>
      <c r="VCM14" s="9"/>
      <c r="VCN14" s="9"/>
      <c r="VCO14" s="9"/>
      <c r="VCP14" s="9"/>
      <c r="VCQ14" s="9"/>
      <c r="VCR14" s="9"/>
      <c r="VCS14" s="9"/>
      <c r="VCT14" s="9"/>
      <c r="VCU14" s="9"/>
      <c r="VCV14" s="9"/>
      <c r="VCW14" s="9"/>
      <c r="VCX14" s="9"/>
      <c r="VCY14" s="9"/>
      <c r="VCZ14" s="9"/>
      <c r="VDA14" s="9"/>
      <c r="VDB14" s="9"/>
      <c r="VDC14" s="9"/>
      <c r="VDD14" s="9"/>
      <c r="VDE14" s="9"/>
      <c r="VDF14" s="9"/>
      <c r="VDG14" s="9"/>
      <c r="VDH14" s="9"/>
      <c r="VDI14" s="9"/>
      <c r="VDJ14" s="9"/>
      <c r="VDK14" s="9"/>
      <c r="VDL14" s="9"/>
      <c r="VDM14" s="9"/>
      <c r="VDN14" s="9"/>
      <c r="VDO14" s="9"/>
      <c r="VDP14" s="9"/>
      <c r="VDQ14" s="9"/>
      <c r="VDR14" s="9"/>
      <c r="VDS14" s="9"/>
      <c r="VDT14" s="9"/>
      <c r="VDU14" s="9"/>
      <c r="VDV14" s="9"/>
      <c r="VDW14" s="9"/>
      <c r="VDX14" s="9"/>
      <c r="VDY14" s="9"/>
      <c r="VDZ14" s="9"/>
      <c r="VEA14" s="9"/>
      <c r="VEB14" s="9"/>
      <c r="VEC14" s="9"/>
      <c r="VED14" s="9"/>
      <c r="VEE14" s="9"/>
      <c r="VEF14" s="9"/>
      <c r="VEG14" s="9"/>
      <c r="VEH14" s="9"/>
      <c r="VEI14" s="9"/>
      <c r="VEJ14" s="9"/>
      <c r="VEK14" s="9"/>
      <c r="VEL14" s="9"/>
      <c r="VEM14" s="9"/>
      <c r="VEN14" s="9"/>
      <c r="VEO14" s="9"/>
      <c r="VEP14" s="9"/>
      <c r="VEQ14" s="9"/>
      <c r="VER14" s="9"/>
      <c r="VES14" s="9"/>
      <c r="VET14" s="9"/>
      <c r="VEU14" s="9"/>
      <c r="VEV14" s="9"/>
      <c r="VEW14" s="9"/>
      <c r="VEX14" s="9"/>
      <c r="VEY14" s="9"/>
      <c r="VEZ14" s="9"/>
      <c r="VFA14" s="9"/>
      <c r="VFB14" s="9"/>
      <c r="VFC14" s="9"/>
      <c r="VFD14" s="9"/>
      <c r="VFE14" s="9"/>
      <c r="VFF14" s="9"/>
      <c r="VFG14" s="9"/>
      <c r="VFH14" s="9"/>
      <c r="VFI14" s="9"/>
      <c r="VFJ14" s="9"/>
      <c r="VFK14" s="9"/>
      <c r="VFL14" s="9"/>
      <c r="VFM14" s="9"/>
      <c r="VFN14" s="9"/>
      <c r="VFO14" s="9"/>
      <c r="VFP14" s="9"/>
      <c r="VFQ14" s="9"/>
      <c r="VFR14" s="9"/>
      <c r="VFS14" s="9"/>
      <c r="VFT14" s="9"/>
      <c r="VFU14" s="9"/>
      <c r="VFV14" s="9"/>
      <c r="VFW14" s="9"/>
      <c r="VFX14" s="9"/>
      <c r="VFY14" s="9"/>
      <c r="VFZ14" s="9"/>
      <c r="VGA14" s="9"/>
      <c r="VGB14" s="9"/>
      <c r="VGC14" s="9"/>
      <c r="VGD14" s="9"/>
      <c r="VGE14" s="9"/>
      <c r="VGF14" s="9"/>
      <c r="VGG14" s="9"/>
      <c r="VGH14" s="9"/>
      <c r="VGI14" s="9"/>
      <c r="VGJ14" s="9"/>
      <c r="VGK14" s="9"/>
      <c r="VGL14" s="9"/>
      <c r="VGM14" s="9"/>
      <c r="VGN14" s="9"/>
      <c r="VGO14" s="9"/>
      <c r="VGP14" s="9"/>
      <c r="VGQ14" s="9"/>
      <c r="VGR14" s="9"/>
      <c r="VGS14" s="9"/>
      <c r="VGT14" s="9"/>
      <c r="VGU14" s="9"/>
      <c r="VGV14" s="9"/>
      <c r="VGW14" s="9"/>
      <c r="VGX14" s="9"/>
      <c r="VGY14" s="9"/>
      <c r="VGZ14" s="9"/>
      <c r="VHA14" s="9"/>
      <c r="VHB14" s="9"/>
      <c r="VHC14" s="9"/>
      <c r="VHD14" s="9"/>
      <c r="VHE14" s="9"/>
      <c r="VHF14" s="9"/>
      <c r="VHG14" s="9"/>
      <c r="VHH14" s="9"/>
      <c r="VHI14" s="9"/>
      <c r="VHJ14" s="9"/>
      <c r="VHK14" s="9"/>
      <c r="VHL14" s="9"/>
      <c r="VHM14" s="9"/>
      <c r="VHN14" s="9"/>
      <c r="VHO14" s="9"/>
      <c r="VHP14" s="9"/>
      <c r="VHQ14" s="9"/>
      <c r="VHR14" s="9"/>
      <c r="VHS14" s="9"/>
      <c r="VHT14" s="9"/>
      <c r="VHU14" s="9"/>
      <c r="VHV14" s="9"/>
      <c r="VHW14" s="9"/>
      <c r="VHX14" s="9"/>
      <c r="VHY14" s="9"/>
      <c r="VHZ14" s="9"/>
      <c r="VIA14" s="9"/>
      <c r="VIB14" s="9"/>
      <c r="VIC14" s="9"/>
      <c r="VID14" s="9"/>
      <c r="VIE14" s="9"/>
      <c r="VIF14" s="9"/>
      <c r="VIG14" s="9"/>
      <c r="VIH14" s="9"/>
      <c r="VII14" s="9"/>
      <c r="VIJ14" s="9"/>
      <c r="VIK14" s="9"/>
      <c r="VIL14" s="9"/>
      <c r="VIM14" s="9"/>
      <c r="VIN14" s="9"/>
      <c r="VIO14" s="9"/>
      <c r="VIP14" s="9"/>
      <c r="VIQ14" s="9"/>
      <c r="VIR14" s="9"/>
      <c r="VIS14" s="9"/>
      <c r="VIT14" s="9"/>
      <c r="VIU14" s="9"/>
      <c r="VIV14" s="9"/>
      <c r="VIW14" s="9"/>
      <c r="VIX14" s="9"/>
      <c r="VIY14" s="9"/>
      <c r="VIZ14" s="9"/>
      <c r="VJA14" s="9"/>
      <c r="VJB14" s="9"/>
      <c r="VJC14" s="9"/>
      <c r="VJD14" s="9"/>
      <c r="VJE14" s="9"/>
      <c r="VJF14" s="9"/>
      <c r="VJG14" s="9"/>
      <c r="VJH14" s="9"/>
      <c r="VJI14" s="9"/>
      <c r="VJJ14" s="9"/>
      <c r="VJK14" s="9"/>
      <c r="VJL14" s="9"/>
      <c r="VJM14" s="9"/>
      <c r="VJN14" s="9"/>
      <c r="VJO14" s="9"/>
      <c r="VJP14" s="9"/>
      <c r="VJQ14" s="9"/>
      <c r="VJR14" s="9"/>
      <c r="VJS14" s="9"/>
      <c r="VJT14" s="9"/>
      <c r="VJU14" s="9"/>
      <c r="VJV14" s="9"/>
      <c r="VJW14" s="9"/>
      <c r="VJX14" s="9"/>
      <c r="VJY14" s="9"/>
      <c r="VJZ14" s="9"/>
      <c r="VKA14" s="9"/>
      <c r="VKB14" s="9"/>
      <c r="VKC14" s="9"/>
      <c r="VKD14" s="9"/>
      <c r="VKE14" s="9"/>
      <c r="VKF14" s="9"/>
      <c r="VKG14" s="9"/>
      <c r="VKH14" s="9"/>
      <c r="VKI14" s="9"/>
      <c r="VKJ14" s="9"/>
      <c r="VKK14" s="9"/>
      <c r="VKL14" s="9"/>
      <c r="VKM14" s="9"/>
      <c r="VKN14" s="9"/>
      <c r="VKO14" s="9"/>
      <c r="VKP14" s="9"/>
      <c r="VKQ14" s="9"/>
      <c r="VKR14" s="9"/>
      <c r="VKS14" s="9"/>
      <c r="VKT14" s="9"/>
      <c r="VKU14" s="9"/>
      <c r="VKV14" s="9"/>
      <c r="VKW14" s="9"/>
      <c r="VKX14" s="9"/>
      <c r="VKY14" s="9"/>
      <c r="VKZ14" s="9"/>
      <c r="VLA14" s="9"/>
      <c r="VLB14" s="9"/>
      <c r="VLC14" s="9"/>
      <c r="VLD14" s="9"/>
      <c r="VLE14" s="9"/>
      <c r="VLF14" s="9"/>
      <c r="VLG14" s="9"/>
      <c r="VLH14" s="9"/>
      <c r="VLI14" s="9"/>
      <c r="VLJ14" s="9"/>
      <c r="VLK14" s="9"/>
      <c r="VLL14" s="9"/>
      <c r="VLM14" s="9"/>
      <c r="VLN14" s="9"/>
      <c r="VLO14" s="9"/>
      <c r="VLP14" s="9"/>
      <c r="VLQ14" s="9"/>
      <c r="VLR14" s="9"/>
      <c r="VLS14" s="9"/>
      <c r="VLT14" s="9"/>
      <c r="VLU14" s="9"/>
      <c r="VLV14" s="9"/>
      <c r="VLW14" s="9"/>
      <c r="VLX14" s="9"/>
      <c r="VLY14" s="9"/>
      <c r="VLZ14" s="9"/>
      <c r="VMA14" s="9"/>
      <c r="VMB14" s="9"/>
      <c r="VMC14" s="9"/>
      <c r="VMD14" s="9"/>
      <c r="VME14" s="9"/>
      <c r="VMF14" s="9"/>
      <c r="VMG14" s="9"/>
      <c r="VMH14" s="9"/>
      <c r="VMI14" s="9"/>
      <c r="VMJ14" s="9"/>
      <c r="VMK14" s="9"/>
      <c r="VML14" s="9"/>
      <c r="VMM14" s="9"/>
      <c r="VMN14" s="9"/>
      <c r="VMO14" s="9"/>
      <c r="VMP14" s="9"/>
      <c r="VMQ14" s="9"/>
      <c r="VMR14" s="9"/>
      <c r="VMS14" s="9"/>
      <c r="VMT14" s="9"/>
      <c r="VMU14" s="9"/>
      <c r="VMV14" s="9"/>
      <c r="VMW14" s="9"/>
      <c r="VMX14" s="9"/>
      <c r="VMY14" s="9"/>
      <c r="VMZ14" s="9"/>
      <c r="VNA14" s="9"/>
      <c r="VNB14" s="9"/>
      <c r="VNC14" s="9"/>
      <c r="VND14" s="9"/>
      <c r="VNE14" s="9"/>
      <c r="VNF14" s="9"/>
      <c r="VNG14" s="9"/>
      <c r="VNH14" s="9"/>
      <c r="VNI14" s="9"/>
      <c r="VNJ14" s="9"/>
      <c r="VNK14" s="9"/>
      <c r="VNL14" s="9"/>
      <c r="VNM14" s="9"/>
      <c r="VNN14" s="9"/>
      <c r="VNO14" s="9"/>
      <c r="VNP14" s="9"/>
      <c r="VNQ14" s="9"/>
      <c r="VNR14" s="9"/>
      <c r="VNS14" s="9"/>
      <c r="VNT14" s="9"/>
      <c r="VNU14" s="9"/>
      <c r="VNV14" s="9"/>
      <c r="VNW14" s="9"/>
      <c r="VNX14" s="9"/>
      <c r="VNY14" s="9"/>
      <c r="VNZ14" s="9"/>
      <c r="VOA14" s="9"/>
      <c r="VOB14" s="9"/>
      <c r="VOC14" s="9"/>
      <c r="VOD14" s="9"/>
      <c r="VOE14" s="9"/>
      <c r="VOF14" s="9"/>
      <c r="VOG14" s="9"/>
      <c r="VOH14" s="9"/>
      <c r="VOI14" s="9"/>
      <c r="VOJ14" s="9"/>
      <c r="VOK14" s="9"/>
      <c r="VOL14" s="9"/>
      <c r="VOM14" s="9"/>
      <c r="VON14" s="9"/>
      <c r="VOO14" s="9"/>
      <c r="VOP14" s="9"/>
      <c r="VOQ14" s="9"/>
      <c r="VOR14" s="9"/>
      <c r="VOS14" s="9"/>
      <c r="VOT14" s="9"/>
      <c r="VOU14" s="9"/>
      <c r="VOV14" s="9"/>
      <c r="VOW14" s="9"/>
      <c r="VOX14" s="9"/>
      <c r="VOY14" s="9"/>
      <c r="VOZ14" s="9"/>
      <c r="VPA14" s="9"/>
      <c r="VPB14" s="9"/>
      <c r="VPC14" s="9"/>
      <c r="VPD14" s="9"/>
      <c r="VPE14" s="9"/>
      <c r="VPF14" s="9"/>
      <c r="VPG14" s="9"/>
      <c r="VPH14" s="9"/>
      <c r="VPI14" s="9"/>
      <c r="VPJ14" s="9"/>
      <c r="VPK14" s="9"/>
      <c r="VPL14" s="9"/>
      <c r="VPM14" s="9"/>
      <c r="VPN14" s="9"/>
      <c r="VPO14" s="9"/>
      <c r="VPP14" s="9"/>
      <c r="VPQ14" s="9"/>
      <c r="VPR14" s="9"/>
      <c r="VPS14" s="9"/>
      <c r="VPT14" s="9"/>
      <c r="VPU14" s="9"/>
      <c r="VPV14" s="9"/>
      <c r="VPW14" s="9"/>
      <c r="VPX14" s="9"/>
      <c r="VPY14" s="9"/>
      <c r="VPZ14" s="9"/>
      <c r="VQA14" s="9"/>
      <c r="VQB14" s="9"/>
      <c r="VQC14" s="9"/>
      <c r="VQD14" s="9"/>
      <c r="VQE14" s="9"/>
      <c r="VQF14" s="9"/>
      <c r="VQG14" s="9"/>
      <c r="VQH14" s="9"/>
      <c r="VQI14" s="9"/>
      <c r="VQJ14" s="9"/>
      <c r="VQK14" s="9"/>
      <c r="VQL14" s="9"/>
      <c r="VQM14" s="9"/>
      <c r="VQN14" s="9"/>
      <c r="VQO14" s="9"/>
      <c r="VQP14" s="9"/>
      <c r="VQQ14" s="9"/>
      <c r="VQR14" s="9"/>
      <c r="VQS14" s="9"/>
      <c r="VQT14" s="9"/>
      <c r="VQU14" s="9"/>
      <c r="VQV14" s="9"/>
      <c r="VQW14" s="9"/>
      <c r="VQX14" s="9"/>
      <c r="VQY14" s="9"/>
      <c r="VQZ14" s="9"/>
      <c r="VRA14" s="9"/>
      <c r="VRB14" s="9"/>
      <c r="VRC14" s="9"/>
      <c r="VRD14" s="9"/>
      <c r="VRE14" s="9"/>
      <c r="VRF14" s="9"/>
      <c r="VRG14" s="9"/>
      <c r="VRH14" s="9"/>
      <c r="VRI14" s="9"/>
      <c r="VRJ14" s="9"/>
      <c r="VRK14" s="9"/>
      <c r="VRL14" s="9"/>
      <c r="VRM14" s="9"/>
      <c r="VRN14" s="9"/>
      <c r="VRO14" s="9"/>
      <c r="VRP14" s="9"/>
      <c r="VRQ14" s="9"/>
      <c r="VRR14" s="9"/>
      <c r="VRS14" s="9"/>
      <c r="VRT14" s="9"/>
      <c r="VRU14" s="9"/>
      <c r="VRV14" s="9"/>
      <c r="VRW14" s="9"/>
      <c r="VRX14" s="9"/>
      <c r="VRY14" s="9"/>
      <c r="VRZ14" s="9"/>
      <c r="VSA14" s="9"/>
      <c r="VSB14" s="9"/>
      <c r="VSC14" s="9"/>
      <c r="VSD14" s="9"/>
      <c r="VSE14" s="9"/>
      <c r="VSF14" s="9"/>
      <c r="VSG14" s="9"/>
      <c r="VSH14" s="9"/>
      <c r="VSI14" s="9"/>
      <c r="VSJ14" s="9"/>
      <c r="VSK14" s="9"/>
      <c r="VSL14" s="9"/>
      <c r="VSM14" s="9"/>
      <c r="VSN14" s="9"/>
      <c r="VSO14" s="9"/>
      <c r="VSP14" s="9"/>
      <c r="VSQ14" s="9"/>
      <c r="VSR14" s="9"/>
      <c r="VSS14" s="9"/>
      <c r="VST14" s="9"/>
      <c r="VSU14" s="9"/>
      <c r="VSV14" s="9"/>
      <c r="VSW14" s="9"/>
      <c r="VSX14" s="9"/>
      <c r="VSY14" s="9"/>
      <c r="VSZ14" s="9"/>
      <c r="VTA14" s="9"/>
      <c r="VTB14" s="9"/>
      <c r="VTC14" s="9"/>
      <c r="VTD14" s="9"/>
      <c r="VTE14" s="9"/>
      <c r="VTF14" s="9"/>
      <c r="VTG14" s="9"/>
      <c r="VTH14" s="9"/>
      <c r="VTI14" s="9"/>
      <c r="VTJ14" s="9"/>
      <c r="VTK14" s="9"/>
      <c r="VTL14" s="9"/>
      <c r="VTM14" s="9"/>
      <c r="VTN14" s="9"/>
      <c r="VTO14" s="9"/>
      <c r="VTP14" s="9"/>
      <c r="VTQ14" s="9"/>
      <c r="VTR14" s="9"/>
      <c r="VTS14" s="9"/>
      <c r="VTT14" s="9"/>
      <c r="VTU14" s="9"/>
      <c r="VTV14" s="9"/>
      <c r="VTW14" s="9"/>
      <c r="VTX14" s="9"/>
      <c r="VTY14" s="9"/>
      <c r="VTZ14" s="9"/>
      <c r="VUA14" s="9"/>
      <c r="VUB14" s="9"/>
      <c r="VUC14" s="9"/>
      <c r="VUD14" s="9"/>
      <c r="VUE14" s="9"/>
      <c r="VUF14" s="9"/>
      <c r="VUG14" s="9"/>
      <c r="VUH14" s="9"/>
      <c r="VUI14" s="9"/>
      <c r="VUJ14" s="9"/>
      <c r="VUK14" s="9"/>
      <c r="VUL14" s="9"/>
      <c r="VUM14" s="9"/>
      <c r="VUN14" s="9"/>
      <c r="VUO14" s="9"/>
      <c r="VUP14" s="9"/>
      <c r="VUQ14" s="9"/>
      <c r="VUR14" s="9"/>
      <c r="VUS14" s="9"/>
      <c r="VUT14" s="9"/>
      <c r="VUU14" s="9"/>
      <c r="VUV14" s="9"/>
      <c r="VUW14" s="9"/>
      <c r="VUX14" s="9"/>
      <c r="VUY14" s="9"/>
      <c r="VUZ14" s="9"/>
      <c r="VVA14" s="9"/>
      <c r="VVB14" s="9"/>
      <c r="VVC14" s="9"/>
      <c r="VVD14" s="9"/>
      <c r="VVE14" s="9"/>
      <c r="VVF14" s="9"/>
      <c r="VVG14" s="9"/>
      <c r="VVH14" s="9"/>
      <c r="VVI14" s="9"/>
      <c r="VVJ14" s="9"/>
      <c r="VVK14" s="9"/>
      <c r="VVL14" s="9"/>
      <c r="VVM14" s="9"/>
      <c r="VVN14" s="9"/>
      <c r="VVO14" s="9"/>
      <c r="VVP14" s="9"/>
      <c r="VVQ14" s="9"/>
      <c r="VVR14" s="9"/>
      <c r="VVS14" s="9"/>
      <c r="VVT14" s="9"/>
      <c r="VVU14" s="9"/>
      <c r="VVV14" s="9"/>
      <c r="VVW14" s="9"/>
      <c r="VVX14" s="9"/>
      <c r="VVY14" s="9"/>
      <c r="VVZ14" s="9"/>
      <c r="VWA14" s="9"/>
      <c r="VWB14" s="9"/>
      <c r="VWC14" s="9"/>
      <c r="VWD14" s="9"/>
      <c r="VWE14" s="9"/>
      <c r="VWF14" s="9"/>
      <c r="VWG14" s="9"/>
      <c r="VWH14" s="9"/>
      <c r="VWI14" s="9"/>
      <c r="VWJ14" s="9"/>
      <c r="VWK14" s="9"/>
      <c r="VWL14" s="9"/>
      <c r="VWM14" s="9"/>
      <c r="VWN14" s="9"/>
      <c r="VWO14" s="9"/>
      <c r="VWP14" s="9"/>
      <c r="VWQ14" s="9"/>
      <c r="VWR14" s="9"/>
      <c r="VWS14" s="9"/>
      <c r="VWT14" s="9"/>
      <c r="VWU14" s="9"/>
      <c r="VWV14" s="9"/>
      <c r="VWW14" s="9"/>
      <c r="VWX14" s="9"/>
      <c r="VWY14" s="9"/>
      <c r="VWZ14" s="9"/>
      <c r="VXA14" s="9"/>
      <c r="VXB14" s="9"/>
      <c r="VXC14" s="9"/>
      <c r="VXD14" s="9"/>
      <c r="VXE14" s="9"/>
      <c r="VXF14" s="9"/>
      <c r="VXG14" s="9"/>
      <c r="VXH14" s="9"/>
      <c r="VXI14" s="9"/>
      <c r="VXJ14" s="9"/>
      <c r="VXK14" s="9"/>
      <c r="VXL14" s="9"/>
      <c r="VXM14" s="9"/>
      <c r="VXN14" s="9"/>
      <c r="VXO14" s="9"/>
      <c r="VXP14" s="9"/>
      <c r="VXQ14" s="9"/>
      <c r="VXR14" s="9"/>
      <c r="VXS14" s="9"/>
      <c r="VXT14" s="9"/>
      <c r="VXU14" s="9"/>
      <c r="VXV14" s="9"/>
      <c r="VXW14" s="9"/>
      <c r="VXX14" s="9"/>
      <c r="VXY14" s="9"/>
      <c r="VXZ14" s="9"/>
      <c r="VYA14" s="9"/>
      <c r="VYB14" s="9"/>
      <c r="VYC14" s="9"/>
      <c r="VYD14" s="9"/>
      <c r="VYE14" s="9"/>
      <c r="VYF14" s="9"/>
      <c r="VYG14" s="9"/>
      <c r="VYH14" s="9"/>
      <c r="VYI14" s="9"/>
      <c r="VYJ14" s="9"/>
      <c r="VYK14" s="9"/>
      <c r="VYL14" s="9"/>
      <c r="VYM14" s="9"/>
      <c r="VYN14" s="9"/>
      <c r="VYO14" s="9"/>
      <c r="VYP14" s="9"/>
      <c r="VYQ14" s="9"/>
      <c r="VYR14" s="9"/>
      <c r="VYS14" s="9"/>
      <c r="VYT14" s="9"/>
      <c r="VYU14" s="9"/>
      <c r="VYV14" s="9"/>
      <c r="VYW14" s="9"/>
      <c r="VYX14" s="9"/>
      <c r="VYY14" s="9"/>
      <c r="VYZ14" s="9"/>
      <c r="VZA14" s="9"/>
      <c r="VZB14" s="9"/>
      <c r="VZC14" s="9"/>
      <c r="VZD14" s="9"/>
      <c r="VZE14" s="9"/>
      <c r="VZF14" s="9"/>
      <c r="VZG14" s="9"/>
      <c r="VZH14" s="9"/>
      <c r="VZI14" s="9"/>
      <c r="VZJ14" s="9"/>
      <c r="VZK14" s="9"/>
      <c r="VZL14" s="9"/>
      <c r="VZM14" s="9"/>
      <c r="VZN14" s="9"/>
      <c r="VZO14" s="9"/>
      <c r="VZP14" s="9"/>
      <c r="VZQ14" s="9"/>
      <c r="VZR14" s="9"/>
      <c r="VZS14" s="9"/>
      <c r="VZT14" s="9"/>
      <c r="VZU14" s="9"/>
      <c r="VZV14" s="9"/>
      <c r="VZW14" s="9"/>
      <c r="VZX14" s="9"/>
      <c r="VZY14" s="9"/>
      <c r="VZZ14" s="9"/>
      <c r="WAA14" s="9"/>
      <c r="WAB14" s="9"/>
      <c r="WAC14" s="9"/>
      <c r="WAD14" s="9"/>
      <c r="WAE14" s="9"/>
      <c r="WAF14" s="9"/>
      <c r="WAG14" s="9"/>
      <c r="WAH14" s="9"/>
      <c r="WAI14" s="9"/>
      <c r="WAJ14" s="9"/>
      <c r="WAK14" s="9"/>
      <c r="WAL14" s="9"/>
      <c r="WAM14" s="9"/>
      <c r="WAN14" s="9"/>
      <c r="WAO14" s="9"/>
      <c r="WAP14" s="9"/>
      <c r="WAQ14" s="9"/>
      <c r="WAR14" s="9"/>
      <c r="WAS14" s="9"/>
      <c r="WAT14" s="9"/>
      <c r="WAU14" s="9"/>
      <c r="WAV14" s="9"/>
      <c r="WAW14" s="9"/>
      <c r="WAX14" s="9"/>
      <c r="WAY14" s="9"/>
      <c r="WAZ14" s="9"/>
      <c r="WBA14" s="9"/>
      <c r="WBB14" s="9"/>
      <c r="WBC14" s="9"/>
      <c r="WBD14" s="9"/>
      <c r="WBE14" s="9"/>
      <c r="WBF14" s="9"/>
      <c r="WBG14" s="9"/>
      <c r="WBH14" s="9"/>
      <c r="WBI14" s="9"/>
      <c r="WBJ14" s="9"/>
      <c r="WBK14" s="9"/>
      <c r="WBL14" s="9"/>
      <c r="WBM14" s="9"/>
      <c r="WBN14" s="9"/>
      <c r="WBO14" s="9"/>
      <c r="WBP14" s="9"/>
      <c r="WBQ14" s="9"/>
      <c r="WBR14" s="9"/>
      <c r="WBS14" s="9"/>
      <c r="WBT14" s="9"/>
      <c r="WBU14" s="9"/>
      <c r="WBV14" s="9"/>
      <c r="WBW14" s="9"/>
      <c r="WBX14" s="9"/>
      <c r="WBY14" s="9"/>
      <c r="WBZ14" s="9"/>
      <c r="WCA14" s="9"/>
      <c r="WCB14" s="9"/>
      <c r="WCC14" s="9"/>
      <c r="WCD14" s="9"/>
      <c r="WCE14" s="9"/>
      <c r="WCF14" s="9"/>
      <c r="WCG14" s="9"/>
      <c r="WCH14" s="9"/>
      <c r="WCI14" s="9"/>
      <c r="WCJ14" s="9"/>
      <c r="WCK14" s="9"/>
      <c r="WCL14" s="9"/>
      <c r="WCM14" s="9"/>
      <c r="WCN14" s="9"/>
      <c r="WCO14" s="9"/>
      <c r="WCP14" s="9"/>
      <c r="WCQ14" s="9"/>
      <c r="WCR14" s="9"/>
      <c r="WCS14" s="9"/>
      <c r="WCT14" s="9"/>
      <c r="WCU14" s="9"/>
      <c r="WCV14" s="9"/>
      <c r="WCW14" s="9"/>
      <c r="WCX14" s="9"/>
      <c r="WCY14" s="9"/>
      <c r="WCZ14" s="9"/>
      <c r="WDA14" s="9"/>
      <c r="WDB14" s="9"/>
      <c r="WDC14" s="9"/>
      <c r="WDD14" s="9"/>
      <c r="WDE14" s="9"/>
      <c r="WDF14" s="9"/>
      <c r="WDG14" s="9"/>
      <c r="WDH14" s="9"/>
      <c r="WDI14" s="9"/>
      <c r="WDJ14" s="9"/>
      <c r="WDK14" s="9"/>
      <c r="WDL14" s="9"/>
      <c r="WDM14" s="9"/>
      <c r="WDN14" s="9"/>
      <c r="WDO14" s="9"/>
      <c r="WDP14" s="9"/>
      <c r="WDQ14" s="9"/>
      <c r="WDR14" s="9"/>
      <c r="WDS14" s="9"/>
      <c r="WDT14" s="9"/>
      <c r="WDU14" s="9"/>
      <c r="WDV14" s="9"/>
      <c r="WDW14" s="9"/>
      <c r="WDX14" s="9"/>
      <c r="WDY14" s="9"/>
      <c r="WDZ14" s="9"/>
      <c r="WEA14" s="9"/>
      <c r="WEB14" s="9"/>
      <c r="WEC14" s="9"/>
      <c r="WED14" s="9"/>
      <c r="WEE14" s="9"/>
      <c r="WEF14" s="9"/>
      <c r="WEG14" s="9"/>
      <c r="WEH14" s="9"/>
      <c r="WEI14" s="9"/>
      <c r="WEJ14" s="9"/>
      <c r="WEK14" s="9"/>
      <c r="WEL14" s="9"/>
      <c r="WEM14" s="9"/>
      <c r="WEN14" s="9"/>
      <c r="WEO14" s="9"/>
      <c r="WEP14" s="9"/>
      <c r="WEQ14" s="9"/>
      <c r="WER14" s="9"/>
      <c r="WES14" s="9"/>
      <c r="WET14" s="9"/>
      <c r="WEU14" s="9"/>
      <c r="WEV14" s="9"/>
      <c r="WEW14" s="9"/>
      <c r="WEX14" s="9"/>
      <c r="WEY14" s="9"/>
      <c r="WEZ14" s="9"/>
      <c r="WFA14" s="9"/>
      <c r="WFB14" s="9"/>
      <c r="WFC14" s="9"/>
      <c r="WFD14" s="9"/>
      <c r="WFE14" s="9"/>
      <c r="WFF14" s="9"/>
      <c r="WFG14" s="9"/>
      <c r="WFH14" s="9"/>
      <c r="WFI14" s="9"/>
      <c r="WFJ14" s="9"/>
      <c r="WFK14" s="9"/>
      <c r="WFL14" s="9"/>
      <c r="WFM14" s="9"/>
      <c r="WFN14" s="9"/>
      <c r="WFO14" s="9"/>
      <c r="WFP14" s="9"/>
      <c r="WFQ14" s="9"/>
      <c r="WFR14" s="9"/>
      <c r="WFS14" s="9"/>
      <c r="WFT14" s="9"/>
      <c r="WFU14" s="9"/>
      <c r="WFV14" s="9"/>
      <c r="WFW14" s="9"/>
      <c r="WFX14" s="9"/>
      <c r="WFY14" s="9"/>
      <c r="WFZ14" s="9"/>
      <c r="WGA14" s="9"/>
      <c r="WGB14" s="9"/>
      <c r="WGC14" s="9"/>
      <c r="WGD14" s="9"/>
      <c r="WGE14" s="9"/>
      <c r="WGF14" s="9"/>
      <c r="WGG14" s="9"/>
      <c r="WGH14" s="9"/>
      <c r="WGI14" s="9"/>
      <c r="WGJ14" s="9"/>
      <c r="WGK14" s="9"/>
      <c r="WGL14" s="9"/>
      <c r="WGM14" s="9"/>
      <c r="WGN14" s="9"/>
      <c r="WGO14" s="9"/>
      <c r="WGP14" s="9"/>
      <c r="WGQ14" s="9"/>
      <c r="WGR14" s="9"/>
      <c r="WGS14" s="9"/>
      <c r="WGT14" s="9"/>
      <c r="WGU14" s="9"/>
      <c r="WGV14" s="9"/>
      <c r="WGW14" s="9"/>
      <c r="WGX14" s="9"/>
      <c r="WGY14" s="9"/>
      <c r="WGZ14" s="9"/>
      <c r="WHA14" s="9"/>
      <c r="WHB14" s="9"/>
      <c r="WHC14" s="9"/>
      <c r="WHD14" s="9"/>
      <c r="WHE14" s="9"/>
      <c r="WHF14" s="9"/>
      <c r="WHG14" s="9"/>
      <c r="WHH14" s="9"/>
      <c r="WHI14" s="9"/>
      <c r="WHJ14" s="9"/>
      <c r="WHK14" s="9"/>
      <c r="WHL14" s="9"/>
      <c r="WHM14" s="9"/>
      <c r="WHN14" s="9"/>
      <c r="WHO14" s="9"/>
      <c r="WHP14" s="9"/>
      <c r="WHQ14" s="9"/>
      <c r="WHR14" s="9"/>
      <c r="WHS14" s="9"/>
      <c r="WHT14" s="9"/>
      <c r="WHU14" s="9"/>
      <c r="WHV14" s="9"/>
      <c r="WHW14" s="9"/>
      <c r="WHX14" s="9"/>
      <c r="WHY14" s="9"/>
      <c r="WHZ14" s="9"/>
      <c r="WIA14" s="9"/>
      <c r="WIB14" s="9"/>
      <c r="WIC14" s="9"/>
      <c r="WID14" s="9"/>
      <c r="WIE14" s="9"/>
      <c r="WIF14" s="9"/>
      <c r="WIG14" s="9"/>
      <c r="WIH14" s="9"/>
      <c r="WII14" s="9"/>
      <c r="WIJ14" s="9"/>
      <c r="WIK14" s="9"/>
      <c r="WIL14" s="9"/>
      <c r="WIM14" s="9"/>
      <c r="WIN14" s="9"/>
      <c r="WIO14" s="9"/>
      <c r="WIP14" s="9"/>
      <c r="WIQ14" s="9"/>
      <c r="WIR14" s="9"/>
      <c r="WIS14" s="9"/>
      <c r="WIT14" s="9"/>
      <c r="WIU14" s="9"/>
      <c r="WIV14" s="9"/>
      <c r="WIW14" s="9"/>
      <c r="WIX14" s="9"/>
      <c r="WIY14" s="9"/>
      <c r="WIZ14" s="9"/>
      <c r="WJA14" s="9"/>
      <c r="WJB14" s="9"/>
      <c r="WJC14" s="9"/>
      <c r="WJD14" s="9"/>
      <c r="WJE14" s="9"/>
      <c r="WJF14" s="9"/>
      <c r="WJG14" s="9"/>
      <c r="WJH14" s="9"/>
      <c r="WJI14" s="9"/>
      <c r="WJJ14" s="9"/>
      <c r="WJK14" s="9"/>
      <c r="WJL14" s="9"/>
      <c r="WJM14" s="9"/>
      <c r="WJN14" s="9"/>
      <c r="WJO14" s="9"/>
      <c r="WJP14" s="9"/>
      <c r="WJQ14" s="9"/>
      <c r="WJR14" s="9"/>
      <c r="WJS14" s="9"/>
      <c r="WJT14" s="9"/>
      <c r="WJU14" s="9"/>
      <c r="WJV14" s="9"/>
      <c r="WJW14" s="9"/>
      <c r="WJX14" s="9"/>
      <c r="WJY14" s="9"/>
      <c r="WJZ14" s="9"/>
      <c r="WKA14" s="9"/>
      <c r="WKB14" s="9"/>
      <c r="WKC14" s="9"/>
      <c r="WKD14" s="9"/>
      <c r="WKE14" s="9"/>
      <c r="WKF14" s="9"/>
      <c r="WKG14" s="9"/>
      <c r="WKH14" s="9"/>
      <c r="WKI14" s="9"/>
      <c r="WKJ14" s="9"/>
      <c r="WKK14" s="9"/>
      <c r="WKL14" s="9"/>
      <c r="WKM14" s="9"/>
      <c r="WKN14" s="9"/>
      <c r="WKO14" s="9"/>
      <c r="WKP14" s="9"/>
      <c r="WKQ14" s="9"/>
      <c r="WKR14" s="9"/>
      <c r="WKS14" s="9"/>
      <c r="WKT14" s="9"/>
      <c r="WKU14" s="9"/>
      <c r="WKV14" s="9"/>
      <c r="WKW14" s="9"/>
      <c r="WKX14" s="9"/>
      <c r="WKY14" s="9"/>
      <c r="WKZ14" s="9"/>
      <c r="WLA14" s="9"/>
      <c r="WLB14" s="9"/>
      <c r="WLC14" s="9"/>
      <c r="WLD14" s="9"/>
      <c r="WLE14" s="9"/>
      <c r="WLF14" s="9"/>
      <c r="WLG14" s="9"/>
      <c r="WLH14" s="9"/>
      <c r="WLI14" s="9"/>
      <c r="WLJ14" s="9"/>
      <c r="WLK14" s="9"/>
      <c r="WLL14" s="9"/>
      <c r="WLM14" s="9"/>
      <c r="WLN14" s="9"/>
      <c r="WLO14" s="9"/>
      <c r="WLP14" s="9"/>
      <c r="WLQ14" s="9"/>
      <c r="WLR14" s="9"/>
      <c r="WLS14" s="9"/>
      <c r="WLT14" s="9"/>
      <c r="WLU14" s="9"/>
      <c r="WLV14" s="9"/>
      <c r="WLW14" s="9"/>
      <c r="WLX14" s="9"/>
      <c r="WLY14" s="9"/>
      <c r="WLZ14" s="9"/>
      <c r="WMA14" s="9"/>
      <c r="WMB14" s="9"/>
      <c r="WMC14" s="9"/>
      <c r="WMD14" s="9"/>
      <c r="WME14" s="9"/>
      <c r="WMF14" s="9"/>
      <c r="WMG14" s="9"/>
      <c r="WMH14" s="9"/>
      <c r="WMI14" s="9"/>
      <c r="WMJ14" s="9"/>
      <c r="WMK14" s="9"/>
      <c r="WML14" s="9"/>
      <c r="WMM14" s="9"/>
      <c r="WMN14" s="9"/>
      <c r="WMO14" s="9"/>
      <c r="WMP14" s="9"/>
      <c r="WMQ14" s="9"/>
      <c r="WMR14" s="9"/>
      <c r="WMS14" s="9"/>
      <c r="WMT14" s="9"/>
      <c r="WMU14" s="9"/>
      <c r="WMV14" s="9"/>
      <c r="WMW14" s="9"/>
      <c r="WMX14" s="9"/>
      <c r="WMY14" s="9"/>
      <c r="WMZ14" s="9"/>
      <c r="WNA14" s="9"/>
      <c r="WNB14" s="9"/>
      <c r="WNC14" s="9"/>
      <c r="WND14" s="9"/>
      <c r="WNE14" s="9"/>
      <c r="WNF14" s="9"/>
      <c r="WNG14" s="9"/>
      <c r="WNH14" s="9"/>
      <c r="WNI14" s="9"/>
      <c r="WNJ14" s="9"/>
      <c r="WNK14" s="9"/>
      <c r="WNL14" s="9"/>
      <c r="WNM14" s="9"/>
      <c r="WNN14" s="9"/>
      <c r="WNO14" s="9"/>
      <c r="WNP14" s="9"/>
      <c r="WNQ14" s="9"/>
      <c r="WNR14" s="9"/>
      <c r="WNS14" s="9"/>
      <c r="WNT14" s="9"/>
      <c r="WNU14" s="9"/>
      <c r="WNV14" s="9"/>
      <c r="WNW14" s="9"/>
      <c r="WNX14" s="9"/>
      <c r="WNY14" s="9"/>
      <c r="WNZ14" s="9"/>
      <c r="WOA14" s="9"/>
      <c r="WOB14" s="9"/>
      <c r="WOC14" s="9"/>
      <c r="WOD14" s="9"/>
      <c r="WOE14" s="9"/>
      <c r="WOF14" s="9"/>
      <c r="WOG14" s="9"/>
      <c r="WOH14" s="9"/>
      <c r="WOI14" s="9"/>
      <c r="WOJ14" s="9"/>
      <c r="WOK14" s="9"/>
      <c r="WOL14" s="9"/>
      <c r="WOM14" s="9"/>
      <c r="WON14" s="9"/>
      <c r="WOO14" s="9"/>
      <c r="WOP14" s="9"/>
      <c r="WOQ14" s="9"/>
      <c r="WOR14" s="9"/>
      <c r="WOS14" s="9"/>
      <c r="WOT14" s="9"/>
      <c r="WOU14" s="9"/>
      <c r="WOV14" s="9"/>
      <c r="WOW14" s="9"/>
      <c r="WOX14" s="9"/>
      <c r="WOY14" s="9"/>
      <c r="WOZ14" s="9"/>
      <c r="WPA14" s="9"/>
      <c r="WPB14" s="9"/>
      <c r="WPC14" s="9"/>
      <c r="WPD14" s="9"/>
      <c r="WPE14" s="9"/>
      <c r="WPF14" s="9"/>
      <c r="WPG14" s="9"/>
      <c r="WPH14" s="9"/>
      <c r="WPI14" s="9"/>
      <c r="WPJ14" s="9"/>
      <c r="WPK14" s="9"/>
      <c r="WPL14" s="9"/>
      <c r="WPM14" s="9"/>
      <c r="WPN14" s="9"/>
      <c r="WPO14" s="9"/>
      <c r="WPP14" s="9"/>
      <c r="WPQ14" s="9"/>
      <c r="WPR14" s="9"/>
      <c r="WPS14" s="9"/>
      <c r="WPT14" s="9"/>
      <c r="WPU14" s="9"/>
      <c r="WPV14" s="9"/>
      <c r="WPW14" s="9"/>
      <c r="WPX14" s="9"/>
      <c r="WPY14" s="9"/>
      <c r="WPZ14" s="9"/>
      <c r="WQA14" s="9"/>
      <c r="WQB14" s="9"/>
      <c r="WQC14" s="9"/>
      <c r="WQD14" s="9"/>
      <c r="WQE14" s="9"/>
      <c r="WQF14" s="9"/>
      <c r="WQG14" s="9"/>
      <c r="WQH14" s="9"/>
      <c r="WQI14" s="9"/>
      <c r="WQJ14" s="9"/>
      <c r="WQK14" s="9"/>
      <c r="WQL14" s="9"/>
      <c r="WQM14" s="9"/>
      <c r="WQN14" s="9"/>
      <c r="WQO14" s="9"/>
      <c r="WQP14" s="9"/>
      <c r="WQQ14" s="9"/>
      <c r="WQR14" s="9"/>
      <c r="WQS14" s="9"/>
      <c r="WQT14" s="9"/>
      <c r="WQU14" s="9"/>
      <c r="WQV14" s="9"/>
      <c r="WQW14" s="9"/>
      <c r="WQX14" s="9"/>
      <c r="WQY14" s="9"/>
      <c r="WQZ14" s="9"/>
      <c r="WRA14" s="9"/>
      <c r="WRB14" s="9"/>
      <c r="WRC14" s="9"/>
      <c r="WRD14" s="9"/>
      <c r="WRE14" s="9"/>
      <c r="WRF14" s="9"/>
      <c r="WRG14" s="9"/>
      <c r="WRH14" s="9"/>
      <c r="WRI14" s="9"/>
      <c r="WRJ14" s="9"/>
      <c r="WRK14" s="9"/>
      <c r="WRL14" s="9"/>
      <c r="WRM14" s="9"/>
      <c r="WRN14" s="9"/>
      <c r="WRO14" s="9"/>
      <c r="WRP14" s="9"/>
      <c r="WRQ14" s="9"/>
      <c r="WRR14" s="9"/>
      <c r="WRS14" s="9"/>
      <c r="WRT14" s="9"/>
      <c r="WRU14" s="9"/>
      <c r="WRV14" s="9"/>
      <c r="WRW14" s="9"/>
      <c r="WRX14" s="9"/>
      <c r="WRY14" s="9"/>
      <c r="WRZ14" s="9"/>
      <c r="WSA14" s="9"/>
      <c r="WSB14" s="9"/>
      <c r="WSC14" s="9"/>
      <c r="WSD14" s="9"/>
      <c r="WSE14" s="9"/>
      <c r="WSF14" s="9"/>
      <c r="WSG14" s="9"/>
      <c r="WSH14" s="9"/>
      <c r="WSI14" s="9"/>
      <c r="WSJ14" s="9"/>
      <c r="WSK14" s="9"/>
      <c r="WSL14" s="9"/>
      <c r="WSM14" s="9"/>
      <c r="WSN14" s="9"/>
      <c r="WSO14" s="9"/>
      <c r="WSP14" s="9"/>
      <c r="WSQ14" s="9"/>
      <c r="WSR14" s="9"/>
      <c r="WSS14" s="9"/>
      <c r="WST14" s="9"/>
      <c r="WSU14" s="9"/>
      <c r="WSV14" s="9"/>
      <c r="WSW14" s="9"/>
      <c r="WSX14" s="9"/>
      <c r="WSY14" s="9"/>
      <c r="WSZ14" s="9"/>
      <c r="WTA14" s="9"/>
      <c r="WTB14" s="9"/>
      <c r="WTC14" s="9"/>
      <c r="WTD14" s="9"/>
      <c r="WTE14" s="9"/>
      <c r="WTF14" s="9"/>
      <c r="WTG14" s="9"/>
      <c r="WTH14" s="9"/>
      <c r="WTI14" s="9"/>
      <c r="WTJ14" s="9"/>
      <c r="WTK14" s="9"/>
      <c r="WTL14" s="9"/>
      <c r="WTM14" s="9"/>
      <c r="WTN14" s="9"/>
      <c r="WTO14" s="9"/>
      <c r="WTP14" s="9"/>
      <c r="WTQ14" s="9"/>
      <c r="WTR14" s="9"/>
      <c r="WTS14" s="9"/>
      <c r="WTT14" s="9"/>
      <c r="WTU14" s="9"/>
      <c r="WTV14" s="9"/>
      <c r="WTW14" s="9"/>
      <c r="WTX14" s="9"/>
      <c r="WTY14" s="9"/>
      <c r="WTZ14" s="9"/>
      <c r="WUA14" s="9"/>
      <c r="WUB14" s="9"/>
      <c r="WUC14" s="9"/>
      <c r="WUD14" s="9"/>
      <c r="WUE14" s="9"/>
      <c r="WUF14" s="9"/>
      <c r="WUG14" s="9"/>
      <c r="WUH14" s="9"/>
      <c r="WUI14" s="9"/>
      <c r="WUJ14" s="9"/>
      <c r="WUK14" s="9"/>
      <c r="WUL14" s="9"/>
      <c r="WUM14" s="9"/>
      <c r="WUN14" s="9"/>
      <c r="WUO14" s="9"/>
      <c r="WUP14" s="9"/>
      <c r="WUQ14" s="9"/>
      <c r="WUR14" s="9"/>
      <c r="WUS14" s="9"/>
      <c r="WUT14" s="9"/>
      <c r="WUU14" s="9"/>
      <c r="WUV14" s="9"/>
      <c r="WUW14" s="9"/>
      <c r="WUX14" s="9"/>
      <c r="WUY14" s="9"/>
      <c r="WUZ14" s="9"/>
      <c r="WVA14" s="9"/>
      <c r="WVB14" s="9"/>
      <c r="WVC14" s="9"/>
      <c r="WVD14" s="9"/>
      <c r="WVE14" s="9"/>
      <c r="WVF14" s="9"/>
      <c r="WVG14" s="9"/>
      <c r="WVH14" s="9"/>
      <c r="WVI14" s="9"/>
      <c r="WVJ14" s="9"/>
      <c r="WVK14" s="9"/>
      <c r="WVL14" s="9"/>
      <c r="WVM14" s="9"/>
      <c r="WVN14" s="9"/>
      <c r="WVO14" s="9"/>
      <c r="WVP14" s="9"/>
      <c r="WVQ14" s="9"/>
      <c r="WVR14" s="9"/>
      <c r="WVS14" s="9"/>
      <c r="WVT14" s="9"/>
      <c r="WVU14" s="9"/>
      <c r="WVV14" s="9"/>
      <c r="WVW14" s="9"/>
      <c r="WVX14" s="9"/>
      <c r="WVY14" s="9"/>
      <c r="WVZ14" s="9"/>
      <c r="WWA14" s="9"/>
      <c r="WWB14" s="9"/>
      <c r="WWC14" s="9"/>
      <c r="WWD14" s="9"/>
      <c r="WWE14" s="9"/>
      <c r="WWF14" s="9"/>
      <c r="WWG14" s="9"/>
      <c r="WWH14" s="9"/>
      <c r="WWI14" s="9"/>
      <c r="WWJ14" s="9"/>
      <c r="WWK14" s="9"/>
      <c r="WWL14" s="9"/>
      <c r="WWM14" s="9"/>
      <c r="WWN14" s="9"/>
      <c r="WWO14" s="9"/>
      <c r="WWP14" s="9"/>
      <c r="WWQ14" s="9"/>
      <c r="WWR14" s="9"/>
      <c r="WWS14" s="9"/>
      <c r="WWT14" s="9"/>
      <c r="WWU14" s="9"/>
      <c r="WWV14" s="9"/>
      <c r="WWW14" s="9"/>
      <c r="WWX14" s="9"/>
      <c r="WWY14" s="9"/>
      <c r="WWZ14" s="9"/>
      <c r="WXA14" s="9"/>
      <c r="WXB14" s="9"/>
      <c r="WXC14" s="9"/>
      <c r="WXD14" s="9"/>
      <c r="WXE14" s="9"/>
      <c r="WXF14" s="9"/>
      <c r="WXG14" s="9"/>
      <c r="WXH14" s="9"/>
      <c r="WXI14" s="9"/>
      <c r="WXJ14" s="9"/>
      <c r="WXK14" s="9"/>
      <c r="WXL14" s="9"/>
      <c r="WXM14" s="9"/>
      <c r="WXN14" s="9"/>
      <c r="WXO14" s="9"/>
      <c r="WXP14" s="9"/>
      <c r="WXQ14" s="9"/>
      <c r="WXR14" s="9"/>
      <c r="WXS14" s="9"/>
      <c r="WXT14" s="9"/>
      <c r="WXU14" s="9"/>
      <c r="WXV14" s="9"/>
      <c r="WXW14" s="9"/>
      <c r="WXX14" s="9"/>
      <c r="WXY14" s="9"/>
      <c r="WXZ14" s="9"/>
      <c r="WYA14" s="9"/>
      <c r="WYB14" s="9"/>
      <c r="WYC14" s="9"/>
      <c r="WYD14" s="9"/>
      <c r="WYE14" s="9"/>
      <c r="WYF14" s="9"/>
      <c r="WYG14" s="9"/>
      <c r="WYH14" s="9"/>
      <c r="WYI14" s="9"/>
      <c r="WYJ14" s="9"/>
      <c r="WYK14" s="9"/>
      <c r="WYL14" s="9"/>
      <c r="WYM14" s="9"/>
      <c r="WYN14" s="9"/>
      <c r="WYO14" s="9"/>
      <c r="WYP14" s="9"/>
      <c r="WYQ14" s="9"/>
      <c r="WYR14" s="9"/>
      <c r="WYS14" s="9"/>
      <c r="WYT14" s="9"/>
      <c r="WYU14" s="9"/>
      <c r="WYV14" s="9"/>
      <c r="WYW14" s="9"/>
      <c r="WYX14" s="9"/>
      <c r="WYY14" s="9"/>
      <c r="WYZ14" s="9"/>
      <c r="WZA14" s="9"/>
      <c r="WZB14" s="9"/>
      <c r="WZC14" s="9"/>
      <c r="WZD14" s="9"/>
      <c r="WZE14" s="9"/>
      <c r="WZF14" s="9"/>
      <c r="WZG14" s="9"/>
      <c r="WZH14" s="9"/>
      <c r="WZI14" s="9"/>
      <c r="WZJ14" s="9"/>
      <c r="WZK14" s="9"/>
      <c r="WZL14" s="9"/>
      <c r="WZM14" s="9"/>
      <c r="WZN14" s="9"/>
      <c r="WZO14" s="9"/>
      <c r="WZP14" s="9"/>
      <c r="WZQ14" s="9"/>
      <c r="WZR14" s="9"/>
      <c r="WZS14" s="9"/>
      <c r="WZT14" s="9"/>
      <c r="WZU14" s="9"/>
      <c r="WZV14" s="9"/>
      <c r="WZW14" s="9"/>
      <c r="WZX14" s="9"/>
      <c r="WZY14" s="9"/>
      <c r="WZZ14" s="9"/>
      <c r="XAA14" s="9"/>
      <c r="XAB14" s="9"/>
      <c r="XAC14" s="9"/>
      <c r="XAD14" s="9"/>
      <c r="XAE14" s="9"/>
      <c r="XAF14" s="9"/>
      <c r="XAG14" s="9"/>
      <c r="XAH14" s="9"/>
      <c r="XAI14" s="9"/>
      <c r="XAJ14" s="9"/>
      <c r="XAK14" s="9"/>
      <c r="XAL14" s="9"/>
      <c r="XAM14" s="9"/>
      <c r="XAN14" s="9"/>
      <c r="XAO14" s="9"/>
      <c r="XAP14" s="9"/>
      <c r="XAQ14" s="9"/>
      <c r="XAR14" s="9"/>
      <c r="XAS14" s="9"/>
      <c r="XAT14" s="9"/>
      <c r="XAU14" s="9"/>
      <c r="XAV14" s="9"/>
      <c r="XAW14" s="9"/>
      <c r="XAX14" s="9"/>
      <c r="XAY14" s="9"/>
      <c r="XAZ14" s="9"/>
      <c r="XBA14" s="9"/>
      <c r="XBB14" s="9"/>
      <c r="XBC14" s="9"/>
      <c r="XBD14" s="9"/>
      <c r="XBE14" s="9"/>
      <c r="XBF14" s="9"/>
      <c r="XBG14" s="9"/>
      <c r="XBH14" s="9"/>
      <c r="XBI14" s="9"/>
      <c r="XBJ14" s="9"/>
      <c r="XBK14" s="9"/>
      <c r="XBL14" s="9"/>
      <c r="XBM14" s="9"/>
      <c r="XBN14" s="9"/>
      <c r="XBO14" s="9"/>
      <c r="XBP14" s="9"/>
      <c r="XBQ14" s="9"/>
      <c r="XBR14" s="9"/>
      <c r="XBS14" s="9"/>
      <c r="XBT14" s="9"/>
      <c r="XBU14" s="9"/>
      <c r="XBV14" s="9"/>
      <c r="XBW14" s="9"/>
      <c r="XBX14" s="9"/>
      <c r="XBY14" s="9"/>
      <c r="XBZ14" s="9"/>
      <c r="XCA14" s="9"/>
      <c r="XCB14" s="9"/>
      <c r="XCC14" s="9"/>
      <c r="XCD14" s="9"/>
      <c r="XCE14" s="9"/>
      <c r="XCF14" s="9"/>
      <c r="XCG14" s="9"/>
      <c r="XCH14" s="9"/>
      <c r="XCI14" s="9"/>
      <c r="XCJ14" s="9"/>
      <c r="XCK14" s="9"/>
      <c r="XCL14" s="9"/>
      <c r="XCM14" s="9"/>
      <c r="XCN14" s="9"/>
      <c r="XCO14" s="9"/>
      <c r="XCP14" s="9"/>
      <c r="XCQ14" s="9"/>
      <c r="XCR14" s="9"/>
      <c r="XCS14" s="9"/>
      <c r="XCT14" s="9"/>
      <c r="XCU14" s="9"/>
      <c r="XCV14" s="9"/>
      <c r="XCW14" s="9"/>
      <c r="XCX14" s="9"/>
      <c r="XCY14" s="9"/>
      <c r="XCZ14" s="9"/>
      <c r="XDA14" s="9"/>
      <c r="XDB14" s="9"/>
      <c r="XDC14" s="9"/>
      <c r="XDD14" s="9"/>
      <c r="XDE14" s="9"/>
      <c r="XDF14" s="9"/>
      <c r="XDG14" s="9"/>
      <c r="XDH14" s="9"/>
      <c r="XDI14" s="9"/>
      <c r="XDJ14" s="9"/>
      <c r="XDK14" s="9"/>
      <c r="XDL14" s="9"/>
      <c r="XDM14" s="9"/>
      <c r="XDN14" s="9"/>
      <c r="XDO14" s="9"/>
      <c r="XDP14" s="9"/>
      <c r="XDQ14" s="9"/>
      <c r="XDR14" s="9"/>
      <c r="XDS14" s="9"/>
      <c r="XDT14" s="9"/>
      <c r="XDU14" s="9"/>
      <c r="XDV14" s="9"/>
      <c r="XDW14" s="9"/>
      <c r="XDX14" s="9"/>
      <c r="XDY14" s="9"/>
      <c r="XDZ14" s="9"/>
      <c r="XEA14" s="9"/>
      <c r="XEB14" s="9"/>
      <c r="XEC14" s="9"/>
      <c r="XED14" s="9"/>
      <c r="XEE14" s="9"/>
      <c r="XEF14" s="9"/>
      <c r="XEG14" s="9"/>
      <c r="XEH14" s="9"/>
      <c r="XEI14" s="9"/>
      <c r="XEJ14" s="9"/>
      <c r="XEK14" s="9"/>
      <c r="XEL14" s="9"/>
      <c r="XEM14" s="9"/>
      <c r="XEN14" s="9"/>
      <c r="XEO14" s="9"/>
      <c r="XEP14" s="9"/>
      <c r="XEQ14" s="9"/>
      <c r="XER14" s="9"/>
    </row>
    <row r="15" spans="1:16372" ht="38.25" customHeight="1" x14ac:dyDescent="0.25">
      <c r="A15" s="10">
        <v>10</v>
      </c>
      <c r="B15" s="31" t="s">
        <v>257</v>
      </c>
      <c r="C15" s="49" t="s">
        <v>258</v>
      </c>
      <c r="D15" s="31" t="s">
        <v>7</v>
      </c>
      <c r="E15" s="18" t="s">
        <v>11</v>
      </c>
      <c r="F15" s="31" t="s">
        <v>4</v>
      </c>
      <c r="G15" s="117">
        <v>24705882</v>
      </c>
      <c r="H15" s="117">
        <v>21000000</v>
      </c>
      <c r="I15" s="32" t="s">
        <v>504</v>
      </c>
      <c r="J15" s="204"/>
      <c r="K15" s="204"/>
      <c r="L15" s="168" t="s">
        <v>233</v>
      </c>
      <c r="M15" s="92" t="s">
        <v>391</v>
      </c>
      <c r="N15" s="168" t="s">
        <v>370</v>
      </c>
      <c r="O15" s="44" t="s">
        <v>65</v>
      </c>
      <c r="P15" s="168" t="s">
        <v>234</v>
      </c>
      <c r="Q15" s="92" t="s">
        <v>552</v>
      </c>
      <c r="R15" s="168" t="s">
        <v>609</v>
      </c>
      <c r="S15" s="93" t="s">
        <v>372</v>
      </c>
      <c r="T15" s="168" t="s">
        <v>608</v>
      </c>
      <c r="U15" s="93" t="s">
        <v>372</v>
      </c>
      <c r="V15" s="168" t="s">
        <v>156</v>
      </c>
      <c r="W15" s="168" t="s">
        <v>156</v>
      </c>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c r="SQN15" s="9"/>
      <c r="SQO15" s="9"/>
      <c r="SQP15" s="9"/>
      <c r="SQQ15" s="9"/>
      <c r="SQR15" s="9"/>
      <c r="SQS15" s="9"/>
      <c r="SQT15" s="9"/>
      <c r="SQU15" s="9"/>
      <c r="SQV15" s="9"/>
      <c r="SQW15" s="9"/>
      <c r="SQX15" s="9"/>
      <c r="SQY15" s="9"/>
      <c r="SQZ15" s="9"/>
      <c r="SRA15" s="9"/>
      <c r="SRB15" s="9"/>
      <c r="SRC15" s="9"/>
      <c r="SRD15" s="9"/>
      <c r="SRE15" s="9"/>
      <c r="SRF15" s="9"/>
      <c r="SRG15" s="9"/>
      <c r="SRH15" s="9"/>
      <c r="SRI15" s="9"/>
      <c r="SRJ15" s="9"/>
      <c r="SRK15" s="9"/>
      <c r="SRL15" s="9"/>
      <c r="SRM15" s="9"/>
      <c r="SRN15" s="9"/>
      <c r="SRO15" s="9"/>
      <c r="SRP15" s="9"/>
      <c r="SRQ15" s="9"/>
      <c r="SRR15" s="9"/>
      <c r="SRS15" s="9"/>
      <c r="SRT15" s="9"/>
      <c r="SRU15" s="9"/>
      <c r="SRV15" s="9"/>
      <c r="SRW15" s="9"/>
      <c r="SRX15" s="9"/>
      <c r="SRY15" s="9"/>
      <c r="SRZ15" s="9"/>
      <c r="SSA15" s="9"/>
      <c r="SSB15" s="9"/>
      <c r="SSC15" s="9"/>
      <c r="SSD15" s="9"/>
      <c r="SSE15" s="9"/>
      <c r="SSF15" s="9"/>
      <c r="SSG15" s="9"/>
      <c r="SSH15" s="9"/>
      <c r="SSI15" s="9"/>
      <c r="SSJ15" s="9"/>
      <c r="SSK15" s="9"/>
      <c r="SSL15" s="9"/>
      <c r="SSM15" s="9"/>
      <c r="SSN15" s="9"/>
      <c r="SSO15" s="9"/>
      <c r="SSP15" s="9"/>
      <c r="SSQ15" s="9"/>
      <c r="SSR15" s="9"/>
      <c r="SSS15" s="9"/>
      <c r="SST15" s="9"/>
      <c r="SSU15" s="9"/>
      <c r="SSV15" s="9"/>
      <c r="SSW15" s="9"/>
      <c r="SSX15" s="9"/>
      <c r="SSY15" s="9"/>
      <c r="SSZ15" s="9"/>
      <c r="STA15" s="9"/>
      <c r="STB15" s="9"/>
      <c r="STC15" s="9"/>
      <c r="STD15" s="9"/>
      <c r="STE15" s="9"/>
      <c r="STF15" s="9"/>
      <c r="STG15" s="9"/>
      <c r="STH15" s="9"/>
      <c r="STI15" s="9"/>
      <c r="STJ15" s="9"/>
      <c r="STK15" s="9"/>
      <c r="STL15" s="9"/>
      <c r="STM15" s="9"/>
      <c r="STN15" s="9"/>
      <c r="STO15" s="9"/>
      <c r="STP15" s="9"/>
      <c r="STQ15" s="9"/>
      <c r="STR15" s="9"/>
      <c r="STS15" s="9"/>
      <c r="STT15" s="9"/>
      <c r="STU15" s="9"/>
      <c r="STV15" s="9"/>
      <c r="STW15" s="9"/>
      <c r="STX15" s="9"/>
      <c r="STY15" s="9"/>
      <c r="STZ15" s="9"/>
      <c r="SUA15" s="9"/>
      <c r="SUB15" s="9"/>
      <c r="SUC15" s="9"/>
      <c r="SUD15" s="9"/>
      <c r="SUE15" s="9"/>
      <c r="SUF15" s="9"/>
      <c r="SUG15" s="9"/>
      <c r="SUH15" s="9"/>
      <c r="SUI15" s="9"/>
      <c r="SUJ15" s="9"/>
      <c r="SUK15" s="9"/>
      <c r="SUL15" s="9"/>
      <c r="SUM15" s="9"/>
      <c r="SUN15" s="9"/>
      <c r="SUO15" s="9"/>
      <c r="SUP15" s="9"/>
      <c r="SUQ15" s="9"/>
      <c r="SUR15" s="9"/>
      <c r="SUS15" s="9"/>
      <c r="SUT15" s="9"/>
      <c r="SUU15" s="9"/>
      <c r="SUV15" s="9"/>
      <c r="SUW15" s="9"/>
      <c r="SUX15" s="9"/>
      <c r="SUY15" s="9"/>
      <c r="SUZ15" s="9"/>
      <c r="SVA15" s="9"/>
      <c r="SVB15" s="9"/>
      <c r="SVC15" s="9"/>
      <c r="SVD15" s="9"/>
      <c r="SVE15" s="9"/>
      <c r="SVF15" s="9"/>
      <c r="SVG15" s="9"/>
      <c r="SVH15" s="9"/>
      <c r="SVI15" s="9"/>
      <c r="SVJ15" s="9"/>
      <c r="SVK15" s="9"/>
      <c r="SVL15" s="9"/>
      <c r="SVM15" s="9"/>
      <c r="SVN15" s="9"/>
      <c r="SVO15" s="9"/>
      <c r="SVP15" s="9"/>
      <c r="SVQ15" s="9"/>
      <c r="SVR15" s="9"/>
      <c r="SVS15" s="9"/>
      <c r="SVT15" s="9"/>
      <c r="SVU15" s="9"/>
      <c r="SVV15" s="9"/>
      <c r="SVW15" s="9"/>
      <c r="SVX15" s="9"/>
      <c r="SVY15" s="9"/>
      <c r="SVZ15" s="9"/>
      <c r="SWA15" s="9"/>
      <c r="SWB15" s="9"/>
      <c r="SWC15" s="9"/>
      <c r="SWD15" s="9"/>
      <c r="SWE15" s="9"/>
      <c r="SWF15" s="9"/>
      <c r="SWG15" s="9"/>
      <c r="SWH15" s="9"/>
      <c r="SWI15" s="9"/>
      <c r="SWJ15" s="9"/>
      <c r="SWK15" s="9"/>
      <c r="SWL15" s="9"/>
      <c r="SWM15" s="9"/>
      <c r="SWN15" s="9"/>
      <c r="SWO15" s="9"/>
      <c r="SWP15" s="9"/>
      <c r="SWQ15" s="9"/>
      <c r="SWR15" s="9"/>
      <c r="SWS15" s="9"/>
      <c r="SWT15" s="9"/>
      <c r="SWU15" s="9"/>
      <c r="SWV15" s="9"/>
      <c r="SWW15" s="9"/>
      <c r="SWX15" s="9"/>
      <c r="SWY15" s="9"/>
      <c r="SWZ15" s="9"/>
      <c r="SXA15" s="9"/>
      <c r="SXB15" s="9"/>
      <c r="SXC15" s="9"/>
      <c r="SXD15" s="9"/>
      <c r="SXE15" s="9"/>
      <c r="SXF15" s="9"/>
      <c r="SXG15" s="9"/>
      <c r="SXH15" s="9"/>
      <c r="SXI15" s="9"/>
      <c r="SXJ15" s="9"/>
      <c r="SXK15" s="9"/>
      <c r="SXL15" s="9"/>
      <c r="SXM15" s="9"/>
      <c r="SXN15" s="9"/>
      <c r="SXO15" s="9"/>
      <c r="SXP15" s="9"/>
      <c r="SXQ15" s="9"/>
      <c r="SXR15" s="9"/>
      <c r="SXS15" s="9"/>
      <c r="SXT15" s="9"/>
      <c r="SXU15" s="9"/>
      <c r="SXV15" s="9"/>
      <c r="SXW15" s="9"/>
      <c r="SXX15" s="9"/>
      <c r="SXY15" s="9"/>
      <c r="SXZ15" s="9"/>
      <c r="SYA15" s="9"/>
      <c r="SYB15" s="9"/>
      <c r="SYC15" s="9"/>
      <c r="SYD15" s="9"/>
      <c r="SYE15" s="9"/>
      <c r="SYF15" s="9"/>
      <c r="SYG15" s="9"/>
      <c r="SYH15" s="9"/>
      <c r="SYI15" s="9"/>
      <c r="SYJ15" s="9"/>
      <c r="SYK15" s="9"/>
      <c r="SYL15" s="9"/>
      <c r="SYM15" s="9"/>
      <c r="SYN15" s="9"/>
      <c r="SYO15" s="9"/>
      <c r="SYP15" s="9"/>
      <c r="SYQ15" s="9"/>
      <c r="SYR15" s="9"/>
      <c r="SYS15" s="9"/>
      <c r="SYT15" s="9"/>
      <c r="SYU15" s="9"/>
      <c r="SYV15" s="9"/>
      <c r="SYW15" s="9"/>
      <c r="SYX15" s="9"/>
      <c r="SYY15" s="9"/>
      <c r="SYZ15" s="9"/>
      <c r="SZA15" s="9"/>
      <c r="SZB15" s="9"/>
      <c r="SZC15" s="9"/>
      <c r="SZD15" s="9"/>
      <c r="SZE15" s="9"/>
      <c r="SZF15" s="9"/>
      <c r="SZG15" s="9"/>
      <c r="SZH15" s="9"/>
      <c r="SZI15" s="9"/>
      <c r="SZJ15" s="9"/>
      <c r="SZK15" s="9"/>
      <c r="SZL15" s="9"/>
      <c r="SZM15" s="9"/>
      <c r="SZN15" s="9"/>
      <c r="SZO15" s="9"/>
      <c r="SZP15" s="9"/>
      <c r="SZQ15" s="9"/>
      <c r="SZR15" s="9"/>
      <c r="SZS15" s="9"/>
      <c r="SZT15" s="9"/>
      <c r="SZU15" s="9"/>
      <c r="SZV15" s="9"/>
      <c r="SZW15" s="9"/>
      <c r="SZX15" s="9"/>
      <c r="SZY15" s="9"/>
      <c r="SZZ15" s="9"/>
      <c r="TAA15" s="9"/>
      <c r="TAB15" s="9"/>
      <c r="TAC15" s="9"/>
      <c r="TAD15" s="9"/>
      <c r="TAE15" s="9"/>
      <c r="TAF15" s="9"/>
      <c r="TAG15" s="9"/>
      <c r="TAH15" s="9"/>
      <c r="TAI15" s="9"/>
      <c r="TAJ15" s="9"/>
      <c r="TAK15" s="9"/>
      <c r="TAL15" s="9"/>
      <c r="TAM15" s="9"/>
      <c r="TAN15" s="9"/>
      <c r="TAO15" s="9"/>
      <c r="TAP15" s="9"/>
      <c r="TAQ15" s="9"/>
      <c r="TAR15" s="9"/>
      <c r="TAS15" s="9"/>
      <c r="TAT15" s="9"/>
      <c r="TAU15" s="9"/>
      <c r="TAV15" s="9"/>
      <c r="TAW15" s="9"/>
      <c r="TAX15" s="9"/>
      <c r="TAY15" s="9"/>
      <c r="TAZ15" s="9"/>
      <c r="TBA15" s="9"/>
      <c r="TBB15" s="9"/>
      <c r="TBC15" s="9"/>
      <c r="TBD15" s="9"/>
      <c r="TBE15" s="9"/>
      <c r="TBF15" s="9"/>
      <c r="TBG15" s="9"/>
      <c r="TBH15" s="9"/>
      <c r="TBI15" s="9"/>
      <c r="TBJ15" s="9"/>
      <c r="TBK15" s="9"/>
      <c r="TBL15" s="9"/>
      <c r="TBM15" s="9"/>
      <c r="TBN15" s="9"/>
      <c r="TBO15" s="9"/>
      <c r="TBP15" s="9"/>
      <c r="TBQ15" s="9"/>
      <c r="TBR15" s="9"/>
      <c r="TBS15" s="9"/>
      <c r="TBT15" s="9"/>
      <c r="TBU15" s="9"/>
      <c r="TBV15" s="9"/>
      <c r="TBW15" s="9"/>
      <c r="TBX15" s="9"/>
      <c r="TBY15" s="9"/>
      <c r="TBZ15" s="9"/>
      <c r="TCA15" s="9"/>
      <c r="TCB15" s="9"/>
      <c r="TCC15" s="9"/>
      <c r="TCD15" s="9"/>
      <c r="TCE15" s="9"/>
      <c r="TCF15" s="9"/>
      <c r="TCG15" s="9"/>
      <c r="TCH15" s="9"/>
      <c r="TCI15" s="9"/>
      <c r="TCJ15" s="9"/>
      <c r="TCK15" s="9"/>
      <c r="TCL15" s="9"/>
      <c r="TCM15" s="9"/>
      <c r="TCN15" s="9"/>
      <c r="TCO15" s="9"/>
      <c r="TCP15" s="9"/>
      <c r="TCQ15" s="9"/>
      <c r="TCR15" s="9"/>
      <c r="TCS15" s="9"/>
      <c r="TCT15" s="9"/>
      <c r="TCU15" s="9"/>
      <c r="TCV15" s="9"/>
      <c r="TCW15" s="9"/>
      <c r="TCX15" s="9"/>
      <c r="TCY15" s="9"/>
      <c r="TCZ15" s="9"/>
      <c r="TDA15" s="9"/>
      <c r="TDB15" s="9"/>
      <c r="TDC15" s="9"/>
      <c r="TDD15" s="9"/>
      <c r="TDE15" s="9"/>
      <c r="TDF15" s="9"/>
      <c r="TDG15" s="9"/>
      <c r="TDH15" s="9"/>
      <c r="TDI15" s="9"/>
      <c r="TDJ15" s="9"/>
      <c r="TDK15" s="9"/>
      <c r="TDL15" s="9"/>
      <c r="TDM15" s="9"/>
      <c r="TDN15" s="9"/>
      <c r="TDO15" s="9"/>
      <c r="TDP15" s="9"/>
      <c r="TDQ15" s="9"/>
      <c r="TDR15" s="9"/>
      <c r="TDS15" s="9"/>
      <c r="TDT15" s="9"/>
      <c r="TDU15" s="9"/>
      <c r="TDV15" s="9"/>
      <c r="TDW15" s="9"/>
      <c r="TDX15" s="9"/>
      <c r="TDY15" s="9"/>
      <c r="TDZ15" s="9"/>
      <c r="TEA15" s="9"/>
      <c r="TEB15" s="9"/>
      <c r="TEC15" s="9"/>
      <c r="TED15" s="9"/>
      <c r="TEE15" s="9"/>
      <c r="TEF15" s="9"/>
      <c r="TEG15" s="9"/>
      <c r="TEH15" s="9"/>
      <c r="TEI15" s="9"/>
      <c r="TEJ15" s="9"/>
      <c r="TEK15" s="9"/>
      <c r="TEL15" s="9"/>
      <c r="TEM15" s="9"/>
      <c r="TEN15" s="9"/>
      <c r="TEO15" s="9"/>
      <c r="TEP15" s="9"/>
      <c r="TEQ15" s="9"/>
      <c r="TER15" s="9"/>
      <c r="TES15" s="9"/>
      <c r="TET15" s="9"/>
      <c r="TEU15" s="9"/>
      <c r="TEV15" s="9"/>
      <c r="TEW15" s="9"/>
      <c r="TEX15" s="9"/>
      <c r="TEY15" s="9"/>
      <c r="TEZ15" s="9"/>
      <c r="TFA15" s="9"/>
      <c r="TFB15" s="9"/>
      <c r="TFC15" s="9"/>
      <c r="TFD15" s="9"/>
      <c r="TFE15" s="9"/>
      <c r="TFF15" s="9"/>
      <c r="TFG15" s="9"/>
      <c r="TFH15" s="9"/>
      <c r="TFI15" s="9"/>
      <c r="TFJ15" s="9"/>
      <c r="TFK15" s="9"/>
      <c r="TFL15" s="9"/>
      <c r="TFM15" s="9"/>
      <c r="TFN15" s="9"/>
      <c r="TFO15" s="9"/>
      <c r="TFP15" s="9"/>
      <c r="TFQ15" s="9"/>
      <c r="TFR15" s="9"/>
      <c r="TFS15" s="9"/>
      <c r="TFT15" s="9"/>
      <c r="TFU15" s="9"/>
      <c r="TFV15" s="9"/>
      <c r="TFW15" s="9"/>
      <c r="TFX15" s="9"/>
      <c r="TFY15" s="9"/>
      <c r="TFZ15" s="9"/>
      <c r="TGA15" s="9"/>
      <c r="TGB15" s="9"/>
      <c r="TGC15" s="9"/>
      <c r="TGD15" s="9"/>
      <c r="TGE15" s="9"/>
      <c r="TGF15" s="9"/>
      <c r="TGG15" s="9"/>
      <c r="TGH15" s="9"/>
      <c r="TGI15" s="9"/>
      <c r="TGJ15" s="9"/>
      <c r="TGK15" s="9"/>
      <c r="TGL15" s="9"/>
      <c r="TGM15" s="9"/>
      <c r="TGN15" s="9"/>
      <c r="TGO15" s="9"/>
      <c r="TGP15" s="9"/>
      <c r="TGQ15" s="9"/>
      <c r="TGR15" s="9"/>
      <c r="TGS15" s="9"/>
      <c r="TGT15" s="9"/>
      <c r="TGU15" s="9"/>
      <c r="TGV15" s="9"/>
      <c r="TGW15" s="9"/>
      <c r="TGX15" s="9"/>
      <c r="TGY15" s="9"/>
      <c r="TGZ15" s="9"/>
      <c r="THA15" s="9"/>
      <c r="THB15" s="9"/>
      <c r="THC15" s="9"/>
      <c r="THD15" s="9"/>
      <c r="THE15" s="9"/>
      <c r="THF15" s="9"/>
      <c r="THG15" s="9"/>
      <c r="THH15" s="9"/>
      <c r="THI15" s="9"/>
      <c r="THJ15" s="9"/>
      <c r="THK15" s="9"/>
      <c r="THL15" s="9"/>
      <c r="THM15" s="9"/>
      <c r="THN15" s="9"/>
      <c r="THO15" s="9"/>
      <c r="THP15" s="9"/>
      <c r="THQ15" s="9"/>
      <c r="THR15" s="9"/>
      <c r="THS15" s="9"/>
      <c r="THT15" s="9"/>
      <c r="THU15" s="9"/>
      <c r="THV15" s="9"/>
      <c r="THW15" s="9"/>
      <c r="THX15" s="9"/>
      <c r="THY15" s="9"/>
      <c r="THZ15" s="9"/>
      <c r="TIA15" s="9"/>
      <c r="TIB15" s="9"/>
      <c r="TIC15" s="9"/>
      <c r="TID15" s="9"/>
      <c r="TIE15" s="9"/>
      <c r="TIF15" s="9"/>
      <c r="TIG15" s="9"/>
      <c r="TIH15" s="9"/>
      <c r="TII15" s="9"/>
      <c r="TIJ15" s="9"/>
      <c r="TIK15" s="9"/>
      <c r="TIL15" s="9"/>
      <c r="TIM15" s="9"/>
      <c r="TIN15" s="9"/>
      <c r="TIO15" s="9"/>
      <c r="TIP15" s="9"/>
      <c r="TIQ15" s="9"/>
      <c r="TIR15" s="9"/>
      <c r="TIS15" s="9"/>
      <c r="TIT15" s="9"/>
      <c r="TIU15" s="9"/>
      <c r="TIV15" s="9"/>
      <c r="TIW15" s="9"/>
      <c r="TIX15" s="9"/>
      <c r="TIY15" s="9"/>
      <c r="TIZ15" s="9"/>
      <c r="TJA15" s="9"/>
      <c r="TJB15" s="9"/>
      <c r="TJC15" s="9"/>
      <c r="TJD15" s="9"/>
      <c r="TJE15" s="9"/>
      <c r="TJF15" s="9"/>
      <c r="TJG15" s="9"/>
      <c r="TJH15" s="9"/>
      <c r="TJI15" s="9"/>
      <c r="TJJ15" s="9"/>
      <c r="TJK15" s="9"/>
      <c r="TJL15" s="9"/>
      <c r="TJM15" s="9"/>
      <c r="TJN15" s="9"/>
      <c r="TJO15" s="9"/>
      <c r="TJP15" s="9"/>
      <c r="TJQ15" s="9"/>
      <c r="TJR15" s="9"/>
      <c r="TJS15" s="9"/>
      <c r="TJT15" s="9"/>
      <c r="TJU15" s="9"/>
      <c r="TJV15" s="9"/>
      <c r="TJW15" s="9"/>
      <c r="TJX15" s="9"/>
      <c r="TJY15" s="9"/>
      <c r="TJZ15" s="9"/>
      <c r="TKA15" s="9"/>
      <c r="TKB15" s="9"/>
      <c r="TKC15" s="9"/>
      <c r="TKD15" s="9"/>
      <c r="TKE15" s="9"/>
      <c r="TKF15" s="9"/>
      <c r="TKG15" s="9"/>
      <c r="TKH15" s="9"/>
      <c r="TKI15" s="9"/>
      <c r="TKJ15" s="9"/>
      <c r="TKK15" s="9"/>
      <c r="TKL15" s="9"/>
      <c r="TKM15" s="9"/>
      <c r="TKN15" s="9"/>
      <c r="TKO15" s="9"/>
      <c r="TKP15" s="9"/>
      <c r="TKQ15" s="9"/>
      <c r="TKR15" s="9"/>
      <c r="TKS15" s="9"/>
      <c r="TKT15" s="9"/>
      <c r="TKU15" s="9"/>
      <c r="TKV15" s="9"/>
      <c r="TKW15" s="9"/>
      <c r="TKX15" s="9"/>
      <c r="TKY15" s="9"/>
      <c r="TKZ15" s="9"/>
      <c r="TLA15" s="9"/>
      <c r="TLB15" s="9"/>
      <c r="TLC15" s="9"/>
      <c r="TLD15" s="9"/>
      <c r="TLE15" s="9"/>
      <c r="TLF15" s="9"/>
      <c r="TLG15" s="9"/>
      <c r="TLH15" s="9"/>
      <c r="TLI15" s="9"/>
      <c r="TLJ15" s="9"/>
      <c r="TLK15" s="9"/>
      <c r="TLL15" s="9"/>
      <c r="TLM15" s="9"/>
      <c r="TLN15" s="9"/>
      <c r="TLO15" s="9"/>
      <c r="TLP15" s="9"/>
      <c r="TLQ15" s="9"/>
      <c r="TLR15" s="9"/>
      <c r="TLS15" s="9"/>
      <c r="TLT15" s="9"/>
      <c r="TLU15" s="9"/>
      <c r="TLV15" s="9"/>
      <c r="TLW15" s="9"/>
      <c r="TLX15" s="9"/>
      <c r="TLY15" s="9"/>
      <c r="TLZ15" s="9"/>
      <c r="TMA15" s="9"/>
      <c r="TMB15" s="9"/>
      <c r="TMC15" s="9"/>
      <c r="TMD15" s="9"/>
      <c r="TME15" s="9"/>
      <c r="TMF15" s="9"/>
      <c r="TMG15" s="9"/>
      <c r="TMH15" s="9"/>
      <c r="TMI15" s="9"/>
      <c r="TMJ15" s="9"/>
      <c r="TMK15" s="9"/>
      <c r="TML15" s="9"/>
      <c r="TMM15" s="9"/>
      <c r="TMN15" s="9"/>
      <c r="TMO15" s="9"/>
      <c r="TMP15" s="9"/>
      <c r="TMQ15" s="9"/>
      <c r="TMR15" s="9"/>
      <c r="TMS15" s="9"/>
      <c r="TMT15" s="9"/>
      <c r="TMU15" s="9"/>
      <c r="TMV15" s="9"/>
      <c r="TMW15" s="9"/>
      <c r="TMX15" s="9"/>
      <c r="TMY15" s="9"/>
      <c r="TMZ15" s="9"/>
      <c r="TNA15" s="9"/>
      <c r="TNB15" s="9"/>
      <c r="TNC15" s="9"/>
      <c r="TND15" s="9"/>
      <c r="TNE15" s="9"/>
      <c r="TNF15" s="9"/>
      <c r="TNG15" s="9"/>
      <c r="TNH15" s="9"/>
      <c r="TNI15" s="9"/>
      <c r="TNJ15" s="9"/>
      <c r="TNK15" s="9"/>
      <c r="TNL15" s="9"/>
      <c r="TNM15" s="9"/>
      <c r="TNN15" s="9"/>
      <c r="TNO15" s="9"/>
      <c r="TNP15" s="9"/>
      <c r="TNQ15" s="9"/>
      <c r="TNR15" s="9"/>
      <c r="TNS15" s="9"/>
      <c r="TNT15" s="9"/>
      <c r="TNU15" s="9"/>
      <c r="TNV15" s="9"/>
      <c r="TNW15" s="9"/>
      <c r="TNX15" s="9"/>
      <c r="TNY15" s="9"/>
      <c r="TNZ15" s="9"/>
      <c r="TOA15" s="9"/>
      <c r="TOB15" s="9"/>
      <c r="TOC15" s="9"/>
      <c r="TOD15" s="9"/>
      <c r="TOE15" s="9"/>
      <c r="TOF15" s="9"/>
      <c r="TOG15" s="9"/>
      <c r="TOH15" s="9"/>
      <c r="TOI15" s="9"/>
      <c r="TOJ15" s="9"/>
      <c r="TOK15" s="9"/>
      <c r="TOL15" s="9"/>
      <c r="TOM15" s="9"/>
      <c r="TON15" s="9"/>
      <c r="TOO15" s="9"/>
      <c r="TOP15" s="9"/>
      <c r="TOQ15" s="9"/>
      <c r="TOR15" s="9"/>
      <c r="TOS15" s="9"/>
      <c r="TOT15" s="9"/>
      <c r="TOU15" s="9"/>
      <c r="TOV15" s="9"/>
      <c r="TOW15" s="9"/>
      <c r="TOX15" s="9"/>
      <c r="TOY15" s="9"/>
      <c r="TOZ15" s="9"/>
      <c r="TPA15" s="9"/>
      <c r="TPB15" s="9"/>
      <c r="TPC15" s="9"/>
      <c r="TPD15" s="9"/>
      <c r="TPE15" s="9"/>
      <c r="TPF15" s="9"/>
      <c r="TPG15" s="9"/>
      <c r="TPH15" s="9"/>
      <c r="TPI15" s="9"/>
      <c r="TPJ15" s="9"/>
      <c r="TPK15" s="9"/>
      <c r="TPL15" s="9"/>
      <c r="TPM15" s="9"/>
      <c r="TPN15" s="9"/>
      <c r="TPO15" s="9"/>
      <c r="TPP15" s="9"/>
      <c r="TPQ15" s="9"/>
      <c r="TPR15" s="9"/>
      <c r="TPS15" s="9"/>
      <c r="TPT15" s="9"/>
      <c r="TPU15" s="9"/>
      <c r="TPV15" s="9"/>
      <c r="TPW15" s="9"/>
      <c r="TPX15" s="9"/>
      <c r="TPY15" s="9"/>
      <c r="TPZ15" s="9"/>
      <c r="TQA15" s="9"/>
      <c r="TQB15" s="9"/>
      <c r="TQC15" s="9"/>
      <c r="TQD15" s="9"/>
      <c r="TQE15" s="9"/>
      <c r="TQF15" s="9"/>
      <c r="TQG15" s="9"/>
      <c r="TQH15" s="9"/>
      <c r="TQI15" s="9"/>
      <c r="TQJ15" s="9"/>
      <c r="TQK15" s="9"/>
      <c r="TQL15" s="9"/>
      <c r="TQM15" s="9"/>
      <c r="TQN15" s="9"/>
      <c r="TQO15" s="9"/>
      <c r="TQP15" s="9"/>
      <c r="TQQ15" s="9"/>
      <c r="TQR15" s="9"/>
      <c r="TQS15" s="9"/>
      <c r="TQT15" s="9"/>
      <c r="TQU15" s="9"/>
      <c r="TQV15" s="9"/>
      <c r="TQW15" s="9"/>
      <c r="TQX15" s="9"/>
      <c r="TQY15" s="9"/>
      <c r="TQZ15" s="9"/>
      <c r="TRA15" s="9"/>
      <c r="TRB15" s="9"/>
      <c r="TRC15" s="9"/>
      <c r="TRD15" s="9"/>
      <c r="TRE15" s="9"/>
      <c r="TRF15" s="9"/>
      <c r="TRG15" s="9"/>
      <c r="TRH15" s="9"/>
      <c r="TRI15" s="9"/>
      <c r="TRJ15" s="9"/>
      <c r="TRK15" s="9"/>
      <c r="TRL15" s="9"/>
      <c r="TRM15" s="9"/>
      <c r="TRN15" s="9"/>
      <c r="TRO15" s="9"/>
      <c r="TRP15" s="9"/>
      <c r="TRQ15" s="9"/>
      <c r="TRR15" s="9"/>
      <c r="TRS15" s="9"/>
      <c r="TRT15" s="9"/>
      <c r="TRU15" s="9"/>
      <c r="TRV15" s="9"/>
      <c r="TRW15" s="9"/>
      <c r="TRX15" s="9"/>
      <c r="TRY15" s="9"/>
      <c r="TRZ15" s="9"/>
      <c r="TSA15" s="9"/>
      <c r="TSB15" s="9"/>
      <c r="TSC15" s="9"/>
      <c r="TSD15" s="9"/>
      <c r="TSE15" s="9"/>
      <c r="TSF15" s="9"/>
      <c r="TSG15" s="9"/>
      <c r="TSH15" s="9"/>
      <c r="TSI15" s="9"/>
      <c r="TSJ15" s="9"/>
      <c r="TSK15" s="9"/>
      <c r="TSL15" s="9"/>
      <c r="TSM15" s="9"/>
      <c r="TSN15" s="9"/>
      <c r="TSO15" s="9"/>
      <c r="TSP15" s="9"/>
      <c r="TSQ15" s="9"/>
      <c r="TSR15" s="9"/>
      <c r="TSS15" s="9"/>
      <c r="TST15" s="9"/>
      <c r="TSU15" s="9"/>
      <c r="TSV15" s="9"/>
      <c r="TSW15" s="9"/>
      <c r="TSX15" s="9"/>
      <c r="TSY15" s="9"/>
      <c r="TSZ15" s="9"/>
      <c r="TTA15" s="9"/>
      <c r="TTB15" s="9"/>
      <c r="TTC15" s="9"/>
      <c r="TTD15" s="9"/>
      <c r="TTE15" s="9"/>
      <c r="TTF15" s="9"/>
      <c r="TTG15" s="9"/>
      <c r="TTH15" s="9"/>
      <c r="TTI15" s="9"/>
      <c r="TTJ15" s="9"/>
      <c r="TTK15" s="9"/>
      <c r="TTL15" s="9"/>
      <c r="TTM15" s="9"/>
      <c r="TTN15" s="9"/>
      <c r="TTO15" s="9"/>
      <c r="TTP15" s="9"/>
      <c r="TTQ15" s="9"/>
      <c r="TTR15" s="9"/>
      <c r="TTS15" s="9"/>
      <c r="TTT15" s="9"/>
      <c r="TTU15" s="9"/>
      <c r="TTV15" s="9"/>
      <c r="TTW15" s="9"/>
      <c r="TTX15" s="9"/>
      <c r="TTY15" s="9"/>
      <c r="TTZ15" s="9"/>
      <c r="TUA15" s="9"/>
      <c r="TUB15" s="9"/>
      <c r="TUC15" s="9"/>
      <c r="TUD15" s="9"/>
      <c r="TUE15" s="9"/>
      <c r="TUF15" s="9"/>
      <c r="TUG15" s="9"/>
      <c r="TUH15" s="9"/>
      <c r="TUI15" s="9"/>
      <c r="TUJ15" s="9"/>
      <c r="TUK15" s="9"/>
      <c r="TUL15" s="9"/>
      <c r="TUM15" s="9"/>
      <c r="TUN15" s="9"/>
      <c r="TUO15" s="9"/>
      <c r="TUP15" s="9"/>
      <c r="TUQ15" s="9"/>
      <c r="TUR15" s="9"/>
      <c r="TUS15" s="9"/>
      <c r="TUT15" s="9"/>
      <c r="TUU15" s="9"/>
      <c r="TUV15" s="9"/>
      <c r="TUW15" s="9"/>
      <c r="TUX15" s="9"/>
      <c r="TUY15" s="9"/>
      <c r="TUZ15" s="9"/>
      <c r="TVA15" s="9"/>
      <c r="TVB15" s="9"/>
      <c r="TVC15" s="9"/>
      <c r="TVD15" s="9"/>
      <c r="TVE15" s="9"/>
      <c r="TVF15" s="9"/>
      <c r="TVG15" s="9"/>
      <c r="TVH15" s="9"/>
      <c r="TVI15" s="9"/>
      <c r="TVJ15" s="9"/>
      <c r="TVK15" s="9"/>
      <c r="TVL15" s="9"/>
      <c r="TVM15" s="9"/>
      <c r="TVN15" s="9"/>
      <c r="TVO15" s="9"/>
      <c r="TVP15" s="9"/>
      <c r="TVQ15" s="9"/>
      <c r="TVR15" s="9"/>
      <c r="TVS15" s="9"/>
      <c r="TVT15" s="9"/>
      <c r="TVU15" s="9"/>
      <c r="TVV15" s="9"/>
      <c r="TVW15" s="9"/>
      <c r="TVX15" s="9"/>
      <c r="TVY15" s="9"/>
      <c r="TVZ15" s="9"/>
      <c r="TWA15" s="9"/>
      <c r="TWB15" s="9"/>
      <c r="TWC15" s="9"/>
      <c r="TWD15" s="9"/>
      <c r="TWE15" s="9"/>
      <c r="TWF15" s="9"/>
      <c r="TWG15" s="9"/>
      <c r="TWH15" s="9"/>
      <c r="TWI15" s="9"/>
      <c r="TWJ15" s="9"/>
      <c r="TWK15" s="9"/>
      <c r="TWL15" s="9"/>
      <c r="TWM15" s="9"/>
      <c r="TWN15" s="9"/>
      <c r="TWO15" s="9"/>
      <c r="TWP15" s="9"/>
      <c r="TWQ15" s="9"/>
      <c r="TWR15" s="9"/>
      <c r="TWS15" s="9"/>
      <c r="TWT15" s="9"/>
      <c r="TWU15" s="9"/>
      <c r="TWV15" s="9"/>
      <c r="TWW15" s="9"/>
      <c r="TWX15" s="9"/>
      <c r="TWY15" s="9"/>
      <c r="TWZ15" s="9"/>
      <c r="TXA15" s="9"/>
      <c r="TXB15" s="9"/>
      <c r="TXC15" s="9"/>
      <c r="TXD15" s="9"/>
      <c r="TXE15" s="9"/>
      <c r="TXF15" s="9"/>
      <c r="TXG15" s="9"/>
      <c r="TXH15" s="9"/>
      <c r="TXI15" s="9"/>
      <c r="TXJ15" s="9"/>
      <c r="TXK15" s="9"/>
      <c r="TXL15" s="9"/>
      <c r="TXM15" s="9"/>
      <c r="TXN15" s="9"/>
      <c r="TXO15" s="9"/>
      <c r="TXP15" s="9"/>
      <c r="TXQ15" s="9"/>
      <c r="TXR15" s="9"/>
      <c r="TXS15" s="9"/>
      <c r="TXT15" s="9"/>
      <c r="TXU15" s="9"/>
      <c r="TXV15" s="9"/>
      <c r="TXW15" s="9"/>
      <c r="TXX15" s="9"/>
      <c r="TXY15" s="9"/>
      <c r="TXZ15" s="9"/>
      <c r="TYA15" s="9"/>
      <c r="TYB15" s="9"/>
      <c r="TYC15" s="9"/>
      <c r="TYD15" s="9"/>
      <c r="TYE15" s="9"/>
      <c r="TYF15" s="9"/>
      <c r="TYG15" s="9"/>
      <c r="TYH15" s="9"/>
      <c r="TYI15" s="9"/>
      <c r="TYJ15" s="9"/>
      <c r="TYK15" s="9"/>
      <c r="TYL15" s="9"/>
      <c r="TYM15" s="9"/>
      <c r="TYN15" s="9"/>
      <c r="TYO15" s="9"/>
      <c r="TYP15" s="9"/>
      <c r="TYQ15" s="9"/>
      <c r="TYR15" s="9"/>
      <c r="TYS15" s="9"/>
      <c r="TYT15" s="9"/>
      <c r="TYU15" s="9"/>
      <c r="TYV15" s="9"/>
      <c r="TYW15" s="9"/>
      <c r="TYX15" s="9"/>
      <c r="TYY15" s="9"/>
      <c r="TYZ15" s="9"/>
      <c r="TZA15" s="9"/>
      <c r="TZB15" s="9"/>
      <c r="TZC15" s="9"/>
      <c r="TZD15" s="9"/>
      <c r="TZE15" s="9"/>
      <c r="TZF15" s="9"/>
      <c r="TZG15" s="9"/>
      <c r="TZH15" s="9"/>
      <c r="TZI15" s="9"/>
      <c r="TZJ15" s="9"/>
      <c r="TZK15" s="9"/>
      <c r="TZL15" s="9"/>
      <c r="TZM15" s="9"/>
      <c r="TZN15" s="9"/>
      <c r="TZO15" s="9"/>
      <c r="TZP15" s="9"/>
      <c r="TZQ15" s="9"/>
      <c r="TZR15" s="9"/>
      <c r="TZS15" s="9"/>
      <c r="TZT15" s="9"/>
      <c r="TZU15" s="9"/>
      <c r="TZV15" s="9"/>
      <c r="TZW15" s="9"/>
      <c r="TZX15" s="9"/>
      <c r="TZY15" s="9"/>
      <c r="TZZ15" s="9"/>
      <c r="UAA15" s="9"/>
      <c r="UAB15" s="9"/>
      <c r="UAC15" s="9"/>
      <c r="UAD15" s="9"/>
      <c r="UAE15" s="9"/>
      <c r="UAF15" s="9"/>
      <c r="UAG15" s="9"/>
      <c r="UAH15" s="9"/>
      <c r="UAI15" s="9"/>
      <c r="UAJ15" s="9"/>
      <c r="UAK15" s="9"/>
      <c r="UAL15" s="9"/>
      <c r="UAM15" s="9"/>
      <c r="UAN15" s="9"/>
      <c r="UAO15" s="9"/>
      <c r="UAP15" s="9"/>
      <c r="UAQ15" s="9"/>
      <c r="UAR15" s="9"/>
      <c r="UAS15" s="9"/>
      <c r="UAT15" s="9"/>
      <c r="UAU15" s="9"/>
      <c r="UAV15" s="9"/>
      <c r="UAW15" s="9"/>
      <c r="UAX15" s="9"/>
      <c r="UAY15" s="9"/>
      <c r="UAZ15" s="9"/>
      <c r="UBA15" s="9"/>
      <c r="UBB15" s="9"/>
      <c r="UBC15" s="9"/>
      <c r="UBD15" s="9"/>
      <c r="UBE15" s="9"/>
      <c r="UBF15" s="9"/>
      <c r="UBG15" s="9"/>
      <c r="UBH15" s="9"/>
      <c r="UBI15" s="9"/>
      <c r="UBJ15" s="9"/>
      <c r="UBK15" s="9"/>
      <c r="UBL15" s="9"/>
      <c r="UBM15" s="9"/>
      <c r="UBN15" s="9"/>
      <c r="UBO15" s="9"/>
      <c r="UBP15" s="9"/>
      <c r="UBQ15" s="9"/>
      <c r="UBR15" s="9"/>
      <c r="UBS15" s="9"/>
      <c r="UBT15" s="9"/>
      <c r="UBU15" s="9"/>
      <c r="UBV15" s="9"/>
      <c r="UBW15" s="9"/>
      <c r="UBX15" s="9"/>
      <c r="UBY15" s="9"/>
      <c r="UBZ15" s="9"/>
      <c r="UCA15" s="9"/>
      <c r="UCB15" s="9"/>
      <c r="UCC15" s="9"/>
      <c r="UCD15" s="9"/>
      <c r="UCE15" s="9"/>
      <c r="UCF15" s="9"/>
      <c r="UCG15" s="9"/>
      <c r="UCH15" s="9"/>
      <c r="UCI15" s="9"/>
      <c r="UCJ15" s="9"/>
      <c r="UCK15" s="9"/>
      <c r="UCL15" s="9"/>
      <c r="UCM15" s="9"/>
      <c r="UCN15" s="9"/>
      <c r="UCO15" s="9"/>
      <c r="UCP15" s="9"/>
      <c r="UCQ15" s="9"/>
      <c r="UCR15" s="9"/>
      <c r="UCS15" s="9"/>
      <c r="UCT15" s="9"/>
      <c r="UCU15" s="9"/>
      <c r="UCV15" s="9"/>
      <c r="UCW15" s="9"/>
      <c r="UCX15" s="9"/>
      <c r="UCY15" s="9"/>
      <c r="UCZ15" s="9"/>
      <c r="UDA15" s="9"/>
      <c r="UDB15" s="9"/>
      <c r="UDC15" s="9"/>
      <c r="UDD15" s="9"/>
      <c r="UDE15" s="9"/>
      <c r="UDF15" s="9"/>
      <c r="UDG15" s="9"/>
      <c r="UDH15" s="9"/>
      <c r="UDI15" s="9"/>
      <c r="UDJ15" s="9"/>
      <c r="UDK15" s="9"/>
      <c r="UDL15" s="9"/>
      <c r="UDM15" s="9"/>
      <c r="UDN15" s="9"/>
      <c r="UDO15" s="9"/>
      <c r="UDP15" s="9"/>
      <c r="UDQ15" s="9"/>
      <c r="UDR15" s="9"/>
      <c r="UDS15" s="9"/>
      <c r="UDT15" s="9"/>
      <c r="UDU15" s="9"/>
      <c r="UDV15" s="9"/>
      <c r="UDW15" s="9"/>
      <c r="UDX15" s="9"/>
      <c r="UDY15" s="9"/>
      <c r="UDZ15" s="9"/>
      <c r="UEA15" s="9"/>
      <c r="UEB15" s="9"/>
      <c r="UEC15" s="9"/>
      <c r="UED15" s="9"/>
      <c r="UEE15" s="9"/>
      <c r="UEF15" s="9"/>
      <c r="UEG15" s="9"/>
      <c r="UEH15" s="9"/>
      <c r="UEI15" s="9"/>
      <c r="UEJ15" s="9"/>
      <c r="UEK15" s="9"/>
      <c r="UEL15" s="9"/>
      <c r="UEM15" s="9"/>
      <c r="UEN15" s="9"/>
      <c r="UEO15" s="9"/>
      <c r="UEP15" s="9"/>
      <c r="UEQ15" s="9"/>
      <c r="UER15" s="9"/>
      <c r="UES15" s="9"/>
      <c r="UET15" s="9"/>
      <c r="UEU15" s="9"/>
      <c r="UEV15" s="9"/>
      <c r="UEW15" s="9"/>
      <c r="UEX15" s="9"/>
      <c r="UEY15" s="9"/>
      <c r="UEZ15" s="9"/>
      <c r="UFA15" s="9"/>
      <c r="UFB15" s="9"/>
      <c r="UFC15" s="9"/>
      <c r="UFD15" s="9"/>
      <c r="UFE15" s="9"/>
      <c r="UFF15" s="9"/>
      <c r="UFG15" s="9"/>
      <c r="UFH15" s="9"/>
      <c r="UFI15" s="9"/>
      <c r="UFJ15" s="9"/>
      <c r="UFK15" s="9"/>
      <c r="UFL15" s="9"/>
      <c r="UFM15" s="9"/>
      <c r="UFN15" s="9"/>
      <c r="UFO15" s="9"/>
      <c r="UFP15" s="9"/>
      <c r="UFQ15" s="9"/>
      <c r="UFR15" s="9"/>
      <c r="UFS15" s="9"/>
      <c r="UFT15" s="9"/>
      <c r="UFU15" s="9"/>
      <c r="UFV15" s="9"/>
      <c r="UFW15" s="9"/>
      <c r="UFX15" s="9"/>
      <c r="UFY15" s="9"/>
      <c r="UFZ15" s="9"/>
      <c r="UGA15" s="9"/>
      <c r="UGB15" s="9"/>
      <c r="UGC15" s="9"/>
      <c r="UGD15" s="9"/>
      <c r="UGE15" s="9"/>
      <c r="UGF15" s="9"/>
      <c r="UGG15" s="9"/>
      <c r="UGH15" s="9"/>
      <c r="UGI15" s="9"/>
      <c r="UGJ15" s="9"/>
      <c r="UGK15" s="9"/>
      <c r="UGL15" s="9"/>
      <c r="UGM15" s="9"/>
      <c r="UGN15" s="9"/>
      <c r="UGO15" s="9"/>
      <c r="UGP15" s="9"/>
      <c r="UGQ15" s="9"/>
      <c r="UGR15" s="9"/>
      <c r="UGS15" s="9"/>
      <c r="UGT15" s="9"/>
      <c r="UGU15" s="9"/>
      <c r="UGV15" s="9"/>
      <c r="UGW15" s="9"/>
      <c r="UGX15" s="9"/>
      <c r="UGY15" s="9"/>
      <c r="UGZ15" s="9"/>
      <c r="UHA15" s="9"/>
      <c r="UHB15" s="9"/>
      <c r="UHC15" s="9"/>
      <c r="UHD15" s="9"/>
      <c r="UHE15" s="9"/>
      <c r="UHF15" s="9"/>
      <c r="UHG15" s="9"/>
      <c r="UHH15" s="9"/>
      <c r="UHI15" s="9"/>
      <c r="UHJ15" s="9"/>
      <c r="UHK15" s="9"/>
      <c r="UHL15" s="9"/>
      <c r="UHM15" s="9"/>
      <c r="UHN15" s="9"/>
      <c r="UHO15" s="9"/>
      <c r="UHP15" s="9"/>
      <c r="UHQ15" s="9"/>
      <c r="UHR15" s="9"/>
      <c r="UHS15" s="9"/>
      <c r="UHT15" s="9"/>
      <c r="UHU15" s="9"/>
      <c r="UHV15" s="9"/>
      <c r="UHW15" s="9"/>
      <c r="UHX15" s="9"/>
      <c r="UHY15" s="9"/>
      <c r="UHZ15" s="9"/>
      <c r="UIA15" s="9"/>
      <c r="UIB15" s="9"/>
      <c r="UIC15" s="9"/>
      <c r="UID15" s="9"/>
      <c r="UIE15" s="9"/>
      <c r="UIF15" s="9"/>
      <c r="UIG15" s="9"/>
      <c r="UIH15" s="9"/>
      <c r="UII15" s="9"/>
      <c r="UIJ15" s="9"/>
      <c r="UIK15" s="9"/>
      <c r="UIL15" s="9"/>
      <c r="UIM15" s="9"/>
      <c r="UIN15" s="9"/>
      <c r="UIO15" s="9"/>
      <c r="UIP15" s="9"/>
      <c r="UIQ15" s="9"/>
      <c r="UIR15" s="9"/>
      <c r="UIS15" s="9"/>
      <c r="UIT15" s="9"/>
      <c r="UIU15" s="9"/>
      <c r="UIV15" s="9"/>
      <c r="UIW15" s="9"/>
      <c r="UIX15" s="9"/>
      <c r="UIY15" s="9"/>
      <c r="UIZ15" s="9"/>
      <c r="UJA15" s="9"/>
      <c r="UJB15" s="9"/>
      <c r="UJC15" s="9"/>
      <c r="UJD15" s="9"/>
      <c r="UJE15" s="9"/>
      <c r="UJF15" s="9"/>
      <c r="UJG15" s="9"/>
      <c r="UJH15" s="9"/>
      <c r="UJI15" s="9"/>
      <c r="UJJ15" s="9"/>
      <c r="UJK15" s="9"/>
      <c r="UJL15" s="9"/>
      <c r="UJM15" s="9"/>
      <c r="UJN15" s="9"/>
      <c r="UJO15" s="9"/>
      <c r="UJP15" s="9"/>
      <c r="UJQ15" s="9"/>
      <c r="UJR15" s="9"/>
      <c r="UJS15" s="9"/>
      <c r="UJT15" s="9"/>
      <c r="UJU15" s="9"/>
      <c r="UJV15" s="9"/>
      <c r="UJW15" s="9"/>
      <c r="UJX15" s="9"/>
      <c r="UJY15" s="9"/>
      <c r="UJZ15" s="9"/>
      <c r="UKA15" s="9"/>
      <c r="UKB15" s="9"/>
      <c r="UKC15" s="9"/>
      <c r="UKD15" s="9"/>
      <c r="UKE15" s="9"/>
      <c r="UKF15" s="9"/>
      <c r="UKG15" s="9"/>
      <c r="UKH15" s="9"/>
      <c r="UKI15" s="9"/>
      <c r="UKJ15" s="9"/>
      <c r="UKK15" s="9"/>
      <c r="UKL15" s="9"/>
      <c r="UKM15" s="9"/>
      <c r="UKN15" s="9"/>
      <c r="UKO15" s="9"/>
      <c r="UKP15" s="9"/>
      <c r="UKQ15" s="9"/>
      <c r="UKR15" s="9"/>
      <c r="UKS15" s="9"/>
      <c r="UKT15" s="9"/>
      <c r="UKU15" s="9"/>
      <c r="UKV15" s="9"/>
      <c r="UKW15" s="9"/>
      <c r="UKX15" s="9"/>
      <c r="UKY15" s="9"/>
      <c r="UKZ15" s="9"/>
      <c r="ULA15" s="9"/>
      <c r="ULB15" s="9"/>
      <c r="ULC15" s="9"/>
      <c r="ULD15" s="9"/>
      <c r="ULE15" s="9"/>
      <c r="ULF15" s="9"/>
      <c r="ULG15" s="9"/>
      <c r="ULH15" s="9"/>
      <c r="ULI15" s="9"/>
      <c r="ULJ15" s="9"/>
      <c r="ULK15" s="9"/>
      <c r="ULL15" s="9"/>
      <c r="ULM15" s="9"/>
      <c r="ULN15" s="9"/>
      <c r="ULO15" s="9"/>
      <c r="ULP15" s="9"/>
      <c r="ULQ15" s="9"/>
      <c r="ULR15" s="9"/>
      <c r="ULS15" s="9"/>
      <c r="ULT15" s="9"/>
      <c r="ULU15" s="9"/>
      <c r="ULV15" s="9"/>
      <c r="ULW15" s="9"/>
      <c r="ULX15" s="9"/>
      <c r="ULY15" s="9"/>
      <c r="ULZ15" s="9"/>
      <c r="UMA15" s="9"/>
      <c r="UMB15" s="9"/>
      <c r="UMC15" s="9"/>
      <c r="UMD15" s="9"/>
      <c r="UME15" s="9"/>
      <c r="UMF15" s="9"/>
      <c r="UMG15" s="9"/>
      <c r="UMH15" s="9"/>
      <c r="UMI15" s="9"/>
      <c r="UMJ15" s="9"/>
      <c r="UMK15" s="9"/>
      <c r="UML15" s="9"/>
      <c r="UMM15" s="9"/>
      <c r="UMN15" s="9"/>
      <c r="UMO15" s="9"/>
      <c r="UMP15" s="9"/>
      <c r="UMQ15" s="9"/>
      <c r="UMR15" s="9"/>
      <c r="UMS15" s="9"/>
      <c r="UMT15" s="9"/>
      <c r="UMU15" s="9"/>
      <c r="UMV15" s="9"/>
      <c r="UMW15" s="9"/>
      <c r="UMX15" s="9"/>
      <c r="UMY15" s="9"/>
      <c r="UMZ15" s="9"/>
      <c r="UNA15" s="9"/>
      <c r="UNB15" s="9"/>
      <c r="UNC15" s="9"/>
      <c r="UND15" s="9"/>
      <c r="UNE15" s="9"/>
      <c r="UNF15" s="9"/>
      <c r="UNG15" s="9"/>
      <c r="UNH15" s="9"/>
      <c r="UNI15" s="9"/>
      <c r="UNJ15" s="9"/>
      <c r="UNK15" s="9"/>
      <c r="UNL15" s="9"/>
      <c r="UNM15" s="9"/>
      <c r="UNN15" s="9"/>
      <c r="UNO15" s="9"/>
      <c r="UNP15" s="9"/>
      <c r="UNQ15" s="9"/>
      <c r="UNR15" s="9"/>
      <c r="UNS15" s="9"/>
      <c r="UNT15" s="9"/>
      <c r="UNU15" s="9"/>
      <c r="UNV15" s="9"/>
      <c r="UNW15" s="9"/>
      <c r="UNX15" s="9"/>
      <c r="UNY15" s="9"/>
      <c r="UNZ15" s="9"/>
      <c r="UOA15" s="9"/>
      <c r="UOB15" s="9"/>
      <c r="UOC15" s="9"/>
      <c r="UOD15" s="9"/>
      <c r="UOE15" s="9"/>
      <c r="UOF15" s="9"/>
      <c r="UOG15" s="9"/>
      <c r="UOH15" s="9"/>
      <c r="UOI15" s="9"/>
      <c r="UOJ15" s="9"/>
      <c r="UOK15" s="9"/>
      <c r="UOL15" s="9"/>
      <c r="UOM15" s="9"/>
      <c r="UON15" s="9"/>
      <c r="UOO15" s="9"/>
      <c r="UOP15" s="9"/>
      <c r="UOQ15" s="9"/>
      <c r="UOR15" s="9"/>
      <c r="UOS15" s="9"/>
      <c r="UOT15" s="9"/>
      <c r="UOU15" s="9"/>
      <c r="UOV15" s="9"/>
      <c r="UOW15" s="9"/>
      <c r="UOX15" s="9"/>
      <c r="UOY15" s="9"/>
      <c r="UOZ15" s="9"/>
      <c r="UPA15" s="9"/>
      <c r="UPB15" s="9"/>
      <c r="UPC15" s="9"/>
      <c r="UPD15" s="9"/>
      <c r="UPE15" s="9"/>
      <c r="UPF15" s="9"/>
      <c r="UPG15" s="9"/>
      <c r="UPH15" s="9"/>
      <c r="UPI15" s="9"/>
      <c r="UPJ15" s="9"/>
      <c r="UPK15" s="9"/>
      <c r="UPL15" s="9"/>
      <c r="UPM15" s="9"/>
      <c r="UPN15" s="9"/>
      <c r="UPO15" s="9"/>
      <c r="UPP15" s="9"/>
      <c r="UPQ15" s="9"/>
      <c r="UPR15" s="9"/>
      <c r="UPS15" s="9"/>
      <c r="UPT15" s="9"/>
      <c r="UPU15" s="9"/>
      <c r="UPV15" s="9"/>
      <c r="UPW15" s="9"/>
      <c r="UPX15" s="9"/>
      <c r="UPY15" s="9"/>
      <c r="UPZ15" s="9"/>
      <c r="UQA15" s="9"/>
      <c r="UQB15" s="9"/>
      <c r="UQC15" s="9"/>
      <c r="UQD15" s="9"/>
      <c r="UQE15" s="9"/>
      <c r="UQF15" s="9"/>
      <c r="UQG15" s="9"/>
      <c r="UQH15" s="9"/>
      <c r="UQI15" s="9"/>
      <c r="UQJ15" s="9"/>
      <c r="UQK15" s="9"/>
      <c r="UQL15" s="9"/>
      <c r="UQM15" s="9"/>
      <c r="UQN15" s="9"/>
      <c r="UQO15" s="9"/>
      <c r="UQP15" s="9"/>
      <c r="UQQ15" s="9"/>
      <c r="UQR15" s="9"/>
      <c r="UQS15" s="9"/>
      <c r="UQT15" s="9"/>
      <c r="UQU15" s="9"/>
      <c r="UQV15" s="9"/>
      <c r="UQW15" s="9"/>
      <c r="UQX15" s="9"/>
      <c r="UQY15" s="9"/>
      <c r="UQZ15" s="9"/>
      <c r="URA15" s="9"/>
      <c r="URB15" s="9"/>
      <c r="URC15" s="9"/>
      <c r="URD15" s="9"/>
      <c r="URE15" s="9"/>
      <c r="URF15" s="9"/>
      <c r="URG15" s="9"/>
      <c r="URH15" s="9"/>
      <c r="URI15" s="9"/>
      <c r="URJ15" s="9"/>
      <c r="URK15" s="9"/>
      <c r="URL15" s="9"/>
      <c r="URM15" s="9"/>
      <c r="URN15" s="9"/>
      <c r="URO15" s="9"/>
      <c r="URP15" s="9"/>
      <c r="URQ15" s="9"/>
      <c r="URR15" s="9"/>
      <c r="URS15" s="9"/>
      <c r="URT15" s="9"/>
      <c r="URU15" s="9"/>
      <c r="URV15" s="9"/>
      <c r="URW15" s="9"/>
      <c r="URX15" s="9"/>
      <c r="URY15" s="9"/>
      <c r="URZ15" s="9"/>
      <c r="USA15" s="9"/>
      <c r="USB15" s="9"/>
      <c r="USC15" s="9"/>
      <c r="USD15" s="9"/>
      <c r="USE15" s="9"/>
      <c r="USF15" s="9"/>
      <c r="USG15" s="9"/>
      <c r="USH15" s="9"/>
      <c r="USI15" s="9"/>
      <c r="USJ15" s="9"/>
      <c r="USK15" s="9"/>
      <c r="USL15" s="9"/>
      <c r="USM15" s="9"/>
      <c r="USN15" s="9"/>
      <c r="USO15" s="9"/>
      <c r="USP15" s="9"/>
      <c r="USQ15" s="9"/>
      <c r="USR15" s="9"/>
      <c r="USS15" s="9"/>
      <c r="UST15" s="9"/>
      <c r="USU15" s="9"/>
      <c r="USV15" s="9"/>
      <c r="USW15" s="9"/>
      <c r="USX15" s="9"/>
      <c r="USY15" s="9"/>
      <c r="USZ15" s="9"/>
      <c r="UTA15" s="9"/>
      <c r="UTB15" s="9"/>
      <c r="UTC15" s="9"/>
      <c r="UTD15" s="9"/>
      <c r="UTE15" s="9"/>
      <c r="UTF15" s="9"/>
      <c r="UTG15" s="9"/>
      <c r="UTH15" s="9"/>
      <c r="UTI15" s="9"/>
      <c r="UTJ15" s="9"/>
      <c r="UTK15" s="9"/>
      <c r="UTL15" s="9"/>
      <c r="UTM15" s="9"/>
      <c r="UTN15" s="9"/>
      <c r="UTO15" s="9"/>
      <c r="UTP15" s="9"/>
      <c r="UTQ15" s="9"/>
      <c r="UTR15" s="9"/>
      <c r="UTS15" s="9"/>
      <c r="UTT15" s="9"/>
      <c r="UTU15" s="9"/>
      <c r="UTV15" s="9"/>
      <c r="UTW15" s="9"/>
      <c r="UTX15" s="9"/>
      <c r="UTY15" s="9"/>
      <c r="UTZ15" s="9"/>
      <c r="UUA15" s="9"/>
      <c r="UUB15" s="9"/>
      <c r="UUC15" s="9"/>
      <c r="UUD15" s="9"/>
      <c r="UUE15" s="9"/>
      <c r="UUF15" s="9"/>
      <c r="UUG15" s="9"/>
      <c r="UUH15" s="9"/>
      <c r="UUI15" s="9"/>
      <c r="UUJ15" s="9"/>
      <c r="UUK15" s="9"/>
      <c r="UUL15" s="9"/>
      <c r="UUM15" s="9"/>
      <c r="UUN15" s="9"/>
      <c r="UUO15" s="9"/>
      <c r="UUP15" s="9"/>
      <c r="UUQ15" s="9"/>
      <c r="UUR15" s="9"/>
      <c r="UUS15" s="9"/>
      <c r="UUT15" s="9"/>
      <c r="UUU15" s="9"/>
      <c r="UUV15" s="9"/>
      <c r="UUW15" s="9"/>
      <c r="UUX15" s="9"/>
      <c r="UUY15" s="9"/>
      <c r="UUZ15" s="9"/>
      <c r="UVA15" s="9"/>
      <c r="UVB15" s="9"/>
      <c r="UVC15" s="9"/>
      <c r="UVD15" s="9"/>
      <c r="UVE15" s="9"/>
      <c r="UVF15" s="9"/>
      <c r="UVG15" s="9"/>
      <c r="UVH15" s="9"/>
      <c r="UVI15" s="9"/>
      <c r="UVJ15" s="9"/>
      <c r="UVK15" s="9"/>
      <c r="UVL15" s="9"/>
      <c r="UVM15" s="9"/>
      <c r="UVN15" s="9"/>
      <c r="UVO15" s="9"/>
      <c r="UVP15" s="9"/>
      <c r="UVQ15" s="9"/>
      <c r="UVR15" s="9"/>
      <c r="UVS15" s="9"/>
      <c r="UVT15" s="9"/>
      <c r="UVU15" s="9"/>
      <c r="UVV15" s="9"/>
      <c r="UVW15" s="9"/>
      <c r="UVX15" s="9"/>
      <c r="UVY15" s="9"/>
      <c r="UVZ15" s="9"/>
      <c r="UWA15" s="9"/>
      <c r="UWB15" s="9"/>
      <c r="UWC15" s="9"/>
      <c r="UWD15" s="9"/>
      <c r="UWE15" s="9"/>
      <c r="UWF15" s="9"/>
      <c r="UWG15" s="9"/>
      <c r="UWH15" s="9"/>
      <c r="UWI15" s="9"/>
      <c r="UWJ15" s="9"/>
      <c r="UWK15" s="9"/>
      <c r="UWL15" s="9"/>
      <c r="UWM15" s="9"/>
      <c r="UWN15" s="9"/>
      <c r="UWO15" s="9"/>
      <c r="UWP15" s="9"/>
      <c r="UWQ15" s="9"/>
      <c r="UWR15" s="9"/>
      <c r="UWS15" s="9"/>
      <c r="UWT15" s="9"/>
      <c r="UWU15" s="9"/>
      <c r="UWV15" s="9"/>
      <c r="UWW15" s="9"/>
      <c r="UWX15" s="9"/>
      <c r="UWY15" s="9"/>
      <c r="UWZ15" s="9"/>
      <c r="UXA15" s="9"/>
      <c r="UXB15" s="9"/>
      <c r="UXC15" s="9"/>
      <c r="UXD15" s="9"/>
      <c r="UXE15" s="9"/>
      <c r="UXF15" s="9"/>
      <c r="UXG15" s="9"/>
      <c r="UXH15" s="9"/>
      <c r="UXI15" s="9"/>
      <c r="UXJ15" s="9"/>
      <c r="UXK15" s="9"/>
      <c r="UXL15" s="9"/>
      <c r="UXM15" s="9"/>
      <c r="UXN15" s="9"/>
      <c r="UXO15" s="9"/>
      <c r="UXP15" s="9"/>
      <c r="UXQ15" s="9"/>
      <c r="UXR15" s="9"/>
      <c r="UXS15" s="9"/>
      <c r="UXT15" s="9"/>
      <c r="UXU15" s="9"/>
      <c r="UXV15" s="9"/>
      <c r="UXW15" s="9"/>
      <c r="UXX15" s="9"/>
      <c r="UXY15" s="9"/>
      <c r="UXZ15" s="9"/>
      <c r="UYA15" s="9"/>
      <c r="UYB15" s="9"/>
      <c r="UYC15" s="9"/>
      <c r="UYD15" s="9"/>
      <c r="UYE15" s="9"/>
      <c r="UYF15" s="9"/>
      <c r="UYG15" s="9"/>
      <c r="UYH15" s="9"/>
      <c r="UYI15" s="9"/>
      <c r="UYJ15" s="9"/>
      <c r="UYK15" s="9"/>
      <c r="UYL15" s="9"/>
      <c r="UYM15" s="9"/>
      <c r="UYN15" s="9"/>
      <c r="UYO15" s="9"/>
      <c r="UYP15" s="9"/>
      <c r="UYQ15" s="9"/>
      <c r="UYR15" s="9"/>
      <c r="UYS15" s="9"/>
      <c r="UYT15" s="9"/>
      <c r="UYU15" s="9"/>
      <c r="UYV15" s="9"/>
      <c r="UYW15" s="9"/>
      <c r="UYX15" s="9"/>
      <c r="UYY15" s="9"/>
      <c r="UYZ15" s="9"/>
      <c r="UZA15" s="9"/>
      <c r="UZB15" s="9"/>
      <c r="UZC15" s="9"/>
      <c r="UZD15" s="9"/>
      <c r="UZE15" s="9"/>
      <c r="UZF15" s="9"/>
      <c r="UZG15" s="9"/>
      <c r="UZH15" s="9"/>
      <c r="UZI15" s="9"/>
      <c r="UZJ15" s="9"/>
      <c r="UZK15" s="9"/>
      <c r="UZL15" s="9"/>
      <c r="UZM15" s="9"/>
      <c r="UZN15" s="9"/>
      <c r="UZO15" s="9"/>
      <c r="UZP15" s="9"/>
      <c r="UZQ15" s="9"/>
      <c r="UZR15" s="9"/>
      <c r="UZS15" s="9"/>
      <c r="UZT15" s="9"/>
      <c r="UZU15" s="9"/>
      <c r="UZV15" s="9"/>
      <c r="UZW15" s="9"/>
      <c r="UZX15" s="9"/>
      <c r="UZY15" s="9"/>
      <c r="UZZ15" s="9"/>
      <c r="VAA15" s="9"/>
      <c r="VAB15" s="9"/>
      <c r="VAC15" s="9"/>
      <c r="VAD15" s="9"/>
      <c r="VAE15" s="9"/>
      <c r="VAF15" s="9"/>
      <c r="VAG15" s="9"/>
      <c r="VAH15" s="9"/>
      <c r="VAI15" s="9"/>
      <c r="VAJ15" s="9"/>
      <c r="VAK15" s="9"/>
      <c r="VAL15" s="9"/>
      <c r="VAM15" s="9"/>
      <c r="VAN15" s="9"/>
      <c r="VAO15" s="9"/>
      <c r="VAP15" s="9"/>
      <c r="VAQ15" s="9"/>
      <c r="VAR15" s="9"/>
      <c r="VAS15" s="9"/>
      <c r="VAT15" s="9"/>
      <c r="VAU15" s="9"/>
      <c r="VAV15" s="9"/>
      <c r="VAW15" s="9"/>
      <c r="VAX15" s="9"/>
      <c r="VAY15" s="9"/>
      <c r="VAZ15" s="9"/>
      <c r="VBA15" s="9"/>
      <c r="VBB15" s="9"/>
      <c r="VBC15" s="9"/>
      <c r="VBD15" s="9"/>
      <c r="VBE15" s="9"/>
      <c r="VBF15" s="9"/>
      <c r="VBG15" s="9"/>
      <c r="VBH15" s="9"/>
      <c r="VBI15" s="9"/>
      <c r="VBJ15" s="9"/>
      <c r="VBK15" s="9"/>
      <c r="VBL15" s="9"/>
      <c r="VBM15" s="9"/>
      <c r="VBN15" s="9"/>
      <c r="VBO15" s="9"/>
      <c r="VBP15" s="9"/>
      <c r="VBQ15" s="9"/>
      <c r="VBR15" s="9"/>
      <c r="VBS15" s="9"/>
      <c r="VBT15" s="9"/>
      <c r="VBU15" s="9"/>
      <c r="VBV15" s="9"/>
      <c r="VBW15" s="9"/>
      <c r="VBX15" s="9"/>
      <c r="VBY15" s="9"/>
      <c r="VBZ15" s="9"/>
      <c r="VCA15" s="9"/>
      <c r="VCB15" s="9"/>
      <c r="VCC15" s="9"/>
      <c r="VCD15" s="9"/>
      <c r="VCE15" s="9"/>
      <c r="VCF15" s="9"/>
      <c r="VCG15" s="9"/>
      <c r="VCH15" s="9"/>
      <c r="VCI15" s="9"/>
      <c r="VCJ15" s="9"/>
      <c r="VCK15" s="9"/>
      <c r="VCL15" s="9"/>
      <c r="VCM15" s="9"/>
      <c r="VCN15" s="9"/>
      <c r="VCO15" s="9"/>
      <c r="VCP15" s="9"/>
      <c r="VCQ15" s="9"/>
      <c r="VCR15" s="9"/>
      <c r="VCS15" s="9"/>
      <c r="VCT15" s="9"/>
      <c r="VCU15" s="9"/>
      <c r="VCV15" s="9"/>
      <c r="VCW15" s="9"/>
      <c r="VCX15" s="9"/>
      <c r="VCY15" s="9"/>
      <c r="VCZ15" s="9"/>
      <c r="VDA15" s="9"/>
      <c r="VDB15" s="9"/>
      <c r="VDC15" s="9"/>
      <c r="VDD15" s="9"/>
      <c r="VDE15" s="9"/>
      <c r="VDF15" s="9"/>
      <c r="VDG15" s="9"/>
      <c r="VDH15" s="9"/>
      <c r="VDI15" s="9"/>
      <c r="VDJ15" s="9"/>
      <c r="VDK15" s="9"/>
      <c r="VDL15" s="9"/>
      <c r="VDM15" s="9"/>
      <c r="VDN15" s="9"/>
      <c r="VDO15" s="9"/>
      <c r="VDP15" s="9"/>
      <c r="VDQ15" s="9"/>
      <c r="VDR15" s="9"/>
      <c r="VDS15" s="9"/>
      <c r="VDT15" s="9"/>
      <c r="VDU15" s="9"/>
      <c r="VDV15" s="9"/>
      <c r="VDW15" s="9"/>
      <c r="VDX15" s="9"/>
      <c r="VDY15" s="9"/>
      <c r="VDZ15" s="9"/>
      <c r="VEA15" s="9"/>
      <c r="VEB15" s="9"/>
      <c r="VEC15" s="9"/>
      <c r="VED15" s="9"/>
      <c r="VEE15" s="9"/>
      <c r="VEF15" s="9"/>
      <c r="VEG15" s="9"/>
      <c r="VEH15" s="9"/>
      <c r="VEI15" s="9"/>
      <c r="VEJ15" s="9"/>
      <c r="VEK15" s="9"/>
      <c r="VEL15" s="9"/>
      <c r="VEM15" s="9"/>
      <c r="VEN15" s="9"/>
      <c r="VEO15" s="9"/>
      <c r="VEP15" s="9"/>
      <c r="VEQ15" s="9"/>
      <c r="VER15" s="9"/>
      <c r="VES15" s="9"/>
      <c r="VET15" s="9"/>
      <c r="VEU15" s="9"/>
      <c r="VEV15" s="9"/>
      <c r="VEW15" s="9"/>
      <c r="VEX15" s="9"/>
      <c r="VEY15" s="9"/>
      <c r="VEZ15" s="9"/>
      <c r="VFA15" s="9"/>
      <c r="VFB15" s="9"/>
      <c r="VFC15" s="9"/>
      <c r="VFD15" s="9"/>
      <c r="VFE15" s="9"/>
      <c r="VFF15" s="9"/>
      <c r="VFG15" s="9"/>
      <c r="VFH15" s="9"/>
      <c r="VFI15" s="9"/>
      <c r="VFJ15" s="9"/>
      <c r="VFK15" s="9"/>
      <c r="VFL15" s="9"/>
      <c r="VFM15" s="9"/>
      <c r="VFN15" s="9"/>
      <c r="VFO15" s="9"/>
      <c r="VFP15" s="9"/>
      <c r="VFQ15" s="9"/>
      <c r="VFR15" s="9"/>
      <c r="VFS15" s="9"/>
      <c r="VFT15" s="9"/>
      <c r="VFU15" s="9"/>
      <c r="VFV15" s="9"/>
      <c r="VFW15" s="9"/>
      <c r="VFX15" s="9"/>
      <c r="VFY15" s="9"/>
      <c r="VFZ15" s="9"/>
      <c r="VGA15" s="9"/>
      <c r="VGB15" s="9"/>
      <c r="VGC15" s="9"/>
      <c r="VGD15" s="9"/>
      <c r="VGE15" s="9"/>
      <c r="VGF15" s="9"/>
      <c r="VGG15" s="9"/>
      <c r="VGH15" s="9"/>
      <c r="VGI15" s="9"/>
      <c r="VGJ15" s="9"/>
      <c r="VGK15" s="9"/>
      <c r="VGL15" s="9"/>
      <c r="VGM15" s="9"/>
      <c r="VGN15" s="9"/>
      <c r="VGO15" s="9"/>
      <c r="VGP15" s="9"/>
      <c r="VGQ15" s="9"/>
      <c r="VGR15" s="9"/>
      <c r="VGS15" s="9"/>
      <c r="VGT15" s="9"/>
      <c r="VGU15" s="9"/>
      <c r="VGV15" s="9"/>
      <c r="VGW15" s="9"/>
      <c r="VGX15" s="9"/>
      <c r="VGY15" s="9"/>
      <c r="VGZ15" s="9"/>
      <c r="VHA15" s="9"/>
      <c r="VHB15" s="9"/>
      <c r="VHC15" s="9"/>
      <c r="VHD15" s="9"/>
      <c r="VHE15" s="9"/>
      <c r="VHF15" s="9"/>
      <c r="VHG15" s="9"/>
      <c r="VHH15" s="9"/>
      <c r="VHI15" s="9"/>
      <c r="VHJ15" s="9"/>
      <c r="VHK15" s="9"/>
      <c r="VHL15" s="9"/>
      <c r="VHM15" s="9"/>
      <c r="VHN15" s="9"/>
      <c r="VHO15" s="9"/>
      <c r="VHP15" s="9"/>
      <c r="VHQ15" s="9"/>
      <c r="VHR15" s="9"/>
      <c r="VHS15" s="9"/>
      <c r="VHT15" s="9"/>
      <c r="VHU15" s="9"/>
      <c r="VHV15" s="9"/>
      <c r="VHW15" s="9"/>
      <c r="VHX15" s="9"/>
      <c r="VHY15" s="9"/>
      <c r="VHZ15" s="9"/>
      <c r="VIA15" s="9"/>
      <c r="VIB15" s="9"/>
      <c r="VIC15" s="9"/>
      <c r="VID15" s="9"/>
      <c r="VIE15" s="9"/>
      <c r="VIF15" s="9"/>
      <c r="VIG15" s="9"/>
      <c r="VIH15" s="9"/>
      <c r="VII15" s="9"/>
      <c r="VIJ15" s="9"/>
      <c r="VIK15" s="9"/>
      <c r="VIL15" s="9"/>
      <c r="VIM15" s="9"/>
      <c r="VIN15" s="9"/>
      <c r="VIO15" s="9"/>
      <c r="VIP15" s="9"/>
      <c r="VIQ15" s="9"/>
      <c r="VIR15" s="9"/>
      <c r="VIS15" s="9"/>
      <c r="VIT15" s="9"/>
      <c r="VIU15" s="9"/>
      <c r="VIV15" s="9"/>
      <c r="VIW15" s="9"/>
      <c r="VIX15" s="9"/>
      <c r="VIY15" s="9"/>
      <c r="VIZ15" s="9"/>
      <c r="VJA15" s="9"/>
      <c r="VJB15" s="9"/>
      <c r="VJC15" s="9"/>
      <c r="VJD15" s="9"/>
      <c r="VJE15" s="9"/>
      <c r="VJF15" s="9"/>
      <c r="VJG15" s="9"/>
      <c r="VJH15" s="9"/>
      <c r="VJI15" s="9"/>
      <c r="VJJ15" s="9"/>
      <c r="VJK15" s="9"/>
      <c r="VJL15" s="9"/>
      <c r="VJM15" s="9"/>
      <c r="VJN15" s="9"/>
      <c r="VJO15" s="9"/>
      <c r="VJP15" s="9"/>
      <c r="VJQ15" s="9"/>
      <c r="VJR15" s="9"/>
      <c r="VJS15" s="9"/>
      <c r="VJT15" s="9"/>
      <c r="VJU15" s="9"/>
      <c r="VJV15" s="9"/>
      <c r="VJW15" s="9"/>
      <c r="VJX15" s="9"/>
      <c r="VJY15" s="9"/>
      <c r="VJZ15" s="9"/>
      <c r="VKA15" s="9"/>
      <c r="VKB15" s="9"/>
      <c r="VKC15" s="9"/>
      <c r="VKD15" s="9"/>
      <c r="VKE15" s="9"/>
      <c r="VKF15" s="9"/>
      <c r="VKG15" s="9"/>
      <c r="VKH15" s="9"/>
      <c r="VKI15" s="9"/>
      <c r="VKJ15" s="9"/>
      <c r="VKK15" s="9"/>
      <c r="VKL15" s="9"/>
      <c r="VKM15" s="9"/>
      <c r="VKN15" s="9"/>
      <c r="VKO15" s="9"/>
      <c r="VKP15" s="9"/>
      <c r="VKQ15" s="9"/>
      <c r="VKR15" s="9"/>
      <c r="VKS15" s="9"/>
      <c r="VKT15" s="9"/>
      <c r="VKU15" s="9"/>
      <c r="VKV15" s="9"/>
      <c r="VKW15" s="9"/>
      <c r="VKX15" s="9"/>
      <c r="VKY15" s="9"/>
      <c r="VKZ15" s="9"/>
      <c r="VLA15" s="9"/>
      <c r="VLB15" s="9"/>
      <c r="VLC15" s="9"/>
      <c r="VLD15" s="9"/>
      <c r="VLE15" s="9"/>
      <c r="VLF15" s="9"/>
      <c r="VLG15" s="9"/>
      <c r="VLH15" s="9"/>
      <c r="VLI15" s="9"/>
      <c r="VLJ15" s="9"/>
      <c r="VLK15" s="9"/>
      <c r="VLL15" s="9"/>
      <c r="VLM15" s="9"/>
      <c r="VLN15" s="9"/>
      <c r="VLO15" s="9"/>
      <c r="VLP15" s="9"/>
      <c r="VLQ15" s="9"/>
      <c r="VLR15" s="9"/>
      <c r="VLS15" s="9"/>
      <c r="VLT15" s="9"/>
      <c r="VLU15" s="9"/>
      <c r="VLV15" s="9"/>
      <c r="VLW15" s="9"/>
      <c r="VLX15" s="9"/>
      <c r="VLY15" s="9"/>
      <c r="VLZ15" s="9"/>
      <c r="VMA15" s="9"/>
      <c r="VMB15" s="9"/>
      <c r="VMC15" s="9"/>
      <c r="VMD15" s="9"/>
      <c r="VME15" s="9"/>
      <c r="VMF15" s="9"/>
      <c r="VMG15" s="9"/>
      <c r="VMH15" s="9"/>
      <c r="VMI15" s="9"/>
      <c r="VMJ15" s="9"/>
      <c r="VMK15" s="9"/>
      <c r="VML15" s="9"/>
      <c r="VMM15" s="9"/>
      <c r="VMN15" s="9"/>
      <c r="VMO15" s="9"/>
      <c r="VMP15" s="9"/>
      <c r="VMQ15" s="9"/>
      <c r="VMR15" s="9"/>
      <c r="VMS15" s="9"/>
      <c r="VMT15" s="9"/>
      <c r="VMU15" s="9"/>
      <c r="VMV15" s="9"/>
      <c r="VMW15" s="9"/>
      <c r="VMX15" s="9"/>
      <c r="VMY15" s="9"/>
      <c r="VMZ15" s="9"/>
      <c r="VNA15" s="9"/>
      <c r="VNB15" s="9"/>
      <c r="VNC15" s="9"/>
      <c r="VND15" s="9"/>
      <c r="VNE15" s="9"/>
      <c r="VNF15" s="9"/>
      <c r="VNG15" s="9"/>
      <c r="VNH15" s="9"/>
      <c r="VNI15" s="9"/>
      <c r="VNJ15" s="9"/>
      <c r="VNK15" s="9"/>
      <c r="VNL15" s="9"/>
      <c r="VNM15" s="9"/>
      <c r="VNN15" s="9"/>
      <c r="VNO15" s="9"/>
      <c r="VNP15" s="9"/>
      <c r="VNQ15" s="9"/>
      <c r="VNR15" s="9"/>
      <c r="VNS15" s="9"/>
      <c r="VNT15" s="9"/>
      <c r="VNU15" s="9"/>
      <c r="VNV15" s="9"/>
      <c r="VNW15" s="9"/>
      <c r="VNX15" s="9"/>
      <c r="VNY15" s="9"/>
      <c r="VNZ15" s="9"/>
      <c r="VOA15" s="9"/>
      <c r="VOB15" s="9"/>
      <c r="VOC15" s="9"/>
      <c r="VOD15" s="9"/>
      <c r="VOE15" s="9"/>
      <c r="VOF15" s="9"/>
      <c r="VOG15" s="9"/>
      <c r="VOH15" s="9"/>
      <c r="VOI15" s="9"/>
      <c r="VOJ15" s="9"/>
      <c r="VOK15" s="9"/>
      <c r="VOL15" s="9"/>
      <c r="VOM15" s="9"/>
      <c r="VON15" s="9"/>
      <c r="VOO15" s="9"/>
      <c r="VOP15" s="9"/>
      <c r="VOQ15" s="9"/>
      <c r="VOR15" s="9"/>
      <c r="VOS15" s="9"/>
      <c r="VOT15" s="9"/>
      <c r="VOU15" s="9"/>
      <c r="VOV15" s="9"/>
      <c r="VOW15" s="9"/>
      <c r="VOX15" s="9"/>
      <c r="VOY15" s="9"/>
      <c r="VOZ15" s="9"/>
      <c r="VPA15" s="9"/>
      <c r="VPB15" s="9"/>
      <c r="VPC15" s="9"/>
      <c r="VPD15" s="9"/>
      <c r="VPE15" s="9"/>
      <c r="VPF15" s="9"/>
      <c r="VPG15" s="9"/>
      <c r="VPH15" s="9"/>
      <c r="VPI15" s="9"/>
      <c r="VPJ15" s="9"/>
      <c r="VPK15" s="9"/>
      <c r="VPL15" s="9"/>
      <c r="VPM15" s="9"/>
      <c r="VPN15" s="9"/>
      <c r="VPO15" s="9"/>
      <c r="VPP15" s="9"/>
      <c r="VPQ15" s="9"/>
      <c r="VPR15" s="9"/>
      <c r="VPS15" s="9"/>
      <c r="VPT15" s="9"/>
      <c r="VPU15" s="9"/>
      <c r="VPV15" s="9"/>
      <c r="VPW15" s="9"/>
      <c r="VPX15" s="9"/>
      <c r="VPY15" s="9"/>
      <c r="VPZ15" s="9"/>
      <c r="VQA15" s="9"/>
      <c r="VQB15" s="9"/>
      <c r="VQC15" s="9"/>
      <c r="VQD15" s="9"/>
      <c r="VQE15" s="9"/>
      <c r="VQF15" s="9"/>
      <c r="VQG15" s="9"/>
      <c r="VQH15" s="9"/>
      <c r="VQI15" s="9"/>
      <c r="VQJ15" s="9"/>
      <c r="VQK15" s="9"/>
      <c r="VQL15" s="9"/>
      <c r="VQM15" s="9"/>
      <c r="VQN15" s="9"/>
      <c r="VQO15" s="9"/>
      <c r="VQP15" s="9"/>
      <c r="VQQ15" s="9"/>
      <c r="VQR15" s="9"/>
      <c r="VQS15" s="9"/>
      <c r="VQT15" s="9"/>
      <c r="VQU15" s="9"/>
      <c r="VQV15" s="9"/>
      <c r="VQW15" s="9"/>
      <c r="VQX15" s="9"/>
      <c r="VQY15" s="9"/>
      <c r="VQZ15" s="9"/>
      <c r="VRA15" s="9"/>
      <c r="VRB15" s="9"/>
      <c r="VRC15" s="9"/>
      <c r="VRD15" s="9"/>
      <c r="VRE15" s="9"/>
      <c r="VRF15" s="9"/>
      <c r="VRG15" s="9"/>
      <c r="VRH15" s="9"/>
      <c r="VRI15" s="9"/>
      <c r="VRJ15" s="9"/>
      <c r="VRK15" s="9"/>
      <c r="VRL15" s="9"/>
      <c r="VRM15" s="9"/>
      <c r="VRN15" s="9"/>
      <c r="VRO15" s="9"/>
      <c r="VRP15" s="9"/>
      <c r="VRQ15" s="9"/>
      <c r="VRR15" s="9"/>
      <c r="VRS15" s="9"/>
      <c r="VRT15" s="9"/>
      <c r="VRU15" s="9"/>
      <c r="VRV15" s="9"/>
      <c r="VRW15" s="9"/>
      <c r="VRX15" s="9"/>
      <c r="VRY15" s="9"/>
      <c r="VRZ15" s="9"/>
      <c r="VSA15" s="9"/>
      <c r="VSB15" s="9"/>
      <c r="VSC15" s="9"/>
      <c r="VSD15" s="9"/>
      <c r="VSE15" s="9"/>
      <c r="VSF15" s="9"/>
      <c r="VSG15" s="9"/>
      <c r="VSH15" s="9"/>
      <c r="VSI15" s="9"/>
      <c r="VSJ15" s="9"/>
      <c r="VSK15" s="9"/>
      <c r="VSL15" s="9"/>
      <c r="VSM15" s="9"/>
      <c r="VSN15" s="9"/>
      <c r="VSO15" s="9"/>
      <c r="VSP15" s="9"/>
      <c r="VSQ15" s="9"/>
      <c r="VSR15" s="9"/>
      <c r="VSS15" s="9"/>
      <c r="VST15" s="9"/>
      <c r="VSU15" s="9"/>
      <c r="VSV15" s="9"/>
      <c r="VSW15" s="9"/>
      <c r="VSX15" s="9"/>
      <c r="VSY15" s="9"/>
      <c r="VSZ15" s="9"/>
      <c r="VTA15" s="9"/>
      <c r="VTB15" s="9"/>
      <c r="VTC15" s="9"/>
      <c r="VTD15" s="9"/>
      <c r="VTE15" s="9"/>
      <c r="VTF15" s="9"/>
      <c r="VTG15" s="9"/>
      <c r="VTH15" s="9"/>
      <c r="VTI15" s="9"/>
      <c r="VTJ15" s="9"/>
      <c r="VTK15" s="9"/>
      <c r="VTL15" s="9"/>
      <c r="VTM15" s="9"/>
      <c r="VTN15" s="9"/>
      <c r="VTO15" s="9"/>
      <c r="VTP15" s="9"/>
      <c r="VTQ15" s="9"/>
      <c r="VTR15" s="9"/>
      <c r="VTS15" s="9"/>
      <c r="VTT15" s="9"/>
      <c r="VTU15" s="9"/>
      <c r="VTV15" s="9"/>
      <c r="VTW15" s="9"/>
      <c r="VTX15" s="9"/>
      <c r="VTY15" s="9"/>
      <c r="VTZ15" s="9"/>
      <c r="VUA15" s="9"/>
      <c r="VUB15" s="9"/>
      <c r="VUC15" s="9"/>
      <c r="VUD15" s="9"/>
      <c r="VUE15" s="9"/>
      <c r="VUF15" s="9"/>
      <c r="VUG15" s="9"/>
      <c r="VUH15" s="9"/>
      <c r="VUI15" s="9"/>
      <c r="VUJ15" s="9"/>
      <c r="VUK15" s="9"/>
      <c r="VUL15" s="9"/>
      <c r="VUM15" s="9"/>
      <c r="VUN15" s="9"/>
      <c r="VUO15" s="9"/>
      <c r="VUP15" s="9"/>
      <c r="VUQ15" s="9"/>
      <c r="VUR15" s="9"/>
      <c r="VUS15" s="9"/>
      <c r="VUT15" s="9"/>
      <c r="VUU15" s="9"/>
      <c r="VUV15" s="9"/>
      <c r="VUW15" s="9"/>
      <c r="VUX15" s="9"/>
      <c r="VUY15" s="9"/>
      <c r="VUZ15" s="9"/>
      <c r="VVA15" s="9"/>
      <c r="VVB15" s="9"/>
      <c r="VVC15" s="9"/>
      <c r="VVD15" s="9"/>
      <c r="VVE15" s="9"/>
      <c r="VVF15" s="9"/>
      <c r="VVG15" s="9"/>
      <c r="VVH15" s="9"/>
      <c r="VVI15" s="9"/>
      <c r="VVJ15" s="9"/>
      <c r="VVK15" s="9"/>
      <c r="VVL15" s="9"/>
      <c r="VVM15" s="9"/>
      <c r="VVN15" s="9"/>
      <c r="VVO15" s="9"/>
      <c r="VVP15" s="9"/>
      <c r="VVQ15" s="9"/>
      <c r="VVR15" s="9"/>
      <c r="VVS15" s="9"/>
      <c r="VVT15" s="9"/>
      <c r="VVU15" s="9"/>
      <c r="VVV15" s="9"/>
      <c r="VVW15" s="9"/>
      <c r="VVX15" s="9"/>
      <c r="VVY15" s="9"/>
      <c r="VVZ15" s="9"/>
      <c r="VWA15" s="9"/>
      <c r="VWB15" s="9"/>
      <c r="VWC15" s="9"/>
      <c r="VWD15" s="9"/>
      <c r="VWE15" s="9"/>
      <c r="VWF15" s="9"/>
      <c r="VWG15" s="9"/>
      <c r="VWH15" s="9"/>
      <c r="VWI15" s="9"/>
      <c r="VWJ15" s="9"/>
      <c r="VWK15" s="9"/>
      <c r="VWL15" s="9"/>
      <c r="VWM15" s="9"/>
      <c r="VWN15" s="9"/>
      <c r="VWO15" s="9"/>
      <c r="VWP15" s="9"/>
      <c r="VWQ15" s="9"/>
      <c r="VWR15" s="9"/>
      <c r="VWS15" s="9"/>
      <c r="VWT15" s="9"/>
      <c r="VWU15" s="9"/>
      <c r="VWV15" s="9"/>
      <c r="VWW15" s="9"/>
      <c r="VWX15" s="9"/>
      <c r="VWY15" s="9"/>
      <c r="VWZ15" s="9"/>
      <c r="VXA15" s="9"/>
      <c r="VXB15" s="9"/>
      <c r="VXC15" s="9"/>
      <c r="VXD15" s="9"/>
      <c r="VXE15" s="9"/>
      <c r="VXF15" s="9"/>
      <c r="VXG15" s="9"/>
      <c r="VXH15" s="9"/>
      <c r="VXI15" s="9"/>
      <c r="VXJ15" s="9"/>
      <c r="VXK15" s="9"/>
      <c r="VXL15" s="9"/>
      <c r="VXM15" s="9"/>
      <c r="VXN15" s="9"/>
      <c r="VXO15" s="9"/>
      <c r="VXP15" s="9"/>
      <c r="VXQ15" s="9"/>
      <c r="VXR15" s="9"/>
      <c r="VXS15" s="9"/>
      <c r="VXT15" s="9"/>
      <c r="VXU15" s="9"/>
      <c r="VXV15" s="9"/>
      <c r="VXW15" s="9"/>
      <c r="VXX15" s="9"/>
      <c r="VXY15" s="9"/>
      <c r="VXZ15" s="9"/>
      <c r="VYA15" s="9"/>
      <c r="VYB15" s="9"/>
      <c r="VYC15" s="9"/>
      <c r="VYD15" s="9"/>
      <c r="VYE15" s="9"/>
      <c r="VYF15" s="9"/>
      <c r="VYG15" s="9"/>
      <c r="VYH15" s="9"/>
      <c r="VYI15" s="9"/>
      <c r="VYJ15" s="9"/>
      <c r="VYK15" s="9"/>
      <c r="VYL15" s="9"/>
      <c r="VYM15" s="9"/>
      <c r="VYN15" s="9"/>
      <c r="VYO15" s="9"/>
      <c r="VYP15" s="9"/>
      <c r="VYQ15" s="9"/>
      <c r="VYR15" s="9"/>
      <c r="VYS15" s="9"/>
      <c r="VYT15" s="9"/>
      <c r="VYU15" s="9"/>
      <c r="VYV15" s="9"/>
      <c r="VYW15" s="9"/>
      <c r="VYX15" s="9"/>
      <c r="VYY15" s="9"/>
      <c r="VYZ15" s="9"/>
      <c r="VZA15" s="9"/>
      <c r="VZB15" s="9"/>
      <c r="VZC15" s="9"/>
      <c r="VZD15" s="9"/>
      <c r="VZE15" s="9"/>
      <c r="VZF15" s="9"/>
      <c r="VZG15" s="9"/>
      <c r="VZH15" s="9"/>
      <c r="VZI15" s="9"/>
      <c r="VZJ15" s="9"/>
      <c r="VZK15" s="9"/>
      <c r="VZL15" s="9"/>
      <c r="VZM15" s="9"/>
      <c r="VZN15" s="9"/>
      <c r="VZO15" s="9"/>
      <c r="VZP15" s="9"/>
      <c r="VZQ15" s="9"/>
      <c r="VZR15" s="9"/>
      <c r="VZS15" s="9"/>
      <c r="VZT15" s="9"/>
      <c r="VZU15" s="9"/>
      <c r="VZV15" s="9"/>
      <c r="VZW15" s="9"/>
      <c r="VZX15" s="9"/>
      <c r="VZY15" s="9"/>
      <c r="VZZ15" s="9"/>
      <c r="WAA15" s="9"/>
      <c r="WAB15" s="9"/>
      <c r="WAC15" s="9"/>
      <c r="WAD15" s="9"/>
      <c r="WAE15" s="9"/>
      <c r="WAF15" s="9"/>
      <c r="WAG15" s="9"/>
      <c r="WAH15" s="9"/>
      <c r="WAI15" s="9"/>
      <c r="WAJ15" s="9"/>
      <c r="WAK15" s="9"/>
      <c r="WAL15" s="9"/>
      <c r="WAM15" s="9"/>
      <c r="WAN15" s="9"/>
      <c r="WAO15" s="9"/>
      <c r="WAP15" s="9"/>
      <c r="WAQ15" s="9"/>
      <c r="WAR15" s="9"/>
      <c r="WAS15" s="9"/>
      <c r="WAT15" s="9"/>
      <c r="WAU15" s="9"/>
      <c r="WAV15" s="9"/>
      <c r="WAW15" s="9"/>
      <c r="WAX15" s="9"/>
      <c r="WAY15" s="9"/>
      <c r="WAZ15" s="9"/>
      <c r="WBA15" s="9"/>
      <c r="WBB15" s="9"/>
      <c r="WBC15" s="9"/>
      <c r="WBD15" s="9"/>
      <c r="WBE15" s="9"/>
      <c r="WBF15" s="9"/>
      <c r="WBG15" s="9"/>
      <c r="WBH15" s="9"/>
      <c r="WBI15" s="9"/>
      <c r="WBJ15" s="9"/>
      <c r="WBK15" s="9"/>
      <c r="WBL15" s="9"/>
      <c r="WBM15" s="9"/>
      <c r="WBN15" s="9"/>
      <c r="WBO15" s="9"/>
      <c r="WBP15" s="9"/>
      <c r="WBQ15" s="9"/>
      <c r="WBR15" s="9"/>
      <c r="WBS15" s="9"/>
      <c r="WBT15" s="9"/>
      <c r="WBU15" s="9"/>
      <c r="WBV15" s="9"/>
      <c r="WBW15" s="9"/>
      <c r="WBX15" s="9"/>
      <c r="WBY15" s="9"/>
      <c r="WBZ15" s="9"/>
      <c r="WCA15" s="9"/>
      <c r="WCB15" s="9"/>
      <c r="WCC15" s="9"/>
      <c r="WCD15" s="9"/>
      <c r="WCE15" s="9"/>
      <c r="WCF15" s="9"/>
      <c r="WCG15" s="9"/>
      <c r="WCH15" s="9"/>
      <c r="WCI15" s="9"/>
      <c r="WCJ15" s="9"/>
      <c r="WCK15" s="9"/>
      <c r="WCL15" s="9"/>
      <c r="WCM15" s="9"/>
      <c r="WCN15" s="9"/>
      <c r="WCO15" s="9"/>
      <c r="WCP15" s="9"/>
      <c r="WCQ15" s="9"/>
      <c r="WCR15" s="9"/>
      <c r="WCS15" s="9"/>
      <c r="WCT15" s="9"/>
      <c r="WCU15" s="9"/>
      <c r="WCV15" s="9"/>
      <c r="WCW15" s="9"/>
      <c r="WCX15" s="9"/>
      <c r="WCY15" s="9"/>
      <c r="WCZ15" s="9"/>
      <c r="WDA15" s="9"/>
      <c r="WDB15" s="9"/>
      <c r="WDC15" s="9"/>
      <c r="WDD15" s="9"/>
      <c r="WDE15" s="9"/>
      <c r="WDF15" s="9"/>
      <c r="WDG15" s="9"/>
      <c r="WDH15" s="9"/>
      <c r="WDI15" s="9"/>
      <c r="WDJ15" s="9"/>
      <c r="WDK15" s="9"/>
      <c r="WDL15" s="9"/>
      <c r="WDM15" s="9"/>
      <c r="WDN15" s="9"/>
      <c r="WDO15" s="9"/>
      <c r="WDP15" s="9"/>
      <c r="WDQ15" s="9"/>
      <c r="WDR15" s="9"/>
      <c r="WDS15" s="9"/>
      <c r="WDT15" s="9"/>
      <c r="WDU15" s="9"/>
      <c r="WDV15" s="9"/>
      <c r="WDW15" s="9"/>
      <c r="WDX15" s="9"/>
      <c r="WDY15" s="9"/>
      <c r="WDZ15" s="9"/>
      <c r="WEA15" s="9"/>
      <c r="WEB15" s="9"/>
      <c r="WEC15" s="9"/>
      <c r="WED15" s="9"/>
      <c r="WEE15" s="9"/>
      <c r="WEF15" s="9"/>
      <c r="WEG15" s="9"/>
      <c r="WEH15" s="9"/>
      <c r="WEI15" s="9"/>
      <c r="WEJ15" s="9"/>
      <c r="WEK15" s="9"/>
      <c r="WEL15" s="9"/>
      <c r="WEM15" s="9"/>
      <c r="WEN15" s="9"/>
      <c r="WEO15" s="9"/>
      <c r="WEP15" s="9"/>
      <c r="WEQ15" s="9"/>
      <c r="WER15" s="9"/>
      <c r="WES15" s="9"/>
      <c r="WET15" s="9"/>
      <c r="WEU15" s="9"/>
      <c r="WEV15" s="9"/>
      <c r="WEW15" s="9"/>
      <c r="WEX15" s="9"/>
      <c r="WEY15" s="9"/>
      <c r="WEZ15" s="9"/>
      <c r="WFA15" s="9"/>
      <c r="WFB15" s="9"/>
      <c r="WFC15" s="9"/>
      <c r="WFD15" s="9"/>
      <c r="WFE15" s="9"/>
      <c r="WFF15" s="9"/>
      <c r="WFG15" s="9"/>
      <c r="WFH15" s="9"/>
      <c r="WFI15" s="9"/>
      <c r="WFJ15" s="9"/>
      <c r="WFK15" s="9"/>
      <c r="WFL15" s="9"/>
      <c r="WFM15" s="9"/>
      <c r="WFN15" s="9"/>
      <c r="WFO15" s="9"/>
      <c r="WFP15" s="9"/>
      <c r="WFQ15" s="9"/>
      <c r="WFR15" s="9"/>
      <c r="WFS15" s="9"/>
      <c r="WFT15" s="9"/>
      <c r="WFU15" s="9"/>
      <c r="WFV15" s="9"/>
      <c r="WFW15" s="9"/>
      <c r="WFX15" s="9"/>
      <c r="WFY15" s="9"/>
      <c r="WFZ15" s="9"/>
      <c r="WGA15" s="9"/>
      <c r="WGB15" s="9"/>
      <c r="WGC15" s="9"/>
      <c r="WGD15" s="9"/>
      <c r="WGE15" s="9"/>
      <c r="WGF15" s="9"/>
      <c r="WGG15" s="9"/>
      <c r="WGH15" s="9"/>
      <c r="WGI15" s="9"/>
      <c r="WGJ15" s="9"/>
      <c r="WGK15" s="9"/>
      <c r="WGL15" s="9"/>
      <c r="WGM15" s="9"/>
      <c r="WGN15" s="9"/>
      <c r="WGO15" s="9"/>
      <c r="WGP15" s="9"/>
      <c r="WGQ15" s="9"/>
      <c r="WGR15" s="9"/>
      <c r="WGS15" s="9"/>
      <c r="WGT15" s="9"/>
      <c r="WGU15" s="9"/>
      <c r="WGV15" s="9"/>
      <c r="WGW15" s="9"/>
      <c r="WGX15" s="9"/>
      <c r="WGY15" s="9"/>
      <c r="WGZ15" s="9"/>
      <c r="WHA15" s="9"/>
      <c r="WHB15" s="9"/>
      <c r="WHC15" s="9"/>
      <c r="WHD15" s="9"/>
      <c r="WHE15" s="9"/>
      <c r="WHF15" s="9"/>
      <c r="WHG15" s="9"/>
      <c r="WHH15" s="9"/>
      <c r="WHI15" s="9"/>
      <c r="WHJ15" s="9"/>
      <c r="WHK15" s="9"/>
      <c r="WHL15" s="9"/>
      <c r="WHM15" s="9"/>
      <c r="WHN15" s="9"/>
      <c r="WHO15" s="9"/>
      <c r="WHP15" s="9"/>
      <c r="WHQ15" s="9"/>
      <c r="WHR15" s="9"/>
      <c r="WHS15" s="9"/>
      <c r="WHT15" s="9"/>
      <c r="WHU15" s="9"/>
      <c r="WHV15" s="9"/>
      <c r="WHW15" s="9"/>
      <c r="WHX15" s="9"/>
      <c r="WHY15" s="9"/>
      <c r="WHZ15" s="9"/>
      <c r="WIA15" s="9"/>
      <c r="WIB15" s="9"/>
      <c r="WIC15" s="9"/>
      <c r="WID15" s="9"/>
      <c r="WIE15" s="9"/>
      <c r="WIF15" s="9"/>
      <c r="WIG15" s="9"/>
      <c r="WIH15" s="9"/>
      <c r="WII15" s="9"/>
      <c r="WIJ15" s="9"/>
      <c r="WIK15" s="9"/>
      <c r="WIL15" s="9"/>
      <c r="WIM15" s="9"/>
      <c r="WIN15" s="9"/>
      <c r="WIO15" s="9"/>
      <c r="WIP15" s="9"/>
      <c r="WIQ15" s="9"/>
      <c r="WIR15" s="9"/>
      <c r="WIS15" s="9"/>
      <c r="WIT15" s="9"/>
      <c r="WIU15" s="9"/>
      <c r="WIV15" s="9"/>
      <c r="WIW15" s="9"/>
      <c r="WIX15" s="9"/>
      <c r="WIY15" s="9"/>
      <c r="WIZ15" s="9"/>
      <c r="WJA15" s="9"/>
      <c r="WJB15" s="9"/>
      <c r="WJC15" s="9"/>
      <c r="WJD15" s="9"/>
      <c r="WJE15" s="9"/>
      <c r="WJF15" s="9"/>
      <c r="WJG15" s="9"/>
      <c r="WJH15" s="9"/>
      <c r="WJI15" s="9"/>
      <c r="WJJ15" s="9"/>
      <c r="WJK15" s="9"/>
      <c r="WJL15" s="9"/>
      <c r="WJM15" s="9"/>
      <c r="WJN15" s="9"/>
      <c r="WJO15" s="9"/>
      <c r="WJP15" s="9"/>
      <c r="WJQ15" s="9"/>
      <c r="WJR15" s="9"/>
      <c r="WJS15" s="9"/>
      <c r="WJT15" s="9"/>
      <c r="WJU15" s="9"/>
      <c r="WJV15" s="9"/>
      <c r="WJW15" s="9"/>
      <c r="WJX15" s="9"/>
      <c r="WJY15" s="9"/>
      <c r="WJZ15" s="9"/>
      <c r="WKA15" s="9"/>
      <c r="WKB15" s="9"/>
      <c r="WKC15" s="9"/>
      <c r="WKD15" s="9"/>
      <c r="WKE15" s="9"/>
      <c r="WKF15" s="9"/>
      <c r="WKG15" s="9"/>
      <c r="WKH15" s="9"/>
      <c r="WKI15" s="9"/>
      <c r="WKJ15" s="9"/>
      <c r="WKK15" s="9"/>
      <c r="WKL15" s="9"/>
      <c r="WKM15" s="9"/>
      <c r="WKN15" s="9"/>
      <c r="WKO15" s="9"/>
      <c r="WKP15" s="9"/>
      <c r="WKQ15" s="9"/>
      <c r="WKR15" s="9"/>
      <c r="WKS15" s="9"/>
      <c r="WKT15" s="9"/>
      <c r="WKU15" s="9"/>
      <c r="WKV15" s="9"/>
      <c r="WKW15" s="9"/>
      <c r="WKX15" s="9"/>
      <c r="WKY15" s="9"/>
      <c r="WKZ15" s="9"/>
      <c r="WLA15" s="9"/>
      <c r="WLB15" s="9"/>
      <c r="WLC15" s="9"/>
      <c r="WLD15" s="9"/>
      <c r="WLE15" s="9"/>
      <c r="WLF15" s="9"/>
      <c r="WLG15" s="9"/>
      <c r="WLH15" s="9"/>
      <c r="WLI15" s="9"/>
      <c r="WLJ15" s="9"/>
      <c r="WLK15" s="9"/>
      <c r="WLL15" s="9"/>
      <c r="WLM15" s="9"/>
      <c r="WLN15" s="9"/>
      <c r="WLO15" s="9"/>
      <c r="WLP15" s="9"/>
      <c r="WLQ15" s="9"/>
      <c r="WLR15" s="9"/>
      <c r="WLS15" s="9"/>
      <c r="WLT15" s="9"/>
      <c r="WLU15" s="9"/>
      <c r="WLV15" s="9"/>
      <c r="WLW15" s="9"/>
      <c r="WLX15" s="9"/>
      <c r="WLY15" s="9"/>
      <c r="WLZ15" s="9"/>
      <c r="WMA15" s="9"/>
      <c r="WMB15" s="9"/>
      <c r="WMC15" s="9"/>
      <c r="WMD15" s="9"/>
      <c r="WME15" s="9"/>
      <c r="WMF15" s="9"/>
      <c r="WMG15" s="9"/>
      <c r="WMH15" s="9"/>
      <c r="WMI15" s="9"/>
      <c r="WMJ15" s="9"/>
      <c r="WMK15" s="9"/>
      <c r="WML15" s="9"/>
      <c r="WMM15" s="9"/>
      <c r="WMN15" s="9"/>
      <c r="WMO15" s="9"/>
      <c r="WMP15" s="9"/>
      <c r="WMQ15" s="9"/>
      <c r="WMR15" s="9"/>
      <c r="WMS15" s="9"/>
      <c r="WMT15" s="9"/>
      <c r="WMU15" s="9"/>
      <c r="WMV15" s="9"/>
      <c r="WMW15" s="9"/>
      <c r="WMX15" s="9"/>
      <c r="WMY15" s="9"/>
      <c r="WMZ15" s="9"/>
      <c r="WNA15" s="9"/>
      <c r="WNB15" s="9"/>
      <c r="WNC15" s="9"/>
      <c r="WND15" s="9"/>
      <c r="WNE15" s="9"/>
      <c r="WNF15" s="9"/>
      <c r="WNG15" s="9"/>
      <c r="WNH15" s="9"/>
      <c r="WNI15" s="9"/>
      <c r="WNJ15" s="9"/>
      <c r="WNK15" s="9"/>
      <c r="WNL15" s="9"/>
      <c r="WNM15" s="9"/>
      <c r="WNN15" s="9"/>
      <c r="WNO15" s="9"/>
      <c r="WNP15" s="9"/>
      <c r="WNQ15" s="9"/>
      <c r="WNR15" s="9"/>
      <c r="WNS15" s="9"/>
      <c r="WNT15" s="9"/>
      <c r="WNU15" s="9"/>
      <c r="WNV15" s="9"/>
      <c r="WNW15" s="9"/>
      <c r="WNX15" s="9"/>
      <c r="WNY15" s="9"/>
      <c r="WNZ15" s="9"/>
      <c r="WOA15" s="9"/>
      <c r="WOB15" s="9"/>
      <c r="WOC15" s="9"/>
      <c r="WOD15" s="9"/>
      <c r="WOE15" s="9"/>
      <c r="WOF15" s="9"/>
      <c r="WOG15" s="9"/>
      <c r="WOH15" s="9"/>
      <c r="WOI15" s="9"/>
      <c r="WOJ15" s="9"/>
      <c r="WOK15" s="9"/>
      <c r="WOL15" s="9"/>
      <c r="WOM15" s="9"/>
      <c r="WON15" s="9"/>
      <c r="WOO15" s="9"/>
      <c r="WOP15" s="9"/>
      <c r="WOQ15" s="9"/>
      <c r="WOR15" s="9"/>
      <c r="WOS15" s="9"/>
      <c r="WOT15" s="9"/>
      <c r="WOU15" s="9"/>
      <c r="WOV15" s="9"/>
      <c r="WOW15" s="9"/>
      <c r="WOX15" s="9"/>
      <c r="WOY15" s="9"/>
      <c r="WOZ15" s="9"/>
      <c r="WPA15" s="9"/>
      <c r="WPB15" s="9"/>
      <c r="WPC15" s="9"/>
      <c r="WPD15" s="9"/>
      <c r="WPE15" s="9"/>
      <c r="WPF15" s="9"/>
      <c r="WPG15" s="9"/>
      <c r="WPH15" s="9"/>
      <c r="WPI15" s="9"/>
      <c r="WPJ15" s="9"/>
      <c r="WPK15" s="9"/>
      <c r="WPL15" s="9"/>
      <c r="WPM15" s="9"/>
      <c r="WPN15" s="9"/>
      <c r="WPO15" s="9"/>
      <c r="WPP15" s="9"/>
      <c r="WPQ15" s="9"/>
      <c r="WPR15" s="9"/>
      <c r="WPS15" s="9"/>
      <c r="WPT15" s="9"/>
      <c r="WPU15" s="9"/>
      <c r="WPV15" s="9"/>
      <c r="WPW15" s="9"/>
      <c r="WPX15" s="9"/>
      <c r="WPY15" s="9"/>
      <c r="WPZ15" s="9"/>
      <c r="WQA15" s="9"/>
      <c r="WQB15" s="9"/>
      <c r="WQC15" s="9"/>
      <c r="WQD15" s="9"/>
      <c r="WQE15" s="9"/>
      <c r="WQF15" s="9"/>
      <c r="WQG15" s="9"/>
      <c r="WQH15" s="9"/>
      <c r="WQI15" s="9"/>
      <c r="WQJ15" s="9"/>
      <c r="WQK15" s="9"/>
      <c r="WQL15" s="9"/>
      <c r="WQM15" s="9"/>
      <c r="WQN15" s="9"/>
      <c r="WQO15" s="9"/>
      <c r="WQP15" s="9"/>
      <c r="WQQ15" s="9"/>
      <c r="WQR15" s="9"/>
      <c r="WQS15" s="9"/>
      <c r="WQT15" s="9"/>
      <c r="WQU15" s="9"/>
      <c r="WQV15" s="9"/>
      <c r="WQW15" s="9"/>
      <c r="WQX15" s="9"/>
      <c r="WQY15" s="9"/>
      <c r="WQZ15" s="9"/>
      <c r="WRA15" s="9"/>
      <c r="WRB15" s="9"/>
      <c r="WRC15" s="9"/>
      <c r="WRD15" s="9"/>
      <c r="WRE15" s="9"/>
      <c r="WRF15" s="9"/>
      <c r="WRG15" s="9"/>
      <c r="WRH15" s="9"/>
      <c r="WRI15" s="9"/>
      <c r="WRJ15" s="9"/>
      <c r="WRK15" s="9"/>
      <c r="WRL15" s="9"/>
      <c r="WRM15" s="9"/>
      <c r="WRN15" s="9"/>
      <c r="WRO15" s="9"/>
      <c r="WRP15" s="9"/>
      <c r="WRQ15" s="9"/>
      <c r="WRR15" s="9"/>
      <c r="WRS15" s="9"/>
      <c r="WRT15" s="9"/>
      <c r="WRU15" s="9"/>
      <c r="WRV15" s="9"/>
      <c r="WRW15" s="9"/>
      <c r="WRX15" s="9"/>
      <c r="WRY15" s="9"/>
      <c r="WRZ15" s="9"/>
      <c r="WSA15" s="9"/>
      <c r="WSB15" s="9"/>
      <c r="WSC15" s="9"/>
      <c r="WSD15" s="9"/>
      <c r="WSE15" s="9"/>
      <c r="WSF15" s="9"/>
      <c r="WSG15" s="9"/>
      <c r="WSH15" s="9"/>
      <c r="WSI15" s="9"/>
      <c r="WSJ15" s="9"/>
      <c r="WSK15" s="9"/>
      <c r="WSL15" s="9"/>
      <c r="WSM15" s="9"/>
      <c r="WSN15" s="9"/>
      <c r="WSO15" s="9"/>
      <c r="WSP15" s="9"/>
      <c r="WSQ15" s="9"/>
      <c r="WSR15" s="9"/>
      <c r="WSS15" s="9"/>
      <c r="WST15" s="9"/>
      <c r="WSU15" s="9"/>
      <c r="WSV15" s="9"/>
      <c r="WSW15" s="9"/>
      <c r="WSX15" s="9"/>
      <c r="WSY15" s="9"/>
      <c r="WSZ15" s="9"/>
      <c r="WTA15" s="9"/>
      <c r="WTB15" s="9"/>
      <c r="WTC15" s="9"/>
      <c r="WTD15" s="9"/>
      <c r="WTE15" s="9"/>
      <c r="WTF15" s="9"/>
      <c r="WTG15" s="9"/>
      <c r="WTH15" s="9"/>
      <c r="WTI15" s="9"/>
      <c r="WTJ15" s="9"/>
      <c r="WTK15" s="9"/>
      <c r="WTL15" s="9"/>
      <c r="WTM15" s="9"/>
      <c r="WTN15" s="9"/>
      <c r="WTO15" s="9"/>
      <c r="WTP15" s="9"/>
      <c r="WTQ15" s="9"/>
      <c r="WTR15" s="9"/>
      <c r="WTS15" s="9"/>
      <c r="WTT15" s="9"/>
      <c r="WTU15" s="9"/>
      <c r="WTV15" s="9"/>
      <c r="WTW15" s="9"/>
      <c r="WTX15" s="9"/>
      <c r="WTY15" s="9"/>
      <c r="WTZ15" s="9"/>
      <c r="WUA15" s="9"/>
      <c r="WUB15" s="9"/>
      <c r="WUC15" s="9"/>
      <c r="WUD15" s="9"/>
      <c r="WUE15" s="9"/>
      <c r="WUF15" s="9"/>
      <c r="WUG15" s="9"/>
      <c r="WUH15" s="9"/>
      <c r="WUI15" s="9"/>
      <c r="WUJ15" s="9"/>
      <c r="WUK15" s="9"/>
      <c r="WUL15" s="9"/>
      <c r="WUM15" s="9"/>
      <c r="WUN15" s="9"/>
      <c r="WUO15" s="9"/>
      <c r="WUP15" s="9"/>
      <c r="WUQ15" s="9"/>
      <c r="WUR15" s="9"/>
      <c r="WUS15" s="9"/>
      <c r="WUT15" s="9"/>
      <c r="WUU15" s="9"/>
      <c r="WUV15" s="9"/>
      <c r="WUW15" s="9"/>
      <c r="WUX15" s="9"/>
      <c r="WUY15" s="9"/>
      <c r="WUZ15" s="9"/>
      <c r="WVA15" s="9"/>
      <c r="WVB15" s="9"/>
      <c r="WVC15" s="9"/>
      <c r="WVD15" s="9"/>
      <c r="WVE15" s="9"/>
      <c r="WVF15" s="9"/>
      <c r="WVG15" s="9"/>
      <c r="WVH15" s="9"/>
      <c r="WVI15" s="9"/>
      <c r="WVJ15" s="9"/>
      <c r="WVK15" s="9"/>
      <c r="WVL15" s="9"/>
      <c r="WVM15" s="9"/>
      <c r="WVN15" s="9"/>
      <c r="WVO15" s="9"/>
      <c r="WVP15" s="9"/>
      <c r="WVQ15" s="9"/>
      <c r="WVR15" s="9"/>
      <c r="WVS15" s="9"/>
      <c r="WVT15" s="9"/>
      <c r="WVU15" s="9"/>
      <c r="WVV15" s="9"/>
      <c r="WVW15" s="9"/>
      <c r="WVX15" s="9"/>
      <c r="WVY15" s="9"/>
      <c r="WVZ15" s="9"/>
      <c r="WWA15" s="9"/>
      <c r="WWB15" s="9"/>
      <c r="WWC15" s="9"/>
      <c r="WWD15" s="9"/>
      <c r="WWE15" s="9"/>
      <c r="WWF15" s="9"/>
      <c r="WWG15" s="9"/>
      <c r="WWH15" s="9"/>
      <c r="WWI15" s="9"/>
      <c r="WWJ15" s="9"/>
      <c r="WWK15" s="9"/>
      <c r="WWL15" s="9"/>
      <c r="WWM15" s="9"/>
      <c r="WWN15" s="9"/>
      <c r="WWO15" s="9"/>
      <c r="WWP15" s="9"/>
      <c r="WWQ15" s="9"/>
      <c r="WWR15" s="9"/>
      <c r="WWS15" s="9"/>
      <c r="WWT15" s="9"/>
      <c r="WWU15" s="9"/>
      <c r="WWV15" s="9"/>
      <c r="WWW15" s="9"/>
      <c r="WWX15" s="9"/>
      <c r="WWY15" s="9"/>
      <c r="WWZ15" s="9"/>
      <c r="WXA15" s="9"/>
      <c r="WXB15" s="9"/>
      <c r="WXC15" s="9"/>
      <c r="WXD15" s="9"/>
      <c r="WXE15" s="9"/>
      <c r="WXF15" s="9"/>
      <c r="WXG15" s="9"/>
      <c r="WXH15" s="9"/>
      <c r="WXI15" s="9"/>
      <c r="WXJ15" s="9"/>
      <c r="WXK15" s="9"/>
      <c r="WXL15" s="9"/>
      <c r="WXM15" s="9"/>
      <c r="WXN15" s="9"/>
      <c r="WXO15" s="9"/>
      <c r="WXP15" s="9"/>
      <c r="WXQ15" s="9"/>
      <c r="WXR15" s="9"/>
      <c r="WXS15" s="9"/>
      <c r="WXT15" s="9"/>
      <c r="WXU15" s="9"/>
      <c r="WXV15" s="9"/>
      <c r="WXW15" s="9"/>
      <c r="WXX15" s="9"/>
      <c r="WXY15" s="9"/>
      <c r="WXZ15" s="9"/>
      <c r="WYA15" s="9"/>
      <c r="WYB15" s="9"/>
      <c r="WYC15" s="9"/>
      <c r="WYD15" s="9"/>
      <c r="WYE15" s="9"/>
      <c r="WYF15" s="9"/>
      <c r="WYG15" s="9"/>
      <c r="WYH15" s="9"/>
      <c r="WYI15" s="9"/>
      <c r="WYJ15" s="9"/>
      <c r="WYK15" s="9"/>
      <c r="WYL15" s="9"/>
      <c r="WYM15" s="9"/>
      <c r="WYN15" s="9"/>
      <c r="WYO15" s="9"/>
      <c r="WYP15" s="9"/>
      <c r="WYQ15" s="9"/>
      <c r="WYR15" s="9"/>
      <c r="WYS15" s="9"/>
      <c r="WYT15" s="9"/>
      <c r="WYU15" s="9"/>
      <c r="WYV15" s="9"/>
      <c r="WYW15" s="9"/>
      <c r="WYX15" s="9"/>
      <c r="WYY15" s="9"/>
      <c r="WYZ15" s="9"/>
      <c r="WZA15" s="9"/>
      <c r="WZB15" s="9"/>
      <c r="WZC15" s="9"/>
      <c r="WZD15" s="9"/>
      <c r="WZE15" s="9"/>
      <c r="WZF15" s="9"/>
      <c r="WZG15" s="9"/>
      <c r="WZH15" s="9"/>
      <c r="WZI15" s="9"/>
      <c r="WZJ15" s="9"/>
      <c r="WZK15" s="9"/>
      <c r="WZL15" s="9"/>
      <c r="WZM15" s="9"/>
      <c r="WZN15" s="9"/>
      <c r="WZO15" s="9"/>
      <c r="WZP15" s="9"/>
      <c r="WZQ15" s="9"/>
      <c r="WZR15" s="9"/>
      <c r="WZS15" s="9"/>
      <c r="WZT15" s="9"/>
      <c r="WZU15" s="9"/>
      <c r="WZV15" s="9"/>
      <c r="WZW15" s="9"/>
      <c r="WZX15" s="9"/>
      <c r="WZY15" s="9"/>
      <c r="WZZ15" s="9"/>
      <c r="XAA15" s="9"/>
      <c r="XAB15" s="9"/>
      <c r="XAC15" s="9"/>
      <c r="XAD15" s="9"/>
      <c r="XAE15" s="9"/>
      <c r="XAF15" s="9"/>
      <c r="XAG15" s="9"/>
      <c r="XAH15" s="9"/>
      <c r="XAI15" s="9"/>
      <c r="XAJ15" s="9"/>
      <c r="XAK15" s="9"/>
      <c r="XAL15" s="9"/>
      <c r="XAM15" s="9"/>
      <c r="XAN15" s="9"/>
      <c r="XAO15" s="9"/>
      <c r="XAP15" s="9"/>
      <c r="XAQ15" s="9"/>
      <c r="XAR15" s="9"/>
      <c r="XAS15" s="9"/>
      <c r="XAT15" s="9"/>
      <c r="XAU15" s="9"/>
      <c r="XAV15" s="9"/>
      <c r="XAW15" s="9"/>
      <c r="XAX15" s="9"/>
      <c r="XAY15" s="9"/>
      <c r="XAZ15" s="9"/>
      <c r="XBA15" s="9"/>
      <c r="XBB15" s="9"/>
      <c r="XBC15" s="9"/>
      <c r="XBD15" s="9"/>
      <c r="XBE15" s="9"/>
      <c r="XBF15" s="9"/>
      <c r="XBG15" s="9"/>
      <c r="XBH15" s="9"/>
      <c r="XBI15" s="9"/>
      <c r="XBJ15" s="9"/>
      <c r="XBK15" s="9"/>
      <c r="XBL15" s="9"/>
      <c r="XBM15" s="9"/>
      <c r="XBN15" s="9"/>
      <c r="XBO15" s="9"/>
      <c r="XBP15" s="9"/>
      <c r="XBQ15" s="9"/>
      <c r="XBR15" s="9"/>
      <c r="XBS15" s="9"/>
      <c r="XBT15" s="9"/>
      <c r="XBU15" s="9"/>
      <c r="XBV15" s="9"/>
      <c r="XBW15" s="9"/>
      <c r="XBX15" s="9"/>
      <c r="XBY15" s="9"/>
      <c r="XBZ15" s="9"/>
      <c r="XCA15" s="9"/>
      <c r="XCB15" s="9"/>
      <c r="XCC15" s="9"/>
      <c r="XCD15" s="9"/>
      <c r="XCE15" s="9"/>
      <c r="XCF15" s="9"/>
      <c r="XCG15" s="9"/>
      <c r="XCH15" s="9"/>
      <c r="XCI15" s="9"/>
      <c r="XCJ15" s="9"/>
      <c r="XCK15" s="9"/>
      <c r="XCL15" s="9"/>
      <c r="XCM15" s="9"/>
      <c r="XCN15" s="9"/>
      <c r="XCO15" s="9"/>
      <c r="XCP15" s="9"/>
      <c r="XCQ15" s="9"/>
      <c r="XCR15" s="9"/>
      <c r="XCS15" s="9"/>
      <c r="XCT15" s="9"/>
      <c r="XCU15" s="9"/>
      <c r="XCV15" s="9"/>
      <c r="XCW15" s="9"/>
      <c r="XCX15" s="9"/>
      <c r="XCY15" s="9"/>
      <c r="XCZ15" s="9"/>
      <c r="XDA15" s="9"/>
      <c r="XDB15" s="9"/>
      <c r="XDC15" s="9"/>
      <c r="XDD15" s="9"/>
      <c r="XDE15" s="9"/>
      <c r="XDF15" s="9"/>
      <c r="XDG15" s="9"/>
      <c r="XDH15" s="9"/>
      <c r="XDI15" s="9"/>
      <c r="XDJ15" s="9"/>
      <c r="XDK15" s="9"/>
      <c r="XDL15" s="9"/>
      <c r="XDM15" s="9"/>
      <c r="XDN15" s="9"/>
      <c r="XDO15" s="9"/>
      <c r="XDP15" s="9"/>
      <c r="XDQ15" s="9"/>
      <c r="XDR15" s="9"/>
      <c r="XDS15" s="9"/>
      <c r="XDT15" s="9"/>
      <c r="XDU15" s="9"/>
      <c r="XDV15" s="9"/>
      <c r="XDW15" s="9"/>
      <c r="XDX15" s="9"/>
      <c r="XDY15" s="9"/>
      <c r="XDZ15" s="9"/>
      <c r="XEA15" s="9"/>
      <c r="XEB15" s="9"/>
      <c r="XEC15" s="9"/>
      <c r="XED15" s="9"/>
      <c r="XEE15" s="9"/>
      <c r="XEF15" s="9"/>
      <c r="XEG15" s="9"/>
      <c r="XEH15" s="9"/>
      <c r="XEI15" s="9"/>
      <c r="XEJ15" s="9"/>
      <c r="XEK15" s="9"/>
      <c r="XEL15" s="9"/>
      <c r="XEM15" s="9"/>
      <c r="XEN15" s="9"/>
      <c r="XEO15" s="9"/>
      <c r="XEP15" s="9"/>
      <c r="XEQ15" s="9"/>
      <c r="XER15" s="9"/>
    </row>
    <row r="16" spans="1:16372" ht="59.25" customHeight="1" x14ac:dyDescent="0.25">
      <c r="A16" s="10">
        <v>11</v>
      </c>
      <c r="B16" s="31" t="s">
        <v>259</v>
      </c>
      <c r="C16" s="49" t="s">
        <v>260</v>
      </c>
      <c r="D16" s="31" t="s">
        <v>162</v>
      </c>
      <c r="E16" s="18" t="s">
        <v>11</v>
      </c>
      <c r="F16" s="31" t="s">
        <v>4</v>
      </c>
      <c r="G16" s="117">
        <v>29241343</v>
      </c>
      <c r="H16" s="117">
        <v>24855142</v>
      </c>
      <c r="I16" s="32" t="s">
        <v>132</v>
      </c>
      <c r="J16" s="32" t="s">
        <v>132</v>
      </c>
      <c r="K16" s="32" t="s">
        <v>132</v>
      </c>
      <c r="L16" s="168" t="s">
        <v>234</v>
      </c>
      <c r="M16" s="92" t="s">
        <v>481</v>
      </c>
      <c r="N16" s="168" t="s">
        <v>231</v>
      </c>
      <c r="O16" s="92" t="s">
        <v>481</v>
      </c>
      <c r="P16" s="168" t="s">
        <v>231</v>
      </c>
      <c r="Q16" s="92" t="s">
        <v>482</v>
      </c>
      <c r="R16" s="168" t="s">
        <v>232</v>
      </c>
      <c r="S16" s="93" t="s">
        <v>372</v>
      </c>
      <c r="T16" s="168" t="s">
        <v>127</v>
      </c>
      <c r="U16" s="93" t="s">
        <v>372</v>
      </c>
      <c r="V16" s="168" t="s">
        <v>156</v>
      </c>
      <c r="W16" s="168" t="s">
        <v>156</v>
      </c>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c r="SQR16" s="9"/>
      <c r="SQS16" s="9"/>
      <c r="SQT16" s="9"/>
      <c r="SQU16" s="9"/>
      <c r="SQV16" s="9"/>
      <c r="SQW16" s="9"/>
      <c r="SQX16" s="9"/>
      <c r="SQY16" s="9"/>
      <c r="SQZ16" s="9"/>
      <c r="SRA16" s="9"/>
      <c r="SRB16" s="9"/>
      <c r="SRC16" s="9"/>
      <c r="SRD16" s="9"/>
      <c r="SRE16" s="9"/>
      <c r="SRF16" s="9"/>
      <c r="SRG16" s="9"/>
      <c r="SRH16" s="9"/>
      <c r="SRI16" s="9"/>
      <c r="SRJ16" s="9"/>
      <c r="SRK16" s="9"/>
      <c r="SRL16" s="9"/>
      <c r="SRM16" s="9"/>
      <c r="SRN16" s="9"/>
      <c r="SRO16" s="9"/>
      <c r="SRP16" s="9"/>
      <c r="SRQ16" s="9"/>
      <c r="SRR16" s="9"/>
      <c r="SRS16" s="9"/>
      <c r="SRT16" s="9"/>
      <c r="SRU16" s="9"/>
      <c r="SRV16" s="9"/>
      <c r="SRW16" s="9"/>
      <c r="SRX16" s="9"/>
      <c r="SRY16" s="9"/>
      <c r="SRZ16" s="9"/>
      <c r="SSA16" s="9"/>
      <c r="SSB16" s="9"/>
      <c r="SSC16" s="9"/>
      <c r="SSD16" s="9"/>
      <c r="SSE16" s="9"/>
      <c r="SSF16" s="9"/>
      <c r="SSG16" s="9"/>
      <c r="SSH16" s="9"/>
      <c r="SSI16" s="9"/>
      <c r="SSJ16" s="9"/>
      <c r="SSK16" s="9"/>
      <c r="SSL16" s="9"/>
      <c r="SSM16" s="9"/>
      <c r="SSN16" s="9"/>
      <c r="SSO16" s="9"/>
      <c r="SSP16" s="9"/>
      <c r="SSQ16" s="9"/>
      <c r="SSR16" s="9"/>
      <c r="SSS16" s="9"/>
      <c r="SST16" s="9"/>
      <c r="SSU16" s="9"/>
      <c r="SSV16" s="9"/>
      <c r="SSW16" s="9"/>
      <c r="SSX16" s="9"/>
      <c r="SSY16" s="9"/>
      <c r="SSZ16" s="9"/>
      <c r="STA16" s="9"/>
      <c r="STB16" s="9"/>
      <c r="STC16" s="9"/>
      <c r="STD16" s="9"/>
      <c r="STE16" s="9"/>
      <c r="STF16" s="9"/>
      <c r="STG16" s="9"/>
      <c r="STH16" s="9"/>
      <c r="STI16" s="9"/>
      <c r="STJ16" s="9"/>
      <c r="STK16" s="9"/>
      <c r="STL16" s="9"/>
      <c r="STM16" s="9"/>
      <c r="STN16" s="9"/>
      <c r="STO16" s="9"/>
      <c r="STP16" s="9"/>
      <c r="STQ16" s="9"/>
      <c r="STR16" s="9"/>
      <c r="STS16" s="9"/>
      <c r="STT16" s="9"/>
      <c r="STU16" s="9"/>
      <c r="STV16" s="9"/>
      <c r="STW16" s="9"/>
      <c r="STX16" s="9"/>
      <c r="STY16" s="9"/>
      <c r="STZ16" s="9"/>
      <c r="SUA16" s="9"/>
      <c r="SUB16" s="9"/>
      <c r="SUC16" s="9"/>
      <c r="SUD16" s="9"/>
      <c r="SUE16" s="9"/>
      <c r="SUF16" s="9"/>
      <c r="SUG16" s="9"/>
      <c r="SUH16" s="9"/>
      <c r="SUI16" s="9"/>
      <c r="SUJ16" s="9"/>
      <c r="SUK16" s="9"/>
      <c r="SUL16" s="9"/>
      <c r="SUM16" s="9"/>
      <c r="SUN16" s="9"/>
      <c r="SUO16" s="9"/>
      <c r="SUP16" s="9"/>
      <c r="SUQ16" s="9"/>
      <c r="SUR16" s="9"/>
      <c r="SUS16" s="9"/>
      <c r="SUT16" s="9"/>
      <c r="SUU16" s="9"/>
      <c r="SUV16" s="9"/>
      <c r="SUW16" s="9"/>
      <c r="SUX16" s="9"/>
      <c r="SUY16" s="9"/>
      <c r="SUZ16" s="9"/>
      <c r="SVA16" s="9"/>
      <c r="SVB16" s="9"/>
      <c r="SVC16" s="9"/>
      <c r="SVD16" s="9"/>
      <c r="SVE16" s="9"/>
      <c r="SVF16" s="9"/>
      <c r="SVG16" s="9"/>
      <c r="SVH16" s="9"/>
      <c r="SVI16" s="9"/>
      <c r="SVJ16" s="9"/>
      <c r="SVK16" s="9"/>
      <c r="SVL16" s="9"/>
      <c r="SVM16" s="9"/>
      <c r="SVN16" s="9"/>
      <c r="SVO16" s="9"/>
      <c r="SVP16" s="9"/>
      <c r="SVQ16" s="9"/>
      <c r="SVR16" s="9"/>
      <c r="SVS16" s="9"/>
      <c r="SVT16" s="9"/>
      <c r="SVU16" s="9"/>
      <c r="SVV16" s="9"/>
      <c r="SVW16" s="9"/>
      <c r="SVX16" s="9"/>
      <c r="SVY16" s="9"/>
      <c r="SVZ16" s="9"/>
      <c r="SWA16" s="9"/>
      <c r="SWB16" s="9"/>
      <c r="SWC16" s="9"/>
      <c r="SWD16" s="9"/>
      <c r="SWE16" s="9"/>
      <c r="SWF16" s="9"/>
      <c r="SWG16" s="9"/>
      <c r="SWH16" s="9"/>
      <c r="SWI16" s="9"/>
      <c r="SWJ16" s="9"/>
      <c r="SWK16" s="9"/>
      <c r="SWL16" s="9"/>
      <c r="SWM16" s="9"/>
      <c r="SWN16" s="9"/>
      <c r="SWO16" s="9"/>
      <c r="SWP16" s="9"/>
      <c r="SWQ16" s="9"/>
      <c r="SWR16" s="9"/>
      <c r="SWS16" s="9"/>
      <c r="SWT16" s="9"/>
      <c r="SWU16" s="9"/>
      <c r="SWV16" s="9"/>
      <c r="SWW16" s="9"/>
      <c r="SWX16" s="9"/>
      <c r="SWY16" s="9"/>
      <c r="SWZ16" s="9"/>
      <c r="SXA16" s="9"/>
      <c r="SXB16" s="9"/>
      <c r="SXC16" s="9"/>
      <c r="SXD16" s="9"/>
      <c r="SXE16" s="9"/>
      <c r="SXF16" s="9"/>
      <c r="SXG16" s="9"/>
      <c r="SXH16" s="9"/>
      <c r="SXI16" s="9"/>
      <c r="SXJ16" s="9"/>
      <c r="SXK16" s="9"/>
      <c r="SXL16" s="9"/>
      <c r="SXM16" s="9"/>
      <c r="SXN16" s="9"/>
      <c r="SXO16" s="9"/>
      <c r="SXP16" s="9"/>
      <c r="SXQ16" s="9"/>
      <c r="SXR16" s="9"/>
      <c r="SXS16" s="9"/>
      <c r="SXT16" s="9"/>
      <c r="SXU16" s="9"/>
      <c r="SXV16" s="9"/>
      <c r="SXW16" s="9"/>
      <c r="SXX16" s="9"/>
      <c r="SXY16" s="9"/>
      <c r="SXZ16" s="9"/>
      <c r="SYA16" s="9"/>
      <c r="SYB16" s="9"/>
      <c r="SYC16" s="9"/>
      <c r="SYD16" s="9"/>
      <c r="SYE16" s="9"/>
      <c r="SYF16" s="9"/>
      <c r="SYG16" s="9"/>
      <c r="SYH16" s="9"/>
      <c r="SYI16" s="9"/>
      <c r="SYJ16" s="9"/>
      <c r="SYK16" s="9"/>
      <c r="SYL16" s="9"/>
      <c r="SYM16" s="9"/>
      <c r="SYN16" s="9"/>
      <c r="SYO16" s="9"/>
      <c r="SYP16" s="9"/>
      <c r="SYQ16" s="9"/>
      <c r="SYR16" s="9"/>
      <c r="SYS16" s="9"/>
      <c r="SYT16" s="9"/>
      <c r="SYU16" s="9"/>
      <c r="SYV16" s="9"/>
      <c r="SYW16" s="9"/>
      <c r="SYX16" s="9"/>
      <c r="SYY16" s="9"/>
      <c r="SYZ16" s="9"/>
      <c r="SZA16" s="9"/>
      <c r="SZB16" s="9"/>
      <c r="SZC16" s="9"/>
      <c r="SZD16" s="9"/>
      <c r="SZE16" s="9"/>
      <c r="SZF16" s="9"/>
      <c r="SZG16" s="9"/>
      <c r="SZH16" s="9"/>
      <c r="SZI16" s="9"/>
      <c r="SZJ16" s="9"/>
      <c r="SZK16" s="9"/>
      <c r="SZL16" s="9"/>
      <c r="SZM16" s="9"/>
      <c r="SZN16" s="9"/>
      <c r="SZO16" s="9"/>
      <c r="SZP16" s="9"/>
      <c r="SZQ16" s="9"/>
      <c r="SZR16" s="9"/>
      <c r="SZS16" s="9"/>
      <c r="SZT16" s="9"/>
      <c r="SZU16" s="9"/>
      <c r="SZV16" s="9"/>
      <c r="SZW16" s="9"/>
      <c r="SZX16" s="9"/>
      <c r="SZY16" s="9"/>
      <c r="SZZ16" s="9"/>
      <c r="TAA16" s="9"/>
      <c r="TAB16" s="9"/>
      <c r="TAC16" s="9"/>
      <c r="TAD16" s="9"/>
      <c r="TAE16" s="9"/>
      <c r="TAF16" s="9"/>
      <c r="TAG16" s="9"/>
      <c r="TAH16" s="9"/>
      <c r="TAI16" s="9"/>
      <c r="TAJ16" s="9"/>
      <c r="TAK16" s="9"/>
      <c r="TAL16" s="9"/>
      <c r="TAM16" s="9"/>
      <c r="TAN16" s="9"/>
      <c r="TAO16" s="9"/>
      <c r="TAP16" s="9"/>
      <c r="TAQ16" s="9"/>
      <c r="TAR16" s="9"/>
      <c r="TAS16" s="9"/>
      <c r="TAT16" s="9"/>
      <c r="TAU16" s="9"/>
      <c r="TAV16" s="9"/>
      <c r="TAW16" s="9"/>
      <c r="TAX16" s="9"/>
      <c r="TAY16" s="9"/>
      <c r="TAZ16" s="9"/>
      <c r="TBA16" s="9"/>
      <c r="TBB16" s="9"/>
      <c r="TBC16" s="9"/>
      <c r="TBD16" s="9"/>
      <c r="TBE16" s="9"/>
      <c r="TBF16" s="9"/>
      <c r="TBG16" s="9"/>
      <c r="TBH16" s="9"/>
      <c r="TBI16" s="9"/>
      <c r="TBJ16" s="9"/>
      <c r="TBK16" s="9"/>
      <c r="TBL16" s="9"/>
      <c r="TBM16" s="9"/>
      <c r="TBN16" s="9"/>
      <c r="TBO16" s="9"/>
      <c r="TBP16" s="9"/>
      <c r="TBQ16" s="9"/>
      <c r="TBR16" s="9"/>
      <c r="TBS16" s="9"/>
      <c r="TBT16" s="9"/>
      <c r="TBU16" s="9"/>
      <c r="TBV16" s="9"/>
      <c r="TBW16" s="9"/>
      <c r="TBX16" s="9"/>
      <c r="TBY16" s="9"/>
      <c r="TBZ16" s="9"/>
      <c r="TCA16" s="9"/>
      <c r="TCB16" s="9"/>
      <c r="TCC16" s="9"/>
      <c r="TCD16" s="9"/>
      <c r="TCE16" s="9"/>
      <c r="TCF16" s="9"/>
      <c r="TCG16" s="9"/>
      <c r="TCH16" s="9"/>
      <c r="TCI16" s="9"/>
      <c r="TCJ16" s="9"/>
      <c r="TCK16" s="9"/>
      <c r="TCL16" s="9"/>
      <c r="TCM16" s="9"/>
      <c r="TCN16" s="9"/>
      <c r="TCO16" s="9"/>
      <c r="TCP16" s="9"/>
      <c r="TCQ16" s="9"/>
      <c r="TCR16" s="9"/>
      <c r="TCS16" s="9"/>
      <c r="TCT16" s="9"/>
      <c r="TCU16" s="9"/>
      <c r="TCV16" s="9"/>
      <c r="TCW16" s="9"/>
      <c r="TCX16" s="9"/>
      <c r="TCY16" s="9"/>
      <c r="TCZ16" s="9"/>
      <c r="TDA16" s="9"/>
      <c r="TDB16" s="9"/>
      <c r="TDC16" s="9"/>
      <c r="TDD16" s="9"/>
      <c r="TDE16" s="9"/>
      <c r="TDF16" s="9"/>
      <c r="TDG16" s="9"/>
      <c r="TDH16" s="9"/>
      <c r="TDI16" s="9"/>
      <c r="TDJ16" s="9"/>
      <c r="TDK16" s="9"/>
      <c r="TDL16" s="9"/>
      <c r="TDM16" s="9"/>
      <c r="TDN16" s="9"/>
      <c r="TDO16" s="9"/>
      <c r="TDP16" s="9"/>
      <c r="TDQ16" s="9"/>
      <c r="TDR16" s="9"/>
      <c r="TDS16" s="9"/>
      <c r="TDT16" s="9"/>
      <c r="TDU16" s="9"/>
      <c r="TDV16" s="9"/>
      <c r="TDW16" s="9"/>
      <c r="TDX16" s="9"/>
      <c r="TDY16" s="9"/>
      <c r="TDZ16" s="9"/>
      <c r="TEA16" s="9"/>
      <c r="TEB16" s="9"/>
      <c r="TEC16" s="9"/>
      <c r="TED16" s="9"/>
      <c r="TEE16" s="9"/>
      <c r="TEF16" s="9"/>
      <c r="TEG16" s="9"/>
      <c r="TEH16" s="9"/>
      <c r="TEI16" s="9"/>
      <c r="TEJ16" s="9"/>
      <c r="TEK16" s="9"/>
      <c r="TEL16" s="9"/>
      <c r="TEM16" s="9"/>
      <c r="TEN16" s="9"/>
      <c r="TEO16" s="9"/>
      <c r="TEP16" s="9"/>
      <c r="TEQ16" s="9"/>
      <c r="TER16" s="9"/>
      <c r="TES16" s="9"/>
      <c r="TET16" s="9"/>
      <c r="TEU16" s="9"/>
      <c r="TEV16" s="9"/>
      <c r="TEW16" s="9"/>
      <c r="TEX16" s="9"/>
      <c r="TEY16" s="9"/>
      <c r="TEZ16" s="9"/>
      <c r="TFA16" s="9"/>
      <c r="TFB16" s="9"/>
      <c r="TFC16" s="9"/>
      <c r="TFD16" s="9"/>
      <c r="TFE16" s="9"/>
      <c r="TFF16" s="9"/>
      <c r="TFG16" s="9"/>
      <c r="TFH16" s="9"/>
      <c r="TFI16" s="9"/>
      <c r="TFJ16" s="9"/>
      <c r="TFK16" s="9"/>
      <c r="TFL16" s="9"/>
      <c r="TFM16" s="9"/>
      <c r="TFN16" s="9"/>
      <c r="TFO16" s="9"/>
      <c r="TFP16" s="9"/>
      <c r="TFQ16" s="9"/>
      <c r="TFR16" s="9"/>
      <c r="TFS16" s="9"/>
      <c r="TFT16" s="9"/>
      <c r="TFU16" s="9"/>
      <c r="TFV16" s="9"/>
      <c r="TFW16" s="9"/>
      <c r="TFX16" s="9"/>
      <c r="TFY16" s="9"/>
      <c r="TFZ16" s="9"/>
      <c r="TGA16" s="9"/>
      <c r="TGB16" s="9"/>
      <c r="TGC16" s="9"/>
      <c r="TGD16" s="9"/>
      <c r="TGE16" s="9"/>
      <c r="TGF16" s="9"/>
      <c r="TGG16" s="9"/>
      <c r="TGH16" s="9"/>
      <c r="TGI16" s="9"/>
      <c r="TGJ16" s="9"/>
      <c r="TGK16" s="9"/>
      <c r="TGL16" s="9"/>
      <c r="TGM16" s="9"/>
      <c r="TGN16" s="9"/>
      <c r="TGO16" s="9"/>
      <c r="TGP16" s="9"/>
      <c r="TGQ16" s="9"/>
      <c r="TGR16" s="9"/>
      <c r="TGS16" s="9"/>
      <c r="TGT16" s="9"/>
      <c r="TGU16" s="9"/>
      <c r="TGV16" s="9"/>
      <c r="TGW16" s="9"/>
      <c r="TGX16" s="9"/>
      <c r="TGY16" s="9"/>
      <c r="TGZ16" s="9"/>
      <c r="THA16" s="9"/>
      <c r="THB16" s="9"/>
      <c r="THC16" s="9"/>
      <c r="THD16" s="9"/>
      <c r="THE16" s="9"/>
      <c r="THF16" s="9"/>
      <c r="THG16" s="9"/>
      <c r="THH16" s="9"/>
      <c r="THI16" s="9"/>
      <c r="THJ16" s="9"/>
      <c r="THK16" s="9"/>
      <c r="THL16" s="9"/>
      <c r="THM16" s="9"/>
      <c r="THN16" s="9"/>
      <c r="THO16" s="9"/>
      <c r="THP16" s="9"/>
      <c r="THQ16" s="9"/>
      <c r="THR16" s="9"/>
      <c r="THS16" s="9"/>
      <c r="THT16" s="9"/>
      <c r="THU16" s="9"/>
      <c r="THV16" s="9"/>
      <c r="THW16" s="9"/>
      <c r="THX16" s="9"/>
      <c r="THY16" s="9"/>
      <c r="THZ16" s="9"/>
      <c r="TIA16" s="9"/>
      <c r="TIB16" s="9"/>
      <c r="TIC16" s="9"/>
      <c r="TID16" s="9"/>
      <c r="TIE16" s="9"/>
      <c r="TIF16" s="9"/>
      <c r="TIG16" s="9"/>
      <c r="TIH16" s="9"/>
      <c r="TII16" s="9"/>
      <c r="TIJ16" s="9"/>
      <c r="TIK16" s="9"/>
      <c r="TIL16" s="9"/>
      <c r="TIM16" s="9"/>
      <c r="TIN16" s="9"/>
      <c r="TIO16" s="9"/>
      <c r="TIP16" s="9"/>
      <c r="TIQ16" s="9"/>
      <c r="TIR16" s="9"/>
      <c r="TIS16" s="9"/>
      <c r="TIT16" s="9"/>
      <c r="TIU16" s="9"/>
      <c r="TIV16" s="9"/>
      <c r="TIW16" s="9"/>
      <c r="TIX16" s="9"/>
      <c r="TIY16" s="9"/>
      <c r="TIZ16" s="9"/>
      <c r="TJA16" s="9"/>
      <c r="TJB16" s="9"/>
      <c r="TJC16" s="9"/>
      <c r="TJD16" s="9"/>
      <c r="TJE16" s="9"/>
      <c r="TJF16" s="9"/>
      <c r="TJG16" s="9"/>
      <c r="TJH16" s="9"/>
      <c r="TJI16" s="9"/>
      <c r="TJJ16" s="9"/>
      <c r="TJK16" s="9"/>
      <c r="TJL16" s="9"/>
      <c r="TJM16" s="9"/>
      <c r="TJN16" s="9"/>
      <c r="TJO16" s="9"/>
      <c r="TJP16" s="9"/>
      <c r="TJQ16" s="9"/>
      <c r="TJR16" s="9"/>
      <c r="TJS16" s="9"/>
      <c r="TJT16" s="9"/>
      <c r="TJU16" s="9"/>
      <c r="TJV16" s="9"/>
      <c r="TJW16" s="9"/>
      <c r="TJX16" s="9"/>
      <c r="TJY16" s="9"/>
      <c r="TJZ16" s="9"/>
      <c r="TKA16" s="9"/>
      <c r="TKB16" s="9"/>
      <c r="TKC16" s="9"/>
      <c r="TKD16" s="9"/>
      <c r="TKE16" s="9"/>
      <c r="TKF16" s="9"/>
      <c r="TKG16" s="9"/>
      <c r="TKH16" s="9"/>
      <c r="TKI16" s="9"/>
      <c r="TKJ16" s="9"/>
      <c r="TKK16" s="9"/>
      <c r="TKL16" s="9"/>
      <c r="TKM16" s="9"/>
      <c r="TKN16" s="9"/>
      <c r="TKO16" s="9"/>
      <c r="TKP16" s="9"/>
      <c r="TKQ16" s="9"/>
      <c r="TKR16" s="9"/>
      <c r="TKS16" s="9"/>
      <c r="TKT16" s="9"/>
      <c r="TKU16" s="9"/>
      <c r="TKV16" s="9"/>
      <c r="TKW16" s="9"/>
      <c r="TKX16" s="9"/>
      <c r="TKY16" s="9"/>
      <c r="TKZ16" s="9"/>
      <c r="TLA16" s="9"/>
      <c r="TLB16" s="9"/>
      <c r="TLC16" s="9"/>
      <c r="TLD16" s="9"/>
      <c r="TLE16" s="9"/>
      <c r="TLF16" s="9"/>
      <c r="TLG16" s="9"/>
      <c r="TLH16" s="9"/>
      <c r="TLI16" s="9"/>
      <c r="TLJ16" s="9"/>
      <c r="TLK16" s="9"/>
      <c r="TLL16" s="9"/>
      <c r="TLM16" s="9"/>
      <c r="TLN16" s="9"/>
      <c r="TLO16" s="9"/>
      <c r="TLP16" s="9"/>
      <c r="TLQ16" s="9"/>
      <c r="TLR16" s="9"/>
      <c r="TLS16" s="9"/>
      <c r="TLT16" s="9"/>
      <c r="TLU16" s="9"/>
      <c r="TLV16" s="9"/>
      <c r="TLW16" s="9"/>
      <c r="TLX16" s="9"/>
      <c r="TLY16" s="9"/>
      <c r="TLZ16" s="9"/>
      <c r="TMA16" s="9"/>
      <c r="TMB16" s="9"/>
      <c r="TMC16" s="9"/>
      <c r="TMD16" s="9"/>
      <c r="TME16" s="9"/>
      <c r="TMF16" s="9"/>
      <c r="TMG16" s="9"/>
      <c r="TMH16" s="9"/>
      <c r="TMI16" s="9"/>
      <c r="TMJ16" s="9"/>
      <c r="TMK16" s="9"/>
      <c r="TML16" s="9"/>
      <c r="TMM16" s="9"/>
      <c r="TMN16" s="9"/>
      <c r="TMO16" s="9"/>
      <c r="TMP16" s="9"/>
      <c r="TMQ16" s="9"/>
      <c r="TMR16" s="9"/>
      <c r="TMS16" s="9"/>
      <c r="TMT16" s="9"/>
      <c r="TMU16" s="9"/>
      <c r="TMV16" s="9"/>
      <c r="TMW16" s="9"/>
      <c r="TMX16" s="9"/>
      <c r="TMY16" s="9"/>
      <c r="TMZ16" s="9"/>
      <c r="TNA16" s="9"/>
      <c r="TNB16" s="9"/>
      <c r="TNC16" s="9"/>
      <c r="TND16" s="9"/>
      <c r="TNE16" s="9"/>
      <c r="TNF16" s="9"/>
      <c r="TNG16" s="9"/>
      <c r="TNH16" s="9"/>
      <c r="TNI16" s="9"/>
      <c r="TNJ16" s="9"/>
      <c r="TNK16" s="9"/>
      <c r="TNL16" s="9"/>
      <c r="TNM16" s="9"/>
      <c r="TNN16" s="9"/>
      <c r="TNO16" s="9"/>
      <c r="TNP16" s="9"/>
      <c r="TNQ16" s="9"/>
      <c r="TNR16" s="9"/>
      <c r="TNS16" s="9"/>
      <c r="TNT16" s="9"/>
      <c r="TNU16" s="9"/>
      <c r="TNV16" s="9"/>
      <c r="TNW16" s="9"/>
      <c r="TNX16" s="9"/>
      <c r="TNY16" s="9"/>
      <c r="TNZ16" s="9"/>
      <c r="TOA16" s="9"/>
      <c r="TOB16" s="9"/>
      <c r="TOC16" s="9"/>
      <c r="TOD16" s="9"/>
      <c r="TOE16" s="9"/>
      <c r="TOF16" s="9"/>
      <c r="TOG16" s="9"/>
      <c r="TOH16" s="9"/>
      <c r="TOI16" s="9"/>
      <c r="TOJ16" s="9"/>
      <c r="TOK16" s="9"/>
      <c r="TOL16" s="9"/>
      <c r="TOM16" s="9"/>
      <c r="TON16" s="9"/>
      <c r="TOO16" s="9"/>
      <c r="TOP16" s="9"/>
      <c r="TOQ16" s="9"/>
      <c r="TOR16" s="9"/>
      <c r="TOS16" s="9"/>
      <c r="TOT16" s="9"/>
      <c r="TOU16" s="9"/>
      <c r="TOV16" s="9"/>
      <c r="TOW16" s="9"/>
      <c r="TOX16" s="9"/>
      <c r="TOY16" s="9"/>
      <c r="TOZ16" s="9"/>
      <c r="TPA16" s="9"/>
      <c r="TPB16" s="9"/>
      <c r="TPC16" s="9"/>
      <c r="TPD16" s="9"/>
      <c r="TPE16" s="9"/>
      <c r="TPF16" s="9"/>
      <c r="TPG16" s="9"/>
      <c r="TPH16" s="9"/>
      <c r="TPI16" s="9"/>
      <c r="TPJ16" s="9"/>
      <c r="TPK16" s="9"/>
      <c r="TPL16" s="9"/>
      <c r="TPM16" s="9"/>
      <c r="TPN16" s="9"/>
      <c r="TPO16" s="9"/>
      <c r="TPP16" s="9"/>
      <c r="TPQ16" s="9"/>
      <c r="TPR16" s="9"/>
      <c r="TPS16" s="9"/>
      <c r="TPT16" s="9"/>
      <c r="TPU16" s="9"/>
      <c r="TPV16" s="9"/>
      <c r="TPW16" s="9"/>
      <c r="TPX16" s="9"/>
      <c r="TPY16" s="9"/>
      <c r="TPZ16" s="9"/>
      <c r="TQA16" s="9"/>
      <c r="TQB16" s="9"/>
      <c r="TQC16" s="9"/>
      <c r="TQD16" s="9"/>
      <c r="TQE16" s="9"/>
      <c r="TQF16" s="9"/>
      <c r="TQG16" s="9"/>
      <c r="TQH16" s="9"/>
      <c r="TQI16" s="9"/>
      <c r="TQJ16" s="9"/>
      <c r="TQK16" s="9"/>
      <c r="TQL16" s="9"/>
      <c r="TQM16" s="9"/>
      <c r="TQN16" s="9"/>
      <c r="TQO16" s="9"/>
      <c r="TQP16" s="9"/>
      <c r="TQQ16" s="9"/>
      <c r="TQR16" s="9"/>
      <c r="TQS16" s="9"/>
      <c r="TQT16" s="9"/>
      <c r="TQU16" s="9"/>
      <c r="TQV16" s="9"/>
      <c r="TQW16" s="9"/>
      <c r="TQX16" s="9"/>
      <c r="TQY16" s="9"/>
      <c r="TQZ16" s="9"/>
      <c r="TRA16" s="9"/>
      <c r="TRB16" s="9"/>
      <c r="TRC16" s="9"/>
      <c r="TRD16" s="9"/>
      <c r="TRE16" s="9"/>
      <c r="TRF16" s="9"/>
      <c r="TRG16" s="9"/>
      <c r="TRH16" s="9"/>
      <c r="TRI16" s="9"/>
      <c r="TRJ16" s="9"/>
      <c r="TRK16" s="9"/>
      <c r="TRL16" s="9"/>
      <c r="TRM16" s="9"/>
      <c r="TRN16" s="9"/>
      <c r="TRO16" s="9"/>
      <c r="TRP16" s="9"/>
      <c r="TRQ16" s="9"/>
      <c r="TRR16" s="9"/>
      <c r="TRS16" s="9"/>
      <c r="TRT16" s="9"/>
      <c r="TRU16" s="9"/>
      <c r="TRV16" s="9"/>
      <c r="TRW16" s="9"/>
      <c r="TRX16" s="9"/>
      <c r="TRY16" s="9"/>
      <c r="TRZ16" s="9"/>
      <c r="TSA16" s="9"/>
      <c r="TSB16" s="9"/>
      <c r="TSC16" s="9"/>
      <c r="TSD16" s="9"/>
      <c r="TSE16" s="9"/>
      <c r="TSF16" s="9"/>
      <c r="TSG16" s="9"/>
      <c r="TSH16" s="9"/>
      <c r="TSI16" s="9"/>
      <c r="TSJ16" s="9"/>
      <c r="TSK16" s="9"/>
      <c r="TSL16" s="9"/>
      <c r="TSM16" s="9"/>
      <c r="TSN16" s="9"/>
      <c r="TSO16" s="9"/>
      <c r="TSP16" s="9"/>
      <c r="TSQ16" s="9"/>
      <c r="TSR16" s="9"/>
      <c r="TSS16" s="9"/>
      <c r="TST16" s="9"/>
      <c r="TSU16" s="9"/>
      <c r="TSV16" s="9"/>
      <c r="TSW16" s="9"/>
      <c r="TSX16" s="9"/>
      <c r="TSY16" s="9"/>
      <c r="TSZ16" s="9"/>
      <c r="TTA16" s="9"/>
      <c r="TTB16" s="9"/>
      <c r="TTC16" s="9"/>
      <c r="TTD16" s="9"/>
      <c r="TTE16" s="9"/>
      <c r="TTF16" s="9"/>
      <c r="TTG16" s="9"/>
      <c r="TTH16" s="9"/>
      <c r="TTI16" s="9"/>
      <c r="TTJ16" s="9"/>
      <c r="TTK16" s="9"/>
      <c r="TTL16" s="9"/>
      <c r="TTM16" s="9"/>
      <c r="TTN16" s="9"/>
      <c r="TTO16" s="9"/>
      <c r="TTP16" s="9"/>
      <c r="TTQ16" s="9"/>
      <c r="TTR16" s="9"/>
      <c r="TTS16" s="9"/>
      <c r="TTT16" s="9"/>
      <c r="TTU16" s="9"/>
      <c r="TTV16" s="9"/>
      <c r="TTW16" s="9"/>
      <c r="TTX16" s="9"/>
      <c r="TTY16" s="9"/>
      <c r="TTZ16" s="9"/>
      <c r="TUA16" s="9"/>
      <c r="TUB16" s="9"/>
      <c r="TUC16" s="9"/>
      <c r="TUD16" s="9"/>
      <c r="TUE16" s="9"/>
      <c r="TUF16" s="9"/>
      <c r="TUG16" s="9"/>
      <c r="TUH16" s="9"/>
      <c r="TUI16" s="9"/>
      <c r="TUJ16" s="9"/>
      <c r="TUK16" s="9"/>
      <c r="TUL16" s="9"/>
      <c r="TUM16" s="9"/>
      <c r="TUN16" s="9"/>
      <c r="TUO16" s="9"/>
      <c r="TUP16" s="9"/>
      <c r="TUQ16" s="9"/>
      <c r="TUR16" s="9"/>
      <c r="TUS16" s="9"/>
      <c r="TUT16" s="9"/>
      <c r="TUU16" s="9"/>
      <c r="TUV16" s="9"/>
      <c r="TUW16" s="9"/>
      <c r="TUX16" s="9"/>
      <c r="TUY16" s="9"/>
      <c r="TUZ16" s="9"/>
      <c r="TVA16" s="9"/>
      <c r="TVB16" s="9"/>
      <c r="TVC16" s="9"/>
      <c r="TVD16" s="9"/>
      <c r="TVE16" s="9"/>
      <c r="TVF16" s="9"/>
      <c r="TVG16" s="9"/>
      <c r="TVH16" s="9"/>
      <c r="TVI16" s="9"/>
      <c r="TVJ16" s="9"/>
      <c r="TVK16" s="9"/>
      <c r="TVL16" s="9"/>
      <c r="TVM16" s="9"/>
      <c r="TVN16" s="9"/>
      <c r="TVO16" s="9"/>
      <c r="TVP16" s="9"/>
      <c r="TVQ16" s="9"/>
      <c r="TVR16" s="9"/>
      <c r="TVS16" s="9"/>
      <c r="TVT16" s="9"/>
      <c r="TVU16" s="9"/>
      <c r="TVV16" s="9"/>
      <c r="TVW16" s="9"/>
      <c r="TVX16" s="9"/>
      <c r="TVY16" s="9"/>
      <c r="TVZ16" s="9"/>
      <c r="TWA16" s="9"/>
      <c r="TWB16" s="9"/>
      <c r="TWC16" s="9"/>
      <c r="TWD16" s="9"/>
      <c r="TWE16" s="9"/>
      <c r="TWF16" s="9"/>
      <c r="TWG16" s="9"/>
      <c r="TWH16" s="9"/>
      <c r="TWI16" s="9"/>
      <c r="TWJ16" s="9"/>
      <c r="TWK16" s="9"/>
      <c r="TWL16" s="9"/>
      <c r="TWM16" s="9"/>
      <c r="TWN16" s="9"/>
      <c r="TWO16" s="9"/>
      <c r="TWP16" s="9"/>
      <c r="TWQ16" s="9"/>
      <c r="TWR16" s="9"/>
      <c r="TWS16" s="9"/>
      <c r="TWT16" s="9"/>
      <c r="TWU16" s="9"/>
      <c r="TWV16" s="9"/>
      <c r="TWW16" s="9"/>
      <c r="TWX16" s="9"/>
      <c r="TWY16" s="9"/>
      <c r="TWZ16" s="9"/>
      <c r="TXA16" s="9"/>
      <c r="TXB16" s="9"/>
      <c r="TXC16" s="9"/>
      <c r="TXD16" s="9"/>
      <c r="TXE16" s="9"/>
      <c r="TXF16" s="9"/>
      <c r="TXG16" s="9"/>
      <c r="TXH16" s="9"/>
      <c r="TXI16" s="9"/>
      <c r="TXJ16" s="9"/>
      <c r="TXK16" s="9"/>
      <c r="TXL16" s="9"/>
      <c r="TXM16" s="9"/>
      <c r="TXN16" s="9"/>
      <c r="TXO16" s="9"/>
      <c r="TXP16" s="9"/>
      <c r="TXQ16" s="9"/>
      <c r="TXR16" s="9"/>
      <c r="TXS16" s="9"/>
      <c r="TXT16" s="9"/>
      <c r="TXU16" s="9"/>
      <c r="TXV16" s="9"/>
      <c r="TXW16" s="9"/>
      <c r="TXX16" s="9"/>
      <c r="TXY16" s="9"/>
      <c r="TXZ16" s="9"/>
      <c r="TYA16" s="9"/>
      <c r="TYB16" s="9"/>
      <c r="TYC16" s="9"/>
      <c r="TYD16" s="9"/>
      <c r="TYE16" s="9"/>
      <c r="TYF16" s="9"/>
      <c r="TYG16" s="9"/>
      <c r="TYH16" s="9"/>
      <c r="TYI16" s="9"/>
      <c r="TYJ16" s="9"/>
      <c r="TYK16" s="9"/>
      <c r="TYL16" s="9"/>
      <c r="TYM16" s="9"/>
      <c r="TYN16" s="9"/>
      <c r="TYO16" s="9"/>
      <c r="TYP16" s="9"/>
      <c r="TYQ16" s="9"/>
      <c r="TYR16" s="9"/>
      <c r="TYS16" s="9"/>
      <c r="TYT16" s="9"/>
      <c r="TYU16" s="9"/>
      <c r="TYV16" s="9"/>
      <c r="TYW16" s="9"/>
      <c r="TYX16" s="9"/>
      <c r="TYY16" s="9"/>
      <c r="TYZ16" s="9"/>
      <c r="TZA16" s="9"/>
      <c r="TZB16" s="9"/>
      <c r="TZC16" s="9"/>
      <c r="TZD16" s="9"/>
      <c r="TZE16" s="9"/>
      <c r="TZF16" s="9"/>
      <c r="TZG16" s="9"/>
      <c r="TZH16" s="9"/>
      <c r="TZI16" s="9"/>
      <c r="TZJ16" s="9"/>
      <c r="TZK16" s="9"/>
      <c r="TZL16" s="9"/>
      <c r="TZM16" s="9"/>
      <c r="TZN16" s="9"/>
      <c r="TZO16" s="9"/>
      <c r="TZP16" s="9"/>
      <c r="TZQ16" s="9"/>
      <c r="TZR16" s="9"/>
      <c r="TZS16" s="9"/>
      <c r="TZT16" s="9"/>
      <c r="TZU16" s="9"/>
      <c r="TZV16" s="9"/>
      <c r="TZW16" s="9"/>
      <c r="TZX16" s="9"/>
      <c r="TZY16" s="9"/>
      <c r="TZZ16" s="9"/>
      <c r="UAA16" s="9"/>
      <c r="UAB16" s="9"/>
      <c r="UAC16" s="9"/>
      <c r="UAD16" s="9"/>
      <c r="UAE16" s="9"/>
      <c r="UAF16" s="9"/>
      <c r="UAG16" s="9"/>
      <c r="UAH16" s="9"/>
      <c r="UAI16" s="9"/>
      <c r="UAJ16" s="9"/>
      <c r="UAK16" s="9"/>
      <c r="UAL16" s="9"/>
      <c r="UAM16" s="9"/>
      <c r="UAN16" s="9"/>
      <c r="UAO16" s="9"/>
      <c r="UAP16" s="9"/>
      <c r="UAQ16" s="9"/>
      <c r="UAR16" s="9"/>
      <c r="UAS16" s="9"/>
      <c r="UAT16" s="9"/>
      <c r="UAU16" s="9"/>
      <c r="UAV16" s="9"/>
      <c r="UAW16" s="9"/>
      <c r="UAX16" s="9"/>
      <c r="UAY16" s="9"/>
      <c r="UAZ16" s="9"/>
      <c r="UBA16" s="9"/>
      <c r="UBB16" s="9"/>
      <c r="UBC16" s="9"/>
      <c r="UBD16" s="9"/>
      <c r="UBE16" s="9"/>
      <c r="UBF16" s="9"/>
      <c r="UBG16" s="9"/>
      <c r="UBH16" s="9"/>
      <c r="UBI16" s="9"/>
      <c r="UBJ16" s="9"/>
      <c r="UBK16" s="9"/>
      <c r="UBL16" s="9"/>
      <c r="UBM16" s="9"/>
      <c r="UBN16" s="9"/>
      <c r="UBO16" s="9"/>
      <c r="UBP16" s="9"/>
      <c r="UBQ16" s="9"/>
      <c r="UBR16" s="9"/>
      <c r="UBS16" s="9"/>
      <c r="UBT16" s="9"/>
      <c r="UBU16" s="9"/>
      <c r="UBV16" s="9"/>
      <c r="UBW16" s="9"/>
      <c r="UBX16" s="9"/>
      <c r="UBY16" s="9"/>
      <c r="UBZ16" s="9"/>
      <c r="UCA16" s="9"/>
      <c r="UCB16" s="9"/>
      <c r="UCC16" s="9"/>
      <c r="UCD16" s="9"/>
      <c r="UCE16" s="9"/>
      <c r="UCF16" s="9"/>
      <c r="UCG16" s="9"/>
      <c r="UCH16" s="9"/>
      <c r="UCI16" s="9"/>
      <c r="UCJ16" s="9"/>
      <c r="UCK16" s="9"/>
      <c r="UCL16" s="9"/>
      <c r="UCM16" s="9"/>
      <c r="UCN16" s="9"/>
      <c r="UCO16" s="9"/>
      <c r="UCP16" s="9"/>
      <c r="UCQ16" s="9"/>
      <c r="UCR16" s="9"/>
      <c r="UCS16" s="9"/>
      <c r="UCT16" s="9"/>
      <c r="UCU16" s="9"/>
      <c r="UCV16" s="9"/>
      <c r="UCW16" s="9"/>
      <c r="UCX16" s="9"/>
      <c r="UCY16" s="9"/>
      <c r="UCZ16" s="9"/>
      <c r="UDA16" s="9"/>
      <c r="UDB16" s="9"/>
      <c r="UDC16" s="9"/>
      <c r="UDD16" s="9"/>
      <c r="UDE16" s="9"/>
      <c r="UDF16" s="9"/>
      <c r="UDG16" s="9"/>
      <c r="UDH16" s="9"/>
      <c r="UDI16" s="9"/>
      <c r="UDJ16" s="9"/>
      <c r="UDK16" s="9"/>
      <c r="UDL16" s="9"/>
      <c r="UDM16" s="9"/>
      <c r="UDN16" s="9"/>
      <c r="UDO16" s="9"/>
      <c r="UDP16" s="9"/>
      <c r="UDQ16" s="9"/>
      <c r="UDR16" s="9"/>
      <c r="UDS16" s="9"/>
      <c r="UDT16" s="9"/>
      <c r="UDU16" s="9"/>
      <c r="UDV16" s="9"/>
      <c r="UDW16" s="9"/>
      <c r="UDX16" s="9"/>
      <c r="UDY16" s="9"/>
      <c r="UDZ16" s="9"/>
      <c r="UEA16" s="9"/>
      <c r="UEB16" s="9"/>
      <c r="UEC16" s="9"/>
      <c r="UED16" s="9"/>
      <c r="UEE16" s="9"/>
      <c r="UEF16" s="9"/>
      <c r="UEG16" s="9"/>
      <c r="UEH16" s="9"/>
      <c r="UEI16" s="9"/>
      <c r="UEJ16" s="9"/>
      <c r="UEK16" s="9"/>
      <c r="UEL16" s="9"/>
      <c r="UEM16" s="9"/>
      <c r="UEN16" s="9"/>
      <c r="UEO16" s="9"/>
      <c r="UEP16" s="9"/>
      <c r="UEQ16" s="9"/>
      <c r="UER16" s="9"/>
      <c r="UES16" s="9"/>
      <c r="UET16" s="9"/>
      <c r="UEU16" s="9"/>
      <c r="UEV16" s="9"/>
      <c r="UEW16" s="9"/>
      <c r="UEX16" s="9"/>
      <c r="UEY16" s="9"/>
      <c r="UEZ16" s="9"/>
      <c r="UFA16" s="9"/>
      <c r="UFB16" s="9"/>
      <c r="UFC16" s="9"/>
      <c r="UFD16" s="9"/>
      <c r="UFE16" s="9"/>
      <c r="UFF16" s="9"/>
      <c r="UFG16" s="9"/>
      <c r="UFH16" s="9"/>
      <c r="UFI16" s="9"/>
      <c r="UFJ16" s="9"/>
      <c r="UFK16" s="9"/>
      <c r="UFL16" s="9"/>
      <c r="UFM16" s="9"/>
      <c r="UFN16" s="9"/>
      <c r="UFO16" s="9"/>
      <c r="UFP16" s="9"/>
      <c r="UFQ16" s="9"/>
      <c r="UFR16" s="9"/>
      <c r="UFS16" s="9"/>
      <c r="UFT16" s="9"/>
      <c r="UFU16" s="9"/>
      <c r="UFV16" s="9"/>
      <c r="UFW16" s="9"/>
      <c r="UFX16" s="9"/>
      <c r="UFY16" s="9"/>
      <c r="UFZ16" s="9"/>
      <c r="UGA16" s="9"/>
      <c r="UGB16" s="9"/>
      <c r="UGC16" s="9"/>
      <c r="UGD16" s="9"/>
      <c r="UGE16" s="9"/>
      <c r="UGF16" s="9"/>
      <c r="UGG16" s="9"/>
      <c r="UGH16" s="9"/>
      <c r="UGI16" s="9"/>
      <c r="UGJ16" s="9"/>
      <c r="UGK16" s="9"/>
      <c r="UGL16" s="9"/>
      <c r="UGM16" s="9"/>
      <c r="UGN16" s="9"/>
      <c r="UGO16" s="9"/>
      <c r="UGP16" s="9"/>
      <c r="UGQ16" s="9"/>
      <c r="UGR16" s="9"/>
      <c r="UGS16" s="9"/>
      <c r="UGT16" s="9"/>
      <c r="UGU16" s="9"/>
      <c r="UGV16" s="9"/>
      <c r="UGW16" s="9"/>
      <c r="UGX16" s="9"/>
      <c r="UGY16" s="9"/>
      <c r="UGZ16" s="9"/>
      <c r="UHA16" s="9"/>
      <c r="UHB16" s="9"/>
      <c r="UHC16" s="9"/>
      <c r="UHD16" s="9"/>
      <c r="UHE16" s="9"/>
      <c r="UHF16" s="9"/>
      <c r="UHG16" s="9"/>
      <c r="UHH16" s="9"/>
      <c r="UHI16" s="9"/>
      <c r="UHJ16" s="9"/>
      <c r="UHK16" s="9"/>
      <c r="UHL16" s="9"/>
      <c r="UHM16" s="9"/>
      <c r="UHN16" s="9"/>
      <c r="UHO16" s="9"/>
      <c r="UHP16" s="9"/>
      <c r="UHQ16" s="9"/>
      <c r="UHR16" s="9"/>
      <c r="UHS16" s="9"/>
      <c r="UHT16" s="9"/>
      <c r="UHU16" s="9"/>
      <c r="UHV16" s="9"/>
      <c r="UHW16" s="9"/>
      <c r="UHX16" s="9"/>
      <c r="UHY16" s="9"/>
      <c r="UHZ16" s="9"/>
      <c r="UIA16" s="9"/>
      <c r="UIB16" s="9"/>
      <c r="UIC16" s="9"/>
      <c r="UID16" s="9"/>
      <c r="UIE16" s="9"/>
      <c r="UIF16" s="9"/>
      <c r="UIG16" s="9"/>
      <c r="UIH16" s="9"/>
      <c r="UII16" s="9"/>
      <c r="UIJ16" s="9"/>
      <c r="UIK16" s="9"/>
      <c r="UIL16" s="9"/>
      <c r="UIM16" s="9"/>
      <c r="UIN16" s="9"/>
      <c r="UIO16" s="9"/>
      <c r="UIP16" s="9"/>
      <c r="UIQ16" s="9"/>
      <c r="UIR16" s="9"/>
      <c r="UIS16" s="9"/>
      <c r="UIT16" s="9"/>
      <c r="UIU16" s="9"/>
      <c r="UIV16" s="9"/>
      <c r="UIW16" s="9"/>
      <c r="UIX16" s="9"/>
      <c r="UIY16" s="9"/>
      <c r="UIZ16" s="9"/>
      <c r="UJA16" s="9"/>
      <c r="UJB16" s="9"/>
      <c r="UJC16" s="9"/>
      <c r="UJD16" s="9"/>
      <c r="UJE16" s="9"/>
      <c r="UJF16" s="9"/>
      <c r="UJG16" s="9"/>
      <c r="UJH16" s="9"/>
      <c r="UJI16" s="9"/>
      <c r="UJJ16" s="9"/>
      <c r="UJK16" s="9"/>
      <c r="UJL16" s="9"/>
      <c r="UJM16" s="9"/>
      <c r="UJN16" s="9"/>
      <c r="UJO16" s="9"/>
      <c r="UJP16" s="9"/>
      <c r="UJQ16" s="9"/>
      <c r="UJR16" s="9"/>
      <c r="UJS16" s="9"/>
      <c r="UJT16" s="9"/>
      <c r="UJU16" s="9"/>
      <c r="UJV16" s="9"/>
      <c r="UJW16" s="9"/>
      <c r="UJX16" s="9"/>
      <c r="UJY16" s="9"/>
      <c r="UJZ16" s="9"/>
      <c r="UKA16" s="9"/>
      <c r="UKB16" s="9"/>
      <c r="UKC16" s="9"/>
      <c r="UKD16" s="9"/>
      <c r="UKE16" s="9"/>
      <c r="UKF16" s="9"/>
      <c r="UKG16" s="9"/>
      <c r="UKH16" s="9"/>
      <c r="UKI16" s="9"/>
      <c r="UKJ16" s="9"/>
      <c r="UKK16" s="9"/>
      <c r="UKL16" s="9"/>
      <c r="UKM16" s="9"/>
      <c r="UKN16" s="9"/>
      <c r="UKO16" s="9"/>
      <c r="UKP16" s="9"/>
      <c r="UKQ16" s="9"/>
      <c r="UKR16" s="9"/>
      <c r="UKS16" s="9"/>
      <c r="UKT16" s="9"/>
      <c r="UKU16" s="9"/>
      <c r="UKV16" s="9"/>
      <c r="UKW16" s="9"/>
      <c r="UKX16" s="9"/>
      <c r="UKY16" s="9"/>
      <c r="UKZ16" s="9"/>
      <c r="ULA16" s="9"/>
      <c r="ULB16" s="9"/>
      <c r="ULC16" s="9"/>
      <c r="ULD16" s="9"/>
      <c r="ULE16" s="9"/>
      <c r="ULF16" s="9"/>
      <c r="ULG16" s="9"/>
      <c r="ULH16" s="9"/>
      <c r="ULI16" s="9"/>
      <c r="ULJ16" s="9"/>
      <c r="ULK16" s="9"/>
      <c r="ULL16" s="9"/>
      <c r="ULM16" s="9"/>
      <c r="ULN16" s="9"/>
      <c r="ULO16" s="9"/>
      <c r="ULP16" s="9"/>
      <c r="ULQ16" s="9"/>
      <c r="ULR16" s="9"/>
      <c r="ULS16" s="9"/>
      <c r="ULT16" s="9"/>
      <c r="ULU16" s="9"/>
      <c r="ULV16" s="9"/>
      <c r="ULW16" s="9"/>
      <c r="ULX16" s="9"/>
      <c r="ULY16" s="9"/>
      <c r="ULZ16" s="9"/>
      <c r="UMA16" s="9"/>
      <c r="UMB16" s="9"/>
      <c r="UMC16" s="9"/>
      <c r="UMD16" s="9"/>
      <c r="UME16" s="9"/>
      <c r="UMF16" s="9"/>
      <c r="UMG16" s="9"/>
      <c r="UMH16" s="9"/>
      <c r="UMI16" s="9"/>
      <c r="UMJ16" s="9"/>
      <c r="UMK16" s="9"/>
      <c r="UML16" s="9"/>
      <c r="UMM16" s="9"/>
      <c r="UMN16" s="9"/>
      <c r="UMO16" s="9"/>
      <c r="UMP16" s="9"/>
      <c r="UMQ16" s="9"/>
      <c r="UMR16" s="9"/>
      <c r="UMS16" s="9"/>
      <c r="UMT16" s="9"/>
      <c r="UMU16" s="9"/>
      <c r="UMV16" s="9"/>
      <c r="UMW16" s="9"/>
      <c r="UMX16" s="9"/>
      <c r="UMY16" s="9"/>
      <c r="UMZ16" s="9"/>
      <c r="UNA16" s="9"/>
      <c r="UNB16" s="9"/>
      <c r="UNC16" s="9"/>
      <c r="UND16" s="9"/>
      <c r="UNE16" s="9"/>
      <c r="UNF16" s="9"/>
      <c r="UNG16" s="9"/>
      <c r="UNH16" s="9"/>
      <c r="UNI16" s="9"/>
      <c r="UNJ16" s="9"/>
      <c r="UNK16" s="9"/>
      <c r="UNL16" s="9"/>
      <c r="UNM16" s="9"/>
      <c r="UNN16" s="9"/>
      <c r="UNO16" s="9"/>
      <c r="UNP16" s="9"/>
      <c r="UNQ16" s="9"/>
      <c r="UNR16" s="9"/>
      <c r="UNS16" s="9"/>
      <c r="UNT16" s="9"/>
      <c r="UNU16" s="9"/>
      <c r="UNV16" s="9"/>
      <c r="UNW16" s="9"/>
      <c r="UNX16" s="9"/>
      <c r="UNY16" s="9"/>
      <c r="UNZ16" s="9"/>
      <c r="UOA16" s="9"/>
      <c r="UOB16" s="9"/>
      <c r="UOC16" s="9"/>
      <c r="UOD16" s="9"/>
      <c r="UOE16" s="9"/>
      <c r="UOF16" s="9"/>
      <c r="UOG16" s="9"/>
      <c r="UOH16" s="9"/>
      <c r="UOI16" s="9"/>
      <c r="UOJ16" s="9"/>
      <c r="UOK16" s="9"/>
      <c r="UOL16" s="9"/>
      <c r="UOM16" s="9"/>
      <c r="UON16" s="9"/>
      <c r="UOO16" s="9"/>
      <c r="UOP16" s="9"/>
      <c r="UOQ16" s="9"/>
      <c r="UOR16" s="9"/>
      <c r="UOS16" s="9"/>
      <c r="UOT16" s="9"/>
      <c r="UOU16" s="9"/>
      <c r="UOV16" s="9"/>
      <c r="UOW16" s="9"/>
      <c r="UOX16" s="9"/>
      <c r="UOY16" s="9"/>
      <c r="UOZ16" s="9"/>
      <c r="UPA16" s="9"/>
      <c r="UPB16" s="9"/>
      <c r="UPC16" s="9"/>
      <c r="UPD16" s="9"/>
      <c r="UPE16" s="9"/>
      <c r="UPF16" s="9"/>
      <c r="UPG16" s="9"/>
      <c r="UPH16" s="9"/>
      <c r="UPI16" s="9"/>
      <c r="UPJ16" s="9"/>
      <c r="UPK16" s="9"/>
      <c r="UPL16" s="9"/>
      <c r="UPM16" s="9"/>
      <c r="UPN16" s="9"/>
      <c r="UPO16" s="9"/>
      <c r="UPP16" s="9"/>
      <c r="UPQ16" s="9"/>
      <c r="UPR16" s="9"/>
      <c r="UPS16" s="9"/>
      <c r="UPT16" s="9"/>
      <c r="UPU16" s="9"/>
      <c r="UPV16" s="9"/>
      <c r="UPW16" s="9"/>
      <c r="UPX16" s="9"/>
      <c r="UPY16" s="9"/>
      <c r="UPZ16" s="9"/>
      <c r="UQA16" s="9"/>
      <c r="UQB16" s="9"/>
      <c r="UQC16" s="9"/>
      <c r="UQD16" s="9"/>
      <c r="UQE16" s="9"/>
      <c r="UQF16" s="9"/>
      <c r="UQG16" s="9"/>
      <c r="UQH16" s="9"/>
      <c r="UQI16" s="9"/>
      <c r="UQJ16" s="9"/>
      <c r="UQK16" s="9"/>
      <c r="UQL16" s="9"/>
      <c r="UQM16" s="9"/>
      <c r="UQN16" s="9"/>
      <c r="UQO16" s="9"/>
      <c r="UQP16" s="9"/>
      <c r="UQQ16" s="9"/>
      <c r="UQR16" s="9"/>
      <c r="UQS16" s="9"/>
      <c r="UQT16" s="9"/>
      <c r="UQU16" s="9"/>
      <c r="UQV16" s="9"/>
      <c r="UQW16" s="9"/>
      <c r="UQX16" s="9"/>
      <c r="UQY16" s="9"/>
      <c r="UQZ16" s="9"/>
      <c r="URA16" s="9"/>
      <c r="URB16" s="9"/>
      <c r="URC16" s="9"/>
      <c r="URD16" s="9"/>
      <c r="URE16" s="9"/>
      <c r="URF16" s="9"/>
      <c r="URG16" s="9"/>
      <c r="URH16" s="9"/>
      <c r="URI16" s="9"/>
      <c r="URJ16" s="9"/>
      <c r="URK16" s="9"/>
      <c r="URL16" s="9"/>
      <c r="URM16" s="9"/>
      <c r="URN16" s="9"/>
      <c r="URO16" s="9"/>
      <c r="URP16" s="9"/>
      <c r="URQ16" s="9"/>
      <c r="URR16" s="9"/>
      <c r="URS16" s="9"/>
      <c r="URT16" s="9"/>
      <c r="URU16" s="9"/>
      <c r="URV16" s="9"/>
      <c r="URW16" s="9"/>
      <c r="URX16" s="9"/>
      <c r="URY16" s="9"/>
      <c r="URZ16" s="9"/>
      <c r="USA16" s="9"/>
      <c r="USB16" s="9"/>
      <c r="USC16" s="9"/>
      <c r="USD16" s="9"/>
      <c r="USE16" s="9"/>
      <c r="USF16" s="9"/>
      <c r="USG16" s="9"/>
      <c r="USH16" s="9"/>
      <c r="USI16" s="9"/>
      <c r="USJ16" s="9"/>
      <c r="USK16" s="9"/>
      <c r="USL16" s="9"/>
      <c r="USM16" s="9"/>
      <c r="USN16" s="9"/>
      <c r="USO16" s="9"/>
      <c r="USP16" s="9"/>
      <c r="USQ16" s="9"/>
      <c r="USR16" s="9"/>
      <c r="USS16" s="9"/>
      <c r="UST16" s="9"/>
      <c r="USU16" s="9"/>
      <c r="USV16" s="9"/>
      <c r="USW16" s="9"/>
      <c r="USX16" s="9"/>
      <c r="USY16" s="9"/>
      <c r="USZ16" s="9"/>
      <c r="UTA16" s="9"/>
      <c r="UTB16" s="9"/>
      <c r="UTC16" s="9"/>
      <c r="UTD16" s="9"/>
      <c r="UTE16" s="9"/>
      <c r="UTF16" s="9"/>
      <c r="UTG16" s="9"/>
      <c r="UTH16" s="9"/>
      <c r="UTI16" s="9"/>
      <c r="UTJ16" s="9"/>
      <c r="UTK16" s="9"/>
      <c r="UTL16" s="9"/>
      <c r="UTM16" s="9"/>
      <c r="UTN16" s="9"/>
      <c r="UTO16" s="9"/>
      <c r="UTP16" s="9"/>
      <c r="UTQ16" s="9"/>
      <c r="UTR16" s="9"/>
      <c r="UTS16" s="9"/>
      <c r="UTT16" s="9"/>
      <c r="UTU16" s="9"/>
      <c r="UTV16" s="9"/>
      <c r="UTW16" s="9"/>
      <c r="UTX16" s="9"/>
      <c r="UTY16" s="9"/>
      <c r="UTZ16" s="9"/>
      <c r="UUA16" s="9"/>
      <c r="UUB16" s="9"/>
      <c r="UUC16" s="9"/>
      <c r="UUD16" s="9"/>
      <c r="UUE16" s="9"/>
      <c r="UUF16" s="9"/>
      <c r="UUG16" s="9"/>
      <c r="UUH16" s="9"/>
      <c r="UUI16" s="9"/>
      <c r="UUJ16" s="9"/>
      <c r="UUK16" s="9"/>
      <c r="UUL16" s="9"/>
      <c r="UUM16" s="9"/>
      <c r="UUN16" s="9"/>
      <c r="UUO16" s="9"/>
      <c r="UUP16" s="9"/>
      <c r="UUQ16" s="9"/>
      <c r="UUR16" s="9"/>
      <c r="UUS16" s="9"/>
      <c r="UUT16" s="9"/>
      <c r="UUU16" s="9"/>
      <c r="UUV16" s="9"/>
      <c r="UUW16" s="9"/>
      <c r="UUX16" s="9"/>
      <c r="UUY16" s="9"/>
      <c r="UUZ16" s="9"/>
      <c r="UVA16" s="9"/>
      <c r="UVB16" s="9"/>
      <c r="UVC16" s="9"/>
      <c r="UVD16" s="9"/>
      <c r="UVE16" s="9"/>
      <c r="UVF16" s="9"/>
      <c r="UVG16" s="9"/>
      <c r="UVH16" s="9"/>
      <c r="UVI16" s="9"/>
      <c r="UVJ16" s="9"/>
      <c r="UVK16" s="9"/>
      <c r="UVL16" s="9"/>
      <c r="UVM16" s="9"/>
      <c r="UVN16" s="9"/>
      <c r="UVO16" s="9"/>
      <c r="UVP16" s="9"/>
      <c r="UVQ16" s="9"/>
      <c r="UVR16" s="9"/>
      <c r="UVS16" s="9"/>
      <c r="UVT16" s="9"/>
      <c r="UVU16" s="9"/>
      <c r="UVV16" s="9"/>
      <c r="UVW16" s="9"/>
      <c r="UVX16" s="9"/>
      <c r="UVY16" s="9"/>
      <c r="UVZ16" s="9"/>
      <c r="UWA16" s="9"/>
      <c r="UWB16" s="9"/>
      <c r="UWC16" s="9"/>
      <c r="UWD16" s="9"/>
      <c r="UWE16" s="9"/>
      <c r="UWF16" s="9"/>
      <c r="UWG16" s="9"/>
      <c r="UWH16" s="9"/>
      <c r="UWI16" s="9"/>
      <c r="UWJ16" s="9"/>
      <c r="UWK16" s="9"/>
      <c r="UWL16" s="9"/>
      <c r="UWM16" s="9"/>
      <c r="UWN16" s="9"/>
      <c r="UWO16" s="9"/>
      <c r="UWP16" s="9"/>
      <c r="UWQ16" s="9"/>
      <c r="UWR16" s="9"/>
      <c r="UWS16" s="9"/>
      <c r="UWT16" s="9"/>
      <c r="UWU16" s="9"/>
      <c r="UWV16" s="9"/>
      <c r="UWW16" s="9"/>
      <c r="UWX16" s="9"/>
      <c r="UWY16" s="9"/>
      <c r="UWZ16" s="9"/>
      <c r="UXA16" s="9"/>
      <c r="UXB16" s="9"/>
      <c r="UXC16" s="9"/>
      <c r="UXD16" s="9"/>
      <c r="UXE16" s="9"/>
      <c r="UXF16" s="9"/>
      <c r="UXG16" s="9"/>
      <c r="UXH16" s="9"/>
      <c r="UXI16" s="9"/>
      <c r="UXJ16" s="9"/>
      <c r="UXK16" s="9"/>
      <c r="UXL16" s="9"/>
      <c r="UXM16" s="9"/>
      <c r="UXN16" s="9"/>
      <c r="UXO16" s="9"/>
      <c r="UXP16" s="9"/>
      <c r="UXQ16" s="9"/>
      <c r="UXR16" s="9"/>
      <c r="UXS16" s="9"/>
      <c r="UXT16" s="9"/>
      <c r="UXU16" s="9"/>
      <c r="UXV16" s="9"/>
      <c r="UXW16" s="9"/>
      <c r="UXX16" s="9"/>
      <c r="UXY16" s="9"/>
      <c r="UXZ16" s="9"/>
      <c r="UYA16" s="9"/>
      <c r="UYB16" s="9"/>
      <c r="UYC16" s="9"/>
      <c r="UYD16" s="9"/>
      <c r="UYE16" s="9"/>
      <c r="UYF16" s="9"/>
      <c r="UYG16" s="9"/>
      <c r="UYH16" s="9"/>
      <c r="UYI16" s="9"/>
      <c r="UYJ16" s="9"/>
      <c r="UYK16" s="9"/>
      <c r="UYL16" s="9"/>
      <c r="UYM16" s="9"/>
      <c r="UYN16" s="9"/>
      <c r="UYO16" s="9"/>
      <c r="UYP16" s="9"/>
      <c r="UYQ16" s="9"/>
      <c r="UYR16" s="9"/>
      <c r="UYS16" s="9"/>
      <c r="UYT16" s="9"/>
      <c r="UYU16" s="9"/>
      <c r="UYV16" s="9"/>
      <c r="UYW16" s="9"/>
      <c r="UYX16" s="9"/>
      <c r="UYY16" s="9"/>
      <c r="UYZ16" s="9"/>
      <c r="UZA16" s="9"/>
      <c r="UZB16" s="9"/>
      <c r="UZC16" s="9"/>
      <c r="UZD16" s="9"/>
      <c r="UZE16" s="9"/>
      <c r="UZF16" s="9"/>
      <c r="UZG16" s="9"/>
      <c r="UZH16" s="9"/>
      <c r="UZI16" s="9"/>
      <c r="UZJ16" s="9"/>
      <c r="UZK16" s="9"/>
      <c r="UZL16" s="9"/>
      <c r="UZM16" s="9"/>
      <c r="UZN16" s="9"/>
      <c r="UZO16" s="9"/>
      <c r="UZP16" s="9"/>
      <c r="UZQ16" s="9"/>
      <c r="UZR16" s="9"/>
      <c r="UZS16" s="9"/>
      <c r="UZT16" s="9"/>
      <c r="UZU16" s="9"/>
      <c r="UZV16" s="9"/>
      <c r="UZW16" s="9"/>
      <c r="UZX16" s="9"/>
      <c r="UZY16" s="9"/>
      <c r="UZZ16" s="9"/>
      <c r="VAA16" s="9"/>
      <c r="VAB16" s="9"/>
      <c r="VAC16" s="9"/>
      <c r="VAD16" s="9"/>
      <c r="VAE16" s="9"/>
      <c r="VAF16" s="9"/>
      <c r="VAG16" s="9"/>
      <c r="VAH16" s="9"/>
      <c r="VAI16" s="9"/>
      <c r="VAJ16" s="9"/>
      <c r="VAK16" s="9"/>
      <c r="VAL16" s="9"/>
      <c r="VAM16" s="9"/>
      <c r="VAN16" s="9"/>
      <c r="VAO16" s="9"/>
      <c r="VAP16" s="9"/>
      <c r="VAQ16" s="9"/>
      <c r="VAR16" s="9"/>
      <c r="VAS16" s="9"/>
      <c r="VAT16" s="9"/>
      <c r="VAU16" s="9"/>
      <c r="VAV16" s="9"/>
      <c r="VAW16" s="9"/>
      <c r="VAX16" s="9"/>
      <c r="VAY16" s="9"/>
      <c r="VAZ16" s="9"/>
      <c r="VBA16" s="9"/>
      <c r="VBB16" s="9"/>
      <c r="VBC16" s="9"/>
      <c r="VBD16" s="9"/>
      <c r="VBE16" s="9"/>
      <c r="VBF16" s="9"/>
      <c r="VBG16" s="9"/>
      <c r="VBH16" s="9"/>
      <c r="VBI16" s="9"/>
      <c r="VBJ16" s="9"/>
      <c r="VBK16" s="9"/>
      <c r="VBL16" s="9"/>
      <c r="VBM16" s="9"/>
      <c r="VBN16" s="9"/>
      <c r="VBO16" s="9"/>
      <c r="VBP16" s="9"/>
      <c r="VBQ16" s="9"/>
      <c r="VBR16" s="9"/>
      <c r="VBS16" s="9"/>
      <c r="VBT16" s="9"/>
      <c r="VBU16" s="9"/>
      <c r="VBV16" s="9"/>
      <c r="VBW16" s="9"/>
      <c r="VBX16" s="9"/>
      <c r="VBY16" s="9"/>
      <c r="VBZ16" s="9"/>
      <c r="VCA16" s="9"/>
      <c r="VCB16" s="9"/>
      <c r="VCC16" s="9"/>
      <c r="VCD16" s="9"/>
      <c r="VCE16" s="9"/>
      <c r="VCF16" s="9"/>
      <c r="VCG16" s="9"/>
      <c r="VCH16" s="9"/>
      <c r="VCI16" s="9"/>
      <c r="VCJ16" s="9"/>
      <c r="VCK16" s="9"/>
      <c r="VCL16" s="9"/>
      <c r="VCM16" s="9"/>
      <c r="VCN16" s="9"/>
      <c r="VCO16" s="9"/>
      <c r="VCP16" s="9"/>
      <c r="VCQ16" s="9"/>
      <c r="VCR16" s="9"/>
      <c r="VCS16" s="9"/>
      <c r="VCT16" s="9"/>
      <c r="VCU16" s="9"/>
      <c r="VCV16" s="9"/>
      <c r="VCW16" s="9"/>
      <c r="VCX16" s="9"/>
      <c r="VCY16" s="9"/>
      <c r="VCZ16" s="9"/>
      <c r="VDA16" s="9"/>
      <c r="VDB16" s="9"/>
      <c r="VDC16" s="9"/>
      <c r="VDD16" s="9"/>
      <c r="VDE16" s="9"/>
      <c r="VDF16" s="9"/>
      <c r="VDG16" s="9"/>
      <c r="VDH16" s="9"/>
      <c r="VDI16" s="9"/>
      <c r="VDJ16" s="9"/>
      <c r="VDK16" s="9"/>
      <c r="VDL16" s="9"/>
      <c r="VDM16" s="9"/>
      <c r="VDN16" s="9"/>
      <c r="VDO16" s="9"/>
      <c r="VDP16" s="9"/>
      <c r="VDQ16" s="9"/>
      <c r="VDR16" s="9"/>
      <c r="VDS16" s="9"/>
      <c r="VDT16" s="9"/>
      <c r="VDU16" s="9"/>
      <c r="VDV16" s="9"/>
      <c r="VDW16" s="9"/>
      <c r="VDX16" s="9"/>
      <c r="VDY16" s="9"/>
      <c r="VDZ16" s="9"/>
      <c r="VEA16" s="9"/>
      <c r="VEB16" s="9"/>
      <c r="VEC16" s="9"/>
      <c r="VED16" s="9"/>
      <c r="VEE16" s="9"/>
      <c r="VEF16" s="9"/>
      <c r="VEG16" s="9"/>
      <c r="VEH16" s="9"/>
      <c r="VEI16" s="9"/>
      <c r="VEJ16" s="9"/>
      <c r="VEK16" s="9"/>
      <c r="VEL16" s="9"/>
      <c r="VEM16" s="9"/>
      <c r="VEN16" s="9"/>
      <c r="VEO16" s="9"/>
      <c r="VEP16" s="9"/>
      <c r="VEQ16" s="9"/>
      <c r="VER16" s="9"/>
      <c r="VES16" s="9"/>
      <c r="VET16" s="9"/>
      <c r="VEU16" s="9"/>
      <c r="VEV16" s="9"/>
      <c r="VEW16" s="9"/>
      <c r="VEX16" s="9"/>
      <c r="VEY16" s="9"/>
      <c r="VEZ16" s="9"/>
      <c r="VFA16" s="9"/>
      <c r="VFB16" s="9"/>
      <c r="VFC16" s="9"/>
      <c r="VFD16" s="9"/>
      <c r="VFE16" s="9"/>
      <c r="VFF16" s="9"/>
      <c r="VFG16" s="9"/>
      <c r="VFH16" s="9"/>
      <c r="VFI16" s="9"/>
      <c r="VFJ16" s="9"/>
      <c r="VFK16" s="9"/>
      <c r="VFL16" s="9"/>
      <c r="VFM16" s="9"/>
      <c r="VFN16" s="9"/>
      <c r="VFO16" s="9"/>
      <c r="VFP16" s="9"/>
      <c r="VFQ16" s="9"/>
      <c r="VFR16" s="9"/>
      <c r="VFS16" s="9"/>
      <c r="VFT16" s="9"/>
      <c r="VFU16" s="9"/>
      <c r="VFV16" s="9"/>
      <c r="VFW16" s="9"/>
      <c r="VFX16" s="9"/>
      <c r="VFY16" s="9"/>
      <c r="VFZ16" s="9"/>
      <c r="VGA16" s="9"/>
      <c r="VGB16" s="9"/>
      <c r="VGC16" s="9"/>
      <c r="VGD16" s="9"/>
      <c r="VGE16" s="9"/>
      <c r="VGF16" s="9"/>
      <c r="VGG16" s="9"/>
      <c r="VGH16" s="9"/>
      <c r="VGI16" s="9"/>
      <c r="VGJ16" s="9"/>
      <c r="VGK16" s="9"/>
      <c r="VGL16" s="9"/>
      <c r="VGM16" s="9"/>
      <c r="VGN16" s="9"/>
      <c r="VGO16" s="9"/>
      <c r="VGP16" s="9"/>
      <c r="VGQ16" s="9"/>
      <c r="VGR16" s="9"/>
      <c r="VGS16" s="9"/>
      <c r="VGT16" s="9"/>
      <c r="VGU16" s="9"/>
      <c r="VGV16" s="9"/>
      <c r="VGW16" s="9"/>
      <c r="VGX16" s="9"/>
      <c r="VGY16" s="9"/>
      <c r="VGZ16" s="9"/>
      <c r="VHA16" s="9"/>
      <c r="VHB16" s="9"/>
      <c r="VHC16" s="9"/>
      <c r="VHD16" s="9"/>
      <c r="VHE16" s="9"/>
      <c r="VHF16" s="9"/>
      <c r="VHG16" s="9"/>
      <c r="VHH16" s="9"/>
      <c r="VHI16" s="9"/>
      <c r="VHJ16" s="9"/>
      <c r="VHK16" s="9"/>
      <c r="VHL16" s="9"/>
      <c r="VHM16" s="9"/>
      <c r="VHN16" s="9"/>
      <c r="VHO16" s="9"/>
      <c r="VHP16" s="9"/>
      <c r="VHQ16" s="9"/>
      <c r="VHR16" s="9"/>
      <c r="VHS16" s="9"/>
      <c r="VHT16" s="9"/>
      <c r="VHU16" s="9"/>
      <c r="VHV16" s="9"/>
      <c r="VHW16" s="9"/>
      <c r="VHX16" s="9"/>
      <c r="VHY16" s="9"/>
      <c r="VHZ16" s="9"/>
      <c r="VIA16" s="9"/>
      <c r="VIB16" s="9"/>
      <c r="VIC16" s="9"/>
      <c r="VID16" s="9"/>
      <c r="VIE16" s="9"/>
      <c r="VIF16" s="9"/>
      <c r="VIG16" s="9"/>
      <c r="VIH16" s="9"/>
      <c r="VII16" s="9"/>
      <c r="VIJ16" s="9"/>
      <c r="VIK16" s="9"/>
      <c r="VIL16" s="9"/>
      <c r="VIM16" s="9"/>
      <c r="VIN16" s="9"/>
      <c r="VIO16" s="9"/>
      <c r="VIP16" s="9"/>
      <c r="VIQ16" s="9"/>
      <c r="VIR16" s="9"/>
      <c r="VIS16" s="9"/>
      <c r="VIT16" s="9"/>
      <c r="VIU16" s="9"/>
      <c r="VIV16" s="9"/>
      <c r="VIW16" s="9"/>
      <c r="VIX16" s="9"/>
      <c r="VIY16" s="9"/>
      <c r="VIZ16" s="9"/>
      <c r="VJA16" s="9"/>
      <c r="VJB16" s="9"/>
      <c r="VJC16" s="9"/>
      <c r="VJD16" s="9"/>
      <c r="VJE16" s="9"/>
      <c r="VJF16" s="9"/>
      <c r="VJG16" s="9"/>
      <c r="VJH16" s="9"/>
      <c r="VJI16" s="9"/>
      <c r="VJJ16" s="9"/>
      <c r="VJK16" s="9"/>
      <c r="VJL16" s="9"/>
      <c r="VJM16" s="9"/>
      <c r="VJN16" s="9"/>
      <c r="VJO16" s="9"/>
      <c r="VJP16" s="9"/>
      <c r="VJQ16" s="9"/>
      <c r="VJR16" s="9"/>
      <c r="VJS16" s="9"/>
      <c r="VJT16" s="9"/>
      <c r="VJU16" s="9"/>
      <c r="VJV16" s="9"/>
      <c r="VJW16" s="9"/>
      <c r="VJX16" s="9"/>
      <c r="VJY16" s="9"/>
      <c r="VJZ16" s="9"/>
      <c r="VKA16" s="9"/>
      <c r="VKB16" s="9"/>
      <c r="VKC16" s="9"/>
      <c r="VKD16" s="9"/>
      <c r="VKE16" s="9"/>
      <c r="VKF16" s="9"/>
      <c r="VKG16" s="9"/>
      <c r="VKH16" s="9"/>
      <c r="VKI16" s="9"/>
      <c r="VKJ16" s="9"/>
      <c r="VKK16" s="9"/>
      <c r="VKL16" s="9"/>
      <c r="VKM16" s="9"/>
      <c r="VKN16" s="9"/>
      <c r="VKO16" s="9"/>
      <c r="VKP16" s="9"/>
      <c r="VKQ16" s="9"/>
      <c r="VKR16" s="9"/>
      <c r="VKS16" s="9"/>
      <c r="VKT16" s="9"/>
      <c r="VKU16" s="9"/>
      <c r="VKV16" s="9"/>
      <c r="VKW16" s="9"/>
      <c r="VKX16" s="9"/>
      <c r="VKY16" s="9"/>
      <c r="VKZ16" s="9"/>
      <c r="VLA16" s="9"/>
      <c r="VLB16" s="9"/>
      <c r="VLC16" s="9"/>
      <c r="VLD16" s="9"/>
      <c r="VLE16" s="9"/>
      <c r="VLF16" s="9"/>
      <c r="VLG16" s="9"/>
      <c r="VLH16" s="9"/>
      <c r="VLI16" s="9"/>
      <c r="VLJ16" s="9"/>
      <c r="VLK16" s="9"/>
      <c r="VLL16" s="9"/>
      <c r="VLM16" s="9"/>
      <c r="VLN16" s="9"/>
      <c r="VLO16" s="9"/>
      <c r="VLP16" s="9"/>
      <c r="VLQ16" s="9"/>
      <c r="VLR16" s="9"/>
      <c r="VLS16" s="9"/>
      <c r="VLT16" s="9"/>
      <c r="VLU16" s="9"/>
      <c r="VLV16" s="9"/>
      <c r="VLW16" s="9"/>
      <c r="VLX16" s="9"/>
      <c r="VLY16" s="9"/>
      <c r="VLZ16" s="9"/>
      <c r="VMA16" s="9"/>
      <c r="VMB16" s="9"/>
      <c r="VMC16" s="9"/>
      <c r="VMD16" s="9"/>
      <c r="VME16" s="9"/>
      <c r="VMF16" s="9"/>
      <c r="VMG16" s="9"/>
      <c r="VMH16" s="9"/>
      <c r="VMI16" s="9"/>
      <c r="VMJ16" s="9"/>
      <c r="VMK16" s="9"/>
      <c r="VML16" s="9"/>
      <c r="VMM16" s="9"/>
      <c r="VMN16" s="9"/>
      <c r="VMO16" s="9"/>
      <c r="VMP16" s="9"/>
      <c r="VMQ16" s="9"/>
      <c r="VMR16" s="9"/>
      <c r="VMS16" s="9"/>
      <c r="VMT16" s="9"/>
      <c r="VMU16" s="9"/>
      <c r="VMV16" s="9"/>
      <c r="VMW16" s="9"/>
      <c r="VMX16" s="9"/>
      <c r="VMY16" s="9"/>
      <c r="VMZ16" s="9"/>
      <c r="VNA16" s="9"/>
      <c r="VNB16" s="9"/>
      <c r="VNC16" s="9"/>
      <c r="VND16" s="9"/>
      <c r="VNE16" s="9"/>
      <c r="VNF16" s="9"/>
      <c r="VNG16" s="9"/>
      <c r="VNH16" s="9"/>
      <c r="VNI16" s="9"/>
      <c r="VNJ16" s="9"/>
      <c r="VNK16" s="9"/>
      <c r="VNL16" s="9"/>
      <c r="VNM16" s="9"/>
      <c r="VNN16" s="9"/>
      <c r="VNO16" s="9"/>
      <c r="VNP16" s="9"/>
      <c r="VNQ16" s="9"/>
      <c r="VNR16" s="9"/>
      <c r="VNS16" s="9"/>
      <c r="VNT16" s="9"/>
      <c r="VNU16" s="9"/>
      <c r="VNV16" s="9"/>
      <c r="VNW16" s="9"/>
      <c r="VNX16" s="9"/>
      <c r="VNY16" s="9"/>
      <c r="VNZ16" s="9"/>
      <c r="VOA16" s="9"/>
      <c r="VOB16" s="9"/>
      <c r="VOC16" s="9"/>
      <c r="VOD16" s="9"/>
      <c r="VOE16" s="9"/>
      <c r="VOF16" s="9"/>
      <c r="VOG16" s="9"/>
      <c r="VOH16" s="9"/>
      <c r="VOI16" s="9"/>
      <c r="VOJ16" s="9"/>
      <c r="VOK16" s="9"/>
      <c r="VOL16" s="9"/>
      <c r="VOM16" s="9"/>
      <c r="VON16" s="9"/>
      <c r="VOO16" s="9"/>
      <c r="VOP16" s="9"/>
      <c r="VOQ16" s="9"/>
      <c r="VOR16" s="9"/>
      <c r="VOS16" s="9"/>
      <c r="VOT16" s="9"/>
      <c r="VOU16" s="9"/>
      <c r="VOV16" s="9"/>
      <c r="VOW16" s="9"/>
      <c r="VOX16" s="9"/>
      <c r="VOY16" s="9"/>
      <c r="VOZ16" s="9"/>
      <c r="VPA16" s="9"/>
      <c r="VPB16" s="9"/>
      <c r="VPC16" s="9"/>
      <c r="VPD16" s="9"/>
      <c r="VPE16" s="9"/>
      <c r="VPF16" s="9"/>
      <c r="VPG16" s="9"/>
      <c r="VPH16" s="9"/>
      <c r="VPI16" s="9"/>
      <c r="VPJ16" s="9"/>
      <c r="VPK16" s="9"/>
      <c r="VPL16" s="9"/>
      <c r="VPM16" s="9"/>
      <c r="VPN16" s="9"/>
      <c r="VPO16" s="9"/>
      <c r="VPP16" s="9"/>
      <c r="VPQ16" s="9"/>
      <c r="VPR16" s="9"/>
      <c r="VPS16" s="9"/>
      <c r="VPT16" s="9"/>
      <c r="VPU16" s="9"/>
      <c r="VPV16" s="9"/>
      <c r="VPW16" s="9"/>
      <c r="VPX16" s="9"/>
      <c r="VPY16" s="9"/>
      <c r="VPZ16" s="9"/>
      <c r="VQA16" s="9"/>
      <c r="VQB16" s="9"/>
      <c r="VQC16" s="9"/>
      <c r="VQD16" s="9"/>
      <c r="VQE16" s="9"/>
      <c r="VQF16" s="9"/>
      <c r="VQG16" s="9"/>
      <c r="VQH16" s="9"/>
      <c r="VQI16" s="9"/>
      <c r="VQJ16" s="9"/>
      <c r="VQK16" s="9"/>
      <c r="VQL16" s="9"/>
      <c r="VQM16" s="9"/>
      <c r="VQN16" s="9"/>
      <c r="VQO16" s="9"/>
      <c r="VQP16" s="9"/>
      <c r="VQQ16" s="9"/>
      <c r="VQR16" s="9"/>
      <c r="VQS16" s="9"/>
      <c r="VQT16" s="9"/>
      <c r="VQU16" s="9"/>
      <c r="VQV16" s="9"/>
      <c r="VQW16" s="9"/>
      <c r="VQX16" s="9"/>
      <c r="VQY16" s="9"/>
      <c r="VQZ16" s="9"/>
      <c r="VRA16" s="9"/>
      <c r="VRB16" s="9"/>
      <c r="VRC16" s="9"/>
      <c r="VRD16" s="9"/>
      <c r="VRE16" s="9"/>
      <c r="VRF16" s="9"/>
      <c r="VRG16" s="9"/>
      <c r="VRH16" s="9"/>
      <c r="VRI16" s="9"/>
      <c r="VRJ16" s="9"/>
      <c r="VRK16" s="9"/>
      <c r="VRL16" s="9"/>
      <c r="VRM16" s="9"/>
      <c r="VRN16" s="9"/>
      <c r="VRO16" s="9"/>
      <c r="VRP16" s="9"/>
      <c r="VRQ16" s="9"/>
      <c r="VRR16" s="9"/>
      <c r="VRS16" s="9"/>
      <c r="VRT16" s="9"/>
      <c r="VRU16" s="9"/>
      <c r="VRV16" s="9"/>
      <c r="VRW16" s="9"/>
      <c r="VRX16" s="9"/>
      <c r="VRY16" s="9"/>
      <c r="VRZ16" s="9"/>
      <c r="VSA16" s="9"/>
      <c r="VSB16" s="9"/>
      <c r="VSC16" s="9"/>
      <c r="VSD16" s="9"/>
      <c r="VSE16" s="9"/>
      <c r="VSF16" s="9"/>
      <c r="VSG16" s="9"/>
      <c r="VSH16" s="9"/>
      <c r="VSI16" s="9"/>
      <c r="VSJ16" s="9"/>
      <c r="VSK16" s="9"/>
      <c r="VSL16" s="9"/>
      <c r="VSM16" s="9"/>
      <c r="VSN16" s="9"/>
      <c r="VSO16" s="9"/>
      <c r="VSP16" s="9"/>
      <c r="VSQ16" s="9"/>
      <c r="VSR16" s="9"/>
      <c r="VSS16" s="9"/>
      <c r="VST16" s="9"/>
      <c r="VSU16" s="9"/>
      <c r="VSV16" s="9"/>
      <c r="VSW16" s="9"/>
      <c r="VSX16" s="9"/>
      <c r="VSY16" s="9"/>
      <c r="VSZ16" s="9"/>
      <c r="VTA16" s="9"/>
      <c r="VTB16" s="9"/>
      <c r="VTC16" s="9"/>
      <c r="VTD16" s="9"/>
      <c r="VTE16" s="9"/>
      <c r="VTF16" s="9"/>
      <c r="VTG16" s="9"/>
      <c r="VTH16" s="9"/>
      <c r="VTI16" s="9"/>
      <c r="VTJ16" s="9"/>
      <c r="VTK16" s="9"/>
      <c r="VTL16" s="9"/>
      <c r="VTM16" s="9"/>
      <c r="VTN16" s="9"/>
      <c r="VTO16" s="9"/>
      <c r="VTP16" s="9"/>
      <c r="VTQ16" s="9"/>
      <c r="VTR16" s="9"/>
      <c r="VTS16" s="9"/>
      <c r="VTT16" s="9"/>
      <c r="VTU16" s="9"/>
      <c r="VTV16" s="9"/>
      <c r="VTW16" s="9"/>
      <c r="VTX16" s="9"/>
      <c r="VTY16" s="9"/>
      <c r="VTZ16" s="9"/>
      <c r="VUA16" s="9"/>
      <c r="VUB16" s="9"/>
      <c r="VUC16" s="9"/>
      <c r="VUD16" s="9"/>
      <c r="VUE16" s="9"/>
      <c r="VUF16" s="9"/>
      <c r="VUG16" s="9"/>
      <c r="VUH16" s="9"/>
      <c r="VUI16" s="9"/>
      <c r="VUJ16" s="9"/>
      <c r="VUK16" s="9"/>
      <c r="VUL16" s="9"/>
      <c r="VUM16" s="9"/>
      <c r="VUN16" s="9"/>
      <c r="VUO16" s="9"/>
      <c r="VUP16" s="9"/>
      <c r="VUQ16" s="9"/>
      <c r="VUR16" s="9"/>
      <c r="VUS16" s="9"/>
      <c r="VUT16" s="9"/>
      <c r="VUU16" s="9"/>
      <c r="VUV16" s="9"/>
      <c r="VUW16" s="9"/>
      <c r="VUX16" s="9"/>
      <c r="VUY16" s="9"/>
      <c r="VUZ16" s="9"/>
      <c r="VVA16" s="9"/>
      <c r="VVB16" s="9"/>
      <c r="VVC16" s="9"/>
      <c r="VVD16" s="9"/>
      <c r="VVE16" s="9"/>
      <c r="VVF16" s="9"/>
      <c r="VVG16" s="9"/>
      <c r="VVH16" s="9"/>
      <c r="VVI16" s="9"/>
      <c r="VVJ16" s="9"/>
      <c r="VVK16" s="9"/>
      <c r="VVL16" s="9"/>
      <c r="VVM16" s="9"/>
      <c r="VVN16" s="9"/>
      <c r="VVO16" s="9"/>
      <c r="VVP16" s="9"/>
      <c r="VVQ16" s="9"/>
      <c r="VVR16" s="9"/>
      <c r="VVS16" s="9"/>
      <c r="VVT16" s="9"/>
      <c r="VVU16" s="9"/>
      <c r="VVV16" s="9"/>
      <c r="VVW16" s="9"/>
      <c r="VVX16" s="9"/>
      <c r="VVY16" s="9"/>
      <c r="VVZ16" s="9"/>
      <c r="VWA16" s="9"/>
      <c r="VWB16" s="9"/>
      <c r="VWC16" s="9"/>
      <c r="VWD16" s="9"/>
      <c r="VWE16" s="9"/>
      <c r="VWF16" s="9"/>
      <c r="VWG16" s="9"/>
      <c r="VWH16" s="9"/>
      <c r="VWI16" s="9"/>
      <c r="VWJ16" s="9"/>
      <c r="VWK16" s="9"/>
      <c r="VWL16" s="9"/>
      <c r="VWM16" s="9"/>
      <c r="VWN16" s="9"/>
      <c r="VWO16" s="9"/>
      <c r="VWP16" s="9"/>
      <c r="VWQ16" s="9"/>
      <c r="VWR16" s="9"/>
      <c r="VWS16" s="9"/>
      <c r="VWT16" s="9"/>
      <c r="VWU16" s="9"/>
      <c r="VWV16" s="9"/>
      <c r="VWW16" s="9"/>
      <c r="VWX16" s="9"/>
      <c r="VWY16" s="9"/>
      <c r="VWZ16" s="9"/>
      <c r="VXA16" s="9"/>
      <c r="VXB16" s="9"/>
      <c r="VXC16" s="9"/>
      <c r="VXD16" s="9"/>
      <c r="VXE16" s="9"/>
      <c r="VXF16" s="9"/>
      <c r="VXG16" s="9"/>
      <c r="VXH16" s="9"/>
      <c r="VXI16" s="9"/>
      <c r="VXJ16" s="9"/>
      <c r="VXK16" s="9"/>
      <c r="VXL16" s="9"/>
      <c r="VXM16" s="9"/>
      <c r="VXN16" s="9"/>
      <c r="VXO16" s="9"/>
      <c r="VXP16" s="9"/>
      <c r="VXQ16" s="9"/>
      <c r="VXR16" s="9"/>
      <c r="VXS16" s="9"/>
      <c r="VXT16" s="9"/>
      <c r="VXU16" s="9"/>
      <c r="VXV16" s="9"/>
      <c r="VXW16" s="9"/>
      <c r="VXX16" s="9"/>
      <c r="VXY16" s="9"/>
      <c r="VXZ16" s="9"/>
      <c r="VYA16" s="9"/>
      <c r="VYB16" s="9"/>
      <c r="VYC16" s="9"/>
      <c r="VYD16" s="9"/>
      <c r="VYE16" s="9"/>
      <c r="VYF16" s="9"/>
      <c r="VYG16" s="9"/>
      <c r="VYH16" s="9"/>
      <c r="VYI16" s="9"/>
      <c r="VYJ16" s="9"/>
      <c r="VYK16" s="9"/>
      <c r="VYL16" s="9"/>
      <c r="VYM16" s="9"/>
      <c r="VYN16" s="9"/>
      <c r="VYO16" s="9"/>
      <c r="VYP16" s="9"/>
      <c r="VYQ16" s="9"/>
      <c r="VYR16" s="9"/>
      <c r="VYS16" s="9"/>
      <c r="VYT16" s="9"/>
      <c r="VYU16" s="9"/>
      <c r="VYV16" s="9"/>
      <c r="VYW16" s="9"/>
      <c r="VYX16" s="9"/>
      <c r="VYY16" s="9"/>
      <c r="VYZ16" s="9"/>
      <c r="VZA16" s="9"/>
      <c r="VZB16" s="9"/>
      <c r="VZC16" s="9"/>
      <c r="VZD16" s="9"/>
      <c r="VZE16" s="9"/>
      <c r="VZF16" s="9"/>
      <c r="VZG16" s="9"/>
      <c r="VZH16" s="9"/>
      <c r="VZI16" s="9"/>
      <c r="VZJ16" s="9"/>
      <c r="VZK16" s="9"/>
      <c r="VZL16" s="9"/>
      <c r="VZM16" s="9"/>
      <c r="VZN16" s="9"/>
      <c r="VZO16" s="9"/>
      <c r="VZP16" s="9"/>
      <c r="VZQ16" s="9"/>
      <c r="VZR16" s="9"/>
      <c r="VZS16" s="9"/>
      <c r="VZT16" s="9"/>
      <c r="VZU16" s="9"/>
      <c r="VZV16" s="9"/>
      <c r="VZW16" s="9"/>
      <c r="VZX16" s="9"/>
      <c r="VZY16" s="9"/>
      <c r="VZZ16" s="9"/>
      <c r="WAA16" s="9"/>
      <c r="WAB16" s="9"/>
      <c r="WAC16" s="9"/>
      <c r="WAD16" s="9"/>
      <c r="WAE16" s="9"/>
      <c r="WAF16" s="9"/>
      <c r="WAG16" s="9"/>
      <c r="WAH16" s="9"/>
      <c r="WAI16" s="9"/>
      <c r="WAJ16" s="9"/>
      <c r="WAK16" s="9"/>
      <c r="WAL16" s="9"/>
      <c r="WAM16" s="9"/>
      <c r="WAN16" s="9"/>
      <c r="WAO16" s="9"/>
      <c r="WAP16" s="9"/>
      <c r="WAQ16" s="9"/>
      <c r="WAR16" s="9"/>
      <c r="WAS16" s="9"/>
      <c r="WAT16" s="9"/>
      <c r="WAU16" s="9"/>
      <c r="WAV16" s="9"/>
      <c r="WAW16" s="9"/>
      <c r="WAX16" s="9"/>
      <c r="WAY16" s="9"/>
      <c r="WAZ16" s="9"/>
      <c r="WBA16" s="9"/>
      <c r="WBB16" s="9"/>
      <c r="WBC16" s="9"/>
      <c r="WBD16" s="9"/>
      <c r="WBE16" s="9"/>
      <c r="WBF16" s="9"/>
      <c r="WBG16" s="9"/>
      <c r="WBH16" s="9"/>
      <c r="WBI16" s="9"/>
      <c r="WBJ16" s="9"/>
      <c r="WBK16" s="9"/>
      <c r="WBL16" s="9"/>
      <c r="WBM16" s="9"/>
      <c r="WBN16" s="9"/>
      <c r="WBO16" s="9"/>
      <c r="WBP16" s="9"/>
      <c r="WBQ16" s="9"/>
      <c r="WBR16" s="9"/>
      <c r="WBS16" s="9"/>
      <c r="WBT16" s="9"/>
      <c r="WBU16" s="9"/>
      <c r="WBV16" s="9"/>
      <c r="WBW16" s="9"/>
      <c r="WBX16" s="9"/>
      <c r="WBY16" s="9"/>
      <c r="WBZ16" s="9"/>
      <c r="WCA16" s="9"/>
      <c r="WCB16" s="9"/>
      <c r="WCC16" s="9"/>
      <c r="WCD16" s="9"/>
      <c r="WCE16" s="9"/>
      <c r="WCF16" s="9"/>
      <c r="WCG16" s="9"/>
      <c r="WCH16" s="9"/>
      <c r="WCI16" s="9"/>
      <c r="WCJ16" s="9"/>
      <c r="WCK16" s="9"/>
      <c r="WCL16" s="9"/>
      <c r="WCM16" s="9"/>
      <c r="WCN16" s="9"/>
      <c r="WCO16" s="9"/>
      <c r="WCP16" s="9"/>
      <c r="WCQ16" s="9"/>
      <c r="WCR16" s="9"/>
      <c r="WCS16" s="9"/>
      <c r="WCT16" s="9"/>
      <c r="WCU16" s="9"/>
      <c r="WCV16" s="9"/>
      <c r="WCW16" s="9"/>
      <c r="WCX16" s="9"/>
      <c r="WCY16" s="9"/>
      <c r="WCZ16" s="9"/>
      <c r="WDA16" s="9"/>
      <c r="WDB16" s="9"/>
      <c r="WDC16" s="9"/>
      <c r="WDD16" s="9"/>
      <c r="WDE16" s="9"/>
      <c r="WDF16" s="9"/>
      <c r="WDG16" s="9"/>
      <c r="WDH16" s="9"/>
      <c r="WDI16" s="9"/>
      <c r="WDJ16" s="9"/>
      <c r="WDK16" s="9"/>
      <c r="WDL16" s="9"/>
      <c r="WDM16" s="9"/>
      <c r="WDN16" s="9"/>
      <c r="WDO16" s="9"/>
      <c r="WDP16" s="9"/>
      <c r="WDQ16" s="9"/>
      <c r="WDR16" s="9"/>
      <c r="WDS16" s="9"/>
      <c r="WDT16" s="9"/>
      <c r="WDU16" s="9"/>
      <c r="WDV16" s="9"/>
      <c r="WDW16" s="9"/>
      <c r="WDX16" s="9"/>
      <c r="WDY16" s="9"/>
      <c r="WDZ16" s="9"/>
      <c r="WEA16" s="9"/>
      <c r="WEB16" s="9"/>
      <c r="WEC16" s="9"/>
      <c r="WED16" s="9"/>
      <c r="WEE16" s="9"/>
      <c r="WEF16" s="9"/>
      <c r="WEG16" s="9"/>
      <c r="WEH16" s="9"/>
      <c r="WEI16" s="9"/>
      <c r="WEJ16" s="9"/>
      <c r="WEK16" s="9"/>
      <c r="WEL16" s="9"/>
      <c r="WEM16" s="9"/>
      <c r="WEN16" s="9"/>
      <c r="WEO16" s="9"/>
      <c r="WEP16" s="9"/>
      <c r="WEQ16" s="9"/>
      <c r="WER16" s="9"/>
      <c r="WES16" s="9"/>
      <c r="WET16" s="9"/>
      <c r="WEU16" s="9"/>
      <c r="WEV16" s="9"/>
      <c r="WEW16" s="9"/>
      <c r="WEX16" s="9"/>
      <c r="WEY16" s="9"/>
      <c r="WEZ16" s="9"/>
      <c r="WFA16" s="9"/>
      <c r="WFB16" s="9"/>
      <c r="WFC16" s="9"/>
      <c r="WFD16" s="9"/>
      <c r="WFE16" s="9"/>
      <c r="WFF16" s="9"/>
      <c r="WFG16" s="9"/>
      <c r="WFH16" s="9"/>
      <c r="WFI16" s="9"/>
      <c r="WFJ16" s="9"/>
      <c r="WFK16" s="9"/>
      <c r="WFL16" s="9"/>
      <c r="WFM16" s="9"/>
      <c r="WFN16" s="9"/>
      <c r="WFO16" s="9"/>
      <c r="WFP16" s="9"/>
      <c r="WFQ16" s="9"/>
      <c r="WFR16" s="9"/>
      <c r="WFS16" s="9"/>
      <c r="WFT16" s="9"/>
      <c r="WFU16" s="9"/>
      <c r="WFV16" s="9"/>
      <c r="WFW16" s="9"/>
      <c r="WFX16" s="9"/>
      <c r="WFY16" s="9"/>
      <c r="WFZ16" s="9"/>
      <c r="WGA16" s="9"/>
      <c r="WGB16" s="9"/>
      <c r="WGC16" s="9"/>
      <c r="WGD16" s="9"/>
      <c r="WGE16" s="9"/>
      <c r="WGF16" s="9"/>
      <c r="WGG16" s="9"/>
      <c r="WGH16" s="9"/>
      <c r="WGI16" s="9"/>
      <c r="WGJ16" s="9"/>
      <c r="WGK16" s="9"/>
      <c r="WGL16" s="9"/>
      <c r="WGM16" s="9"/>
      <c r="WGN16" s="9"/>
      <c r="WGO16" s="9"/>
      <c r="WGP16" s="9"/>
      <c r="WGQ16" s="9"/>
      <c r="WGR16" s="9"/>
      <c r="WGS16" s="9"/>
      <c r="WGT16" s="9"/>
      <c r="WGU16" s="9"/>
      <c r="WGV16" s="9"/>
      <c r="WGW16" s="9"/>
      <c r="WGX16" s="9"/>
      <c r="WGY16" s="9"/>
      <c r="WGZ16" s="9"/>
      <c r="WHA16" s="9"/>
      <c r="WHB16" s="9"/>
      <c r="WHC16" s="9"/>
      <c r="WHD16" s="9"/>
      <c r="WHE16" s="9"/>
      <c r="WHF16" s="9"/>
      <c r="WHG16" s="9"/>
      <c r="WHH16" s="9"/>
      <c r="WHI16" s="9"/>
      <c r="WHJ16" s="9"/>
      <c r="WHK16" s="9"/>
      <c r="WHL16" s="9"/>
      <c r="WHM16" s="9"/>
      <c r="WHN16" s="9"/>
      <c r="WHO16" s="9"/>
      <c r="WHP16" s="9"/>
      <c r="WHQ16" s="9"/>
      <c r="WHR16" s="9"/>
      <c r="WHS16" s="9"/>
      <c r="WHT16" s="9"/>
      <c r="WHU16" s="9"/>
      <c r="WHV16" s="9"/>
      <c r="WHW16" s="9"/>
      <c r="WHX16" s="9"/>
      <c r="WHY16" s="9"/>
      <c r="WHZ16" s="9"/>
      <c r="WIA16" s="9"/>
      <c r="WIB16" s="9"/>
      <c r="WIC16" s="9"/>
      <c r="WID16" s="9"/>
      <c r="WIE16" s="9"/>
      <c r="WIF16" s="9"/>
      <c r="WIG16" s="9"/>
      <c r="WIH16" s="9"/>
      <c r="WII16" s="9"/>
      <c r="WIJ16" s="9"/>
      <c r="WIK16" s="9"/>
      <c r="WIL16" s="9"/>
      <c r="WIM16" s="9"/>
      <c r="WIN16" s="9"/>
      <c r="WIO16" s="9"/>
      <c r="WIP16" s="9"/>
      <c r="WIQ16" s="9"/>
      <c r="WIR16" s="9"/>
      <c r="WIS16" s="9"/>
      <c r="WIT16" s="9"/>
      <c r="WIU16" s="9"/>
      <c r="WIV16" s="9"/>
      <c r="WIW16" s="9"/>
      <c r="WIX16" s="9"/>
      <c r="WIY16" s="9"/>
      <c r="WIZ16" s="9"/>
      <c r="WJA16" s="9"/>
      <c r="WJB16" s="9"/>
      <c r="WJC16" s="9"/>
      <c r="WJD16" s="9"/>
      <c r="WJE16" s="9"/>
      <c r="WJF16" s="9"/>
      <c r="WJG16" s="9"/>
      <c r="WJH16" s="9"/>
      <c r="WJI16" s="9"/>
      <c r="WJJ16" s="9"/>
      <c r="WJK16" s="9"/>
      <c r="WJL16" s="9"/>
      <c r="WJM16" s="9"/>
      <c r="WJN16" s="9"/>
      <c r="WJO16" s="9"/>
      <c r="WJP16" s="9"/>
      <c r="WJQ16" s="9"/>
      <c r="WJR16" s="9"/>
      <c r="WJS16" s="9"/>
      <c r="WJT16" s="9"/>
      <c r="WJU16" s="9"/>
      <c r="WJV16" s="9"/>
      <c r="WJW16" s="9"/>
      <c r="WJX16" s="9"/>
      <c r="WJY16" s="9"/>
      <c r="WJZ16" s="9"/>
      <c r="WKA16" s="9"/>
      <c r="WKB16" s="9"/>
      <c r="WKC16" s="9"/>
      <c r="WKD16" s="9"/>
      <c r="WKE16" s="9"/>
      <c r="WKF16" s="9"/>
      <c r="WKG16" s="9"/>
      <c r="WKH16" s="9"/>
      <c r="WKI16" s="9"/>
      <c r="WKJ16" s="9"/>
      <c r="WKK16" s="9"/>
      <c r="WKL16" s="9"/>
      <c r="WKM16" s="9"/>
      <c r="WKN16" s="9"/>
      <c r="WKO16" s="9"/>
      <c r="WKP16" s="9"/>
      <c r="WKQ16" s="9"/>
      <c r="WKR16" s="9"/>
      <c r="WKS16" s="9"/>
      <c r="WKT16" s="9"/>
      <c r="WKU16" s="9"/>
      <c r="WKV16" s="9"/>
      <c r="WKW16" s="9"/>
      <c r="WKX16" s="9"/>
      <c r="WKY16" s="9"/>
      <c r="WKZ16" s="9"/>
      <c r="WLA16" s="9"/>
      <c r="WLB16" s="9"/>
      <c r="WLC16" s="9"/>
      <c r="WLD16" s="9"/>
      <c r="WLE16" s="9"/>
      <c r="WLF16" s="9"/>
      <c r="WLG16" s="9"/>
      <c r="WLH16" s="9"/>
      <c r="WLI16" s="9"/>
      <c r="WLJ16" s="9"/>
      <c r="WLK16" s="9"/>
      <c r="WLL16" s="9"/>
      <c r="WLM16" s="9"/>
      <c r="WLN16" s="9"/>
      <c r="WLO16" s="9"/>
      <c r="WLP16" s="9"/>
      <c r="WLQ16" s="9"/>
      <c r="WLR16" s="9"/>
      <c r="WLS16" s="9"/>
      <c r="WLT16" s="9"/>
      <c r="WLU16" s="9"/>
      <c r="WLV16" s="9"/>
      <c r="WLW16" s="9"/>
      <c r="WLX16" s="9"/>
      <c r="WLY16" s="9"/>
      <c r="WLZ16" s="9"/>
      <c r="WMA16" s="9"/>
      <c r="WMB16" s="9"/>
      <c r="WMC16" s="9"/>
      <c r="WMD16" s="9"/>
      <c r="WME16" s="9"/>
      <c r="WMF16" s="9"/>
      <c r="WMG16" s="9"/>
      <c r="WMH16" s="9"/>
      <c r="WMI16" s="9"/>
      <c r="WMJ16" s="9"/>
      <c r="WMK16" s="9"/>
      <c r="WML16" s="9"/>
      <c r="WMM16" s="9"/>
      <c r="WMN16" s="9"/>
      <c r="WMO16" s="9"/>
      <c r="WMP16" s="9"/>
      <c r="WMQ16" s="9"/>
      <c r="WMR16" s="9"/>
      <c r="WMS16" s="9"/>
      <c r="WMT16" s="9"/>
      <c r="WMU16" s="9"/>
      <c r="WMV16" s="9"/>
      <c r="WMW16" s="9"/>
      <c r="WMX16" s="9"/>
      <c r="WMY16" s="9"/>
      <c r="WMZ16" s="9"/>
      <c r="WNA16" s="9"/>
      <c r="WNB16" s="9"/>
      <c r="WNC16" s="9"/>
      <c r="WND16" s="9"/>
      <c r="WNE16" s="9"/>
      <c r="WNF16" s="9"/>
      <c r="WNG16" s="9"/>
      <c r="WNH16" s="9"/>
      <c r="WNI16" s="9"/>
      <c r="WNJ16" s="9"/>
      <c r="WNK16" s="9"/>
      <c r="WNL16" s="9"/>
      <c r="WNM16" s="9"/>
      <c r="WNN16" s="9"/>
      <c r="WNO16" s="9"/>
      <c r="WNP16" s="9"/>
      <c r="WNQ16" s="9"/>
      <c r="WNR16" s="9"/>
      <c r="WNS16" s="9"/>
      <c r="WNT16" s="9"/>
      <c r="WNU16" s="9"/>
      <c r="WNV16" s="9"/>
      <c r="WNW16" s="9"/>
      <c r="WNX16" s="9"/>
      <c r="WNY16" s="9"/>
      <c r="WNZ16" s="9"/>
      <c r="WOA16" s="9"/>
      <c r="WOB16" s="9"/>
      <c r="WOC16" s="9"/>
      <c r="WOD16" s="9"/>
      <c r="WOE16" s="9"/>
      <c r="WOF16" s="9"/>
      <c r="WOG16" s="9"/>
      <c r="WOH16" s="9"/>
      <c r="WOI16" s="9"/>
      <c r="WOJ16" s="9"/>
      <c r="WOK16" s="9"/>
      <c r="WOL16" s="9"/>
      <c r="WOM16" s="9"/>
      <c r="WON16" s="9"/>
      <c r="WOO16" s="9"/>
      <c r="WOP16" s="9"/>
      <c r="WOQ16" s="9"/>
      <c r="WOR16" s="9"/>
      <c r="WOS16" s="9"/>
      <c r="WOT16" s="9"/>
      <c r="WOU16" s="9"/>
      <c r="WOV16" s="9"/>
      <c r="WOW16" s="9"/>
      <c r="WOX16" s="9"/>
      <c r="WOY16" s="9"/>
      <c r="WOZ16" s="9"/>
      <c r="WPA16" s="9"/>
      <c r="WPB16" s="9"/>
      <c r="WPC16" s="9"/>
      <c r="WPD16" s="9"/>
      <c r="WPE16" s="9"/>
      <c r="WPF16" s="9"/>
      <c r="WPG16" s="9"/>
      <c r="WPH16" s="9"/>
      <c r="WPI16" s="9"/>
      <c r="WPJ16" s="9"/>
      <c r="WPK16" s="9"/>
      <c r="WPL16" s="9"/>
      <c r="WPM16" s="9"/>
      <c r="WPN16" s="9"/>
      <c r="WPO16" s="9"/>
      <c r="WPP16" s="9"/>
      <c r="WPQ16" s="9"/>
      <c r="WPR16" s="9"/>
      <c r="WPS16" s="9"/>
      <c r="WPT16" s="9"/>
      <c r="WPU16" s="9"/>
      <c r="WPV16" s="9"/>
      <c r="WPW16" s="9"/>
      <c r="WPX16" s="9"/>
      <c r="WPY16" s="9"/>
      <c r="WPZ16" s="9"/>
      <c r="WQA16" s="9"/>
      <c r="WQB16" s="9"/>
      <c r="WQC16" s="9"/>
      <c r="WQD16" s="9"/>
      <c r="WQE16" s="9"/>
      <c r="WQF16" s="9"/>
      <c r="WQG16" s="9"/>
      <c r="WQH16" s="9"/>
      <c r="WQI16" s="9"/>
      <c r="WQJ16" s="9"/>
      <c r="WQK16" s="9"/>
      <c r="WQL16" s="9"/>
      <c r="WQM16" s="9"/>
      <c r="WQN16" s="9"/>
      <c r="WQO16" s="9"/>
      <c r="WQP16" s="9"/>
      <c r="WQQ16" s="9"/>
      <c r="WQR16" s="9"/>
      <c r="WQS16" s="9"/>
      <c r="WQT16" s="9"/>
      <c r="WQU16" s="9"/>
      <c r="WQV16" s="9"/>
      <c r="WQW16" s="9"/>
      <c r="WQX16" s="9"/>
      <c r="WQY16" s="9"/>
      <c r="WQZ16" s="9"/>
      <c r="WRA16" s="9"/>
      <c r="WRB16" s="9"/>
      <c r="WRC16" s="9"/>
      <c r="WRD16" s="9"/>
      <c r="WRE16" s="9"/>
      <c r="WRF16" s="9"/>
      <c r="WRG16" s="9"/>
      <c r="WRH16" s="9"/>
      <c r="WRI16" s="9"/>
      <c r="WRJ16" s="9"/>
      <c r="WRK16" s="9"/>
      <c r="WRL16" s="9"/>
      <c r="WRM16" s="9"/>
      <c r="WRN16" s="9"/>
      <c r="WRO16" s="9"/>
      <c r="WRP16" s="9"/>
      <c r="WRQ16" s="9"/>
      <c r="WRR16" s="9"/>
      <c r="WRS16" s="9"/>
      <c r="WRT16" s="9"/>
      <c r="WRU16" s="9"/>
      <c r="WRV16" s="9"/>
      <c r="WRW16" s="9"/>
      <c r="WRX16" s="9"/>
      <c r="WRY16" s="9"/>
      <c r="WRZ16" s="9"/>
      <c r="WSA16" s="9"/>
      <c r="WSB16" s="9"/>
      <c r="WSC16" s="9"/>
      <c r="WSD16" s="9"/>
      <c r="WSE16" s="9"/>
      <c r="WSF16" s="9"/>
      <c r="WSG16" s="9"/>
      <c r="WSH16" s="9"/>
      <c r="WSI16" s="9"/>
      <c r="WSJ16" s="9"/>
      <c r="WSK16" s="9"/>
      <c r="WSL16" s="9"/>
      <c r="WSM16" s="9"/>
      <c r="WSN16" s="9"/>
      <c r="WSO16" s="9"/>
      <c r="WSP16" s="9"/>
      <c r="WSQ16" s="9"/>
      <c r="WSR16" s="9"/>
      <c r="WSS16" s="9"/>
      <c r="WST16" s="9"/>
      <c r="WSU16" s="9"/>
      <c r="WSV16" s="9"/>
      <c r="WSW16" s="9"/>
      <c r="WSX16" s="9"/>
      <c r="WSY16" s="9"/>
      <c r="WSZ16" s="9"/>
      <c r="WTA16" s="9"/>
      <c r="WTB16" s="9"/>
      <c r="WTC16" s="9"/>
      <c r="WTD16" s="9"/>
      <c r="WTE16" s="9"/>
      <c r="WTF16" s="9"/>
      <c r="WTG16" s="9"/>
      <c r="WTH16" s="9"/>
      <c r="WTI16" s="9"/>
      <c r="WTJ16" s="9"/>
      <c r="WTK16" s="9"/>
      <c r="WTL16" s="9"/>
      <c r="WTM16" s="9"/>
      <c r="WTN16" s="9"/>
      <c r="WTO16" s="9"/>
      <c r="WTP16" s="9"/>
      <c r="WTQ16" s="9"/>
      <c r="WTR16" s="9"/>
      <c r="WTS16" s="9"/>
      <c r="WTT16" s="9"/>
      <c r="WTU16" s="9"/>
      <c r="WTV16" s="9"/>
      <c r="WTW16" s="9"/>
      <c r="WTX16" s="9"/>
      <c r="WTY16" s="9"/>
      <c r="WTZ16" s="9"/>
      <c r="WUA16" s="9"/>
      <c r="WUB16" s="9"/>
      <c r="WUC16" s="9"/>
      <c r="WUD16" s="9"/>
      <c r="WUE16" s="9"/>
      <c r="WUF16" s="9"/>
      <c r="WUG16" s="9"/>
      <c r="WUH16" s="9"/>
      <c r="WUI16" s="9"/>
      <c r="WUJ16" s="9"/>
      <c r="WUK16" s="9"/>
      <c r="WUL16" s="9"/>
      <c r="WUM16" s="9"/>
      <c r="WUN16" s="9"/>
      <c r="WUO16" s="9"/>
      <c r="WUP16" s="9"/>
      <c r="WUQ16" s="9"/>
      <c r="WUR16" s="9"/>
      <c r="WUS16" s="9"/>
      <c r="WUT16" s="9"/>
      <c r="WUU16" s="9"/>
      <c r="WUV16" s="9"/>
      <c r="WUW16" s="9"/>
      <c r="WUX16" s="9"/>
      <c r="WUY16" s="9"/>
      <c r="WUZ16" s="9"/>
      <c r="WVA16" s="9"/>
      <c r="WVB16" s="9"/>
      <c r="WVC16" s="9"/>
      <c r="WVD16" s="9"/>
      <c r="WVE16" s="9"/>
      <c r="WVF16" s="9"/>
      <c r="WVG16" s="9"/>
      <c r="WVH16" s="9"/>
      <c r="WVI16" s="9"/>
      <c r="WVJ16" s="9"/>
      <c r="WVK16" s="9"/>
      <c r="WVL16" s="9"/>
      <c r="WVM16" s="9"/>
      <c r="WVN16" s="9"/>
      <c r="WVO16" s="9"/>
      <c r="WVP16" s="9"/>
      <c r="WVQ16" s="9"/>
      <c r="WVR16" s="9"/>
      <c r="WVS16" s="9"/>
      <c r="WVT16" s="9"/>
      <c r="WVU16" s="9"/>
      <c r="WVV16" s="9"/>
      <c r="WVW16" s="9"/>
      <c r="WVX16" s="9"/>
      <c r="WVY16" s="9"/>
      <c r="WVZ16" s="9"/>
      <c r="WWA16" s="9"/>
      <c r="WWB16" s="9"/>
      <c r="WWC16" s="9"/>
      <c r="WWD16" s="9"/>
      <c r="WWE16" s="9"/>
      <c r="WWF16" s="9"/>
      <c r="WWG16" s="9"/>
      <c r="WWH16" s="9"/>
      <c r="WWI16" s="9"/>
      <c r="WWJ16" s="9"/>
      <c r="WWK16" s="9"/>
      <c r="WWL16" s="9"/>
      <c r="WWM16" s="9"/>
      <c r="WWN16" s="9"/>
      <c r="WWO16" s="9"/>
      <c r="WWP16" s="9"/>
      <c r="WWQ16" s="9"/>
      <c r="WWR16" s="9"/>
      <c r="WWS16" s="9"/>
      <c r="WWT16" s="9"/>
      <c r="WWU16" s="9"/>
      <c r="WWV16" s="9"/>
      <c r="WWW16" s="9"/>
      <c r="WWX16" s="9"/>
      <c r="WWY16" s="9"/>
      <c r="WWZ16" s="9"/>
      <c r="WXA16" s="9"/>
      <c r="WXB16" s="9"/>
      <c r="WXC16" s="9"/>
      <c r="WXD16" s="9"/>
      <c r="WXE16" s="9"/>
      <c r="WXF16" s="9"/>
      <c r="WXG16" s="9"/>
      <c r="WXH16" s="9"/>
      <c r="WXI16" s="9"/>
      <c r="WXJ16" s="9"/>
      <c r="WXK16" s="9"/>
      <c r="WXL16" s="9"/>
      <c r="WXM16" s="9"/>
      <c r="WXN16" s="9"/>
      <c r="WXO16" s="9"/>
      <c r="WXP16" s="9"/>
      <c r="WXQ16" s="9"/>
      <c r="WXR16" s="9"/>
      <c r="WXS16" s="9"/>
      <c r="WXT16" s="9"/>
      <c r="WXU16" s="9"/>
      <c r="WXV16" s="9"/>
      <c r="WXW16" s="9"/>
      <c r="WXX16" s="9"/>
      <c r="WXY16" s="9"/>
      <c r="WXZ16" s="9"/>
      <c r="WYA16" s="9"/>
      <c r="WYB16" s="9"/>
      <c r="WYC16" s="9"/>
      <c r="WYD16" s="9"/>
      <c r="WYE16" s="9"/>
      <c r="WYF16" s="9"/>
      <c r="WYG16" s="9"/>
      <c r="WYH16" s="9"/>
      <c r="WYI16" s="9"/>
      <c r="WYJ16" s="9"/>
      <c r="WYK16" s="9"/>
      <c r="WYL16" s="9"/>
      <c r="WYM16" s="9"/>
      <c r="WYN16" s="9"/>
      <c r="WYO16" s="9"/>
      <c r="WYP16" s="9"/>
      <c r="WYQ16" s="9"/>
      <c r="WYR16" s="9"/>
      <c r="WYS16" s="9"/>
      <c r="WYT16" s="9"/>
      <c r="WYU16" s="9"/>
      <c r="WYV16" s="9"/>
      <c r="WYW16" s="9"/>
      <c r="WYX16" s="9"/>
      <c r="WYY16" s="9"/>
      <c r="WYZ16" s="9"/>
      <c r="WZA16" s="9"/>
      <c r="WZB16" s="9"/>
      <c r="WZC16" s="9"/>
      <c r="WZD16" s="9"/>
      <c r="WZE16" s="9"/>
      <c r="WZF16" s="9"/>
      <c r="WZG16" s="9"/>
      <c r="WZH16" s="9"/>
      <c r="WZI16" s="9"/>
      <c r="WZJ16" s="9"/>
      <c r="WZK16" s="9"/>
      <c r="WZL16" s="9"/>
      <c r="WZM16" s="9"/>
      <c r="WZN16" s="9"/>
      <c r="WZO16" s="9"/>
      <c r="WZP16" s="9"/>
      <c r="WZQ16" s="9"/>
      <c r="WZR16" s="9"/>
      <c r="WZS16" s="9"/>
      <c r="WZT16" s="9"/>
      <c r="WZU16" s="9"/>
      <c r="WZV16" s="9"/>
      <c r="WZW16" s="9"/>
      <c r="WZX16" s="9"/>
      <c r="WZY16" s="9"/>
      <c r="WZZ16" s="9"/>
      <c r="XAA16" s="9"/>
      <c r="XAB16" s="9"/>
      <c r="XAC16" s="9"/>
      <c r="XAD16" s="9"/>
      <c r="XAE16" s="9"/>
      <c r="XAF16" s="9"/>
      <c r="XAG16" s="9"/>
      <c r="XAH16" s="9"/>
      <c r="XAI16" s="9"/>
      <c r="XAJ16" s="9"/>
      <c r="XAK16" s="9"/>
      <c r="XAL16" s="9"/>
      <c r="XAM16" s="9"/>
      <c r="XAN16" s="9"/>
      <c r="XAO16" s="9"/>
      <c r="XAP16" s="9"/>
      <c r="XAQ16" s="9"/>
      <c r="XAR16" s="9"/>
      <c r="XAS16" s="9"/>
      <c r="XAT16" s="9"/>
      <c r="XAU16" s="9"/>
      <c r="XAV16" s="9"/>
      <c r="XAW16" s="9"/>
      <c r="XAX16" s="9"/>
      <c r="XAY16" s="9"/>
      <c r="XAZ16" s="9"/>
      <c r="XBA16" s="9"/>
      <c r="XBB16" s="9"/>
      <c r="XBC16" s="9"/>
      <c r="XBD16" s="9"/>
      <c r="XBE16" s="9"/>
      <c r="XBF16" s="9"/>
      <c r="XBG16" s="9"/>
      <c r="XBH16" s="9"/>
      <c r="XBI16" s="9"/>
      <c r="XBJ16" s="9"/>
      <c r="XBK16" s="9"/>
      <c r="XBL16" s="9"/>
      <c r="XBM16" s="9"/>
      <c r="XBN16" s="9"/>
      <c r="XBO16" s="9"/>
      <c r="XBP16" s="9"/>
      <c r="XBQ16" s="9"/>
      <c r="XBR16" s="9"/>
      <c r="XBS16" s="9"/>
      <c r="XBT16" s="9"/>
      <c r="XBU16" s="9"/>
      <c r="XBV16" s="9"/>
      <c r="XBW16" s="9"/>
      <c r="XBX16" s="9"/>
      <c r="XBY16" s="9"/>
      <c r="XBZ16" s="9"/>
      <c r="XCA16" s="9"/>
      <c r="XCB16" s="9"/>
      <c r="XCC16" s="9"/>
      <c r="XCD16" s="9"/>
      <c r="XCE16" s="9"/>
      <c r="XCF16" s="9"/>
      <c r="XCG16" s="9"/>
      <c r="XCH16" s="9"/>
      <c r="XCI16" s="9"/>
      <c r="XCJ16" s="9"/>
      <c r="XCK16" s="9"/>
      <c r="XCL16" s="9"/>
      <c r="XCM16" s="9"/>
      <c r="XCN16" s="9"/>
      <c r="XCO16" s="9"/>
      <c r="XCP16" s="9"/>
      <c r="XCQ16" s="9"/>
      <c r="XCR16" s="9"/>
      <c r="XCS16" s="9"/>
      <c r="XCT16" s="9"/>
      <c r="XCU16" s="9"/>
      <c r="XCV16" s="9"/>
      <c r="XCW16" s="9"/>
      <c r="XCX16" s="9"/>
      <c r="XCY16" s="9"/>
      <c r="XCZ16" s="9"/>
      <c r="XDA16" s="9"/>
      <c r="XDB16" s="9"/>
      <c r="XDC16" s="9"/>
      <c r="XDD16" s="9"/>
      <c r="XDE16" s="9"/>
      <c r="XDF16" s="9"/>
      <c r="XDG16" s="9"/>
      <c r="XDH16" s="9"/>
      <c r="XDI16" s="9"/>
      <c r="XDJ16" s="9"/>
      <c r="XDK16" s="9"/>
      <c r="XDL16" s="9"/>
      <c r="XDM16" s="9"/>
      <c r="XDN16" s="9"/>
      <c r="XDO16" s="9"/>
      <c r="XDP16" s="9"/>
      <c r="XDQ16" s="9"/>
      <c r="XDR16" s="9"/>
      <c r="XDS16" s="9"/>
      <c r="XDT16" s="9"/>
      <c r="XDU16" s="9"/>
      <c r="XDV16" s="9"/>
      <c r="XDW16" s="9"/>
      <c r="XDX16" s="9"/>
      <c r="XDY16" s="9"/>
      <c r="XDZ16" s="9"/>
      <c r="XEA16" s="9"/>
      <c r="XEB16" s="9"/>
      <c r="XEC16" s="9"/>
      <c r="XED16" s="9"/>
      <c r="XEE16" s="9"/>
      <c r="XEF16" s="9"/>
      <c r="XEG16" s="9"/>
      <c r="XEH16" s="9"/>
      <c r="XEI16" s="9"/>
      <c r="XEJ16" s="9"/>
      <c r="XEK16" s="9"/>
      <c r="XEL16" s="9"/>
      <c r="XEM16" s="9"/>
      <c r="XEN16" s="9"/>
      <c r="XEO16" s="9"/>
      <c r="XEP16" s="9"/>
      <c r="XEQ16" s="9"/>
      <c r="XER16" s="9"/>
    </row>
    <row r="17" spans="1:16372" ht="59.25" customHeight="1" x14ac:dyDescent="0.25">
      <c r="A17" s="10">
        <v>12</v>
      </c>
      <c r="B17" s="31" t="s">
        <v>261</v>
      </c>
      <c r="C17" s="49" t="s">
        <v>331</v>
      </c>
      <c r="D17" s="31" t="s">
        <v>162</v>
      </c>
      <c r="E17" s="18" t="s">
        <v>11</v>
      </c>
      <c r="F17" s="31" t="s">
        <v>4</v>
      </c>
      <c r="G17" s="117">
        <v>25764706</v>
      </c>
      <c r="H17" s="117">
        <v>21900000</v>
      </c>
      <c r="I17" s="32" t="s">
        <v>132</v>
      </c>
      <c r="J17" s="32" t="s">
        <v>132</v>
      </c>
      <c r="K17" s="32" t="s">
        <v>132</v>
      </c>
      <c r="L17" s="168" t="s">
        <v>230</v>
      </c>
      <c r="M17" s="92" t="s">
        <v>481</v>
      </c>
      <c r="N17" s="168" t="s">
        <v>234</v>
      </c>
      <c r="O17" s="92" t="s">
        <v>481</v>
      </c>
      <c r="P17" s="168" t="s">
        <v>234</v>
      </c>
      <c r="Q17" s="92" t="s">
        <v>571</v>
      </c>
      <c r="R17" s="168" t="s">
        <v>232</v>
      </c>
      <c r="S17" s="93" t="s">
        <v>372</v>
      </c>
      <c r="T17" s="168" t="s">
        <v>127</v>
      </c>
      <c r="U17" s="93" t="s">
        <v>372</v>
      </c>
      <c r="V17" s="168" t="s">
        <v>127</v>
      </c>
      <c r="W17" s="168" t="s">
        <v>127</v>
      </c>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c r="SQR17" s="9"/>
      <c r="SQS17" s="9"/>
      <c r="SQT17" s="9"/>
      <c r="SQU17" s="9"/>
      <c r="SQV17" s="9"/>
      <c r="SQW17" s="9"/>
      <c r="SQX17" s="9"/>
      <c r="SQY17" s="9"/>
      <c r="SQZ17" s="9"/>
      <c r="SRA17" s="9"/>
      <c r="SRB17" s="9"/>
      <c r="SRC17" s="9"/>
      <c r="SRD17" s="9"/>
      <c r="SRE17" s="9"/>
      <c r="SRF17" s="9"/>
      <c r="SRG17" s="9"/>
      <c r="SRH17" s="9"/>
      <c r="SRI17" s="9"/>
      <c r="SRJ17" s="9"/>
      <c r="SRK17" s="9"/>
      <c r="SRL17" s="9"/>
      <c r="SRM17" s="9"/>
      <c r="SRN17" s="9"/>
      <c r="SRO17" s="9"/>
      <c r="SRP17" s="9"/>
      <c r="SRQ17" s="9"/>
      <c r="SRR17" s="9"/>
      <c r="SRS17" s="9"/>
      <c r="SRT17" s="9"/>
      <c r="SRU17" s="9"/>
      <c r="SRV17" s="9"/>
      <c r="SRW17" s="9"/>
      <c r="SRX17" s="9"/>
      <c r="SRY17" s="9"/>
      <c r="SRZ17" s="9"/>
      <c r="SSA17" s="9"/>
      <c r="SSB17" s="9"/>
      <c r="SSC17" s="9"/>
      <c r="SSD17" s="9"/>
      <c r="SSE17" s="9"/>
      <c r="SSF17" s="9"/>
      <c r="SSG17" s="9"/>
      <c r="SSH17" s="9"/>
      <c r="SSI17" s="9"/>
      <c r="SSJ17" s="9"/>
      <c r="SSK17" s="9"/>
      <c r="SSL17" s="9"/>
      <c r="SSM17" s="9"/>
      <c r="SSN17" s="9"/>
      <c r="SSO17" s="9"/>
      <c r="SSP17" s="9"/>
      <c r="SSQ17" s="9"/>
      <c r="SSR17" s="9"/>
      <c r="SSS17" s="9"/>
      <c r="SST17" s="9"/>
      <c r="SSU17" s="9"/>
      <c r="SSV17" s="9"/>
      <c r="SSW17" s="9"/>
      <c r="SSX17" s="9"/>
      <c r="SSY17" s="9"/>
      <c r="SSZ17" s="9"/>
      <c r="STA17" s="9"/>
      <c r="STB17" s="9"/>
      <c r="STC17" s="9"/>
      <c r="STD17" s="9"/>
      <c r="STE17" s="9"/>
      <c r="STF17" s="9"/>
      <c r="STG17" s="9"/>
      <c r="STH17" s="9"/>
      <c r="STI17" s="9"/>
      <c r="STJ17" s="9"/>
      <c r="STK17" s="9"/>
      <c r="STL17" s="9"/>
      <c r="STM17" s="9"/>
      <c r="STN17" s="9"/>
      <c r="STO17" s="9"/>
      <c r="STP17" s="9"/>
      <c r="STQ17" s="9"/>
      <c r="STR17" s="9"/>
      <c r="STS17" s="9"/>
      <c r="STT17" s="9"/>
      <c r="STU17" s="9"/>
      <c r="STV17" s="9"/>
      <c r="STW17" s="9"/>
      <c r="STX17" s="9"/>
      <c r="STY17" s="9"/>
      <c r="STZ17" s="9"/>
      <c r="SUA17" s="9"/>
      <c r="SUB17" s="9"/>
      <c r="SUC17" s="9"/>
      <c r="SUD17" s="9"/>
      <c r="SUE17" s="9"/>
      <c r="SUF17" s="9"/>
      <c r="SUG17" s="9"/>
      <c r="SUH17" s="9"/>
      <c r="SUI17" s="9"/>
      <c r="SUJ17" s="9"/>
      <c r="SUK17" s="9"/>
      <c r="SUL17" s="9"/>
      <c r="SUM17" s="9"/>
      <c r="SUN17" s="9"/>
      <c r="SUO17" s="9"/>
      <c r="SUP17" s="9"/>
      <c r="SUQ17" s="9"/>
      <c r="SUR17" s="9"/>
      <c r="SUS17" s="9"/>
      <c r="SUT17" s="9"/>
      <c r="SUU17" s="9"/>
      <c r="SUV17" s="9"/>
      <c r="SUW17" s="9"/>
      <c r="SUX17" s="9"/>
      <c r="SUY17" s="9"/>
      <c r="SUZ17" s="9"/>
      <c r="SVA17" s="9"/>
      <c r="SVB17" s="9"/>
      <c r="SVC17" s="9"/>
      <c r="SVD17" s="9"/>
      <c r="SVE17" s="9"/>
      <c r="SVF17" s="9"/>
      <c r="SVG17" s="9"/>
      <c r="SVH17" s="9"/>
      <c r="SVI17" s="9"/>
      <c r="SVJ17" s="9"/>
      <c r="SVK17" s="9"/>
      <c r="SVL17" s="9"/>
      <c r="SVM17" s="9"/>
      <c r="SVN17" s="9"/>
      <c r="SVO17" s="9"/>
      <c r="SVP17" s="9"/>
      <c r="SVQ17" s="9"/>
      <c r="SVR17" s="9"/>
      <c r="SVS17" s="9"/>
      <c r="SVT17" s="9"/>
      <c r="SVU17" s="9"/>
      <c r="SVV17" s="9"/>
      <c r="SVW17" s="9"/>
      <c r="SVX17" s="9"/>
      <c r="SVY17" s="9"/>
      <c r="SVZ17" s="9"/>
      <c r="SWA17" s="9"/>
      <c r="SWB17" s="9"/>
      <c r="SWC17" s="9"/>
      <c r="SWD17" s="9"/>
      <c r="SWE17" s="9"/>
      <c r="SWF17" s="9"/>
      <c r="SWG17" s="9"/>
      <c r="SWH17" s="9"/>
      <c r="SWI17" s="9"/>
      <c r="SWJ17" s="9"/>
      <c r="SWK17" s="9"/>
      <c r="SWL17" s="9"/>
      <c r="SWM17" s="9"/>
      <c r="SWN17" s="9"/>
      <c r="SWO17" s="9"/>
      <c r="SWP17" s="9"/>
      <c r="SWQ17" s="9"/>
      <c r="SWR17" s="9"/>
      <c r="SWS17" s="9"/>
      <c r="SWT17" s="9"/>
      <c r="SWU17" s="9"/>
      <c r="SWV17" s="9"/>
      <c r="SWW17" s="9"/>
      <c r="SWX17" s="9"/>
      <c r="SWY17" s="9"/>
      <c r="SWZ17" s="9"/>
      <c r="SXA17" s="9"/>
      <c r="SXB17" s="9"/>
      <c r="SXC17" s="9"/>
      <c r="SXD17" s="9"/>
      <c r="SXE17" s="9"/>
      <c r="SXF17" s="9"/>
      <c r="SXG17" s="9"/>
      <c r="SXH17" s="9"/>
      <c r="SXI17" s="9"/>
      <c r="SXJ17" s="9"/>
      <c r="SXK17" s="9"/>
      <c r="SXL17" s="9"/>
      <c r="SXM17" s="9"/>
      <c r="SXN17" s="9"/>
      <c r="SXO17" s="9"/>
      <c r="SXP17" s="9"/>
      <c r="SXQ17" s="9"/>
      <c r="SXR17" s="9"/>
      <c r="SXS17" s="9"/>
      <c r="SXT17" s="9"/>
      <c r="SXU17" s="9"/>
      <c r="SXV17" s="9"/>
      <c r="SXW17" s="9"/>
      <c r="SXX17" s="9"/>
      <c r="SXY17" s="9"/>
      <c r="SXZ17" s="9"/>
      <c r="SYA17" s="9"/>
      <c r="SYB17" s="9"/>
      <c r="SYC17" s="9"/>
      <c r="SYD17" s="9"/>
      <c r="SYE17" s="9"/>
      <c r="SYF17" s="9"/>
      <c r="SYG17" s="9"/>
      <c r="SYH17" s="9"/>
      <c r="SYI17" s="9"/>
      <c r="SYJ17" s="9"/>
      <c r="SYK17" s="9"/>
      <c r="SYL17" s="9"/>
      <c r="SYM17" s="9"/>
      <c r="SYN17" s="9"/>
      <c r="SYO17" s="9"/>
      <c r="SYP17" s="9"/>
      <c r="SYQ17" s="9"/>
      <c r="SYR17" s="9"/>
      <c r="SYS17" s="9"/>
      <c r="SYT17" s="9"/>
      <c r="SYU17" s="9"/>
      <c r="SYV17" s="9"/>
      <c r="SYW17" s="9"/>
      <c r="SYX17" s="9"/>
      <c r="SYY17" s="9"/>
      <c r="SYZ17" s="9"/>
      <c r="SZA17" s="9"/>
      <c r="SZB17" s="9"/>
      <c r="SZC17" s="9"/>
      <c r="SZD17" s="9"/>
      <c r="SZE17" s="9"/>
      <c r="SZF17" s="9"/>
      <c r="SZG17" s="9"/>
      <c r="SZH17" s="9"/>
      <c r="SZI17" s="9"/>
      <c r="SZJ17" s="9"/>
      <c r="SZK17" s="9"/>
      <c r="SZL17" s="9"/>
      <c r="SZM17" s="9"/>
      <c r="SZN17" s="9"/>
      <c r="SZO17" s="9"/>
      <c r="SZP17" s="9"/>
      <c r="SZQ17" s="9"/>
      <c r="SZR17" s="9"/>
      <c r="SZS17" s="9"/>
      <c r="SZT17" s="9"/>
      <c r="SZU17" s="9"/>
      <c r="SZV17" s="9"/>
      <c r="SZW17" s="9"/>
      <c r="SZX17" s="9"/>
      <c r="SZY17" s="9"/>
      <c r="SZZ17" s="9"/>
      <c r="TAA17" s="9"/>
      <c r="TAB17" s="9"/>
      <c r="TAC17" s="9"/>
      <c r="TAD17" s="9"/>
      <c r="TAE17" s="9"/>
      <c r="TAF17" s="9"/>
      <c r="TAG17" s="9"/>
      <c r="TAH17" s="9"/>
      <c r="TAI17" s="9"/>
      <c r="TAJ17" s="9"/>
      <c r="TAK17" s="9"/>
      <c r="TAL17" s="9"/>
      <c r="TAM17" s="9"/>
      <c r="TAN17" s="9"/>
      <c r="TAO17" s="9"/>
      <c r="TAP17" s="9"/>
      <c r="TAQ17" s="9"/>
      <c r="TAR17" s="9"/>
      <c r="TAS17" s="9"/>
      <c r="TAT17" s="9"/>
      <c r="TAU17" s="9"/>
      <c r="TAV17" s="9"/>
      <c r="TAW17" s="9"/>
      <c r="TAX17" s="9"/>
      <c r="TAY17" s="9"/>
      <c r="TAZ17" s="9"/>
      <c r="TBA17" s="9"/>
      <c r="TBB17" s="9"/>
      <c r="TBC17" s="9"/>
      <c r="TBD17" s="9"/>
      <c r="TBE17" s="9"/>
      <c r="TBF17" s="9"/>
      <c r="TBG17" s="9"/>
      <c r="TBH17" s="9"/>
      <c r="TBI17" s="9"/>
      <c r="TBJ17" s="9"/>
      <c r="TBK17" s="9"/>
      <c r="TBL17" s="9"/>
      <c r="TBM17" s="9"/>
      <c r="TBN17" s="9"/>
      <c r="TBO17" s="9"/>
      <c r="TBP17" s="9"/>
      <c r="TBQ17" s="9"/>
      <c r="TBR17" s="9"/>
      <c r="TBS17" s="9"/>
      <c r="TBT17" s="9"/>
      <c r="TBU17" s="9"/>
      <c r="TBV17" s="9"/>
      <c r="TBW17" s="9"/>
      <c r="TBX17" s="9"/>
      <c r="TBY17" s="9"/>
      <c r="TBZ17" s="9"/>
      <c r="TCA17" s="9"/>
      <c r="TCB17" s="9"/>
      <c r="TCC17" s="9"/>
      <c r="TCD17" s="9"/>
      <c r="TCE17" s="9"/>
      <c r="TCF17" s="9"/>
      <c r="TCG17" s="9"/>
      <c r="TCH17" s="9"/>
      <c r="TCI17" s="9"/>
      <c r="TCJ17" s="9"/>
      <c r="TCK17" s="9"/>
      <c r="TCL17" s="9"/>
      <c r="TCM17" s="9"/>
      <c r="TCN17" s="9"/>
      <c r="TCO17" s="9"/>
      <c r="TCP17" s="9"/>
      <c r="TCQ17" s="9"/>
      <c r="TCR17" s="9"/>
      <c r="TCS17" s="9"/>
      <c r="TCT17" s="9"/>
      <c r="TCU17" s="9"/>
      <c r="TCV17" s="9"/>
      <c r="TCW17" s="9"/>
      <c r="TCX17" s="9"/>
      <c r="TCY17" s="9"/>
      <c r="TCZ17" s="9"/>
      <c r="TDA17" s="9"/>
      <c r="TDB17" s="9"/>
      <c r="TDC17" s="9"/>
      <c r="TDD17" s="9"/>
      <c r="TDE17" s="9"/>
      <c r="TDF17" s="9"/>
      <c r="TDG17" s="9"/>
      <c r="TDH17" s="9"/>
      <c r="TDI17" s="9"/>
      <c r="TDJ17" s="9"/>
      <c r="TDK17" s="9"/>
      <c r="TDL17" s="9"/>
      <c r="TDM17" s="9"/>
      <c r="TDN17" s="9"/>
      <c r="TDO17" s="9"/>
      <c r="TDP17" s="9"/>
      <c r="TDQ17" s="9"/>
      <c r="TDR17" s="9"/>
      <c r="TDS17" s="9"/>
      <c r="TDT17" s="9"/>
      <c r="TDU17" s="9"/>
      <c r="TDV17" s="9"/>
      <c r="TDW17" s="9"/>
      <c r="TDX17" s="9"/>
      <c r="TDY17" s="9"/>
      <c r="TDZ17" s="9"/>
      <c r="TEA17" s="9"/>
      <c r="TEB17" s="9"/>
      <c r="TEC17" s="9"/>
      <c r="TED17" s="9"/>
      <c r="TEE17" s="9"/>
      <c r="TEF17" s="9"/>
      <c r="TEG17" s="9"/>
      <c r="TEH17" s="9"/>
      <c r="TEI17" s="9"/>
      <c r="TEJ17" s="9"/>
      <c r="TEK17" s="9"/>
      <c r="TEL17" s="9"/>
      <c r="TEM17" s="9"/>
      <c r="TEN17" s="9"/>
      <c r="TEO17" s="9"/>
      <c r="TEP17" s="9"/>
      <c r="TEQ17" s="9"/>
      <c r="TER17" s="9"/>
      <c r="TES17" s="9"/>
      <c r="TET17" s="9"/>
      <c r="TEU17" s="9"/>
      <c r="TEV17" s="9"/>
      <c r="TEW17" s="9"/>
      <c r="TEX17" s="9"/>
      <c r="TEY17" s="9"/>
      <c r="TEZ17" s="9"/>
      <c r="TFA17" s="9"/>
      <c r="TFB17" s="9"/>
      <c r="TFC17" s="9"/>
      <c r="TFD17" s="9"/>
      <c r="TFE17" s="9"/>
      <c r="TFF17" s="9"/>
      <c r="TFG17" s="9"/>
      <c r="TFH17" s="9"/>
      <c r="TFI17" s="9"/>
      <c r="TFJ17" s="9"/>
      <c r="TFK17" s="9"/>
      <c r="TFL17" s="9"/>
      <c r="TFM17" s="9"/>
      <c r="TFN17" s="9"/>
      <c r="TFO17" s="9"/>
      <c r="TFP17" s="9"/>
      <c r="TFQ17" s="9"/>
      <c r="TFR17" s="9"/>
      <c r="TFS17" s="9"/>
      <c r="TFT17" s="9"/>
      <c r="TFU17" s="9"/>
      <c r="TFV17" s="9"/>
      <c r="TFW17" s="9"/>
      <c r="TFX17" s="9"/>
      <c r="TFY17" s="9"/>
      <c r="TFZ17" s="9"/>
      <c r="TGA17" s="9"/>
      <c r="TGB17" s="9"/>
      <c r="TGC17" s="9"/>
      <c r="TGD17" s="9"/>
      <c r="TGE17" s="9"/>
      <c r="TGF17" s="9"/>
      <c r="TGG17" s="9"/>
      <c r="TGH17" s="9"/>
      <c r="TGI17" s="9"/>
      <c r="TGJ17" s="9"/>
      <c r="TGK17" s="9"/>
      <c r="TGL17" s="9"/>
      <c r="TGM17" s="9"/>
      <c r="TGN17" s="9"/>
      <c r="TGO17" s="9"/>
      <c r="TGP17" s="9"/>
      <c r="TGQ17" s="9"/>
      <c r="TGR17" s="9"/>
      <c r="TGS17" s="9"/>
      <c r="TGT17" s="9"/>
      <c r="TGU17" s="9"/>
      <c r="TGV17" s="9"/>
      <c r="TGW17" s="9"/>
      <c r="TGX17" s="9"/>
      <c r="TGY17" s="9"/>
      <c r="TGZ17" s="9"/>
      <c r="THA17" s="9"/>
      <c r="THB17" s="9"/>
      <c r="THC17" s="9"/>
      <c r="THD17" s="9"/>
      <c r="THE17" s="9"/>
      <c r="THF17" s="9"/>
      <c r="THG17" s="9"/>
      <c r="THH17" s="9"/>
      <c r="THI17" s="9"/>
      <c r="THJ17" s="9"/>
      <c r="THK17" s="9"/>
      <c r="THL17" s="9"/>
      <c r="THM17" s="9"/>
      <c r="THN17" s="9"/>
      <c r="THO17" s="9"/>
      <c r="THP17" s="9"/>
      <c r="THQ17" s="9"/>
      <c r="THR17" s="9"/>
      <c r="THS17" s="9"/>
      <c r="THT17" s="9"/>
      <c r="THU17" s="9"/>
      <c r="THV17" s="9"/>
      <c r="THW17" s="9"/>
      <c r="THX17" s="9"/>
      <c r="THY17" s="9"/>
      <c r="THZ17" s="9"/>
      <c r="TIA17" s="9"/>
      <c r="TIB17" s="9"/>
      <c r="TIC17" s="9"/>
      <c r="TID17" s="9"/>
      <c r="TIE17" s="9"/>
      <c r="TIF17" s="9"/>
      <c r="TIG17" s="9"/>
      <c r="TIH17" s="9"/>
      <c r="TII17" s="9"/>
      <c r="TIJ17" s="9"/>
      <c r="TIK17" s="9"/>
      <c r="TIL17" s="9"/>
      <c r="TIM17" s="9"/>
      <c r="TIN17" s="9"/>
      <c r="TIO17" s="9"/>
      <c r="TIP17" s="9"/>
      <c r="TIQ17" s="9"/>
      <c r="TIR17" s="9"/>
      <c r="TIS17" s="9"/>
      <c r="TIT17" s="9"/>
      <c r="TIU17" s="9"/>
      <c r="TIV17" s="9"/>
      <c r="TIW17" s="9"/>
      <c r="TIX17" s="9"/>
      <c r="TIY17" s="9"/>
      <c r="TIZ17" s="9"/>
      <c r="TJA17" s="9"/>
      <c r="TJB17" s="9"/>
      <c r="TJC17" s="9"/>
      <c r="TJD17" s="9"/>
      <c r="TJE17" s="9"/>
      <c r="TJF17" s="9"/>
      <c r="TJG17" s="9"/>
      <c r="TJH17" s="9"/>
      <c r="TJI17" s="9"/>
      <c r="TJJ17" s="9"/>
      <c r="TJK17" s="9"/>
      <c r="TJL17" s="9"/>
      <c r="TJM17" s="9"/>
      <c r="TJN17" s="9"/>
      <c r="TJO17" s="9"/>
      <c r="TJP17" s="9"/>
      <c r="TJQ17" s="9"/>
      <c r="TJR17" s="9"/>
      <c r="TJS17" s="9"/>
      <c r="TJT17" s="9"/>
      <c r="TJU17" s="9"/>
      <c r="TJV17" s="9"/>
      <c r="TJW17" s="9"/>
      <c r="TJX17" s="9"/>
      <c r="TJY17" s="9"/>
      <c r="TJZ17" s="9"/>
      <c r="TKA17" s="9"/>
      <c r="TKB17" s="9"/>
      <c r="TKC17" s="9"/>
      <c r="TKD17" s="9"/>
      <c r="TKE17" s="9"/>
      <c r="TKF17" s="9"/>
      <c r="TKG17" s="9"/>
      <c r="TKH17" s="9"/>
      <c r="TKI17" s="9"/>
      <c r="TKJ17" s="9"/>
      <c r="TKK17" s="9"/>
      <c r="TKL17" s="9"/>
      <c r="TKM17" s="9"/>
      <c r="TKN17" s="9"/>
      <c r="TKO17" s="9"/>
      <c r="TKP17" s="9"/>
      <c r="TKQ17" s="9"/>
      <c r="TKR17" s="9"/>
      <c r="TKS17" s="9"/>
      <c r="TKT17" s="9"/>
      <c r="TKU17" s="9"/>
      <c r="TKV17" s="9"/>
      <c r="TKW17" s="9"/>
      <c r="TKX17" s="9"/>
      <c r="TKY17" s="9"/>
      <c r="TKZ17" s="9"/>
      <c r="TLA17" s="9"/>
      <c r="TLB17" s="9"/>
      <c r="TLC17" s="9"/>
      <c r="TLD17" s="9"/>
      <c r="TLE17" s="9"/>
      <c r="TLF17" s="9"/>
      <c r="TLG17" s="9"/>
      <c r="TLH17" s="9"/>
      <c r="TLI17" s="9"/>
      <c r="TLJ17" s="9"/>
      <c r="TLK17" s="9"/>
      <c r="TLL17" s="9"/>
      <c r="TLM17" s="9"/>
      <c r="TLN17" s="9"/>
      <c r="TLO17" s="9"/>
      <c r="TLP17" s="9"/>
      <c r="TLQ17" s="9"/>
      <c r="TLR17" s="9"/>
      <c r="TLS17" s="9"/>
      <c r="TLT17" s="9"/>
      <c r="TLU17" s="9"/>
      <c r="TLV17" s="9"/>
      <c r="TLW17" s="9"/>
      <c r="TLX17" s="9"/>
      <c r="TLY17" s="9"/>
      <c r="TLZ17" s="9"/>
      <c r="TMA17" s="9"/>
      <c r="TMB17" s="9"/>
      <c r="TMC17" s="9"/>
      <c r="TMD17" s="9"/>
      <c r="TME17" s="9"/>
      <c r="TMF17" s="9"/>
      <c r="TMG17" s="9"/>
      <c r="TMH17" s="9"/>
      <c r="TMI17" s="9"/>
      <c r="TMJ17" s="9"/>
      <c r="TMK17" s="9"/>
      <c r="TML17" s="9"/>
      <c r="TMM17" s="9"/>
      <c r="TMN17" s="9"/>
      <c r="TMO17" s="9"/>
      <c r="TMP17" s="9"/>
      <c r="TMQ17" s="9"/>
      <c r="TMR17" s="9"/>
      <c r="TMS17" s="9"/>
      <c r="TMT17" s="9"/>
      <c r="TMU17" s="9"/>
      <c r="TMV17" s="9"/>
      <c r="TMW17" s="9"/>
      <c r="TMX17" s="9"/>
      <c r="TMY17" s="9"/>
      <c r="TMZ17" s="9"/>
      <c r="TNA17" s="9"/>
      <c r="TNB17" s="9"/>
      <c r="TNC17" s="9"/>
      <c r="TND17" s="9"/>
      <c r="TNE17" s="9"/>
      <c r="TNF17" s="9"/>
      <c r="TNG17" s="9"/>
      <c r="TNH17" s="9"/>
      <c r="TNI17" s="9"/>
      <c r="TNJ17" s="9"/>
      <c r="TNK17" s="9"/>
      <c r="TNL17" s="9"/>
      <c r="TNM17" s="9"/>
      <c r="TNN17" s="9"/>
      <c r="TNO17" s="9"/>
      <c r="TNP17" s="9"/>
      <c r="TNQ17" s="9"/>
      <c r="TNR17" s="9"/>
      <c r="TNS17" s="9"/>
      <c r="TNT17" s="9"/>
      <c r="TNU17" s="9"/>
      <c r="TNV17" s="9"/>
      <c r="TNW17" s="9"/>
      <c r="TNX17" s="9"/>
      <c r="TNY17" s="9"/>
      <c r="TNZ17" s="9"/>
      <c r="TOA17" s="9"/>
      <c r="TOB17" s="9"/>
      <c r="TOC17" s="9"/>
      <c r="TOD17" s="9"/>
      <c r="TOE17" s="9"/>
      <c r="TOF17" s="9"/>
      <c r="TOG17" s="9"/>
      <c r="TOH17" s="9"/>
      <c r="TOI17" s="9"/>
      <c r="TOJ17" s="9"/>
      <c r="TOK17" s="9"/>
      <c r="TOL17" s="9"/>
      <c r="TOM17" s="9"/>
      <c r="TON17" s="9"/>
      <c r="TOO17" s="9"/>
      <c r="TOP17" s="9"/>
      <c r="TOQ17" s="9"/>
      <c r="TOR17" s="9"/>
      <c r="TOS17" s="9"/>
      <c r="TOT17" s="9"/>
      <c r="TOU17" s="9"/>
      <c r="TOV17" s="9"/>
      <c r="TOW17" s="9"/>
      <c r="TOX17" s="9"/>
      <c r="TOY17" s="9"/>
      <c r="TOZ17" s="9"/>
      <c r="TPA17" s="9"/>
      <c r="TPB17" s="9"/>
      <c r="TPC17" s="9"/>
      <c r="TPD17" s="9"/>
      <c r="TPE17" s="9"/>
      <c r="TPF17" s="9"/>
      <c r="TPG17" s="9"/>
      <c r="TPH17" s="9"/>
      <c r="TPI17" s="9"/>
      <c r="TPJ17" s="9"/>
      <c r="TPK17" s="9"/>
      <c r="TPL17" s="9"/>
      <c r="TPM17" s="9"/>
      <c r="TPN17" s="9"/>
      <c r="TPO17" s="9"/>
      <c r="TPP17" s="9"/>
      <c r="TPQ17" s="9"/>
      <c r="TPR17" s="9"/>
      <c r="TPS17" s="9"/>
      <c r="TPT17" s="9"/>
      <c r="TPU17" s="9"/>
      <c r="TPV17" s="9"/>
      <c r="TPW17" s="9"/>
      <c r="TPX17" s="9"/>
      <c r="TPY17" s="9"/>
      <c r="TPZ17" s="9"/>
      <c r="TQA17" s="9"/>
      <c r="TQB17" s="9"/>
      <c r="TQC17" s="9"/>
      <c r="TQD17" s="9"/>
      <c r="TQE17" s="9"/>
      <c r="TQF17" s="9"/>
      <c r="TQG17" s="9"/>
      <c r="TQH17" s="9"/>
      <c r="TQI17" s="9"/>
      <c r="TQJ17" s="9"/>
      <c r="TQK17" s="9"/>
      <c r="TQL17" s="9"/>
      <c r="TQM17" s="9"/>
      <c r="TQN17" s="9"/>
      <c r="TQO17" s="9"/>
      <c r="TQP17" s="9"/>
      <c r="TQQ17" s="9"/>
      <c r="TQR17" s="9"/>
      <c r="TQS17" s="9"/>
      <c r="TQT17" s="9"/>
      <c r="TQU17" s="9"/>
      <c r="TQV17" s="9"/>
      <c r="TQW17" s="9"/>
      <c r="TQX17" s="9"/>
      <c r="TQY17" s="9"/>
      <c r="TQZ17" s="9"/>
      <c r="TRA17" s="9"/>
      <c r="TRB17" s="9"/>
      <c r="TRC17" s="9"/>
      <c r="TRD17" s="9"/>
      <c r="TRE17" s="9"/>
      <c r="TRF17" s="9"/>
      <c r="TRG17" s="9"/>
      <c r="TRH17" s="9"/>
      <c r="TRI17" s="9"/>
      <c r="TRJ17" s="9"/>
      <c r="TRK17" s="9"/>
      <c r="TRL17" s="9"/>
      <c r="TRM17" s="9"/>
      <c r="TRN17" s="9"/>
      <c r="TRO17" s="9"/>
      <c r="TRP17" s="9"/>
      <c r="TRQ17" s="9"/>
      <c r="TRR17" s="9"/>
      <c r="TRS17" s="9"/>
      <c r="TRT17" s="9"/>
      <c r="TRU17" s="9"/>
      <c r="TRV17" s="9"/>
      <c r="TRW17" s="9"/>
      <c r="TRX17" s="9"/>
      <c r="TRY17" s="9"/>
      <c r="TRZ17" s="9"/>
      <c r="TSA17" s="9"/>
      <c r="TSB17" s="9"/>
      <c r="TSC17" s="9"/>
      <c r="TSD17" s="9"/>
      <c r="TSE17" s="9"/>
      <c r="TSF17" s="9"/>
      <c r="TSG17" s="9"/>
      <c r="TSH17" s="9"/>
      <c r="TSI17" s="9"/>
      <c r="TSJ17" s="9"/>
      <c r="TSK17" s="9"/>
      <c r="TSL17" s="9"/>
      <c r="TSM17" s="9"/>
      <c r="TSN17" s="9"/>
      <c r="TSO17" s="9"/>
      <c r="TSP17" s="9"/>
      <c r="TSQ17" s="9"/>
      <c r="TSR17" s="9"/>
      <c r="TSS17" s="9"/>
      <c r="TST17" s="9"/>
      <c r="TSU17" s="9"/>
      <c r="TSV17" s="9"/>
      <c r="TSW17" s="9"/>
      <c r="TSX17" s="9"/>
      <c r="TSY17" s="9"/>
      <c r="TSZ17" s="9"/>
      <c r="TTA17" s="9"/>
      <c r="TTB17" s="9"/>
      <c r="TTC17" s="9"/>
      <c r="TTD17" s="9"/>
      <c r="TTE17" s="9"/>
      <c r="TTF17" s="9"/>
      <c r="TTG17" s="9"/>
      <c r="TTH17" s="9"/>
      <c r="TTI17" s="9"/>
      <c r="TTJ17" s="9"/>
      <c r="TTK17" s="9"/>
      <c r="TTL17" s="9"/>
      <c r="TTM17" s="9"/>
      <c r="TTN17" s="9"/>
      <c r="TTO17" s="9"/>
      <c r="TTP17" s="9"/>
      <c r="TTQ17" s="9"/>
      <c r="TTR17" s="9"/>
      <c r="TTS17" s="9"/>
      <c r="TTT17" s="9"/>
      <c r="TTU17" s="9"/>
      <c r="TTV17" s="9"/>
      <c r="TTW17" s="9"/>
      <c r="TTX17" s="9"/>
      <c r="TTY17" s="9"/>
      <c r="TTZ17" s="9"/>
      <c r="TUA17" s="9"/>
      <c r="TUB17" s="9"/>
      <c r="TUC17" s="9"/>
      <c r="TUD17" s="9"/>
      <c r="TUE17" s="9"/>
      <c r="TUF17" s="9"/>
      <c r="TUG17" s="9"/>
      <c r="TUH17" s="9"/>
      <c r="TUI17" s="9"/>
      <c r="TUJ17" s="9"/>
      <c r="TUK17" s="9"/>
      <c r="TUL17" s="9"/>
      <c r="TUM17" s="9"/>
      <c r="TUN17" s="9"/>
      <c r="TUO17" s="9"/>
      <c r="TUP17" s="9"/>
      <c r="TUQ17" s="9"/>
      <c r="TUR17" s="9"/>
      <c r="TUS17" s="9"/>
      <c r="TUT17" s="9"/>
      <c r="TUU17" s="9"/>
      <c r="TUV17" s="9"/>
      <c r="TUW17" s="9"/>
      <c r="TUX17" s="9"/>
      <c r="TUY17" s="9"/>
      <c r="TUZ17" s="9"/>
      <c r="TVA17" s="9"/>
      <c r="TVB17" s="9"/>
      <c r="TVC17" s="9"/>
      <c r="TVD17" s="9"/>
      <c r="TVE17" s="9"/>
      <c r="TVF17" s="9"/>
      <c r="TVG17" s="9"/>
      <c r="TVH17" s="9"/>
      <c r="TVI17" s="9"/>
      <c r="TVJ17" s="9"/>
      <c r="TVK17" s="9"/>
      <c r="TVL17" s="9"/>
      <c r="TVM17" s="9"/>
      <c r="TVN17" s="9"/>
      <c r="TVO17" s="9"/>
      <c r="TVP17" s="9"/>
      <c r="TVQ17" s="9"/>
      <c r="TVR17" s="9"/>
      <c r="TVS17" s="9"/>
      <c r="TVT17" s="9"/>
      <c r="TVU17" s="9"/>
      <c r="TVV17" s="9"/>
      <c r="TVW17" s="9"/>
      <c r="TVX17" s="9"/>
      <c r="TVY17" s="9"/>
      <c r="TVZ17" s="9"/>
      <c r="TWA17" s="9"/>
      <c r="TWB17" s="9"/>
      <c r="TWC17" s="9"/>
      <c r="TWD17" s="9"/>
      <c r="TWE17" s="9"/>
      <c r="TWF17" s="9"/>
      <c r="TWG17" s="9"/>
      <c r="TWH17" s="9"/>
      <c r="TWI17" s="9"/>
      <c r="TWJ17" s="9"/>
      <c r="TWK17" s="9"/>
      <c r="TWL17" s="9"/>
      <c r="TWM17" s="9"/>
      <c r="TWN17" s="9"/>
      <c r="TWO17" s="9"/>
      <c r="TWP17" s="9"/>
      <c r="TWQ17" s="9"/>
      <c r="TWR17" s="9"/>
      <c r="TWS17" s="9"/>
      <c r="TWT17" s="9"/>
      <c r="TWU17" s="9"/>
      <c r="TWV17" s="9"/>
      <c r="TWW17" s="9"/>
      <c r="TWX17" s="9"/>
      <c r="TWY17" s="9"/>
      <c r="TWZ17" s="9"/>
      <c r="TXA17" s="9"/>
      <c r="TXB17" s="9"/>
      <c r="TXC17" s="9"/>
      <c r="TXD17" s="9"/>
      <c r="TXE17" s="9"/>
      <c r="TXF17" s="9"/>
      <c r="TXG17" s="9"/>
      <c r="TXH17" s="9"/>
      <c r="TXI17" s="9"/>
      <c r="TXJ17" s="9"/>
      <c r="TXK17" s="9"/>
      <c r="TXL17" s="9"/>
      <c r="TXM17" s="9"/>
      <c r="TXN17" s="9"/>
      <c r="TXO17" s="9"/>
      <c r="TXP17" s="9"/>
      <c r="TXQ17" s="9"/>
      <c r="TXR17" s="9"/>
      <c r="TXS17" s="9"/>
      <c r="TXT17" s="9"/>
      <c r="TXU17" s="9"/>
      <c r="TXV17" s="9"/>
      <c r="TXW17" s="9"/>
      <c r="TXX17" s="9"/>
      <c r="TXY17" s="9"/>
      <c r="TXZ17" s="9"/>
      <c r="TYA17" s="9"/>
      <c r="TYB17" s="9"/>
      <c r="TYC17" s="9"/>
      <c r="TYD17" s="9"/>
      <c r="TYE17" s="9"/>
      <c r="TYF17" s="9"/>
      <c r="TYG17" s="9"/>
      <c r="TYH17" s="9"/>
      <c r="TYI17" s="9"/>
      <c r="TYJ17" s="9"/>
      <c r="TYK17" s="9"/>
      <c r="TYL17" s="9"/>
      <c r="TYM17" s="9"/>
      <c r="TYN17" s="9"/>
      <c r="TYO17" s="9"/>
      <c r="TYP17" s="9"/>
      <c r="TYQ17" s="9"/>
      <c r="TYR17" s="9"/>
      <c r="TYS17" s="9"/>
      <c r="TYT17" s="9"/>
      <c r="TYU17" s="9"/>
      <c r="TYV17" s="9"/>
      <c r="TYW17" s="9"/>
      <c r="TYX17" s="9"/>
      <c r="TYY17" s="9"/>
      <c r="TYZ17" s="9"/>
      <c r="TZA17" s="9"/>
      <c r="TZB17" s="9"/>
      <c r="TZC17" s="9"/>
      <c r="TZD17" s="9"/>
      <c r="TZE17" s="9"/>
      <c r="TZF17" s="9"/>
      <c r="TZG17" s="9"/>
      <c r="TZH17" s="9"/>
      <c r="TZI17" s="9"/>
      <c r="TZJ17" s="9"/>
      <c r="TZK17" s="9"/>
      <c r="TZL17" s="9"/>
      <c r="TZM17" s="9"/>
      <c r="TZN17" s="9"/>
      <c r="TZO17" s="9"/>
      <c r="TZP17" s="9"/>
      <c r="TZQ17" s="9"/>
      <c r="TZR17" s="9"/>
      <c r="TZS17" s="9"/>
      <c r="TZT17" s="9"/>
      <c r="TZU17" s="9"/>
      <c r="TZV17" s="9"/>
      <c r="TZW17" s="9"/>
      <c r="TZX17" s="9"/>
      <c r="TZY17" s="9"/>
      <c r="TZZ17" s="9"/>
      <c r="UAA17" s="9"/>
      <c r="UAB17" s="9"/>
      <c r="UAC17" s="9"/>
      <c r="UAD17" s="9"/>
      <c r="UAE17" s="9"/>
      <c r="UAF17" s="9"/>
      <c r="UAG17" s="9"/>
      <c r="UAH17" s="9"/>
      <c r="UAI17" s="9"/>
      <c r="UAJ17" s="9"/>
      <c r="UAK17" s="9"/>
      <c r="UAL17" s="9"/>
      <c r="UAM17" s="9"/>
      <c r="UAN17" s="9"/>
      <c r="UAO17" s="9"/>
      <c r="UAP17" s="9"/>
      <c r="UAQ17" s="9"/>
      <c r="UAR17" s="9"/>
      <c r="UAS17" s="9"/>
      <c r="UAT17" s="9"/>
      <c r="UAU17" s="9"/>
      <c r="UAV17" s="9"/>
      <c r="UAW17" s="9"/>
      <c r="UAX17" s="9"/>
      <c r="UAY17" s="9"/>
      <c r="UAZ17" s="9"/>
      <c r="UBA17" s="9"/>
      <c r="UBB17" s="9"/>
      <c r="UBC17" s="9"/>
      <c r="UBD17" s="9"/>
      <c r="UBE17" s="9"/>
      <c r="UBF17" s="9"/>
      <c r="UBG17" s="9"/>
      <c r="UBH17" s="9"/>
      <c r="UBI17" s="9"/>
      <c r="UBJ17" s="9"/>
      <c r="UBK17" s="9"/>
      <c r="UBL17" s="9"/>
      <c r="UBM17" s="9"/>
      <c r="UBN17" s="9"/>
      <c r="UBO17" s="9"/>
      <c r="UBP17" s="9"/>
      <c r="UBQ17" s="9"/>
      <c r="UBR17" s="9"/>
      <c r="UBS17" s="9"/>
      <c r="UBT17" s="9"/>
      <c r="UBU17" s="9"/>
      <c r="UBV17" s="9"/>
      <c r="UBW17" s="9"/>
      <c r="UBX17" s="9"/>
      <c r="UBY17" s="9"/>
      <c r="UBZ17" s="9"/>
      <c r="UCA17" s="9"/>
      <c r="UCB17" s="9"/>
      <c r="UCC17" s="9"/>
      <c r="UCD17" s="9"/>
      <c r="UCE17" s="9"/>
      <c r="UCF17" s="9"/>
      <c r="UCG17" s="9"/>
      <c r="UCH17" s="9"/>
      <c r="UCI17" s="9"/>
      <c r="UCJ17" s="9"/>
      <c r="UCK17" s="9"/>
      <c r="UCL17" s="9"/>
      <c r="UCM17" s="9"/>
      <c r="UCN17" s="9"/>
      <c r="UCO17" s="9"/>
      <c r="UCP17" s="9"/>
      <c r="UCQ17" s="9"/>
      <c r="UCR17" s="9"/>
      <c r="UCS17" s="9"/>
      <c r="UCT17" s="9"/>
      <c r="UCU17" s="9"/>
      <c r="UCV17" s="9"/>
      <c r="UCW17" s="9"/>
      <c r="UCX17" s="9"/>
      <c r="UCY17" s="9"/>
      <c r="UCZ17" s="9"/>
      <c r="UDA17" s="9"/>
      <c r="UDB17" s="9"/>
      <c r="UDC17" s="9"/>
      <c r="UDD17" s="9"/>
      <c r="UDE17" s="9"/>
      <c r="UDF17" s="9"/>
      <c r="UDG17" s="9"/>
      <c r="UDH17" s="9"/>
      <c r="UDI17" s="9"/>
      <c r="UDJ17" s="9"/>
      <c r="UDK17" s="9"/>
      <c r="UDL17" s="9"/>
      <c r="UDM17" s="9"/>
      <c r="UDN17" s="9"/>
      <c r="UDO17" s="9"/>
      <c r="UDP17" s="9"/>
      <c r="UDQ17" s="9"/>
      <c r="UDR17" s="9"/>
      <c r="UDS17" s="9"/>
      <c r="UDT17" s="9"/>
      <c r="UDU17" s="9"/>
      <c r="UDV17" s="9"/>
      <c r="UDW17" s="9"/>
      <c r="UDX17" s="9"/>
      <c r="UDY17" s="9"/>
      <c r="UDZ17" s="9"/>
      <c r="UEA17" s="9"/>
      <c r="UEB17" s="9"/>
      <c r="UEC17" s="9"/>
      <c r="UED17" s="9"/>
      <c r="UEE17" s="9"/>
      <c r="UEF17" s="9"/>
      <c r="UEG17" s="9"/>
      <c r="UEH17" s="9"/>
      <c r="UEI17" s="9"/>
      <c r="UEJ17" s="9"/>
      <c r="UEK17" s="9"/>
      <c r="UEL17" s="9"/>
      <c r="UEM17" s="9"/>
      <c r="UEN17" s="9"/>
      <c r="UEO17" s="9"/>
      <c r="UEP17" s="9"/>
      <c r="UEQ17" s="9"/>
      <c r="UER17" s="9"/>
      <c r="UES17" s="9"/>
      <c r="UET17" s="9"/>
      <c r="UEU17" s="9"/>
      <c r="UEV17" s="9"/>
      <c r="UEW17" s="9"/>
      <c r="UEX17" s="9"/>
      <c r="UEY17" s="9"/>
      <c r="UEZ17" s="9"/>
      <c r="UFA17" s="9"/>
      <c r="UFB17" s="9"/>
      <c r="UFC17" s="9"/>
      <c r="UFD17" s="9"/>
      <c r="UFE17" s="9"/>
      <c r="UFF17" s="9"/>
      <c r="UFG17" s="9"/>
      <c r="UFH17" s="9"/>
      <c r="UFI17" s="9"/>
      <c r="UFJ17" s="9"/>
      <c r="UFK17" s="9"/>
      <c r="UFL17" s="9"/>
      <c r="UFM17" s="9"/>
      <c r="UFN17" s="9"/>
      <c r="UFO17" s="9"/>
      <c r="UFP17" s="9"/>
      <c r="UFQ17" s="9"/>
      <c r="UFR17" s="9"/>
      <c r="UFS17" s="9"/>
      <c r="UFT17" s="9"/>
      <c r="UFU17" s="9"/>
      <c r="UFV17" s="9"/>
      <c r="UFW17" s="9"/>
      <c r="UFX17" s="9"/>
      <c r="UFY17" s="9"/>
      <c r="UFZ17" s="9"/>
      <c r="UGA17" s="9"/>
      <c r="UGB17" s="9"/>
      <c r="UGC17" s="9"/>
      <c r="UGD17" s="9"/>
      <c r="UGE17" s="9"/>
      <c r="UGF17" s="9"/>
      <c r="UGG17" s="9"/>
      <c r="UGH17" s="9"/>
      <c r="UGI17" s="9"/>
      <c r="UGJ17" s="9"/>
      <c r="UGK17" s="9"/>
      <c r="UGL17" s="9"/>
      <c r="UGM17" s="9"/>
      <c r="UGN17" s="9"/>
      <c r="UGO17" s="9"/>
      <c r="UGP17" s="9"/>
      <c r="UGQ17" s="9"/>
      <c r="UGR17" s="9"/>
      <c r="UGS17" s="9"/>
      <c r="UGT17" s="9"/>
      <c r="UGU17" s="9"/>
      <c r="UGV17" s="9"/>
      <c r="UGW17" s="9"/>
      <c r="UGX17" s="9"/>
      <c r="UGY17" s="9"/>
      <c r="UGZ17" s="9"/>
      <c r="UHA17" s="9"/>
      <c r="UHB17" s="9"/>
      <c r="UHC17" s="9"/>
      <c r="UHD17" s="9"/>
      <c r="UHE17" s="9"/>
      <c r="UHF17" s="9"/>
      <c r="UHG17" s="9"/>
      <c r="UHH17" s="9"/>
      <c r="UHI17" s="9"/>
      <c r="UHJ17" s="9"/>
      <c r="UHK17" s="9"/>
      <c r="UHL17" s="9"/>
      <c r="UHM17" s="9"/>
      <c r="UHN17" s="9"/>
      <c r="UHO17" s="9"/>
      <c r="UHP17" s="9"/>
      <c r="UHQ17" s="9"/>
      <c r="UHR17" s="9"/>
      <c r="UHS17" s="9"/>
      <c r="UHT17" s="9"/>
      <c r="UHU17" s="9"/>
      <c r="UHV17" s="9"/>
      <c r="UHW17" s="9"/>
      <c r="UHX17" s="9"/>
      <c r="UHY17" s="9"/>
      <c r="UHZ17" s="9"/>
      <c r="UIA17" s="9"/>
      <c r="UIB17" s="9"/>
      <c r="UIC17" s="9"/>
      <c r="UID17" s="9"/>
      <c r="UIE17" s="9"/>
      <c r="UIF17" s="9"/>
      <c r="UIG17" s="9"/>
      <c r="UIH17" s="9"/>
      <c r="UII17" s="9"/>
      <c r="UIJ17" s="9"/>
      <c r="UIK17" s="9"/>
      <c r="UIL17" s="9"/>
      <c r="UIM17" s="9"/>
      <c r="UIN17" s="9"/>
      <c r="UIO17" s="9"/>
      <c r="UIP17" s="9"/>
      <c r="UIQ17" s="9"/>
      <c r="UIR17" s="9"/>
      <c r="UIS17" s="9"/>
      <c r="UIT17" s="9"/>
      <c r="UIU17" s="9"/>
      <c r="UIV17" s="9"/>
      <c r="UIW17" s="9"/>
      <c r="UIX17" s="9"/>
      <c r="UIY17" s="9"/>
      <c r="UIZ17" s="9"/>
      <c r="UJA17" s="9"/>
      <c r="UJB17" s="9"/>
      <c r="UJC17" s="9"/>
      <c r="UJD17" s="9"/>
      <c r="UJE17" s="9"/>
      <c r="UJF17" s="9"/>
      <c r="UJG17" s="9"/>
      <c r="UJH17" s="9"/>
      <c r="UJI17" s="9"/>
      <c r="UJJ17" s="9"/>
      <c r="UJK17" s="9"/>
      <c r="UJL17" s="9"/>
      <c r="UJM17" s="9"/>
      <c r="UJN17" s="9"/>
      <c r="UJO17" s="9"/>
      <c r="UJP17" s="9"/>
      <c r="UJQ17" s="9"/>
      <c r="UJR17" s="9"/>
      <c r="UJS17" s="9"/>
      <c r="UJT17" s="9"/>
      <c r="UJU17" s="9"/>
      <c r="UJV17" s="9"/>
      <c r="UJW17" s="9"/>
      <c r="UJX17" s="9"/>
      <c r="UJY17" s="9"/>
      <c r="UJZ17" s="9"/>
      <c r="UKA17" s="9"/>
      <c r="UKB17" s="9"/>
      <c r="UKC17" s="9"/>
      <c r="UKD17" s="9"/>
      <c r="UKE17" s="9"/>
      <c r="UKF17" s="9"/>
      <c r="UKG17" s="9"/>
      <c r="UKH17" s="9"/>
      <c r="UKI17" s="9"/>
      <c r="UKJ17" s="9"/>
      <c r="UKK17" s="9"/>
      <c r="UKL17" s="9"/>
      <c r="UKM17" s="9"/>
      <c r="UKN17" s="9"/>
      <c r="UKO17" s="9"/>
      <c r="UKP17" s="9"/>
      <c r="UKQ17" s="9"/>
      <c r="UKR17" s="9"/>
      <c r="UKS17" s="9"/>
      <c r="UKT17" s="9"/>
      <c r="UKU17" s="9"/>
      <c r="UKV17" s="9"/>
      <c r="UKW17" s="9"/>
      <c r="UKX17" s="9"/>
      <c r="UKY17" s="9"/>
      <c r="UKZ17" s="9"/>
      <c r="ULA17" s="9"/>
      <c r="ULB17" s="9"/>
      <c r="ULC17" s="9"/>
      <c r="ULD17" s="9"/>
      <c r="ULE17" s="9"/>
      <c r="ULF17" s="9"/>
      <c r="ULG17" s="9"/>
      <c r="ULH17" s="9"/>
      <c r="ULI17" s="9"/>
      <c r="ULJ17" s="9"/>
      <c r="ULK17" s="9"/>
      <c r="ULL17" s="9"/>
      <c r="ULM17" s="9"/>
      <c r="ULN17" s="9"/>
      <c r="ULO17" s="9"/>
      <c r="ULP17" s="9"/>
      <c r="ULQ17" s="9"/>
      <c r="ULR17" s="9"/>
      <c r="ULS17" s="9"/>
      <c r="ULT17" s="9"/>
      <c r="ULU17" s="9"/>
      <c r="ULV17" s="9"/>
      <c r="ULW17" s="9"/>
      <c r="ULX17" s="9"/>
      <c r="ULY17" s="9"/>
      <c r="ULZ17" s="9"/>
      <c r="UMA17" s="9"/>
      <c r="UMB17" s="9"/>
      <c r="UMC17" s="9"/>
      <c r="UMD17" s="9"/>
      <c r="UME17" s="9"/>
      <c r="UMF17" s="9"/>
      <c r="UMG17" s="9"/>
      <c r="UMH17" s="9"/>
      <c r="UMI17" s="9"/>
      <c r="UMJ17" s="9"/>
      <c r="UMK17" s="9"/>
      <c r="UML17" s="9"/>
      <c r="UMM17" s="9"/>
      <c r="UMN17" s="9"/>
      <c r="UMO17" s="9"/>
      <c r="UMP17" s="9"/>
      <c r="UMQ17" s="9"/>
      <c r="UMR17" s="9"/>
      <c r="UMS17" s="9"/>
      <c r="UMT17" s="9"/>
      <c r="UMU17" s="9"/>
      <c r="UMV17" s="9"/>
      <c r="UMW17" s="9"/>
      <c r="UMX17" s="9"/>
      <c r="UMY17" s="9"/>
      <c r="UMZ17" s="9"/>
      <c r="UNA17" s="9"/>
      <c r="UNB17" s="9"/>
      <c r="UNC17" s="9"/>
      <c r="UND17" s="9"/>
      <c r="UNE17" s="9"/>
      <c r="UNF17" s="9"/>
      <c r="UNG17" s="9"/>
      <c r="UNH17" s="9"/>
      <c r="UNI17" s="9"/>
      <c r="UNJ17" s="9"/>
      <c r="UNK17" s="9"/>
      <c r="UNL17" s="9"/>
      <c r="UNM17" s="9"/>
      <c r="UNN17" s="9"/>
      <c r="UNO17" s="9"/>
      <c r="UNP17" s="9"/>
      <c r="UNQ17" s="9"/>
      <c r="UNR17" s="9"/>
      <c r="UNS17" s="9"/>
      <c r="UNT17" s="9"/>
      <c r="UNU17" s="9"/>
      <c r="UNV17" s="9"/>
      <c r="UNW17" s="9"/>
      <c r="UNX17" s="9"/>
      <c r="UNY17" s="9"/>
      <c r="UNZ17" s="9"/>
      <c r="UOA17" s="9"/>
      <c r="UOB17" s="9"/>
      <c r="UOC17" s="9"/>
      <c r="UOD17" s="9"/>
      <c r="UOE17" s="9"/>
      <c r="UOF17" s="9"/>
      <c r="UOG17" s="9"/>
      <c r="UOH17" s="9"/>
      <c r="UOI17" s="9"/>
      <c r="UOJ17" s="9"/>
      <c r="UOK17" s="9"/>
      <c r="UOL17" s="9"/>
      <c r="UOM17" s="9"/>
      <c r="UON17" s="9"/>
      <c r="UOO17" s="9"/>
      <c r="UOP17" s="9"/>
      <c r="UOQ17" s="9"/>
      <c r="UOR17" s="9"/>
      <c r="UOS17" s="9"/>
      <c r="UOT17" s="9"/>
      <c r="UOU17" s="9"/>
      <c r="UOV17" s="9"/>
      <c r="UOW17" s="9"/>
      <c r="UOX17" s="9"/>
      <c r="UOY17" s="9"/>
      <c r="UOZ17" s="9"/>
      <c r="UPA17" s="9"/>
      <c r="UPB17" s="9"/>
      <c r="UPC17" s="9"/>
      <c r="UPD17" s="9"/>
      <c r="UPE17" s="9"/>
      <c r="UPF17" s="9"/>
      <c r="UPG17" s="9"/>
      <c r="UPH17" s="9"/>
      <c r="UPI17" s="9"/>
      <c r="UPJ17" s="9"/>
      <c r="UPK17" s="9"/>
      <c r="UPL17" s="9"/>
      <c r="UPM17" s="9"/>
      <c r="UPN17" s="9"/>
      <c r="UPO17" s="9"/>
      <c r="UPP17" s="9"/>
      <c r="UPQ17" s="9"/>
      <c r="UPR17" s="9"/>
      <c r="UPS17" s="9"/>
      <c r="UPT17" s="9"/>
      <c r="UPU17" s="9"/>
      <c r="UPV17" s="9"/>
      <c r="UPW17" s="9"/>
      <c r="UPX17" s="9"/>
      <c r="UPY17" s="9"/>
      <c r="UPZ17" s="9"/>
      <c r="UQA17" s="9"/>
      <c r="UQB17" s="9"/>
      <c r="UQC17" s="9"/>
      <c r="UQD17" s="9"/>
      <c r="UQE17" s="9"/>
      <c r="UQF17" s="9"/>
      <c r="UQG17" s="9"/>
      <c r="UQH17" s="9"/>
      <c r="UQI17" s="9"/>
      <c r="UQJ17" s="9"/>
      <c r="UQK17" s="9"/>
      <c r="UQL17" s="9"/>
      <c r="UQM17" s="9"/>
      <c r="UQN17" s="9"/>
      <c r="UQO17" s="9"/>
      <c r="UQP17" s="9"/>
      <c r="UQQ17" s="9"/>
      <c r="UQR17" s="9"/>
      <c r="UQS17" s="9"/>
      <c r="UQT17" s="9"/>
      <c r="UQU17" s="9"/>
      <c r="UQV17" s="9"/>
      <c r="UQW17" s="9"/>
      <c r="UQX17" s="9"/>
      <c r="UQY17" s="9"/>
      <c r="UQZ17" s="9"/>
      <c r="URA17" s="9"/>
      <c r="URB17" s="9"/>
      <c r="URC17" s="9"/>
      <c r="URD17" s="9"/>
      <c r="URE17" s="9"/>
      <c r="URF17" s="9"/>
      <c r="URG17" s="9"/>
      <c r="URH17" s="9"/>
      <c r="URI17" s="9"/>
      <c r="URJ17" s="9"/>
      <c r="URK17" s="9"/>
      <c r="URL17" s="9"/>
      <c r="URM17" s="9"/>
      <c r="URN17" s="9"/>
      <c r="URO17" s="9"/>
      <c r="URP17" s="9"/>
      <c r="URQ17" s="9"/>
      <c r="URR17" s="9"/>
      <c r="URS17" s="9"/>
      <c r="URT17" s="9"/>
      <c r="URU17" s="9"/>
      <c r="URV17" s="9"/>
      <c r="URW17" s="9"/>
      <c r="URX17" s="9"/>
      <c r="URY17" s="9"/>
      <c r="URZ17" s="9"/>
      <c r="USA17" s="9"/>
      <c r="USB17" s="9"/>
      <c r="USC17" s="9"/>
      <c r="USD17" s="9"/>
      <c r="USE17" s="9"/>
      <c r="USF17" s="9"/>
      <c r="USG17" s="9"/>
      <c r="USH17" s="9"/>
      <c r="USI17" s="9"/>
      <c r="USJ17" s="9"/>
      <c r="USK17" s="9"/>
      <c r="USL17" s="9"/>
      <c r="USM17" s="9"/>
      <c r="USN17" s="9"/>
      <c r="USO17" s="9"/>
      <c r="USP17" s="9"/>
      <c r="USQ17" s="9"/>
      <c r="USR17" s="9"/>
      <c r="USS17" s="9"/>
      <c r="UST17" s="9"/>
      <c r="USU17" s="9"/>
      <c r="USV17" s="9"/>
      <c r="USW17" s="9"/>
      <c r="USX17" s="9"/>
      <c r="USY17" s="9"/>
      <c r="USZ17" s="9"/>
      <c r="UTA17" s="9"/>
      <c r="UTB17" s="9"/>
      <c r="UTC17" s="9"/>
      <c r="UTD17" s="9"/>
      <c r="UTE17" s="9"/>
      <c r="UTF17" s="9"/>
      <c r="UTG17" s="9"/>
      <c r="UTH17" s="9"/>
      <c r="UTI17" s="9"/>
      <c r="UTJ17" s="9"/>
      <c r="UTK17" s="9"/>
      <c r="UTL17" s="9"/>
      <c r="UTM17" s="9"/>
      <c r="UTN17" s="9"/>
      <c r="UTO17" s="9"/>
      <c r="UTP17" s="9"/>
      <c r="UTQ17" s="9"/>
      <c r="UTR17" s="9"/>
      <c r="UTS17" s="9"/>
      <c r="UTT17" s="9"/>
      <c r="UTU17" s="9"/>
      <c r="UTV17" s="9"/>
      <c r="UTW17" s="9"/>
      <c r="UTX17" s="9"/>
      <c r="UTY17" s="9"/>
      <c r="UTZ17" s="9"/>
      <c r="UUA17" s="9"/>
      <c r="UUB17" s="9"/>
      <c r="UUC17" s="9"/>
      <c r="UUD17" s="9"/>
      <c r="UUE17" s="9"/>
      <c r="UUF17" s="9"/>
      <c r="UUG17" s="9"/>
      <c r="UUH17" s="9"/>
      <c r="UUI17" s="9"/>
      <c r="UUJ17" s="9"/>
      <c r="UUK17" s="9"/>
      <c r="UUL17" s="9"/>
      <c r="UUM17" s="9"/>
      <c r="UUN17" s="9"/>
      <c r="UUO17" s="9"/>
      <c r="UUP17" s="9"/>
      <c r="UUQ17" s="9"/>
      <c r="UUR17" s="9"/>
      <c r="UUS17" s="9"/>
      <c r="UUT17" s="9"/>
      <c r="UUU17" s="9"/>
      <c r="UUV17" s="9"/>
      <c r="UUW17" s="9"/>
      <c r="UUX17" s="9"/>
      <c r="UUY17" s="9"/>
      <c r="UUZ17" s="9"/>
      <c r="UVA17" s="9"/>
      <c r="UVB17" s="9"/>
      <c r="UVC17" s="9"/>
      <c r="UVD17" s="9"/>
      <c r="UVE17" s="9"/>
      <c r="UVF17" s="9"/>
      <c r="UVG17" s="9"/>
      <c r="UVH17" s="9"/>
      <c r="UVI17" s="9"/>
      <c r="UVJ17" s="9"/>
      <c r="UVK17" s="9"/>
      <c r="UVL17" s="9"/>
      <c r="UVM17" s="9"/>
      <c r="UVN17" s="9"/>
      <c r="UVO17" s="9"/>
      <c r="UVP17" s="9"/>
      <c r="UVQ17" s="9"/>
      <c r="UVR17" s="9"/>
      <c r="UVS17" s="9"/>
      <c r="UVT17" s="9"/>
      <c r="UVU17" s="9"/>
      <c r="UVV17" s="9"/>
      <c r="UVW17" s="9"/>
      <c r="UVX17" s="9"/>
      <c r="UVY17" s="9"/>
      <c r="UVZ17" s="9"/>
      <c r="UWA17" s="9"/>
      <c r="UWB17" s="9"/>
      <c r="UWC17" s="9"/>
      <c r="UWD17" s="9"/>
      <c r="UWE17" s="9"/>
      <c r="UWF17" s="9"/>
      <c r="UWG17" s="9"/>
      <c r="UWH17" s="9"/>
      <c r="UWI17" s="9"/>
      <c r="UWJ17" s="9"/>
      <c r="UWK17" s="9"/>
      <c r="UWL17" s="9"/>
      <c r="UWM17" s="9"/>
      <c r="UWN17" s="9"/>
      <c r="UWO17" s="9"/>
      <c r="UWP17" s="9"/>
      <c r="UWQ17" s="9"/>
      <c r="UWR17" s="9"/>
      <c r="UWS17" s="9"/>
      <c r="UWT17" s="9"/>
      <c r="UWU17" s="9"/>
      <c r="UWV17" s="9"/>
      <c r="UWW17" s="9"/>
      <c r="UWX17" s="9"/>
      <c r="UWY17" s="9"/>
      <c r="UWZ17" s="9"/>
      <c r="UXA17" s="9"/>
      <c r="UXB17" s="9"/>
      <c r="UXC17" s="9"/>
      <c r="UXD17" s="9"/>
      <c r="UXE17" s="9"/>
      <c r="UXF17" s="9"/>
      <c r="UXG17" s="9"/>
      <c r="UXH17" s="9"/>
      <c r="UXI17" s="9"/>
      <c r="UXJ17" s="9"/>
      <c r="UXK17" s="9"/>
      <c r="UXL17" s="9"/>
      <c r="UXM17" s="9"/>
      <c r="UXN17" s="9"/>
      <c r="UXO17" s="9"/>
      <c r="UXP17" s="9"/>
      <c r="UXQ17" s="9"/>
      <c r="UXR17" s="9"/>
      <c r="UXS17" s="9"/>
      <c r="UXT17" s="9"/>
      <c r="UXU17" s="9"/>
      <c r="UXV17" s="9"/>
      <c r="UXW17" s="9"/>
      <c r="UXX17" s="9"/>
      <c r="UXY17" s="9"/>
      <c r="UXZ17" s="9"/>
      <c r="UYA17" s="9"/>
      <c r="UYB17" s="9"/>
      <c r="UYC17" s="9"/>
      <c r="UYD17" s="9"/>
      <c r="UYE17" s="9"/>
      <c r="UYF17" s="9"/>
      <c r="UYG17" s="9"/>
      <c r="UYH17" s="9"/>
      <c r="UYI17" s="9"/>
      <c r="UYJ17" s="9"/>
      <c r="UYK17" s="9"/>
      <c r="UYL17" s="9"/>
      <c r="UYM17" s="9"/>
      <c r="UYN17" s="9"/>
      <c r="UYO17" s="9"/>
      <c r="UYP17" s="9"/>
      <c r="UYQ17" s="9"/>
      <c r="UYR17" s="9"/>
      <c r="UYS17" s="9"/>
      <c r="UYT17" s="9"/>
      <c r="UYU17" s="9"/>
      <c r="UYV17" s="9"/>
      <c r="UYW17" s="9"/>
      <c r="UYX17" s="9"/>
      <c r="UYY17" s="9"/>
      <c r="UYZ17" s="9"/>
      <c r="UZA17" s="9"/>
      <c r="UZB17" s="9"/>
      <c r="UZC17" s="9"/>
      <c r="UZD17" s="9"/>
      <c r="UZE17" s="9"/>
      <c r="UZF17" s="9"/>
      <c r="UZG17" s="9"/>
      <c r="UZH17" s="9"/>
      <c r="UZI17" s="9"/>
      <c r="UZJ17" s="9"/>
      <c r="UZK17" s="9"/>
      <c r="UZL17" s="9"/>
      <c r="UZM17" s="9"/>
      <c r="UZN17" s="9"/>
      <c r="UZO17" s="9"/>
      <c r="UZP17" s="9"/>
      <c r="UZQ17" s="9"/>
      <c r="UZR17" s="9"/>
      <c r="UZS17" s="9"/>
      <c r="UZT17" s="9"/>
      <c r="UZU17" s="9"/>
      <c r="UZV17" s="9"/>
      <c r="UZW17" s="9"/>
      <c r="UZX17" s="9"/>
      <c r="UZY17" s="9"/>
      <c r="UZZ17" s="9"/>
      <c r="VAA17" s="9"/>
      <c r="VAB17" s="9"/>
      <c r="VAC17" s="9"/>
      <c r="VAD17" s="9"/>
      <c r="VAE17" s="9"/>
      <c r="VAF17" s="9"/>
      <c r="VAG17" s="9"/>
      <c r="VAH17" s="9"/>
      <c r="VAI17" s="9"/>
      <c r="VAJ17" s="9"/>
      <c r="VAK17" s="9"/>
      <c r="VAL17" s="9"/>
      <c r="VAM17" s="9"/>
      <c r="VAN17" s="9"/>
      <c r="VAO17" s="9"/>
      <c r="VAP17" s="9"/>
      <c r="VAQ17" s="9"/>
      <c r="VAR17" s="9"/>
      <c r="VAS17" s="9"/>
      <c r="VAT17" s="9"/>
      <c r="VAU17" s="9"/>
      <c r="VAV17" s="9"/>
      <c r="VAW17" s="9"/>
      <c r="VAX17" s="9"/>
      <c r="VAY17" s="9"/>
      <c r="VAZ17" s="9"/>
      <c r="VBA17" s="9"/>
      <c r="VBB17" s="9"/>
      <c r="VBC17" s="9"/>
      <c r="VBD17" s="9"/>
      <c r="VBE17" s="9"/>
      <c r="VBF17" s="9"/>
      <c r="VBG17" s="9"/>
      <c r="VBH17" s="9"/>
      <c r="VBI17" s="9"/>
      <c r="VBJ17" s="9"/>
      <c r="VBK17" s="9"/>
      <c r="VBL17" s="9"/>
      <c r="VBM17" s="9"/>
      <c r="VBN17" s="9"/>
      <c r="VBO17" s="9"/>
      <c r="VBP17" s="9"/>
      <c r="VBQ17" s="9"/>
      <c r="VBR17" s="9"/>
      <c r="VBS17" s="9"/>
      <c r="VBT17" s="9"/>
      <c r="VBU17" s="9"/>
      <c r="VBV17" s="9"/>
      <c r="VBW17" s="9"/>
      <c r="VBX17" s="9"/>
      <c r="VBY17" s="9"/>
      <c r="VBZ17" s="9"/>
      <c r="VCA17" s="9"/>
      <c r="VCB17" s="9"/>
      <c r="VCC17" s="9"/>
      <c r="VCD17" s="9"/>
      <c r="VCE17" s="9"/>
      <c r="VCF17" s="9"/>
      <c r="VCG17" s="9"/>
      <c r="VCH17" s="9"/>
      <c r="VCI17" s="9"/>
      <c r="VCJ17" s="9"/>
      <c r="VCK17" s="9"/>
      <c r="VCL17" s="9"/>
      <c r="VCM17" s="9"/>
      <c r="VCN17" s="9"/>
      <c r="VCO17" s="9"/>
      <c r="VCP17" s="9"/>
      <c r="VCQ17" s="9"/>
      <c r="VCR17" s="9"/>
      <c r="VCS17" s="9"/>
      <c r="VCT17" s="9"/>
      <c r="VCU17" s="9"/>
      <c r="VCV17" s="9"/>
      <c r="VCW17" s="9"/>
      <c r="VCX17" s="9"/>
      <c r="VCY17" s="9"/>
      <c r="VCZ17" s="9"/>
      <c r="VDA17" s="9"/>
      <c r="VDB17" s="9"/>
      <c r="VDC17" s="9"/>
      <c r="VDD17" s="9"/>
      <c r="VDE17" s="9"/>
      <c r="VDF17" s="9"/>
      <c r="VDG17" s="9"/>
      <c r="VDH17" s="9"/>
      <c r="VDI17" s="9"/>
      <c r="VDJ17" s="9"/>
      <c r="VDK17" s="9"/>
      <c r="VDL17" s="9"/>
      <c r="VDM17" s="9"/>
      <c r="VDN17" s="9"/>
      <c r="VDO17" s="9"/>
      <c r="VDP17" s="9"/>
      <c r="VDQ17" s="9"/>
      <c r="VDR17" s="9"/>
      <c r="VDS17" s="9"/>
      <c r="VDT17" s="9"/>
      <c r="VDU17" s="9"/>
      <c r="VDV17" s="9"/>
      <c r="VDW17" s="9"/>
      <c r="VDX17" s="9"/>
      <c r="VDY17" s="9"/>
      <c r="VDZ17" s="9"/>
      <c r="VEA17" s="9"/>
      <c r="VEB17" s="9"/>
      <c r="VEC17" s="9"/>
      <c r="VED17" s="9"/>
      <c r="VEE17" s="9"/>
      <c r="VEF17" s="9"/>
      <c r="VEG17" s="9"/>
      <c r="VEH17" s="9"/>
      <c r="VEI17" s="9"/>
      <c r="VEJ17" s="9"/>
      <c r="VEK17" s="9"/>
      <c r="VEL17" s="9"/>
      <c r="VEM17" s="9"/>
      <c r="VEN17" s="9"/>
      <c r="VEO17" s="9"/>
      <c r="VEP17" s="9"/>
      <c r="VEQ17" s="9"/>
      <c r="VER17" s="9"/>
      <c r="VES17" s="9"/>
      <c r="VET17" s="9"/>
      <c r="VEU17" s="9"/>
      <c r="VEV17" s="9"/>
      <c r="VEW17" s="9"/>
      <c r="VEX17" s="9"/>
      <c r="VEY17" s="9"/>
      <c r="VEZ17" s="9"/>
      <c r="VFA17" s="9"/>
      <c r="VFB17" s="9"/>
      <c r="VFC17" s="9"/>
      <c r="VFD17" s="9"/>
      <c r="VFE17" s="9"/>
      <c r="VFF17" s="9"/>
      <c r="VFG17" s="9"/>
      <c r="VFH17" s="9"/>
      <c r="VFI17" s="9"/>
      <c r="VFJ17" s="9"/>
      <c r="VFK17" s="9"/>
      <c r="VFL17" s="9"/>
      <c r="VFM17" s="9"/>
      <c r="VFN17" s="9"/>
      <c r="VFO17" s="9"/>
      <c r="VFP17" s="9"/>
      <c r="VFQ17" s="9"/>
      <c r="VFR17" s="9"/>
      <c r="VFS17" s="9"/>
      <c r="VFT17" s="9"/>
      <c r="VFU17" s="9"/>
      <c r="VFV17" s="9"/>
      <c r="VFW17" s="9"/>
      <c r="VFX17" s="9"/>
      <c r="VFY17" s="9"/>
      <c r="VFZ17" s="9"/>
      <c r="VGA17" s="9"/>
      <c r="VGB17" s="9"/>
      <c r="VGC17" s="9"/>
      <c r="VGD17" s="9"/>
      <c r="VGE17" s="9"/>
      <c r="VGF17" s="9"/>
      <c r="VGG17" s="9"/>
      <c r="VGH17" s="9"/>
      <c r="VGI17" s="9"/>
      <c r="VGJ17" s="9"/>
      <c r="VGK17" s="9"/>
      <c r="VGL17" s="9"/>
      <c r="VGM17" s="9"/>
      <c r="VGN17" s="9"/>
      <c r="VGO17" s="9"/>
      <c r="VGP17" s="9"/>
      <c r="VGQ17" s="9"/>
      <c r="VGR17" s="9"/>
      <c r="VGS17" s="9"/>
      <c r="VGT17" s="9"/>
      <c r="VGU17" s="9"/>
      <c r="VGV17" s="9"/>
      <c r="VGW17" s="9"/>
      <c r="VGX17" s="9"/>
      <c r="VGY17" s="9"/>
      <c r="VGZ17" s="9"/>
      <c r="VHA17" s="9"/>
      <c r="VHB17" s="9"/>
      <c r="VHC17" s="9"/>
      <c r="VHD17" s="9"/>
      <c r="VHE17" s="9"/>
      <c r="VHF17" s="9"/>
      <c r="VHG17" s="9"/>
      <c r="VHH17" s="9"/>
      <c r="VHI17" s="9"/>
      <c r="VHJ17" s="9"/>
      <c r="VHK17" s="9"/>
      <c r="VHL17" s="9"/>
      <c r="VHM17" s="9"/>
      <c r="VHN17" s="9"/>
      <c r="VHO17" s="9"/>
      <c r="VHP17" s="9"/>
      <c r="VHQ17" s="9"/>
      <c r="VHR17" s="9"/>
      <c r="VHS17" s="9"/>
      <c r="VHT17" s="9"/>
      <c r="VHU17" s="9"/>
      <c r="VHV17" s="9"/>
      <c r="VHW17" s="9"/>
      <c r="VHX17" s="9"/>
      <c r="VHY17" s="9"/>
      <c r="VHZ17" s="9"/>
      <c r="VIA17" s="9"/>
      <c r="VIB17" s="9"/>
      <c r="VIC17" s="9"/>
      <c r="VID17" s="9"/>
      <c r="VIE17" s="9"/>
      <c r="VIF17" s="9"/>
      <c r="VIG17" s="9"/>
      <c r="VIH17" s="9"/>
      <c r="VII17" s="9"/>
      <c r="VIJ17" s="9"/>
      <c r="VIK17" s="9"/>
      <c r="VIL17" s="9"/>
      <c r="VIM17" s="9"/>
      <c r="VIN17" s="9"/>
      <c r="VIO17" s="9"/>
      <c r="VIP17" s="9"/>
      <c r="VIQ17" s="9"/>
      <c r="VIR17" s="9"/>
      <c r="VIS17" s="9"/>
      <c r="VIT17" s="9"/>
      <c r="VIU17" s="9"/>
      <c r="VIV17" s="9"/>
      <c r="VIW17" s="9"/>
      <c r="VIX17" s="9"/>
      <c r="VIY17" s="9"/>
      <c r="VIZ17" s="9"/>
      <c r="VJA17" s="9"/>
      <c r="VJB17" s="9"/>
      <c r="VJC17" s="9"/>
      <c r="VJD17" s="9"/>
      <c r="VJE17" s="9"/>
      <c r="VJF17" s="9"/>
      <c r="VJG17" s="9"/>
      <c r="VJH17" s="9"/>
      <c r="VJI17" s="9"/>
      <c r="VJJ17" s="9"/>
      <c r="VJK17" s="9"/>
      <c r="VJL17" s="9"/>
      <c r="VJM17" s="9"/>
      <c r="VJN17" s="9"/>
      <c r="VJO17" s="9"/>
      <c r="VJP17" s="9"/>
      <c r="VJQ17" s="9"/>
      <c r="VJR17" s="9"/>
      <c r="VJS17" s="9"/>
      <c r="VJT17" s="9"/>
      <c r="VJU17" s="9"/>
      <c r="VJV17" s="9"/>
      <c r="VJW17" s="9"/>
      <c r="VJX17" s="9"/>
      <c r="VJY17" s="9"/>
      <c r="VJZ17" s="9"/>
      <c r="VKA17" s="9"/>
      <c r="VKB17" s="9"/>
      <c r="VKC17" s="9"/>
      <c r="VKD17" s="9"/>
      <c r="VKE17" s="9"/>
      <c r="VKF17" s="9"/>
      <c r="VKG17" s="9"/>
      <c r="VKH17" s="9"/>
      <c r="VKI17" s="9"/>
      <c r="VKJ17" s="9"/>
      <c r="VKK17" s="9"/>
      <c r="VKL17" s="9"/>
      <c r="VKM17" s="9"/>
      <c r="VKN17" s="9"/>
      <c r="VKO17" s="9"/>
      <c r="VKP17" s="9"/>
      <c r="VKQ17" s="9"/>
      <c r="VKR17" s="9"/>
      <c r="VKS17" s="9"/>
      <c r="VKT17" s="9"/>
      <c r="VKU17" s="9"/>
      <c r="VKV17" s="9"/>
      <c r="VKW17" s="9"/>
      <c r="VKX17" s="9"/>
      <c r="VKY17" s="9"/>
      <c r="VKZ17" s="9"/>
      <c r="VLA17" s="9"/>
      <c r="VLB17" s="9"/>
      <c r="VLC17" s="9"/>
      <c r="VLD17" s="9"/>
      <c r="VLE17" s="9"/>
      <c r="VLF17" s="9"/>
      <c r="VLG17" s="9"/>
      <c r="VLH17" s="9"/>
      <c r="VLI17" s="9"/>
      <c r="VLJ17" s="9"/>
      <c r="VLK17" s="9"/>
      <c r="VLL17" s="9"/>
      <c r="VLM17" s="9"/>
      <c r="VLN17" s="9"/>
      <c r="VLO17" s="9"/>
      <c r="VLP17" s="9"/>
      <c r="VLQ17" s="9"/>
      <c r="VLR17" s="9"/>
      <c r="VLS17" s="9"/>
      <c r="VLT17" s="9"/>
      <c r="VLU17" s="9"/>
      <c r="VLV17" s="9"/>
      <c r="VLW17" s="9"/>
      <c r="VLX17" s="9"/>
      <c r="VLY17" s="9"/>
      <c r="VLZ17" s="9"/>
      <c r="VMA17" s="9"/>
      <c r="VMB17" s="9"/>
      <c r="VMC17" s="9"/>
      <c r="VMD17" s="9"/>
      <c r="VME17" s="9"/>
      <c r="VMF17" s="9"/>
      <c r="VMG17" s="9"/>
      <c r="VMH17" s="9"/>
      <c r="VMI17" s="9"/>
      <c r="VMJ17" s="9"/>
      <c r="VMK17" s="9"/>
      <c r="VML17" s="9"/>
      <c r="VMM17" s="9"/>
      <c r="VMN17" s="9"/>
      <c r="VMO17" s="9"/>
      <c r="VMP17" s="9"/>
      <c r="VMQ17" s="9"/>
      <c r="VMR17" s="9"/>
      <c r="VMS17" s="9"/>
      <c r="VMT17" s="9"/>
      <c r="VMU17" s="9"/>
      <c r="VMV17" s="9"/>
      <c r="VMW17" s="9"/>
      <c r="VMX17" s="9"/>
      <c r="VMY17" s="9"/>
      <c r="VMZ17" s="9"/>
      <c r="VNA17" s="9"/>
      <c r="VNB17" s="9"/>
      <c r="VNC17" s="9"/>
      <c r="VND17" s="9"/>
      <c r="VNE17" s="9"/>
      <c r="VNF17" s="9"/>
      <c r="VNG17" s="9"/>
      <c r="VNH17" s="9"/>
      <c r="VNI17" s="9"/>
      <c r="VNJ17" s="9"/>
      <c r="VNK17" s="9"/>
      <c r="VNL17" s="9"/>
      <c r="VNM17" s="9"/>
      <c r="VNN17" s="9"/>
      <c r="VNO17" s="9"/>
      <c r="VNP17" s="9"/>
      <c r="VNQ17" s="9"/>
      <c r="VNR17" s="9"/>
      <c r="VNS17" s="9"/>
      <c r="VNT17" s="9"/>
      <c r="VNU17" s="9"/>
      <c r="VNV17" s="9"/>
      <c r="VNW17" s="9"/>
      <c r="VNX17" s="9"/>
      <c r="VNY17" s="9"/>
      <c r="VNZ17" s="9"/>
      <c r="VOA17" s="9"/>
      <c r="VOB17" s="9"/>
      <c r="VOC17" s="9"/>
      <c r="VOD17" s="9"/>
      <c r="VOE17" s="9"/>
      <c r="VOF17" s="9"/>
      <c r="VOG17" s="9"/>
      <c r="VOH17" s="9"/>
      <c r="VOI17" s="9"/>
      <c r="VOJ17" s="9"/>
      <c r="VOK17" s="9"/>
      <c r="VOL17" s="9"/>
      <c r="VOM17" s="9"/>
      <c r="VON17" s="9"/>
      <c r="VOO17" s="9"/>
      <c r="VOP17" s="9"/>
      <c r="VOQ17" s="9"/>
      <c r="VOR17" s="9"/>
      <c r="VOS17" s="9"/>
      <c r="VOT17" s="9"/>
      <c r="VOU17" s="9"/>
      <c r="VOV17" s="9"/>
      <c r="VOW17" s="9"/>
      <c r="VOX17" s="9"/>
      <c r="VOY17" s="9"/>
      <c r="VOZ17" s="9"/>
      <c r="VPA17" s="9"/>
      <c r="VPB17" s="9"/>
      <c r="VPC17" s="9"/>
      <c r="VPD17" s="9"/>
      <c r="VPE17" s="9"/>
      <c r="VPF17" s="9"/>
      <c r="VPG17" s="9"/>
      <c r="VPH17" s="9"/>
      <c r="VPI17" s="9"/>
      <c r="VPJ17" s="9"/>
      <c r="VPK17" s="9"/>
      <c r="VPL17" s="9"/>
      <c r="VPM17" s="9"/>
      <c r="VPN17" s="9"/>
      <c r="VPO17" s="9"/>
      <c r="VPP17" s="9"/>
      <c r="VPQ17" s="9"/>
      <c r="VPR17" s="9"/>
      <c r="VPS17" s="9"/>
      <c r="VPT17" s="9"/>
      <c r="VPU17" s="9"/>
      <c r="VPV17" s="9"/>
      <c r="VPW17" s="9"/>
      <c r="VPX17" s="9"/>
      <c r="VPY17" s="9"/>
      <c r="VPZ17" s="9"/>
      <c r="VQA17" s="9"/>
      <c r="VQB17" s="9"/>
      <c r="VQC17" s="9"/>
      <c r="VQD17" s="9"/>
      <c r="VQE17" s="9"/>
      <c r="VQF17" s="9"/>
      <c r="VQG17" s="9"/>
      <c r="VQH17" s="9"/>
      <c r="VQI17" s="9"/>
      <c r="VQJ17" s="9"/>
      <c r="VQK17" s="9"/>
      <c r="VQL17" s="9"/>
      <c r="VQM17" s="9"/>
      <c r="VQN17" s="9"/>
      <c r="VQO17" s="9"/>
      <c r="VQP17" s="9"/>
      <c r="VQQ17" s="9"/>
      <c r="VQR17" s="9"/>
      <c r="VQS17" s="9"/>
      <c r="VQT17" s="9"/>
      <c r="VQU17" s="9"/>
      <c r="VQV17" s="9"/>
      <c r="VQW17" s="9"/>
      <c r="VQX17" s="9"/>
      <c r="VQY17" s="9"/>
      <c r="VQZ17" s="9"/>
      <c r="VRA17" s="9"/>
      <c r="VRB17" s="9"/>
      <c r="VRC17" s="9"/>
      <c r="VRD17" s="9"/>
      <c r="VRE17" s="9"/>
      <c r="VRF17" s="9"/>
      <c r="VRG17" s="9"/>
      <c r="VRH17" s="9"/>
      <c r="VRI17" s="9"/>
      <c r="VRJ17" s="9"/>
      <c r="VRK17" s="9"/>
      <c r="VRL17" s="9"/>
      <c r="VRM17" s="9"/>
      <c r="VRN17" s="9"/>
      <c r="VRO17" s="9"/>
      <c r="VRP17" s="9"/>
      <c r="VRQ17" s="9"/>
      <c r="VRR17" s="9"/>
      <c r="VRS17" s="9"/>
      <c r="VRT17" s="9"/>
      <c r="VRU17" s="9"/>
      <c r="VRV17" s="9"/>
      <c r="VRW17" s="9"/>
      <c r="VRX17" s="9"/>
      <c r="VRY17" s="9"/>
      <c r="VRZ17" s="9"/>
      <c r="VSA17" s="9"/>
      <c r="VSB17" s="9"/>
      <c r="VSC17" s="9"/>
      <c r="VSD17" s="9"/>
      <c r="VSE17" s="9"/>
      <c r="VSF17" s="9"/>
      <c r="VSG17" s="9"/>
      <c r="VSH17" s="9"/>
      <c r="VSI17" s="9"/>
      <c r="VSJ17" s="9"/>
      <c r="VSK17" s="9"/>
      <c r="VSL17" s="9"/>
      <c r="VSM17" s="9"/>
      <c r="VSN17" s="9"/>
      <c r="VSO17" s="9"/>
      <c r="VSP17" s="9"/>
      <c r="VSQ17" s="9"/>
      <c r="VSR17" s="9"/>
      <c r="VSS17" s="9"/>
      <c r="VST17" s="9"/>
      <c r="VSU17" s="9"/>
      <c r="VSV17" s="9"/>
      <c r="VSW17" s="9"/>
      <c r="VSX17" s="9"/>
      <c r="VSY17" s="9"/>
      <c r="VSZ17" s="9"/>
      <c r="VTA17" s="9"/>
      <c r="VTB17" s="9"/>
      <c r="VTC17" s="9"/>
      <c r="VTD17" s="9"/>
      <c r="VTE17" s="9"/>
      <c r="VTF17" s="9"/>
      <c r="VTG17" s="9"/>
      <c r="VTH17" s="9"/>
      <c r="VTI17" s="9"/>
      <c r="VTJ17" s="9"/>
      <c r="VTK17" s="9"/>
      <c r="VTL17" s="9"/>
      <c r="VTM17" s="9"/>
      <c r="VTN17" s="9"/>
      <c r="VTO17" s="9"/>
      <c r="VTP17" s="9"/>
      <c r="VTQ17" s="9"/>
      <c r="VTR17" s="9"/>
      <c r="VTS17" s="9"/>
      <c r="VTT17" s="9"/>
      <c r="VTU17" s="9"/>
      <c r="VTV17" s="9"/>
      <c r="VTW17" s="9"/>
      <c r="VTX17" s="9"/>
      <c r="VTY17" s="9"/>
      <c r="VTZ17" s="9"/>
      <c r="VUA17" s="9"/>
      <c r="VUB17" s="9"/>
      <c r="VUC17" s="9"/>
      <c r="VUD17" s="9"/>
      <c r="VUE17" s="9"/>
      <c r="VUF17" s="9"/>
      <c r="VUG17" s="9"/>
      <c r="VUH17" s="9"/>
      <c r="VUI17" s="9"/>
      <c r="VUJ17" s="9"/>
      <c r="VUK17" s="9"/>
      <c r="VUL17" s="9"/>
      <c r="VUM17" s="9"/>
      <c r="VUN17" s="9"/>
      <c r="VUO17" s="9"/>
      <c r="VUP17" s="9"/>
      <c r="VUQ17" s="9"/>
      <c r="VUR17" s="9"/>
      <c r="VUS17" s="9"/>
      <c r="VUT17" s="9"/>
      <c r="VUU17" s="9"/>
      <c r="VUV17" s="9"/>
      <c r="VUW17" s="9"/>
      <c r="VUX17" s="9"/>
      <c r="VUY17" s="9"/>
      <c r="VUZ17" s="9"/>
      <c r="VVA17" s="9"/>
      <c r="VVB17" s="9"/>
      <c r="VVC17" s="9"/>
      <c r="VVD17" s="9"/>
      <c r="VVE17" s="9"/>
      <c r="VVF17" s="9"/>
      <c r="VVG17" s="9"/>
      <c r="VVH17" s="9"/>
      <c r="VVI17" s="9"/>
      <c r="VVJ17" s="9"/>
      <c r="VVK17" s="9"/>
      <c r="VVL17" s="9"/>
      <c r="VVM17" s="9"/>
      <c r="VVN17" s="9"/>
      <c r="VVO17" s="9"/>
      <c r="VVP17" s="9"/>
      <c r="VVQ17" s="9"/>
      <c r="VVR17" s="9"/>
      <c r="VVS17" s="9"/>
      <c r="VVT17" s="9"/>
      <c r="VVU17" s="9"/>
      <c r="VVV17" s="9"/>
      <c r="VVW17" s="9"/>
      <c r="VVX17" s="9"/>
      <c r="VVY17" s="9"/>
      <c r="VVZ17" s="9"/>
      <c r="VWA17" s="9"/>
      <c r="VWB17" s="9"/>
      <c r="VWC17" s="9"/>
      <c r="VWD17" s="9"/>
      <c r="VWE17" s="9"/>
      <c r="VWF17" s="9"/>
      <c r="VWG17" s="9"/>
      <c r="VWH17" s="9"/>
      <c r="VWI17" s="9"/>
      <c r="VWJ17" s="9"/>
      <c r="VWK17" s="9"/>
      <c r="VWL17" s="9"/>
      <c r="VWM17" s="9"/>
      <c r="VWN17" s="9"/>
      <c r="VWO17" s="9"/>
      <c r="VWP17" s="9"/>
      <c r="VWQ17" s="9"/>
      <c r="VWR17" s="9"/>
      <c r="VWS17" s="9"/>
      <c r="VWT17" s="9"/>
      <c r="VWU17" s="9"/>
      <c r="VWV17" s="9"/>
      <c r="VWW17" s="9"/>
      <c r="VWX17" s="9"/>
      <c r="VWY17" s="9"/>
      <c r="VWZ17" s="9"/>
      <c r="VXA17" s="9"/>
      <c r="VXB17" s="9"/>
      <c r="VXC17" s="9"/>
      <c r="VXD17" s="9"/>
      <c r="VXE17" s="9"/>
      <c r="VXF17" s="9"/>
      <c r="VXG17" s="9"/>
      <c r="VXH17" s="9"/>
      <c r="VXI17" s="9"/>
      <c r="VXJ17" s="9"/>
      <c r="VXK17" s="9"/>
      <c r="VXL17" s="9"/>
      <c r="VXM17" s="9"/>
      <c r="VXN17" s="9"/>
      <c r="VXO17" s="9"/>
      <c r="VXP17" s="9"/>
      <c r="VXQ17" s="9"/>
      <c r="VXR17" s="9"/>
      <c r="VXS17" s="9"/>
      <c r="VXT17" s="9"/>
      <c r="VXU17" s="9"/>
      <c r="VXV17" s="9"/>
      <c r="VXW17" s="9"/>
      <c r="VXX17" s="9"/>
      <c r="VXY17" s="9"/>
      <c r="VXZ17" s="9"/>
      <c r="VYA17" s="9"/>
      <c r="VYB17" s="9"/>
      <c r="VYC17" s="9"/>
      <c r="VYD17" s="9"/>
      <c r="VYE17" s="9"/>
      <c r="VYF17" s="9"/>
      <c r="VYG17" s="9"/>
      <c r="VYH17" s="9"/>
      <c r="VYI17" s="9"/>
      <c r="VYJ17" s="9"/>
      <c r="VYK17" s="9"/>
      <c r="VYL17" s="9"/>
      <c r="VYM17" s="9"/>
      <c r="VYN17" s="9"/>
      <c r="VYO17" s="9"/>
      <c r="VYP17" s="9"/>
      <c r="VYQ17" s="9"/>
      <c r="VYR17" s="9"/>
      <c r="VYS17" s="9"/>
      <c r="VYT17" s="9"/>
      <c r="VYU17" s="9"/>
      <c r="VYV17" s="9"/>
      <c r="VYW17" s="9"/>
      <c r="VYX17" s="9"/>
      <c r="VYY17" s="9"/>
      <c r="VYZ17" s="9"/>
      <c r="VZA17" s="9"/>
      <c r="VZB17" s="9"/>
      <c r="VZC17" s="9"/>
      <c r="VZD17" s="9"/>
      <c r="VZE17" s="9"/>
      <c r="VZF17" s="9"/>
      <c r="VZG17" s="9"/>
      <c r="VZH17" s="9"/>
      <c r="VZI17" s="9"/>
      <c r="VZJ17" s="9"/>
      <c r="VZK17" s="9"/>
      <c r="VZL17" s="9"/>
      <c r="VZM17" s="9"/>
      <c r="VZN17" s="9"/>
      <c r="VZO17" s="9"/>
      <c r="VZP17" s="9"/>
      <c r="VZQ17" s="9"/>
      <c r="VZR17" s="9"/>
      <c r="VZS17" s="9"/>
      <c r="VZT17" s="9"/>
      <c r="VZU17" s="9"/>
      <c r="VZV17" s="9"/>
      <c r="VZW17" s="9"/>
      <c r="VZX17" s="9"/>
      <c r="VZY17" s="9"/>
      <c r="VZZ17" s="9"/>
      <c r="WAA17" s="9"/>
      <c r="WAB17" s="9"/>
      <c r="WAC17" s="9"/>
      <c r="WAD17" s="9"/>
      <c r="WAE17" s="9"/>
      <c r="WAF17" s="9"/>
      <c r="WAG17" s="9"/>
      <c r="WAH17" s="9"/>
      <c r="WAI17" s="9"/>
      <c r="WAJ17" s="9"/>
      <c r="WAK17" s="9"/>
      <c r="WAL17" s="9"/>
      <c r="WAM17" s="9"/>
      <c r="WAN17" s="9"/>
      <c r="WAO17" s="9"/>
      <c r="WAP17" s="9"/>
      <c r="WAQ17" s="9"/>
      <c r="WAR17" s="9"/>
      <c r="WAS17" s="9"/>
      <c r="WAT17" s="9"/>
      <c r="WAU17" s="9"/>
      <c r="WAV17" s="9"/>
      <c r="WAW17" s="9"/>
      <c r="WAX17" s="9"/>
      <c r="WAY17" s="9"/>
      <c r="WAZ17" s="9"/>
      <c r="WBA17" s="9"/>
      <c r="WBB17" s="9"/>
      <c r="WBC17" s="9"/>
      <c r="WBD17" s="9"/>
      <c r="WBE17" s="9"/>
      <c r="WBF17" s="9"/>
      <c r="WBG17" s="9"/>
      <c r="WBH17" s="9"/>
      <c r="WBI17" s="9"/>
      <c r="WBJ17" s="9"/>
      <c r="WBK17" s="9"/>
      <c r="WBL17" s="9"/>
      <c r="WBM17" s="9"/>
      <c r="WBN17" s="9"/>
      <c r="WBO17" s="9"/>
      <c r="WBP17" s="9"/>
      <c r="WBQ17" s="9"/>
      <c r="WBR17" s="9"/>
      <c r="WBS17" s="9"/>
      <c r="WBT17" s="9"/>
      <c r="WBU17" s="9"/>
      <c r="WBV17" s="9"/>
      <c r="WBW17" s="9"/>
      <c r="WBX17" s="9"/>
      <c r="WBY17" s="9"/>
      <c r="WBZ17" s="9"/>
      <c r="WCA17" s="9"/>
      <c r="WCB17" s="9"/>
      <c r="WCC17" s="9"/>
      <c r="WCD17" s="9"/>
      <c r="WCE17" s="9"/>
      <c r="WCF17" s="9"/>
      <c r="WCG17" s="9"/>
      <c r="WCH17" s="9"/>
      <c r="WCI17" s="9"/>
      <c r="WCJ17" s="9"/>
      <c r="WCK17" s="9"/>
      <c r="WCL17" s="9"/>
      <c r="WCM17" s="9"/>
      <c r="WCN17" s="9"/>
      <c r="WCO17" s="9"/>
      <c r="WCP17" s="9"/>
      <c r="WCQ17" s="9"/>
      <c r="WCR17" s="9"/>
      <c r="WCS17" s="9"/>
      <c r="WCT17" s="9"/>
      <c r="WCU17" s="9"/>
      <c r="WCV17" s="9"/>
      <c r="WCW17" s="9"/>
      <c r="WCX17" s="9"/>
      <c r="WCY17" s="9"/>
      <c r="WCZ17" s="9"/>
      <c r="WDA17" s="9"/>
      <c r="WDB17" s="9"/>
      <c r="WDC17" s="9"/>
      <c r="WDD17" s="9"/>
      <c r="WDE17" s="9"/>
      <c r="WDF17" s="9"/>
      <c r="WDG17" s="9"/>
      <c r="WDH17" s="9"/>
      <c r="WDI17" s="9"/>
      <c r="WDJ17" s="9"/>
      <c r="WDK17" s="9"/>
      <c r="WDL17" s="9"/>
      <c r="WDM17" s="9"/>
      <c r="WDN17" s="9"/>
      <c r="WDO17" s="9"/>
      <c r="WDP17" s="9"/>
      <c r="WDQ17" s="9"/>
      <c r="WDR17" s="9"/>
      <c r="WDS17" s="9"/>
      <c r="WDT17" s="9"/>
      <c r="WDU17" s="9"/>
      <c r="WDV17" s="9"/>
      <c r="WDW17" s="9"/>
      <c r="WDX17" s="9"/>
      <c r="WDY17" s="9"/>
      <c r="WDZ17" s="9"/>
      <c r="WEA17" s="9"/>
      <c r="WEB17" s="9"/>
      <c r="WEC17" s="9"/>
      <c r="WED17" s="9"/>
      <c r="WEE17" s="9"/>
      <c r="WEF17" s="9"/>
      <c r="WEG17" s="9"/>
      <c r="WEH17" s="9"/>
      <c r="WEI17" s="9"/>
      <c r="WEJ17" s="9"/>
      <c r="WEK17" s="9"/>
      <c r="WEL17" s="9"/>
      <c r="WEM17" s="9"/>
      <c r="WEN17" s="9"/>
      <c r="WEO17" s="9"/>
      <c r="WEP17" s="9"/>
      <c r="WEQ17" s="9"/>
      <c r="WER17" s="9"/>
      <c r="WES17" s="9"/>
      <c r="WET17" s="9"/>
      <c r="WEU17" s="9"/>
      <c r="WEV17" s="9"/>
      <c r="WEW17" s="9"/>
      <c r="WEX17" s="9"/>
      <c r="WEY17" s="9"/>
      <c r="WEZ17" s="9"/>
      <c r="WFA17" s="9"/>
      <c r="WFB17" s="9"/>
      <c r="WFC17" s="9"/>
      <c r="WFD17" s="9"/>
      <c r="WFE17" s="9"/>
      <c r="WFF17" s="9"/>
      <c r="WFG17" s="9"/>
      <c r="WFH17" s="9"/>
      <c r="WFI17" s="9"/>
      <c r="WFJ17" s="9"/>
      <c r="WFK17" s="9"/>
      <c r="WFL17" s="9"/>
      <c r="WFM17" s="9"/>
      <c r="WFN17" s="9"/>
      <c r="WFO17" s="9"/>
      <c r="WFP17" s="9"/>
      <c r="WFQ17" s="9"/>
      <c r="WFR17" s="9"/>
      <c r="WFS17" s="9"/>
      <c r="WFT17" s="9"/>
      <c r="WFU17" s="9"/>
      <c r="WFV17" s="9"/>
      <c r="WFW17" s="9"/>
      <c r="WFX17" s="9"/>
      <c r="WFY17" s="9"/>
      <c r="WFZ17" s="9"/>
      <c r="WGA17" s="9"/>
      <c r="WGB17" s="9"/>
      <c r="WGC17" s="9"/>
      <c r="WGD17" s="9"/>
      <c r="WGE17" s="9"/>
      <c r="WGF17" s="9"/>
      <c r="WGG17" s="9"/>
      <c r="WGH17" s="9"/>
      <c r="WGI17" s="9"/>
      <c r="WGJ17" s="9"/>
      <c r="WGK17" s="9"/>
      <c r="WGL17" s="9"/>
      <c r="WGM17" s="9"/>
      <c r="WGN17" s="9"/>
      <c r="WGO17" s="9"/>
      <c r="WGP17" s="9"/>
      <c r="WGQ17" s="9"/>
      <c r="WGR17" s="9"/>
      <c r="WGS17" s="9"/>
      <c r="WGT17" s="9"/>
      <c r="WGU17" s="9"/>
      <c r="WGV17" s="9"/>
      <c r="WGW17" s="9"/>
      <c r="WGX17" s="9"/>
      <c r="WGY17" s="9"/>
      <c r="WGZ17" s="9"/>
      <c r="WHA17" s="9"/>
      <c r="WHB17" s="9"/>
      <c r="WHC17" s="9"/>
      <c r="WHD17" s="9"/>
      <c r="WHE17" s="9"/>
      <c r="WHF17" s="9"/>
      <c r="WHG17" s="9"/>
      <c r="WHH17" s="9"/>
      <c r="WHI17" s="9"/>
      <c r="WHJ17" s="9"/>
      <c r="WHK17" s="9"/>
      <c r="WHL17" s="9"/>
      <c r="WHM17" s="9"/>
      <c r="WHN17" s="9"/>
      <c r="WHO17" s="9"/>
      <c r="WHP17" s="9"/>
      <c r="WHQ17" s="9"/>
      <c r="WHR17" s="9"/>
      <c r="WHS17" s="9"/>
      <c r="WHT17" s="9"/>
      <c r="WHU17" s="9"/>
      <c r="WHV17" s="9"/>
      <c r="WHW17" s="9"/>
      <c r="WHX17" s="9"/>
      <c r="WHY17" s="9"/>
      <c r="WHZ17" s="9"/>
      <c r="WIA17" s="9"/>
      <c r="WIB17" s="9"/>
      <c r="WIC17" s="9"/>
      <c r="WID17" s="9"/>
      <c r="WIE17" s="9"/>
      <c r="WIF17" s="9"/>
      <c r="WIG17" s="9"/>
      <c r="WIH17" s="9"/>
      <c r="WII17" s="9"/>
      <c r="WIJ17" s="9"/>
      <c r="WIK17" s="9"/>
      <c r="WIL17" s="9"/>
      <c r="WIM17" s="9"/>
      <c r="WIN17" s="9"/>
      <c r="WIO17" s="9"/>
      <c r="WIP17" s="9"/>
      <c r="WIQ17" s="9"/>
      <c r="WIR17" s="9"/>
      <c r="WIS17" s="9"/>
      <c r="WIT17" s="9"/>
      <c r="WIU17" s="9"/>
      <c r="WIV17" s="9"/>
      <c r="WIW17" s="9"/>
      <c r="WIX17" s="9"/>
      <c r="WIY17" s="9"/>
      <c r="WIZ17" s="9"/>
      <c r="WJA17" s="9"/>
      <c r="WJB17" s="9"/>
      <c r="WJC17" s="9"/>
      <c r="WJD17" s="9"/>
      <c r="WJE17" s="9"/>
      <c r="WJF17" s="9"/>
      <c r="WJG17" s="9"/>
      <c r="WJH17" s="9"/>
      <c r="WJI17" s="9"/>
      <c r="WJJ17" s="9"/>
      <c r="WJK17" s="9"/>
      <c r="WJL17" s="9"/>
      <c r="WJM17" s="9"/>
      <c r="WJN17" s="9"/>
      <c r="WJO17" s="9"/>
      <c r="WJP17" s="9"/>
      <c r="WJQ17" s="9"/>
      <c r="WJR17" s="9"/>
      <c r="WJS17" s="9"/>
      <c r="WJT17" s="9"/>
      <c r="WJU17" s="9"/>
      <c r="WJV17" s="9"/>
      <c r="WJW17" s="9"/>
      <c r="WJX17" s="9"/>
      <c r="WJY17" s="9"/>
      <c r="WJZ17" s="9"/>
      <c r="WKA17" s="9"/>
      <c r="WKB17" s="9"/>
      <c r="WKC17" s="9"/>
      <c r="WKD17" s="9"/>
      <c r="WKE17" s="9"/>
      <c r="WKF17" s="9"/>
      <c r="WKG17" s="9"/>
      <c r="WKH17" s="9"/>
      <c r="WKI17" s="9"/>
      <c r="WKJ17" s="9"/>
      <c r="WKK17" s="9"/>
      <c r="WKL17" s="9"/>
      <c r="WKM17" s="9"/>
      <c r="WKN17" s="9"/>
      <c r="WKO17" s="9"/>
      <c r="WKP17" s="9"/>
      <c r="WKQ17" s="9"/>
      <c r="WKR17" s="9"/>
      <c r="WKS17" s="9"/>
      <c r="WKT17" s="9"/>
      <c r="WKU17" s="9"/>
      <c r="WKV17" s="9"/>
      <c r="WKW17" s="9"/>
      <c r="WKX17" s="9"/>
      <c r="WKY17" s="9"/>
      <c r="WKZ17" s="9"/>
      <c r="WLA17" s="9"/>
      <c r="WLB17" s="9"/>
      <c r="WLC17" s="9"/>
      <c r="WLD17" s="9"/>
      <c r="WLE17" s="9"/>
      <c r="WLF17" s="9"/>
      <c r="WLG17" s="9"/>
      <c r="WLH17" s="9"/>
      <c r="WLI17" s="9"/>
      <c r="WLJ17" s="9"/>
      <c r="WLK17" s="9"/>
      <c r="WLL17" s="9"/>
      <c r="WLM17" s="9"/>
      <c r="WLN17" s="9"/>
      <c r="WLO17" s="9"/>
      <c r="WLP17" s="9"/>
      <c r="WLQ17" s="9"/>
      <c r="WLR17" s="9"/>
      <c r="WLS17" s="9"/>
      <c r="WLT17" s="9"/>
      <c r="WLU17" s="9"/>
      <c r="WLV17" s="9"/>
      <c r="WLW17" s="9"/>
      <c r="WLX17" s="9"/>
      <c r="WLY17" s="9"/>
      <c r="WLZ17" s="9"/>
      <c r="WMA17" s="9"/>
      <c r="WMB17" s="9"/>
      <c r="WMC17" s="9"/>
      <c r="WMD17" s="9"/>
      <c r="WME17" s="9"/>
      <c r="WMF17" s="9"/>
      <c r="WMG17" s="9"/>
      <c r="WMH17" s="9"/>
      <c r="WMI17" s="9"/>
      <c r="WMJ17" s="9"/>
      <c r="WMK17" s="9"/>
      <c r="WML17" s="9"/>
      <c r="WMM17" s="9"/>
      <c r="WMN17" s="9"/>
      <c r="WMO17" s="9"/>
      <c r="WMP17" s="9"/>
      <c r="WMQ17" s="9"/>
      <c r="WMR17" s="9"/>
      <c r="WMS17" s="9"/>
      <c r="WMT17" s="9"/>
      <c r="WMU17" s="9"/>
      <c r="WMV17" s="9"/>
      <c r="WMW17" s="9"/>
      <c r="WMX17" s="9"/>
      <c r="WMY17" s="9"/>
      <c r="WMZ17" s="9"/>
      <c r="WNA17" s="9"/>
      <c r="WNB17" s="9"/>
      <c r="WNC17" s="9"/>
      <c r="WND17" s="9"/>
      <c r="WNE17" s="9"/>
      <c r="WNF17" s="9"/>
      <c r="WNG17" s="9"/>
      <c r="WNH17" s="9"/>
      <c r="WNI17" s="9"/>
      <c r="WNJ17" s="9"/>
      <c r="WNK17" s="9"/>
      <c r="WNL17" s="9"/>
      <c r="WNM17" s="9"/>
      <c r="WNN17" s="9"/>
      <c r="WNO17" s="9"/>
      <c r="WNP17" s="9"/>
      <c r="WNQ17" s="9"/>
      <c r="WNR17" s="9"/>
      <c r="WNS17" s="9"/>
      <c r="WNT17" s="9"/>
      <c r="WNU17" s="9"/>
      <c r="WNV17" s="9"/>
      <c r="WNW17" s="9"/>
      <c r="WNX17" s="9"/>
      <c r="WNY17" s="9"/>
      <c r="WNZ17" s="9"/>
      <c r="WOA17" s="9"/>
      <c r="WOB17" s="9"/>
      <c r="WOC17" s="9"/>
      <c r="WOD17" s="9"/>
      <c r="WOE17" s="9"/>
      <c r="WOF17" s="9"/>
      <c r="WOG17" s="9"/>
      <c r="WOH17" s="9"/>
      <c r="WOI17" s="9"/>
      <c r="WOJ17" s="9"/>
      <c r="WOK17" s="9"/>
      <c r="WOL17" s="9"/>
      <c r="WOM17" s="9"/>
      <c r="WON17" s="9"/>
      <c r="WOO17" s="9"/>
      <c r="WOP17" s="9"/>
      <c r="WOQ17" s="9"/>
      <c r="WOR17" s="9"/>
      <c r="WOS17" s="9"/>
      <c r="WOT17" s="9"/>
      <c r="WOU17" s="9"/>
      <c r="WOV17" s="9"/>
      <c r="WOW17" s="9"/>
      <c r="WOX17" s="9"/>
      <c r="WOY17" s="9"/>
      <c r="WOZ17" s="9"/>
      <c r="WPA17" s="9"/>
      <c r="WPB17" s="9"/>
      <c r="WPC17" s="9"/>
      <c r="WPD17" s="9"/>
      <c r="WPE17" s="9"/>
      <c r="WPF17" s="9"/>
      <c r="WPG17" s="9"/>
      <c r="WPH17" s="9"/>
      <c r="WPI17" s="9"/>
      <c r="WPJ17" s="9"/>
      <c r="WPK17" s="9"/>
      <c r="WPL17" s="9"/>
      <c r="WPM17" s="9"/>
      <c r="WPN17" s="9"/>
      <c r="WPO17" s="9"/>
      <c r="WPP17" s="9"/>
      <c r="WPQ17" s="9"/>
      <c r="WPR17" s="9"/>
      <c r="WPS17" s="9"/>
      <c r="WPT17" s="9"/>
      <c r="WPU17" s="9"/>
      <c r="WPV17" s="9"/>
      <c r="WPW17" s="9"/>
      <c r="WPX17" s="9"/>
      <c r="WPY17" s="9"/>
      <c r="WPZ17" s="9"/>
      <c r="WQA17" s="9"/>
      <c r="WQB17" s="9"/>
      <c r="WQC17" s="9"/>
      <c r="WQD17" s="9"/>
      <c r="WQE17" s="9"/>
      <c r="WQF17" s="9"/>
      <c r="WQG17" s="9"/>
      <c r="WQH17" s="9"/>
      <c r="WQI17" s="9"/>
      <c r="WQJ17" s="9"/>
      <c r="WQK17" s="9"/>
      <c r="WQL17" s="9"/>
      <c r="WQM17" s="9"/>
      <c r="WQN17" s="9"/>
      <c r="WQO17" s="9"/>
      <c r="WQP17" s="9"/>
      <c r="WQQ17" s="9"/>
      <c r="WQR17" s="9"/>
      <c r="WQS17" s="9"/>
      <c r="WQT17" s="9"/>
      <c r="WQU17" s="9"/>
      <c r="WQV17" s="9"/>
      <c r="WQW17" s="9"/>
      <c r="WQX17" s="9"/>
      <c r="WQY17" s="9"/>
      <c r="WQZ17" s="9"/>
      <c r="WRA17" s="9"/>
      <c r="WRB17" s="9"/>
      <c r="WRC17" s="9"/>
      <c r="WRD17" s="9"/>
      <c r="WRE17" s="9"/>
      <c r="WRF17" s="9"/>
      <c r="WRG17" s="9"/>
      <c r="WRH17" s="9"/>
      <c r="WRI17" s="9"/>
      <c r="WRJ17" s="9"/>
      <c r="WRK17" s="9"/>
      <c r="WRL17" s="9"/>
      <c r="WRM17" s="9"/>
      <c r="WRN17" s="9"/>
      <c r="WRO17" s="9"/>
      <c r="WRP17" s="9"/>
      <c r="WRQ17" s="9"/>
      <c r="WRR17" s="9"/>
      <c r="WRS17" s="9"/>
      <c r="WRT17" s="9"/>
      <c r="WRU17" s="9"/>
      <c r="WRV17" s="9"/>
      <c r="WRW17" s="9"/>
      <c r="WRX17" s="9"/>
      <c r="WRY17" s="9"/>
      <c r="WRZ17" s="9"/>
      <c r="WSA17" s="9"/>
      <c r="WSB17" s="9"/>
      <c r="WSC17" s="9"/>
      <c r="WSD17" s="9"/>
      <c r="WSE17" s="9"/>
      <c r="WSF17" s="9"/>
      <c r="WSG17" s="9"/>
      <c r="WSH17" s="9"/>
      <c r="WSI17" s="9"/>
      <c r="WSJ17" s="9"/>
      <c r="WSK17" s="9"/>
      <c r="WSL17" s="9"/>
      <c r="WSM17" s="9"/>
      <c r="WSN17" s="9"/>
      <c r="WSO17" s="9"/>
      <c r="WSP17" s="9"/>
      <c r="WSQ17" s="9"/>
      <c r="WSR17" s="9"/>
      <c r="WSS17" s="9"/>
      <c r="WST17" s="9"/>
      <c r="WSU17" s="9"/>
      <c r="WSV17" s="9"/>
      <c r="WSW17" s="9"/>
      <c r="WSX17" s="9"/>
      <c r="WSY17" s="9"/>
      <c r="WSZ17" s="9"/>
      <c r="WTA17" s="9"/>
      <c r="WTB17" s="9"/>
      <c r="WTC17" s="9"/>
      <c r="WTD17" s="9"/>
      <c r="WTE17" s="9"/>
      <c r="WTF17" s="9"/>
      <c r="WTG17" s="9"/>
      <c r="WTH17" s="9"/>
      <c r="WTI17" s="9"/>
      <c r="WTJ17" s="9"/>
      <c r="WTK17" s="9"/>
      <c r="WTL17" s="9"/>
      <c r="WTM17" s="9"/>
      <c r="WTN17" s="9"/>
      <c r="WTO17" s="9"/>
      <c r="WTP17" s="9"/>
      <c r="WTQ17" s="9"/>
      <c r="WTR17" s="9"/>
      <c r="WTS17" s="9"/>
      <c r="WTT17" s="9"/>
      <c r="WTU17" s="9"/>
      <c r="WTV17" s="9"/>
      <c r="WTW17" s="9"/>
      <c r="WTX17" s="9"/>
      <c r="WTY17" s="9"/>
      <c r="WTZ17" s="9"/>
      <c r="WUA17" s="9"/>
      <c r="WUB17" s="9"/>
      <c r="WUC17" s="9"/>
      <c r="WUD17" s="9"/>
      <c r="WUE17" s="9"/>
      <c r="WUF17" s="9"/>
      <c r="WUG17" s="9"/>
      <c r="WUH17" s="9"/>
      <c r="WUI17" s="9"/>
      <c r="WUJ17" s="9"/>
      <c r="WUK17" s="9"/>
      <c r="WUL17" s="9"/>
      <c r="WUM17" s="9"/>
      <c r="WUN17" s="9"/>
      <c r="WUO17" s="9"/>
      <c r="WUP17" s="9"/>
      <c r="WUQ17" s="9"/>
      <c r="WUR17" s="9"/>
      <c r="WUS17" s="9"/>
      <c r="WUT17" s="9"/>
      <c r="WUU17" s="9"/>
      <c r="WUV17" s="9"/>
      <c r="WUW17" s="9"/>
      <c r="WUX17" s="9"/>
      <c r="WUY17" s="9"/>
      <c r="WUZ17" s="9"/>
      <c r="WVA17" s="9"/>
      <c r="WVB17" s="9"/>
      <c r="WVC17" s="9"/>
      <c r="WVD17" s="9"/>
      <c r="WVE17" s="9"/>
      <c r="WVF17" s="9"/>
      <c r="WVG17" s="9"/>
      <c r="WVH17" s="9"/>
      <c r="WVI17" s="9"/>
      <c r="WVJ17" s="9"/>
      <c r="WVK17" s="9"/>
      <c r="WVL17" s="9"/>
      <c r="WVM17" s="9"/>
      <c r="WVN17" s="9"/>
      <c r="WVO17" s="9"/>
      <c r="WVP17" s="9"/>
      <c r="WVQ17" s="9"/>
      <c r="WVR17" s="9"/>
      <c r="WVS17" s="9"/>
      <c r="WVT17" s="9"/>
      <c r="WVU17" s="9"/>
      <c r="WVV17" s="9"/>
      <c r="WVW17" s="9"/>
      <c r="WVX17" s="9"/>
      <c r="WVY17" s="9"/>
      <c r="WVZ17" s="9"/>
      <c r="WWA17" s="9"/>
      <c r="WWB17" s="9"/>
      <c r="WWC17" s="9"/>
      <c r="WWD17" s="9"/>
      <c r="WWE17" s="9"/>
      <c r="WWF17" s="9"/>
      <c r="WWG17" s="9"/>
      <c r="WWH17" s="9"/>
      <c r="WWI17" s="9"/>
      <c r="WWJ17" s="9"/>
      <c r="WWK17" s="9"/>
      <c r="WWL17" s="9"/>
      <c r="WWM17" s="9"/>
      <c r="WWN17" s="9"/>
      <c r="WWO17" s="9"/>
      <c r="WWP17" s="9"/>
      <c r="WWQ17" s="9"/>
      <c r="WWR17" s="9"/>
      <c r="WWS17" s="9"/>
      <c r="WWT17" s="9"/>
      <c r="WWU17" s="9"/>
      <c r="WWV17" s="9"/>
      <c r="WWW17" s="9"/>
      <c r="WWX17" s="9"/>
      <c r="WWY17" s="9"/>
      <c r="WWZ17" s="9"/>
      <c r="WXA17" s="9"/>
      <c r="WXB17" s="9"/>
      <c r="WXC17" s="9"/>
      <c r="WXD17" s="9"/>
      <c r="WXE17" s="9"/>
      <c r="WXF17" s="9"/>
      <c r="WXG17" s="9"/>
      <c r="WXH17" s="9"/>
      <c r="WXI17" s="9"/>
      <c r="WXJ17" s="9"/>
      <c r="WXK17" s="9"/>
      <c r="WXL17" s="9"/>
      <c r="WXM17" s="9"/>
      <c r="WXN17" s="9"/>
      <c r="WXO17" s="9"/>
      <c r="WXP17" s="9"/>
      <c r="WXQ17" s="9"/>
      <c r="WXR17" s="9"/>
      <c r="WXS17" s="9"/>
      <c r="WXT17" s="9"/>
      <c r="WXU17" s="9"/>
      <c r="WXV17" s="9"/>
      <c r="WXW17" s="9"/>
      <c r="WXX17" s="9"/>
      <c r="WXY17" s="9"/>
      <c r="WXZ17" s="9"/>
      <c r="WYA17" s="9"/>
      <c r="WYB17" s="9"/>
      <c r="WYC17" s="9"/>
      <c r="WYD17" s="9"/>
      <c r="WYE17" s="9"/>
      <c r="WYF17" s="9"/>
      <c r="WYG17" s="9"/>
      <c r="WYH17" s="9"/>
      <c r="WYI17" s="9"/>
      <c r="WYJ17" s="9"/>
      <c r="WYK17" s="9"/>
      <c r="WYL17" s="9"/>
      <c r="WYM17" s="9"/>
      <c r="WYN17" s="9"/>
      <c r="WYO17" s="9"/>
      <c r="WYP17" s="9"/>
      <c r="WYQ17" s="9"/>
      <c r="WYR17" s="9"/>
      <c r="WYS17" s="9"/>
      <c r="WYT17" s="9"/>
      <c r="WYU17" s="9"/>
      <c r="WYV17" s="9"/>
      <c r="WYW17" s="9"/>
      <c r="WYX17" s="9"/>
      <c r="WYY17" s="9"/>
      <c r="WYZ17" s="9"/>
      <c r="WZA17" s="9"/>
      <c r="WZB17" s="9"/>
      <c r="WZC17" s="9"/>
      <c r="WZD17" s="9"/>
      <c r="WZE17" s="9"/>
      <c r="WZF17" s="9"/>
      <c r="WZG17" s="9"/>
      <c r="WZH17" s="9"/>
      <c r="WZI17" s="9"/>
      <c r="WZJ17" s="9"/>
      <c r="WZK17" s="9"/>
      <c r="WZL17" s="9"/>
      <c r="WZM17" s="9"/>
      <c r="WZN17" s="9"/>
      <c r="WZO17" s="9"/>
      <c r="WZP17" s="9"/>
      <c r="WZQ17" s="9"/>
      <c r="WZR17" s="9"/>
      <c r="WZS17" s="9"/>
      <c r="WZT17" s="9"/>
      <c r="WZU17" s="9"/>
      <c r="WZV17" s="9"/>
      <c r="WZW17" s="9"/>
      <c r="WZX17" s="9"/>
      <c r="WZY17" s="9"/>
      <c r="WZZ17" s="9"/>
      <c r="XAA17" s="9"/>
      <c r="XAB17" s="9"/>
      <c r="XAC17" s="9"/>
      <c r="XAD17" s="9"/>
      <c r="XAE17" s="9"/>
      <c r="XAF17" s="9"/>
      <c r="XAG17" s="9"/>
      <c r="XAH17" s="9"/>
      <c r="XAI17" s="9"/>
      <c r="XAJ17" s="9"/>
      <c r="XAK17" s="9"/>
      <c r="XAL17" s="9"/>
      <c r="XAM17" s="9"/>
      <c r="XAN17" s="9"/>
      <c r="XAO17" s="9"/>
      <c r="XAP17" s="9"/>
      <c r="XAQ17" s="9"/>
      <c r="XAR17" s="9"/>
      <c r="XAS17" s="9"/>
      <c r="XAT17" s="9"/>
      <c r="XAU17" s="9"/>
      <c r="XAV17" s="9"/>
      <c r="XAW17" s="9"/>
      <c r="XAX17" s="9"/>
      <c r="XAY17" s="9"/>
      <c r="XAZ17" s="9"/>
      <c r="XBA17" s="9"/>
      <c r="XBB17" s="9"/>
      <c r="XBC17" s="9"/>
      <c r="XBD17" s="9"/>
      <c r="XBE17" s="9"/>
      <c r="XBF17" s="9"/>
      <c r="XBG17" s="9"/>
      <c r="XBH17" s="9"/>
      <c r="XBI17" s="9"/>
      <c r="XBJ17" s="9"/>
      <c r="XBK17" s="9"/>
      <c r="XBL17" s="9"/>
      <c r="XBM17" s="9"/>
      <c r="XBN17" s="9"/>
      <c r="XBO17" s="9"/>
      <c r="XBP17" s="9"/>
      <c r="XBQ17" s="9"/>
      <c r="XBR17" s="9"/>
      <c r="XBS17" s="9"/>
      <c r="XBT17" s="9"/>
      <c r="XBU17" s="9"/>
      <c r="XBV17" s="9"/>
      <c r="XBW17" s="9"/>
      <c r="XBX17" s="9"/>
      <c r="XBY17" s="9"/>
      <c r="XBZ17" s="9"/>
      <c r="XCA17" s="9"/>
      <c r="XCB17" s="9"/>
      <c r="XCC17" s="9"/>
      <c r="XCD17" s="9"/>
      <c r="XCE17" s="9"/>
      <c r="XCF17" s="9"/>
      <c r="XCG17" s="9"/>
      <c r="XCH17" s="9"/>
      <c r="XCI17" s="9"/>
      <c r="XCJ17" s="9"/>
      <c r="XCK17" s="9"/>
      <c r="XCL17" s="9"/>
      <c r="XCM17" s="9"/>
      <c r="XCN17" s="9"/>
      <c r="XCO17" s="9"/>
      <c r="XCP17" s="9"/>
      <c r="XCQ17" s="9"/>
      <c r="XCR17" s="9"/>
      <c r="XCS17" s="9"/>
      <c r="XCT17" s="9"/>
      <c r="XCU17" s="9"/>
      <c r="XCV17" s="9"/>
      <c r="XCW17" s="9"/>
      <c r="XCX17" s="9"/>
      <c r="XCY17" s="9"/>
      <c r="XCZ17" s="9"/>
      <c r="XDA17" s="9"/>
      <c r="XDB17" s="9"/>
      <c r="XDC17" s="9"/>
      <c r="XDD17" s="9"/>
      <c r="XDE17" s="9"/>
      <c r="XDF17" s="9"/>
      <c r="XDG17" s="9"/>
      <c r="XDH17" s="9"/>
      <c r="XDI17" s="9"/>
      <c r="XDJ17" s="9"/>
      <c r="XDK17" s="9"/>
      <c r="XDL17" s="9"/>
      <c r="XDM17" s="9"/>
      <c r="XDN17" s="9"/>
      <c r="XDO17" s="9"/>
      <c r="XDP17" s="9"/>
      <c r="XDQ17" s="9"/>
      <c r="XDR17" s="9"/>
      <c r="XDS17" s="9"/>
      <c r="XDT17" s="9"/>
      <c r="XDU17" s="9"/>
      <c r="XDV17" s="9"/>
      <c r="XDW17" s="9"/>
      <c r="XDX17" s="9"/>
      <c r="XDY17" s="9"/>
      <c r="XDZ17" s="9"/>
      <c r="XEA17" s="9"/>
      <c r="XEB17" s="9"/>
      <c r="XEC17" s="9"/>
      <c r="XED17" s="9"/>
      <c r="XEE17" s="9"/>
      <c r="XEF17" s="9"/>
      <c r="XEG17" s="9"/>
      <c r="XEH17" s="9"/>
      <c r="XEI17" s="9"/>
      <c r="XEJ17" s="9"/>
      <c r="XEK17" s="9"/>
      <c r="XEL17" s="9"/>
      <c r="XEM17" s="9"/>
      <c r="XEN17" s="9"/>
      <c r="XEO17" s="9"/>
      <c r="XEP17" s="9"/>
      <c r="XEQ17" s="9"/>
      <c r="XER17" s="9"/>
    </row>
    <row r="18" spans="1:16372" ht="25.5" x14ac:dyDescent="0.25">
      <c r="A18" s="10">
        <v>13</v>
      </c>
      <c r="B18" s="15" t="s">
        <v>204</v>
      </c>
      <c r="C18" s="46" t="s">
        <v>301</v>
      </c>
      <c r="D18" s="15" t="s">
        <v>7</v>
      </c>
      <c r="E18" s="25" t="s">
        <v>11</v>
      </c>
      <c r="F18" s="37" t="s">
        <v>4</v>
      </c>
      <c r="G18" s="114">
        <v>52941176</v>
      </c>
      <c r="H18" s="114">
        <v>45000000</v>
      </c>
      <c r="I18" s="22" t="s">
        <v>505</v>
      </c>
      <c r="J18" s="199" t="s">
        <v>241</v>
      </c>
      <c r="K18" s="199" t="s">
        <v>379</v>
      </c>
      <c r="L18" s="44" t="s">
        <v>233</v>
      </c>
      <c r="M18" s="92" t="s">
        <v>391</v>
      </c>
      <c r="N18" s="44" t="s">
        <v>370</v>
      </c>
      <c r="O18" s="44" t="s">
        <v>65</v>
      </c>
      <c r="P18" s="44" t="s">
        <v>607</v>
      </c>
      <c r="Q18" s="93" t="s">
        <v>372</v>
      </c>
      <c r="R18" s="14" t="s">
        <v>609</v>
      </c>
      <c r="S18" s="93" t="s">
        <v>372</v>
      </c>
      <c r="T18" s="44" t="s">
        <v>608</v>
      </c>
      <c r="U18" s="93" t="s">
        <v>372</v>
      </c>
      <c r="V18" s="14" t="s">
        <v>156</v>
      </c>
      <c r="W18" s="14" t="s">
        <v>156</v>
      </c>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c r="ACC18" s="35"/>
      <c r="ACD18" s="35"/>
      <c r="ACE18" s="35"/>
      <c r="ACF18" s="35"/>
      <c r="ACG18" s="35"/>
      <c r="ACH18" s="35"/>
      <c r="ACI18" s="35"/>
      <c r="ACJ18" s="35"/>
      <c r="ACK18" s="35"/>
      <c r="ACL18" s="35"/>
      <c r="ACM18" s="35"/>
      <c r="ACN18" s="35"/>
      <c r="ACO18" s="35"/>
      <c r="ACP18" s="35"/>
      <c r="ACQ18" s="35"/>
      <c r="ACR18" s="35"/>
      <c r="ACS18" s="35"/>
      <c r="ACT18" s="35"/>
      <c r="ACU18" s="35"/>
      <c r="ACV18" s="35"/>
      <c r="ACW18" s="35"/>
      <c r="ACX18" s="35"/>
      <c r="ACY18" s="35"/>
      <c r="ACZ18" s="35"/>
      <c r="ADA18" s="35"/>
      <c r="ADB18" s="35"/>
      <c r="ADC18" s="35"/>
      <c r="ADD18" s="35"/>
      <c r="ADE18" s="35"/>
      <c r="ADF18" s="35"/>
      <c r="ADG18" s="35"/>
      <c r="ADH18" s="35"/>
      <c r="ADI18" s="35"/>
      <c r="ADJ18" s="35"/>
      <c r="ADK18" s="35"/>
      <c r="ADL18" s="35"/>
      <c r="ADM18" s="35"/>
      <c r="ADN18" s="35"/>
      <c r="ADO18" s="35"/>
      <c r="ADP18" s="35"/>
      <c r="ADQ18" s="35"/>
      <c r="ADR18" s="35"/>
      <c r="ADS18" s="35"/>
      <c r="ADT18" s="35"/>
      <c r="ADU18" s="35"/>
      <c r="ADV18" s="35"/>
      <c r="ADW18" s="35"/>
      <c r="ADX18" s="35"/>
      <c r="ADY18" s="35"/>
      <c r="ADZ18" s="35"/>
      <c r="AEA18" s="35"/>
      <c r="AEB18" s="35"/>
      <c r="AEC18" s="35"/>
      <c r="AED18" s="35"/>
      <c r="AEE18" s="35"/>
      <c r="AEF18" s="35"/>
      <c r="AEG18" s="35"/>
      <c r="AEH18" s="35"/>
      <c r="AEI18" s="35"/>
      <c r="AEJ18" s="35"/>
      <c r="AEK18" s="35"/>
      <c r="AEL18" s="35"/>
      <c r="AEM18" s="35"/>
      <c r="AEN18" s="35"/>
      <c r="AEO18" s="35"/>
      <c r="AEP18" s="35"/>
      <c r="AEQ18" s="35"/>
      <c r="AER18" s="35"/>
      <c r="AES18" s="35"/>
      <c r="AET18" s="35"/>
      <c r="AEU18" s="35"/>
      <c r="AEV18" s="35"/>
      <c r="AEW18" s="35"/>
      <c r="AEX18" s="35"/>
      <c r="AEY18" s="35"/>
      <c r="AEZ18" s="35"/>
      <c r="AFA18" s="35"/>
      <c r="AFB18" s="35"/>
      <c r="AFC18" s="35"/>
      <c r="AFD18" s="35"/>
      <c r="AFE18" s="35"/>
      <c r="AFF18" s="35"/>
      <c r="AFG18" s="35"/>
      <c r="AFH18" s="35"/>
      <c r="AFI18" s="35"/>
      <c r="AFJ18" s="35"/>
      <c r="AFK18" s="35"/>
      <c r="AFL18" s="35"/>
      <c r="AFM18" s="35"/>
      <c r="AFN18" s="35"/>
      <c r="AFO18" s="35"/>
      <c r="AFP18" s="35"/>
      <c r="AFQ18" s="35"/>
      <c r="AFR18" s="35"/>
      <c r="AFS18" s="35"/>
      <c r="AFT18" s="35"/>
      <c r="AFU18" s="35"/>
      <c r="AFV18" s="35"/>
      <c r="AFW18" s="35"/>
      <c r="AFX18" s="35"/>
      <c r="AFY18" s="35"/>
      <c r="AFZ18" s="35"/>
      <c r="AGA18" s="35"/>
      <c r="AGB18" s="35"/>
      <c r="AGC18" s="35"/>
      <c r="AGD18" s="35"/>
      <c r="AGE18" s="35"/>
      <c r="AGF18" s="35"/>
      <c r="AGG18" s="35"/>
      <c r="AGH18" s="35"/>
      <c r="AGI18" s="35"/>
      <c r="AGJ18" s="35"/>
      <c r="AGK18" s="35"/>
      <c r="AGL18" s="35"/>
      <c r="AGM18" s="35"/>
      <c r="AGN18" s="35"/>
      <c r="AGO18" s="35"/>
      <c r="AGP18" s="35"/>
      <c r="AGQ18" s="35"/>
      <c r="AGR18" s="35"/>
      <c r="AGS18" s="35"/>
      <c r="AGT18" s="35"/>
      <c r="AGU18" s="35"/>
      <c r="AGV18" s="35"/>
      <c r="AGW18" s="35"/>
      <c r="AGX18" s="35"/>
      <c r="AGY18" s="35"/>
      <c r="AGZ18" s="35"/>
      <c r="AHA18" s="35"/>
      <c r="AHB18" s="35"/>
      <c r="AHC18" s="35"/>
      <c r="AHD18" s="35"/>
      <c r="AHE18" s="35"/>
      <c r="AHF18" s="35"/>
      <c r="AHG18" s="35"/>
      <c r="AHH18" s="35"/>
      <c r="AHI18" s="35"/>
      <c r="AHJ18" s="35"/>
      <c r="AHK18" s="35"/>
      <c r="AHL18" s="35"/>
      <c r="AHM18" s="35"/>
      <c r="AHN18" s="35"/>
      <c r="AHO18" s="35"/>
      <c r="AHP18" s="35"/>
      <c r="AHQ18" s="35"/>
      <c r="AHR18" s="35"/>
      <c r="AHS18" s="35"/>
      <c r="AHT18" s="35"/>
      <c r="AHU18" s="35"/>
      <c r="AHV18" s="35"/>
      <c r="AHW18" s="35"/>
      <c r="AHX18" s="35"/>
      <c r="AHY18" s="35"/>
      <c r="AHZ18" s="35"/>
      <c r="AIA18" s="35"/>
      <c r="AIB18" s="35"/>
      <c r="AIC18" s="35"/>
      <c r="AID18" s="35"/>
      <c r="AIE18" s="35"/>
      <c r="AIF18" s="35"/>
      <c r="AIG18" s="35"/>
      <c r="AIH18" s="35"/>
      <c r="AII18" s="35"/>
      <c r="AIJ18" s="35"/>
      <c r="AIK18" s="35"/>
      <c r="AIL18" s="35"/>
      <c r="AIM18" s="35"/>
      <c r="AIN18" s="35"/>
      <c r="AIO18" s="35"/>
      <c r="AIP18" s="35"/>
      <c r="AIQ18" s="35"/>
      <c r="AIR18" s="35"/>
      <c r="AIS18" s="35"/>
      <c r="AIT18" s="35"/>
      <c r="AIU18" s="35"/>
      <c r="AIV18" s="35"/>
      <c r="AIW18" s="35"/>
      <c r="AIX18" s="35"/>
      <c r="AIY18" s="35"/>
      <c r="AIZ18" s="35"/>
      <c r="AJA18" s="35"/>
      <c r="AJB18" s="35"/>
      <c r="AJC18" s="35"/>
      <c r="AJD18" s="35"/>
      <c r="AJE18" s="35"/>
      <c r="AJF18" s="35"/>
      <c r="AJG18" s="35"/>
      <c r="AJH18" s="35"/>
      <c r="AJI18" s="35"/>
      <c r="AJJ18" s="35"/>
      <c r="AJK18" s="35"/>
      <c r="AJL18" s="35"/>
      <c r="AJM18" s="35"/>
      <c r="AJN18" s="35"/>
      <c r="AJO18" s="35"/>
      <c r="AJP18" s="35"/>
      <c r="AJQ18" s="35"/>
      <c r="AJR18" s="35"/>
      <c r="AJS18" s="35"/>
      <c r="AJT18" s="35"/>
      <c r="AJU18" s="35"/>
      <c r="AJV18" s="35"/>
      <c r="AJW18" s="35"/>
      <c r="AJX18" s="35"/>
      <c r="AJY18" s="35"/>
      <c r="AJZ18" s="35"/>
      <c r="AKA18" s="35"/>
      <c r="AKB18" s="35"/>
      <c r="AKC18" s="35"/>
      <c r="AKD18" s="35"/>
      <c r="AKE18" s="35"/>
      <c r="AKF18" s="35"/>
      <c r="AKG18" s="35"/>
      <c r="AKH18" s="35"/>
      <c r="AKI18" s="35"/>
      <c r="AKJ18" s="35"/>
      <c r="AKK18" s="35"/>
      <c r="AKL18" s="35"/>
      <c r="AKM18" s="35"/>
      <c r="AKN18" s="35"/>
      <c r="AKO18" s="35"/>
      <c r="AKP18" s="35"/>
      <c r="AKQ18" s="35"/>
      <c r="AKR18" s="35"/>
      <c r="AKS18" s="35"/>
      <c r="AKT18" s="35"/>
      <c r="AKU18" s="35"/>
      <c r="AKV18" s="35"/>
      <c r="AKW18" s="35"/>
      <c r="AKX18" s="35"/>
      <c r="AKY18" s="35"/>
      <c r="AKZ18" s="35"/>
      <c r="ALA18" s="35"/>
      <c r="ALB18" s="35"/>
      <c r="ALC18" s="35"/>
      <c r="ALD18" s="35"/>
      <c r="ALE18" s="35"/>
      <c r="ALF18" s="35"/>
      <c r="ALG18" s="35"/>
      <c r="ALH18" s="35"/>
      <c r="ALI18" s="35"/>
      <c r="ALJ18" s="35"/>
      <c r="ALK18" s="35"/>
      <c r="ALL18" s="35"/>
      <c r="ALM18" s="35"/>
      <c r="ALN18" s="35"/>
      <c r="ALO18" s="35"/>
      <c r="ALP18" s="35"/>
      <c r="ALQ18" s="35"/>
      <c r="ALR18" s="35"/>
      <c r="ALS18" s="35"/>
      <c r="ALT18" s="35"/>
      <c r="ALU18" s="35"/>
      <c r="ALV18" s="35"/>
      <c r="ALW18" s="35"/>
      <c r="ALX18" s="35"/>
      <c r="ALY18" s="35"/>
      <c r="ALZ18" s="35"/>
      <c r="AMA18" s="35"/>
      <c r="AMB18" s="35"/>
      <c r="AMC18" s="35"/>
      <c r="AMD18" s="35"/>
      <c r="AME18" s="35"/>
      <c r="AMF18" s="35"/>
      <c r="AMG18" s="35"/>
      <c r="AMH18" s="35"/>
      <c r="AMI18" s="35"/>
      <c r="AMJ18" s="35"/>
      <c r="AMK18" s="35"/>
      <c r="AML18" s="35"/>
      <c r="AMM18" s="35"/>
      <c r="AMN18" s="35"/>
      <c r="AMO18" s="35"/>
      <c r="AMP18" s="35"/>
      <c r="AMQ18" s="35"/>
      <c r="AMR18" s="35"/>
      <c r="AMS18" s="35"/>
      <c r="AMT18" s="35"/>
      <c r="AMU18" s="35"/>
      <c r="AMV18" s="35"/>
      <c r="AMW18" s="35"/>
      <c r="AMX18" s="35"/>
      <c r="AMY18" s="35"/>
      <c r="AMZ18" s="35"/>
      <c r="ANA18" s="35"/>
      <c r="ANB18" s="35"/>
      <c r="ANC18" s="35"/>
      <c r="AND18" s="35"/>
      <c r="ANE18" s="35"/>
      <c r="ANF18" s="35"/>
      <c r="ANG18" s="35"/>
      <c r="ANH18" s="35"/>
      <c r="ANI18" s="35"/>
      <c r="ANJ18" s="35"/>
      <c r="ANK18" s="35"/>
      <c r="ANL18" s="35"/>
      <c r="ANM18" s="35"/>
      <c r="ANN18" s="35"/>
      <c r="ANO18" s="35"/>
      <c r="ANP18" s="35"/>
      <c r="ANQ18" s="35"/>
      <c r="ANR18" s="35"/>
      <c r="ANS18" s="35"/>
      <c r="ANT18" s="35"/>
      <c r="ANU18" s="35"/>
      <c r="ANV18" s="35"/>
      <c r="ANW18" s="35"/>
      <c r="ANX18" s="35"/>
      <c r="ANY18" s="35"/>
      <c r="ANZ18" s="35"/>
      <c r="AOA18" s="35"/>
      <c r="AOB18" s="35"/>
      <c r="AOC18" s="35"/>
      <c r="AOD18" s="35"/>
      <c r="AOE18" s="35"/>
      <c r="AOF18" s="35"/>
      <c r="AOG18" s="35"/>
      <c r="AOH18" s="35"/>
      <c r="AOI18" s="35"/>
      <c r="AOJ18" s="35"/>
      <c r="AOK18" s="35"/>
      <c r="AOL18" s="35"/>
      <c r="AOM18" s="35"/>
      <c r="AON18" s="35"/>
      <c r="AOO18" s="35"/>
      <c r="AOP18" s="35"/>
      <c r="AOQ18" s="35"/>
      <c r="AOR18" s="35"/>
      <c r="AOS18" s="35"/>
      <c r="AOT18" s="35"/>
      <c r="AOU18" s="35"/>
      <c r="AOV18" s="35"/>
      <c r="AOW18" s="35"/>
      <c r="AOX18" s="35"/>
      <c r="AOY18" s="35"/>
      <c r="AOZ18" s="35"/>
      <c r="APA18" s="35"/>
      <c r="APB18" s="35"/>
      <c r="APC18" s="35"/>
      <c r="APD18" s="35"/>
      <c r="APE18" s="35"/>
      <c r="APF18" s="35"/>
      <c r="APG18" s="35"/>
      <c r="APH18" s="35"/>
      <c r="API18" s="35"/>
      <c r="APJ18" s="35"/>
      <c r="APK18" s="35"/>
      <c r="APL18" s="35"/>
      <c r="APM18" s="35"/>
      <c r="APN18" s="35"/>
      <c r="APO18" s="35"/>
      <c r="APP18" s="35"/>
      <c r="APQ18" s="35"/>
      <c r="APR18" s="35"/>
      <c r="APS18" s="35"/>
      <c r="APT18" s="35"/>
      <c r="APU18" s="35"/>
      <c r="APV18" s="35"/>
      <c r="APW18" s="35"/>
      <c r="APX18" s="35"/>
      <c r="APY18" s="35"/>
      <c r="APZ18" s="35"/>
      <c r="AQA18" s="35"/>
      <c r="AQB18" s="35"/>
      <c r="AQC18" s="35"/>
      <c r="AQD18" s="35"/>
      <c r="AQE18" s="35"/>
      <c r="AQF18" s="35"/>
      <c r="AQG18" s="35"/>
      <c r="AQH18" s="35"/>
      <c r="AQI18" s="35"/>
      <c r="AQJ18" s="35"/>
      <c r="AQK18" s="35"/>
      <c r="AQL18" s="35"/>
      <c r="AQM18" s="35"/>
      <c r="AQN18" s="35"/>
      <c r="AQO18" s="35"/>
      <c r="AQP18" s="35"/>
      <c r="AQQ18" s="35"/>
      <c r="AQR18" s="35"/>
      <c r="AQS18" s="35"/>
      <c r="AQT18" s="35"/>
      <c r="AQU18" s="35"/>
      <c r="AQV18" s="35"/>
      <c r="AQW18" s="35"/>
      <c r="AQX18" s="35"/>
      <c r="AQY18" s="35"/>
      <c r="AQZ18" s="35"/>
      <c r="ARA18" s="35"/>
      <c r="ARB18" s="35"/>
      <c r="ARC18" s="35"/>
      <c r="ARD18" s="35"/>
      <c r="ARE18" s="35"/>
      <c r="ARF18" s="35"/>
      <c r="ARG18" s="35"/>
      <c r="ARH18" s="35"/>
      <c r="ARI18" s="35"/>
      <c r="ARJ18" s="35"/>
      <c r="ARK18" s="35"/>
      <c r="ARL18" s="35"/>
      <c r="ARM18" s="35"/>
      <c r="ARN18" s="35"/>
      <c r="ARO18" s="35"/>
      <c r="ARP18" s="35"/>
      <c r="ARQ18" s="35"/>
      <c r="ARR18" s="35"/>
      <c r="ARS18" s="35"/>
      <c r="ART18" s="35"/>
      <c r="ARU18" s="35"/>
      <c r="ARV18" s="35"/>
      <c r="ARW18" s="35"/>
      <c r="ARX18" s="35"/>
      <c r="ARY18" s="35"/>
      <c r="ARZ18" s="35"/>
      <c r="ASA18" s="35"/>
      <c r="ASB18" s="35"/>
      <c r="ASC18" s="35"/>
      <c r="ASD18" s="35"/>
      <c r="ASE18" s="35"/>
      <c r="ASF18" s="35"/>
      <c r="ASG18" s="35"/>
      <c r="ASH18" s="35"/>
      <c r="ASI18" s="35"/>
      <c r="ASJ18" s="35"/>
      <c r="ASK18" s="35"/>
      <c r="ASL18" s="35"/>
      <c r="ASM18" s="35"/>
      <c r="ASN18" s="35"/>
      <c r="ASO18" s="35"/>
      <c r="ASP18" s="35"/>
      <c r="ASQ18" s="35"/>
      <c r="ASR18" s="35"/>
      <c r="ASS18" s="35"/>
      <c r="AST18" s="35"/>
      <c r="ASU18" s="35"/>
      <c r="ASV18" s="35"/>
      <c r="ASW18" s="35"/>
      <c r="ASX18" s="35"/>
      <c r="ASY18" s="35"/>
      <c r="ASZ18" s="35"/>
      <c r="ATA18" s="35"/>
      <c r="ATB18" s="35"/>
      <c r="ATC18" s="35"/>
      <c r="ATD18" s="35"/>
      <c r="ATE18" s="35"/>
      <c r="ATF18" s="35"/>
      <c r="ATG18" s="35"/>
      <c r="ATH18" s="35"/>
      <c r="ATI18" s="35"/>
      <c r="ATJ18" s="35"/>
      <c r="ATK18" s="35"/>
      <c r="ATL18" s="35"/>
      <c r="ATM18" s="35"/>
      <c r="ATN18" s="35"/>
      <c r="ATO18" s="35"/>
      <c r="ATP18" s="35"/>
      <c r="ATQ18" s="35"/>
      <c r="ATR18" s="35"/>
      <c r="ATS18" s="35"/>
      <c r="ATT18" s="35"/>
      <c r="ATU18" s="35"/>
      <c r="ATV18" s="35"/>
      <c r="ATW18" s="35"/>
      <c r="ATX18" s="35"/>
      <c r="ATY18" s="35"/>
      <c r="ATZ18" s="35"/>
      <c r="AUA18" s="35"/>
      <c r="AUB18" s="35"/>
      <c r="AUC18" s="35"/>
      <c r="AUD18" s="35"/>
      <c r="AUE18" s="35"/>
      <c r="AUF18" s="35"/>
      <c r="AUG18" s="35"/>
      <c r="AUH18" s="35"/>
      <c r="AUI18" s="35"/>
      <c r="AUJ18" s="35"/>
      <c r="AUK18" s="35"/>
      <c r="AUL18" s="35"/>
      <c r="AUM18" s="35"/>
      <c r="AUN18" s="35"/>
      <c r="AUO18" s="35"/>
      <c r="AUP18" s="35"/>
      <c r="AUQ18" s="35"/>
      <c r="AUR18" s="35"/>
      <c r="AUS18" s="35"/>
      <c r="AUT18" s="35"/>
      <c r="AUU18" s="35"/>
      <c r="AUV18" s="35"/>
      <c r="AUW18" s="35"/>
      <c r="AUX18" s="35"/>
      <c r="AUY18" s="35"/>
      <c r="AUZ18" s="35"/>
      <c r="AVA18" s="35"/>
      <c r="AVB18" s="35"/>
      <c r="AVC18" s="35"/>
      <c r="AVD18" s="35"/>
      <c r="AVE18" s="35"/>
      <c r="AVF18" s="35"/>
      <c r="AVG18" s="35"/>
      <c r="AVH18" s="35"/>
      <c r="AVI18" s="35"/>
      <c r="AVJ18" s="35"/>
      <c r="AVK18" s="35"/>
      <c r="AVL18" s="35"/>
      <c r="AVM18" s="35"/>
      <c r="AVN18" s="35"/>
      <c r="AVO18" s="35"/>
      <c r="AVP18" s="35"/>
      <c r="AVQ18" s="35"/>
      <c r="AVR18" s="35"/>
      <c r="AVS18" s="35"/>
      <c r="AVT18" s="35"/>
      <c r="AVU18" s="35"/>
      <c r="AVV18" s="35"/>
      <c r="AVW18" s="35"/>
      <c r="AVX18" s="35"/>
      <c r="AVY18" s="35"/>
      <c r="AVZ18" s="35"/>
      <c r="AWA18" s="35"/>
      <c r="AWB18" s="35"/>
      <c r="AWC18" s="35"/>
      <c r="AWD18" s="35"/>
      <c r="AWE18" s="35"/>
      <c r="AWF18" s="35"/>
      <c r="AWG18" s="35"/>
      <c r="AWH18" s="35"/>
      <c r="AWI18" s="35"/>
      <c r="AWJ18" s="35"/>
      <c r="AWK18" s="35"/>
      <c r="AWL18" s="35"/>
      <c r="AWM18" s="35"/>
      <c r="AWN18" s="35"/>
      <c r="AWO18" s="35"/>
      <c r="AWP18" s="35"/>
      <c r="AWQ18" s="35"/>
      <c r="AWR18" s="35"/>
      <c r="AWS18" s="35"/>
      <c r="AWT18" s="35"/>
      <c r="AWU18" s="35"/>
      <c r="AWV18" s="35"/>
      <c r="AWW18" s="35"/>
      <c r="AWX18" s="35"/>
      <c r="AWY18" s="35"/>
      <c r="AWZ18" s="35"/>
      <c r="AXA18" s="35"/>
      <c r="AXB18" s="35"/>
      <c r="AXC18" s="35"/>
      <c r="AXD18" s="35"/>
      <c r="AXE18" s="35"/>
      <c r="AXF18" s="35"/>
      <c r="AXG18" s="35"/>
      <c r="AXH18" s="35"/>
      <c r="AXI18" s="35"/>
      <c r="AXJ18" s="35"/>
      <c r="AXK18" s="35"/>
      <c r="AXL18" s="35"/>
      <c r="AXM18" s="35"/>
      <c r="AXN18" s="35"/>
      <c r="AXO18" s="35"/>
      <c r="AXP18" s="35"/>
      <c r="AXQ18" s="35"/>
      <c r="AXR18" s="35"/>
      <c r="AXS18" s="35"/>
      <c r="AXT18" s="35"/>
      <c r="AXU18" s="35"/>
      <c r="AXV18" s="35"/>
      <c r="AXW18" s="35"/>
      <c r="AXX18" s="35"/>
      <c r="AXY18" s="35"/>
      <c r="AXZ18" s="35"/>
      <c r="AYA18" s="35"/>
      <c r="AYB18" s="35"/>
      <c r="AYC18" s="35"/>
      <c r="AYD18" s="35"/>
      <c r="AYE18" s="35"/>
      <c r="AYF18" s="35"/>
      <c r="AYG18" s="35"/>
      <c r="AYH18" s="35"/>
      <c r="AYI18" s="35"/>
      <c r="AYJ18" s="35"/>
      <c r="AYK18" s="35"/>
      <c r="AYL18" s="35"/>
      <c r="AYM18" s="35"/>
      <c r="AYN18" s="35"/>
      <c r="AYO18" s="35"/>
      <c r="AYP18" s="35"/>
      <c r="AYQ18" s="35"/>
      <c r="AYR18" s="35"/>
      <c r="AYS18" s="35"/>
      <c r="AYT18" s="35"/>
      <c r="AYU18" s="35"/>
      <c r="AYV18" s="35"/>
      <c r="AYW18" s="35"/>
      <c r="AYX18" s="35"/>
      <c r="AYY18" s="35"/>
      <c r="AYZ18" s="35"/>
      <c r="AZA18" s="35"/>
      <c r="AZB18" s="35"/>
      <c r="AZC18" s="35"/>
      <c r="AZD18" s="35"/>
      <c r="AZE18" s="35"/>
      <c r="AZF18" s="35"/>
      <c r="AZG18" s="35"/>
      <c r="AZH18" s="35"/>
      <c r="AZI18" s="35"/>
      <c r="AZJ18" s="35"/>
      <c r="AZK18" s="35"/>
      <c r="AZL18" s="35"/>
      <c r="AZM18" s="35"/>
      <c r="AZN18" s="35"/>
      <c r="AZO18" s="35"/>
      <c r="AZP18" s="35"/>
      <c r="AZQ18" s="35"/>
      <c r="AZR18" s="35"/>
      <c r="AZS18" s="35"/>
      <c r="AZT18" s="35"/>
      <c r="AZU18" s="35"/>
      <c r="AZV18" s="35"/>
      <c r="AZW18" s="35"/>
      <c r="AZX18" s="35"/>
      <c r="AZY18" s="35"/>
      <c r="AZZ18" s="35"/>
      <c r="BAA18" s="35"/>
      <c r="BAB18" s="35"/>
      <c r="BAC18" s="35"/>
      <c r="BAD18" s="35"/>
      <c r="BAE18" s="35"/>
      <c r="BAF18" s="35"/>
      <c r="BAG18" s="35"/>
      <c r="BAH18" s="35"/>
      <c r="BAI18" s="35"/>
      <c r="BAJ18" s="35"/>
      <c r="BAK18" s="35"/>
      <c r="BAL18" s="35"/>
      <c r="BAM18" s="35"/>
      <c r="BAN18" s="35"/>
      <c r="BAO18" s="35"/>
      <c r="BAP18" s="35"/>
      <c r="BAQ18" s="35"/>
      <c r="BAR18" s="35"/>
      <c r="BAS18" s="35"/>
      <c r="BAT18" s="35"/>
      <c r="BAU18" s="35"/>
      <c r="BAV18" s="35"/>
      <c r="BAW18" s="35"/>
      <c r="BAX18" s="35"/>
      <c r="BAY18" s="35"/>
      <c r="BAZ18" s="35"/>
      <c r="BBA18" s="35"/>
      <c r="BBB18" s="35"/>
      <c r="BBC18" s="35"/>
      <c r="BBD18" s="35"/>
      <c r="BBE18" s="35"/>
      <c r="BBF18" s="35"/>
      <c r="BBG18" s="35"/>
      <c r="BBH18" s="35"/>
      <c r="BBI18" s="35"/>
      <c r="BBJ18" s="35"/>
      <c r="BBK18" s="35"/>
      <c r="BBL18" s="35"/>
      <c r="BBM18" s="35"/>
      <c r="BBN18" s="35"/>
      <c r="BBO18" s="35"/>
      <c r="BBP18" s="35"/>
      <c r="BBQ18" s="35"/>
      <c r="BBR18" s="35"/>
      <c r="BBS18" s="35"/>
      <c r="BBT18" s="35"/>
      <c r="BBU18" s="35"/>
      <c r="BBV18" s="35"/>
      <c r="BBW18" s="35"/>
      <c r="BBX18" s="35"/>
      <c r="BBY18" s="35"/>
      <c r="BBZ18" s="35"/>
      <c r="BCA18" s="35"/>
      <c r="BCB18" s="35"/>
      <c r="BCC18" s="35"/>
      <c r="BCD18" s="35"/>
      <c r="BCE18" s="35"/>
      <c r="BCF18" s="35"/>
      <c r="BCG18" s="35"/>
      <c r="BCH18" s="35"/>
      <c r="BCI18" s="35"/>
      <c r="BCJ18" s="35"/>
      <c r="BCK18" s="35"/>
      <c r="BCL18" s="35"/>
      <c r="BCM18" s="35"/>
      <c r="BCN18" s="35"/>
      <c r="BCO18" s="35"/>
      <c r="BCP18" s="35"/>
      <c r="BCQ18" s="35"/>
      <c r="BCR18" s="35"/>
      <c r="BCS18" s="35"/>
      <c r="BCT18" s="35"/>
      <c r="BCU18" s="35"/>
      <c r="BCV18" s="35"/>
      <c r="BCW18" s="35"/>
      <c r="BCX18" s="35"/>
      <c r="BCY18" s="35"/>
      <c r="BCZ18" s="35"/>
      <c r="BDA18" s="35"/>
      <c r="BDB18" s="35"/>
      <c r="BDC18" s="35"/>
      <c r="BDD18" s="35"/>
      <c r="BDE18" s="35"/>
      <c r="BDF18" s="35"/>
      <c r="BDG18" s="35"/>
      <c r="BDH18" s="35"/>
      <c r="BDI18" s="35"/>
      <c r="BDJ18" s="35"/>
      <c r="BDK18" s="35"/>
      <c r="BDL18" s="35"/>
      <c r="BDM18" s="35"/>
      <c r="BDN18" s="35"/>
      <c r="BDO18" s="35"/>
      <c r="BDP18" s="35"/>
      <c r="BDQ18" s="35"/>
      <c r="BDR18" s="35"/>
      <c r="BDS18" s="35"/>
      <c r="BDT18" s="35"/>
      <c r="BDU18" s="35"/>
      <c r="BDV18" s="35"/>
      <c r="BDW18" s="35"/>
      <c r="BDX18" s="35"/>
      <c r="BDY18" s="35"/>
      <c r="BDZ18" s="35"/>
      <c r="BEA18" s="35"/>
      <c r="BEB18" s="35"/>
      <c r="BEC18" s="35"/>
      <c r="BED18" s="35"/>
      <c r="BEE18" s="35"/>
      <c r="BEF18" s="35"/>
      <c r="BEG18" s="35"/>
      <c r="BEH18" s="35"/>
      <c r="BEI18" s="35"/>
      <c r="BEJ18" s="35"/>
      <c r="BEK18" s="35"/>
      <c r="BEL18" s="35"/>
      <c r="BEM18" s="35"/>
      <c r="BEN18" s="35"/>
      <c r="BEO18" s="35"/>
      <c r="BEP18" s="35"/>
      <c r="BEQ18" s="35"/>
      <c r="BER18" s="35"/>
      <c r="BES18" s="35"/>
      <c r="BET18" s="35"/>
      <c r="BEU18" s="35"/>
      <c r="BEV18" s="35"/>
      <c r="BEW18" s="35"/>
      <c r="BEX18" s="35"/>
      <c r="BEY18" s="35"/>
      <c r="BEZ18" s="35"/>
      <c r="BFA18" s="35"/>
      <c r="BFB18" s="35"/>
      <c r="BFC18" s="35"/>
      <c r="BFD18" s="35"/>
      <c r="BFE18" s="35"/>
      <c r="BFF18" s="35"/>
      <c r="BFG18" s="35"/>
      <c r="BFH18" s="35"/>
      <c r="BFI18" s="35"/>
      <c r="BFJ18" s="35"/>
      <c r="BFK18" s="35"/>
      <c r="BFL18" s="35"/>
      <c r="BFM18" s="35"/>
      <c r="BFN18" s="35"/>
      <c r="BFO18" s="35"/>
      <c r="BFP18" s="35"/>
      <c r="BFQ18" s="35"/>
      <c r="BFR18" s="35"/>
      <c r="BFS18" s="35"/>
      <c r="BFT18" s="35"/>
      <c r="BFU18" s="35"/>
      <c r="BFV18" s="35"/>
      <c r="BFW18" s="35"/>
      <c r="BFX18" s="35"/>
      <c r="BFY18" s="35"/>
      <c r="BFZ18" s="35"/>
      <c r="BGA18" s="35"/>
      <c r="BGB18" s="35"/>
      <c r="BGC18" s="35"/>
      <c r="BGD18" s="35"/>
      <c r="BGE18" s="35"/>
      <c r="BGF18" s="35"/>
      <c r="BGG18" s="35"/>
      <c r="BGH18" s="35"/>
      <c r="BGI18" s="35"/>
      <c r="BGJ18" s="35"/>
      <c r="BGK18" s="35"/>
      <c r="BGL18" s="35"/>
      <c r="BGM18" s="35"/>
      <c r="BGN18" s="35"/>
      <c r="BGO18" s="35"/>
      <c r="BGP18" s="35"/>
      <c r="BGQ18" s="35"/>
      <c r="BGR18" s="35"/>
      <c r="BGS18" s="35"/>
      <c r="BGT18" s="35"/>
      <c r="BGU18" s="35"/>
      <c r="BGV18" s="35"/>
      <c r="BGW18" s="35"/>
      <c r="BGX18" s="35"/>
      <c r="BGY18" s="35"/>
      <c r="BGZ18" s="35"/>
      <c r="BHA18" s="35"/>
      <c r="BHB18" s="35"/>
      <c r="BHC18" s="35"/>
      <c r="BHD18" s="35"/>
      <c r="BHE18" s="35"/>
      <c r="BHF18" s="35"/>
      <c r="BHG18" s="35"/>
      <c r="BHH18" s="35"/>
      <c r="BHI18" s="35"/>
      <c r="BHJ18" s="35"/>
      <c r="BHK18" s="35"/>
      <c r="BHL18" s="35"/>
      <c r="BHM18" s="35"/>
      <c r="BHN18" s="35"/>
      <c r="BHO18" s="35"/>
      <c r="BHP18" s="35"/>
      <c r="BHQ18" s="35"/>
      <c r="BHR18" s="35"/>
      <c r="BHS18" s="35"/>
      <c r="BHT18" s="35"/>
      <c r="BHU18" s="35"/>
      <c r="BHV18" s="35"/>
      <c r="BHW18" s="35"/>
      <c r="BHX18" s="35"/>
      <c r="BHY18" s="35"/>
      <c r="BHZ18" s="35"/>
      <c r="BIA18" s="35"/>
      <c r="BIB18" s="35"/>
      <c r="BIC18" s="35"/>
      <c r="BID18" s="35"/>
      <c r="BIE18" s="35"/>
      <c r="BIF18" s="35"/>
      <c r="BIG18" s="35"/>
      <c r="BIH18" s="35"/>
      <c r="BII18" s="35"/>
      <c r="BIJ18" s="35"/>
      <c r="BIK18" s="35"/>
      <c r="BIL18" s="35"/>
      <c r="BIM18" s="35"/>
      <c r="BIN18" s="35"/>
      <c r="BIO18" s="35"/>
      <c r="BIP18" s="35"/>
      <c r="BIQ18" s="35"/>
      <c r="BIR18" s="35"/>
      <c r="BIS18" s="35"/>
      <c r="BIT18" s="35"/>
      <c r="BIU18" s="35"/>
      <c r="BIV18" s="35"/>
      <c r="BIW18" s="35"/>
      <c r="BIX18" s="35"/>
      <c r="BIY18" s="35"/>
      <c r="BIZ18" s="35"/>
      <c r="BJA18" s="35"/>
      <c r="BJB18" s="35"/>
      <c r="BJC18" s="35"/>
      <c r="BJD18" s="35"/>
      <c r="BJE18" s="35"/>
      <c r="BJF18" s="35"/>
      <c r="BJG18" s="35"/>
      <c r="BJH18" s="35"/>
      <c r="BJI18" s="35"/>
      <c r="BJJ18" s="35"/>
      <c r="BJK18" s="35"/>
      <c r="BJL18" s="35"/>
      <c r="BJM18" s="35"/>
      <c r="BJN18" s="35"/>
      <c r="BJO18" s="35"/>
      <c r="BJP18" s="35"/>
      <c r="BJQ18" s="35"/>
      <c r="BJR18" s="35"/>
      <c r="BJS18" s="35"/>
      <c r="BJT18" s="35"/>
      <c r="BJU18" s="35"/>
      <c r="BJV18" s="35"/>
      <c r="BJW18" s="35"/>
      <c r="BJX18" s="35"/>
      <c r="BJY18" s="35"/>
      <c r="BJZ18" s="35"/>
      <c r="BKA18" s="35"/>
      <c r="BKB18" s="35"/>
      <c r="BKC18" s="35"/>
      <c r="BKD18" s="35"/>
      <c r="BKE18" s="35"/>
      <c r="BKF18" s="35"/>
      <c r="BKG18" s="35"/>
      <c r="BKH18" s="35"/>
      <c r="BKI18" s="35"/>
      <c r="BKJ18" s="35"/>
      <c r="BKK18" s="35"/>
      <c r="BKL18" s="35"/>
      <c r="BKM18" s="35"/>
      <c r="BKN18" s="35"/>
      <c r="BKO18" s="35"/>
      <c r="BKP18" s="35"/>
      <c r="BKQ18" s="35"/>
      <c r="BKR18" s="35"/>
      <c r="BKS18" s="35"/>
      <c r="BKT18" s="35"/>
      <c r="BKU18" s="35"/>
      <c r="BKV18" s="35"/>
      <c r="BKW18" s="35"/>
      <c r="BKX18" s="35"/>
      <c r="BKY18" s="35"/>
      <c r="BKZ18" s="35"/>
      <c r="BLA18" s="35"/>
      <c r="BLB18" s="35"/>
      <c r="BLC18" s="35"/>
      <c r="BLD18" s="35"/>
      <c r="BLE18" s="35"/>
      <c r="BLF18" s="35"/>
      <c r="BLG18" s="35"/>
      <c r="BLH18" s="35"/>
      <c r="BLI18" s="35"/>
      <c r="BLJ18" s="35"/>
      <c r="BLK18" s="35"/>
      <c r="BLL18" s="35"/>
      <c r="BLM18" s="35"/>
      <c r="BLN18" s="35"/>
      <c r="BLO18" s="35"/>
      <c r="BLP18" s="35"/>
      <c r="BLQ18" s="35"/>
      <c r="BLR18" s="35"/>
      <c r="BLS18" s="35"/>
      <c r="BLT18" s="35"/>
      <c r="BLU18" s="35"/>
      <c r="BLV18" s="35"/>
      <c r="BLW18" s="35"/>
      <c r="BLX18" s="35"/>
      <c r="BLY18" s="35"/>
      <c r="BLZ18" s="35"/>
      <c r="BMA18" s="35"/>
      <c r="BMB18" s="35"/>
      <c r="BMC18" s="35"/>
      <c r="BMD18" s="35"/>
      <c r="BME18" s="35"/>
      <c r="BMF18" s="35"/>
      <c r="BMG18" s="35"/>
      <c r="BMH18" s="35"/>
      <c r="BMI18" s="35"/>
      <c r="BMJ18" s="35"/>
      <c r="BMK18" s="35"/>
      <c r="BML18" s="35"/>
      <c r="BMM18" s="35"/>
      <c r="BMN18" s="35"/>
      <c r="BMO18" s="35"/>
      <c r="BMP18" s="35"/>
      <c r="BMQ18" s="35"/>
      <c r="BMR18" s="35"/>
      <c r="BMS18" s="35"/>
      <c r="BMT18" s="35"/>
      <c r="BMU18" s="35"/>
      <c r="BMV18" s="35"/>
      <c r="BMW18" s="35"/>
      <c r="BMX18" s="35"/>
      <c r="BMY18" s="35"/>
      <c r="BMZ18" s="35"/>
      <c r="BNA18" s="35"/>
      <c r="BNB18" s="35"/>
      <c r="BNC18" s="35"/>
      <c r="BND18" s="35"/>
      <c r="BNE18" s="35"/>
      <c r="BNF18" s="35"/>
      <c r="BNG18" s="35"/>
      <c r="BNH18" s="35"/>
      <c r="BNI18" s="35"/>
      <c r="BNJ18" s="35"/>
      <c r="BNK18" s="35"/>
      <c r="BNL18" s="35"/>
      <c r="BNM18" s="35"/>
      <c r="BNN18" s="35"/>
      <c r="BNO18" s="35"/>
      <c r="BNP18" s="35"/>
      <c r="BNQ18" s="35"/>
      <c r="BNR18" s="35"/>
      <c r="BNS18" s="35"/>
      <c r="BNT18" s="35"/>
      <c r="BNU18" s="35"/>
      <c r="BNV18" s="35"/>
      <c r="BNW18" s="35"/>
      <c r="BNX18" s="35"/>
      <c r="BNY18" s="35"/>
      <c r="BNZ18" s="35"/>
      <c r="BOA18" s="35"/>
      <c r="BOB18" s="35"/>
      <c r="BOC18" s="35"/>
      <c r="BOD18" s="35"/>
      <c r="BOE18" s="35"/>
      <c r="BOF18" s="35"/>
      <c r="BOG18" s="35"/>
      <c r="BOH18" s="35"/>
      <c r="BOI18" s="35"/>
      <c r="BOJ18" s="35"/>
      <c r="BOK18" s="35"/>
      <c r="BOL18" s="35"/>
      <c r="BOM18" s="35"/>
      <c r="BON18" s="35"/>
      <c r="BOO18" s="35"/>
      <c r="BOP18" s="35"/>
      <c r="BOQ18" s="35"/>
      <c r="BOR18" s="35"/>
      <c r="BOS18" s="35"/>
      <c r="BOT18" s="35"/>
      <c r="BOU18" s="35"/>
      <c r="BOV18" s="35"/>
      <c r="BOW18" s="35"/>
      <c r="BOX18" s="35"/>
      <c r="BOY18" s="35"/>
      <c r="BOZ18" s="35"/>
      <c r="BPA18" s="35"/>
      <c r="BPB18" s="35"/>
      <c r="BPC18" s="35"/>
      <c r="BPD18" s="35"/>
      <c r="BPE18" s="35"/>
      <c r="BPF18" s="35"/>
      <c r="BPG18" s="35"/>
      <c r="BPH18" s="35"/>
      <c r="BPI18" s="35"/>
      <c r="BPJ18" s="35"/>
      <c r="BPK18" s="35"/>
      <c r="BPL18" s="35"/>
      <c r="BPM18" s="35"/>
      <c r="BPN18" s="35"/>
      <c r="BPO18" s="35"/>
      <c r="BPP18" s="35"/>
      <c r="BPQ18" s="35"/>
      <c r="BPR18" s="35"/>
      <c r="BPS18" s="35"/>
      <c r="BPT18" s="35"/>
      <c r="BPU18" s="35"/>
      <c r="BPV18" s="35"/>
      <c r="BPW18" s="35"/>
      <c r="BPX18" s="35"/>
      <c r="BPY18" s="35"/>
      <c r="BPZ18" s="35"/>
      <c r="BQA18" s="35"/>
      <c r="BQB18" s="35"/>
      <c r="BQC18" s="35"/>
      <c r="BQD18" s="35"/>
      <c r="BQE18" s="35"/>
      <c r="BQF18" s="35"/>
      <c r="BQG18" s="35"/>
      <c r="BQH18" s="35"/>
      <c r="BQI18" s="35"/>
      <c r="BQJ18" s="35"/>
      <c r="BQK18" s="35"/>
      <c r="BQL18" s="35"/>
      <c r="BQM18" s="35"/>
      <c r="BQN18" s="35"/>
      <c r="BQO18" s="35"/>
      <c r="BQP18" s="35"/>
      <c r="BQQ18" s="35"/>
      <c r="BQR18" s="35"/>
      <c r="BQS18" s="35"/>
      <c r="BQT18" s="35"/>
      <c r="BQU18" s="35"/>
      <c r="BQV18" s="35"/>
      <c r="BQW18" s="35"/>
      <c r="BQX18" s="35"/>
      <c r="BQY18" s="35"/>
      <c r="BQZ18" s="35"/>
      <c r="BRA18" s="35"/>
      <c r="BRB18" s="35"/>
      <c r="BRC18" s="35"/>
      <c r="BRD18" s="35"/>
      <c r="BRE18" s="35"/>
      <c r="BRF18" s="35"/>
      <c r="BRG18" s="35"/>
      <c r="BRH18" s="35"/>
      <c r="BRI18" s="35"/>
      <c r="BRJ18" s="35"/>
      <c r="BRK18" s="35"/>
      <c r="BRL18" s="35"/>
      <c r="BRM18" s="35"/>
      <c r="BRN18" s="35"/>
      <c r="BRO18" s="35"/>
      <c r="BRP18" s="35"/>
      <c r="BRQ18" s="35"/>
      <c r="BRR18" s="35"/>
      <c r="BRS18" s="35"/>
      <c r="BRT18" s="35"/>
      <c r="BRU18" s="35"/>
      <c r="BRV18" s="35"/>
      <c r="BRW18" s="35"/>
      <c r="BRX18" s="35"/>
      <c r="BRY18" s="35"/>
      <c r="BRZ18" s="35"/>
      <c r="BSA18" s="35"/>
      <c r="BSB18" s="35"/>
      <c r="BSC18" s="35"/>
      <c r="BSD18" s="35"/>
      <c r="BSE18" s="35"/>
      <c r="BSF18" s="35"/>
      <c r="BSG18" s="35"/>
      <c r="BSH18" s="35"/>
      <c r="BSI18" s="35"/>
      <c r="BSJ18" s="35"/>
      <c r="BSK18" s="35"/>
      <c r="BSL18" s="35"/>
      <c r="BSM18" s="35"/>
      <c r="BSN18" s="35"/>
      <c r="BSO18" s="35"/>
      <c r="BSP18" s="35"/>
      <c r="BSQ18" s="35"/>
      <c r="BSR18" s="35"/>
      <c r="BSS18" s="35"/>
      <c r="BST18" s="35"/>
      <c r="BSU18" s="35"/>
      <c r="BSV18" s="35"/>
      <c r="BSW18" s="35"/>
      <c r="BSX18" s="35"/>
      <c r="BSY18" s="35"/>
      <c r="BSZ18" s="35"/>
      <c r="BTA18" s="35"/>
      <c r="BTB18" s="35"/>
      <c r="BTC18" s="35"/>
      <c r="BTD18" s="35"/>
      <c r="BTE18" s="35"/>
      <c r="BTF18" s="35"/>
      <c r="BTG18" s="35"/>
      <c r="BTH18" s="35"/>
      <c r="BTI18" s="35"/>
      <c r="BTJ18" s="35"/>
      <c r="BTK18" s="35"/>
      <c r="BTL18" s="35"/>
      <c r="BTM18" s="35"/>
      <c r="BTN18" s="35"/>
      <c r="BTO18" s="35"/>
      <c r="BTP18" s="35"/>
      <c r="BTQ18" s="35"/>
      <c r="BTR18" s="35"/>
      <c r="BTS18" s="35"/>
      <c r="BTT18" s="35"/>
      <c r="BTU18" s="35"/>
      <c r="BTV18" s="35"/>
      <c r="BTW18" s="35"/>
      <c r="BTX18" s="35"/>
      <c r="BTY18" s="35"/>
      <c r="BTZ18" s="35"/>
      <c r="BUA18" s="35"/>
      <c r="BUB18" s="35"/>
      <c r="BUC18" s="35"/>
      <c r="BUD18" s="35"/>
      <c r="BUE18" s="35"/>
      <c r="BUF18" s="35"/>
      <c r="BUG18" s="35"/>
      <c r="BUH18" s="35"/>
      <c r="BUI18" s="35"/>
      <c r="BUJ18" s="35"/>
      <c r="BUK18" s="35"/>
      <c r="BUL18" s="35"/>
      <c r="BUM18" s="35"/>
      <c r="BUN18" s="35"/>
      <c r="BUO18" s="35"/>
      <c r="BUP18" s="35"/>
      <c r="BUQ18" s="35"/>
      <c r="BUR18" s="35"/>
      <c r="BUS18" s="35"/>
      <c r="BUT18" s="35"/>
      <c r="BUU18" s="35"/>
      <c r="BUV18" s="35"/>
      <c r="BUW18" s="35"/>
      <c r="BUX18" s="35"/>
      <c r="BUY18" s="35"/>
      <c r="BUZ18" s="35"/>
      <c r="BVA18" s="35"/>
      <c r="BVB18" s="35"/>
      <c r="BVC18" s="35"/>
      <c r="BVD18" s="35"/>
      <c r="BVE18" s="35"/>
      <c r="BVF18" s="35"/>
      <c r="BVG18" s="35"/>
      <c r="BVH18" s="35"/>
      <c r="BVI18" s="35"/>
      <c r="BVJ18" s="35"/>
      <c r="BVK18" s="35"/>
      <c r="BVL18" s="35"/>
      <c r="BVM18" s="35"/>
      <c r="BVN18" s="35"/>
      <c r="BVO18" s="35"/>
      <c r="BVP18" s="35"/>
      <c r="BVQ18" s="35"/>
      <c r="BVR18" s="35"/>
      <c r="BVS18" s="35"/>
      <c r="BVT18" s="35"/>
      <c r="BVU18" s="35"/>
      <c r="BVV18" s="35"/>
      <c r="BVW18" s="35"/>
      <c r="BVX18" s="35"/>
      <c r="BVY18" s="35"/>
      <c r="BVZ18" s="35"/>
      <c r="BWA18" s="35"/>
      <c r="BWB18" s="35"/>
      <c r="BWC18" s="35"/>
      <c r="BWD18" s="35"/>
      <c r="BWE18" s="35"/>
      <c r="BWF18" s="35"/>
      <c r="BWG18" s="35"/>
      <c r="BWH18" s="35"/>
      <c r="BWI18" s="35"/>
      <c r="BWJ18" s="35"/>
      <c r="BWK18" s="35"/>
      <c r="BWL18" s="35"/>
      <c r="BWM18" s="35"/>
      <c r="BWN18" s="35"/>
      <c r="BWO18" s="35"/>
      <c r="BWP18" s="35"/>
      <c r="BWQ18" s="35"/>
      <c r="BWR18" s="35"/>
      <c r="BWS18" s="35"/>
      <c r="BWT18" s="35"/>
      <c r="BWU18" s="35"/>
      <c r="BWV18" s="35"/>
      <c r="BWW18" s="35"/>
      <c r="BWX18" s="35"/>
      <c r="BWY18" s="35"/>
      <c r="BWZ18" s="35"/>
      <c r="BXA18" s="35"/>
      <c r="BXB18" s="35"/>
      <c r="BXC18" s="35"/>
      <c r="BXD18" s="35"/>
      <c r="BXE18" s="35"/>
      <c r="BXF18" s="35"/>
      <c r="BXG18" s="35"/>
      <c r="BXH18" s="35"/>
      <c r="BXI18" s="35"/>
      <c r="BXJ18" s="35"/>
      <c r="BXK18" s="35"/>
      <c r="BXL18" s="35"/>
      <c r="BXM18" s="35"/>
      <c r="BXN18" s="35"/>
      <c r="BXO18" s="35"/>
      <c r="BXP18" s="35"/>
      <c r="BXQ18" s="35"/>
      <c r="BXR18" s="35"/>
      <c r="BXS18" s="35"/>
      <c r="BXT18" s="35"/>
      <c r="BXU18" s="35"/>
      <c r="BXV18" s="35"/>
      <c r="BXW18" s="35"/>
      <c r="BXX18" s="35"/>
      <c r="BXY18" s="35"/>
      <c r="BXZ18" s="35"/>
      <c r="BYA18" s="35"/>
      <c r="BYB18" s="35"/>
      <c r="BYC18" s="35"/>
      <c r="BYD18" s="35"/>
      <c r="BYE18" s="35"/>
      <c r="BYF18" s="35"/>
      <c r="BYG18" s="35"/>
      <c r="BYH18" s="35"/>
      <c r="BYI18" s="35"/>
      <c r="BYJ18" s="35"/>
      <c r="BYK18" s="35"/>
      <c r="BYL18" s="35"/>
      <c r="BYM18" s="35"/>
      <c r="BYN18" s="35"/>
      <c r="BYO18" s="35"/>
      <c r="BYP18" s="35"/>
      <c r="BYQ18" s="35"/>
      <c r="BYR18" s="35"/>
      <c r="BYS18" s="35"/>
      <c r="BYT18" s="35"/>
      <c r="BYU18" s="35"/>
      <c r="BYV18" s="35"/>
      <c r="BYW18" s="35"/>
      <c r="BYX18" s="35"/>
      <c r="BYY18" s="35"/>
      <c r="BYZ18" s="35"/>
      <c r="BZA18" s="35"/>
      <c r="BZB18" s="35"/>
      <c r="BZC18" s="35"/>
      <c r="BZD18" s="35"/>
      <c r="BZE18" s="35"/>
      <c r="BZF18" s="35"/>
      <c r="BZG18" s="35"/>
      <c r="BZH18" s="35"/>
      <c r="BZI18" s="35"/>
      <c r="BZJ18" s="35"/>
      <c r="BZK18" s="35"/>
      <c r="BZL18" s="35"/>
      <c r="BZM18" s="35"/>
      <c r="BZN18" s="35"/>
      <c r="BZO18" s="35"/>
      <c r="BZP18" s="35"/>
      <c r="BZQ18" s="35"/>
      <c r="BZR18" s="35"/>
      <c r="BZS18" s="35"/>
      <c r="BZT18" s="35"/>
      <c r="BZU18" s="35"/>
      <c r="BZV18" s="35"/>
      <c r="BZW18" s="35"/>
      <c r="BZX18" s="35"/>
      <c r="BZY18" s="35"/>
      <c r="BZZ18" s="35"/>
      <c r="CAA18" s="35"/>
      <c r="CAB18" s="35"/>
      <c r="CAC18" s="35"/>
      <c r="CAD18" s="35"/>
      <c r="CAE18" s="35"/>
      <c r="CAF18" s="35"/>
      <c r="CAG18" s="35"/>
      <c r="CAH18" s="35"/>
      <c r="CAI18" s="35"/>
      <c r="CAJ18" s="35"/>
      <c r="CAK18" s="35"/>
      <c r="CAL18" s="35"/>
      <c r="CAM18" s="35"/>
      <c r="CAN18" s="35"/>
      <c r="CAO18" s="35"/>
      <c r="CAP18" s="35"/>
      <c r="CAQ18" s="35"/>
      <c r="CAR18" s="35"/>
      <c r="CAS18" s="35"/>
      <c r="CAT18" s="35"/>
      <c r="CAU18" s="35"/>
      <c r="CAV18" s="35"/>
      <c r="CAW18" s="35"/>
      <c r="CAX18" s="35"/>
      <c r="CAY18" s="35"/>
      <c r="CAZ18" s="35"/>
      <c r="CBA18" s="35"/>
      <c r="CBB18" s="35"/>
      <c r="CBC18" s="35"/>
      <c r="CBD18" s="35"/>
      <c r="CBE18" s="35"/>
      <c r="CBF18" s="35"/>
      <c r="CBG18" s="35"/>
      <c r="CBH18" s="35"/>
      <c r="CBI18" s="35"/>
      <c r="CBJ18" s="35"/>
      <c r="CBK18" s="35"/>
      <c r="CBL18" s="35"/>
      <c r="CBM18" s="35"/>
      <c r="CBN18" s="35"/>
      <c r="CBO18" s="35"/>
      <c r="CBP18" s="35"/>
      <c r="CBQ18" s="35"/>
      <c r="CBR18" s="35"/>
      <c r="CBS18" s="35"/>
      <c r="CBT18" s="35"/>
      <c r="CBU18" s="35"/>
      <c r="CBV18" s="35"/>
      <c r="CBW18" s="35"/>
      <c r="CBX18" s="35"/>
      <c r="CBY18" s="35"/>
      <c r="CBZ18" s="35"/>
      <c r="CCA18" s="35"/>
      <c r="CCB18" s="35"/>
      <c r="CCC18" s="35"/>
      <c r="CCD18" s="35"/>
      <c r="CCE18" s="35"/>
      <c r="CCF18" s="35"/>
      <c r="CCG18" s="35"/>
      <c r="CCH18" s="35"/>
      <c r="CCI18" s="35"/>
      <c r="CCJ18" s="35"/>
      <c r="CCK18" s="35"/>
      <c r="CCL18" s="35"/>
      <c r="CCM18" s="35"/>
      <c r="CCN18" s="35"/>
      <c r="CCO18" s="35"/>
      <c r="CCP18" s="35"/>
      <c r="CCQ18" s="35"/>
      <c r="CCR18" s="35"/>
      <c r="CCS18" s="35"/>
      <c r="CCT18" s="35"/>
      <c r="CCU18" s="35"/>
      <c r="CCV18" s="35"/>
      <c r="CCW18" s="35"/>
      <c r="CCX18" s="35"/>
      <c r="CCY18" s="35"/>
      <c r="CCZ18" s="35"/>
      <c r="CDA18" s="35"/>
      <c r="CDB18" s="35"/>
      <c r="CDC18" s="35"/>
      <c r="CDD18" s="35"/>
      <c r="CDE18" s="35"/>
      <c r="CDF18" s="35"/>
      <c r="CDG18" s="35"/>
      <c r="CDH18" s="35"/>
      <c r="CDI18" s="35"/>
      <c r="CDJ18" s="35"/>
      <c r="CDK18" s="35"/>
      <c r="CDL18" s="35"/>
      <c r="CDM18" s="35"/>
      <c r="CDN18" s="35"/>
      <c r="CDO18" s="35"/>
      <c r="CDP18" s="35"/>
      <c r="CDQ18" s="35"/>
      <c r="CDR18" s="35"/>
      <c r="CDS18" s="35"/>
      <c r="CDT18" s="35"/>
      <c r="CDU18" s="35"/>
      <c r="CDV18" s="35"/>
      <c r="CDW18" s="35"/>
      <c r="CDX18" s="35"/>
      <c r="CDY18" s="35"/>
      <c r="CDZ18" s="35"/>
      <c r="CEA18" s="35"/>
      <c r="CEB18" s="35"/>
      <c r="CEC18" s="35"/>
      <c r="CED18" s="35"/>
      <c r="CEE18" s="35"/>
      <c r="CEF18" s="35"/>
      <c r="CEG18" s="35"/>
      <c r="CEH18" s="35"/>
      <c r="CEI18" s="35"/>
      <c r="CEJ18" s="35"/>
      <c r="CEK18" s="35"/>
      <c r="CEL18" s="35"/>
      <c r="CEM18" s="35"/>
      <c r="CEN18" s="35"/>
      <c r="CEO18" s="35"/>
      <c r="CEP18" s="35"/>
      <c r="CEQ18" s="35"/>
      <c r="CER18" s="35"/>
      <c r="CES18" s="35"/>
      <c r="CET18" s="35"/>
      <c r="CEU18" s="35"/>
      <c r="CEV18" s="35"/>
      <c r="CEW18" s="35"/>
      <c r="CEX18" s="35"/>
      <c r="CEY18" s="35"/>
      <c r="CEZ18" s="35"/>
      <c r="CFA18" s="35"/>
      <c r="CFB18" s="35"/>
      <c r="CFC18" s="35"/>
      <c r="CFD18" s="35"/>
      <c r="CFE18" s="35"/>
      <c r="CFF18" s="35"/>
      <c r="CFG18" s="35"/>
      <c r="CFH18" s="35"/>
      <c r="CFI18" s="35"/>
      <c r="CFJ18" s="35"/>
      <c r="CFK18" s="35"/>
      <c r="CFL18" s="35"/>
      <c r="CFM18" s="35"/>
      <c r="CFN18" s="35"/>
      <c r="CFO18" s="35"/>
      <c r="CFP18" s="35"/>
      <c r="CFQ18" s="35"/>
      <c r="CFR18" s="35"/>
      <c r="CFS18" s="35"/>
      <c r="CFT18" s="35"/>
      <c r="CFU18" s="35"/>
      <c r="CFV18" s="35"/>
      <c r="CFW18" s="35"/>
      <c r="CFX18" s="35"/>
      <c r="CFY18" s="35"/>
      <c r="CFZ18" s="35"/>
      <c r="CGA18" s="35"/>
      <c r="CGB18" s="35"/>
      <c r="CGC18" s="35"/>
      <c r="CGD18" s="35"/>
      <c r="CGE18" s="35"/>
      <c r="CGF18" s="35"/>
      <c r="CGG18" s="35"/>
      <c r="CGH18" s="35"/>
      <c r="CGI18" s="35"/>
      <c r="CGJ18" s="35"/>
      <c r="CGK18" s="35"/>
      <c r="CGL18" s="35"/>
      <c r="CGM18" s="35"/>
      <c r="CGN18" s="35"/>
      <c r="CGO18" s="35"/>
      <c r="CGP18" s="35"/>
      <c r="CGQ18" s="35"/>
      <c r="CGR18" s="35"/>
      <c r="CGS18" s="35"/>
      <c r="CGT18" s="35"/>
      <c r="CGU18" s="35"/>
      <c r="CGV18" s="35"/>
      <c r="CGW18" s="35"/>
      <c r="CGX18" s="35"/>
      <c r="CGY18" s="35"/>
      <c r="CGZ18" s="35"/>
      <c r="CHA18" s="35"/>
      <c r="CHB18" s="35"/>
      <c r="CHC18" s="35"/>
      <c r="CHD18" s="35"/>
      <c r="CHE18" s="35"/>
      <c r="CHF18" s="35"/>
      <c r="CHG18" s="35"/>
      <c r="CHH18" s="35"/>
      <c r="CHI18" s="35"/>
      <c r="CHJ18" s="35"/>
      <c r="CHK18" s="35"/>
      <c r="CHL18" s="35"/>
      <c r="CHM18" s="35"/>
      <c r="CHN18" s="35"/>
      <c r="CHO18" s="35"/>
      <c r="CHP18" s="35"/>
      <c r="CHQ18" s="35"/>
      <c r="CHR18" s="35"/>
      <c r="CHS18" s="35"/>
      <c r="CHT18" s="35"/>
      <c r="CHU18" s="35"/>
      <c r="CHV18" s="35"/>
      <c r="CHW18" s="35"/>
      <c r="CHX18" s="35"/>
      <c r="CHY18" s="35"/>
      <c r="CHZ18" s="35"/>
      <c r="CIA18" s="35"/>
      <c r="CIB18" s="35"/>
      <c r="CIC18" s="35"/>
      <c r="CID18" s="35"/>
      <c r="CIE18" s="35"/>
      <c r="CIF18" s="35"/>
      <c r="CIG18" s="35"/>
      <c r="CIH18" s="35"/>
      <c r="CII18" s="35"/>
      <c r="CIJ18" s="35"/>
      <c r="CIK18" s="35"/>
      <c r="CIL18" s="35"/>
      <c r="CIM18" s="35"/>
      <c r="CIN18" s="35"/>
      <c r="CIO18" s="35"/>
      <c r="CIP18" s="35"/>
      <c r="CIQ18" s="35"/>
      <c r="CIR18" s="35"/>
      <c r="CIS18" s="35"/>
      <c r="CIT18" s="35"/>
      <c r="CIU18" s="35"/>
      <c r="CIV18" s="35"/>
      <c r="CIW18" s="35"/>
      <c r="CIX18" s="35"/>
      <c r="CIY18" s="35"/>
      <c r="CIZ18" s="35"/>
      <c r="CJA18" s="35"/>
      <c r="CJB18" s="35"/>
      <c r="CJC18" s="35"/>
      <c r="CJD18" s="35"/>
      <c r="CJE18" s="35"/>
      <c r="CJF18" s="35"/>
      <c r="CJG18" s="35"/>
      <c r="CJH18" s="35"/>
      <c r="CJI18" s="35"/>
      <c r="CJJ18" s="35"/>
      <c r="CJK18" s="35"/>
      <c r="CJL18" s="35"/>
      <c r="CJM18" s="35"/>
      <c r="CJN18" s="35"/>
      <c r="CJO18" s="35"/>
      <c r="CJP18" s="35"/>
      <c r="CJQ18" s="35"/>
      <c r="CJR18" s="35"/>
      <c r="CJS18" s="35"/>
      <c r="CJT18" s="35"/>
      <c r="CJU18" s="35"/>
      <c r="CJV18" s="35"/>
      <c r="CJW18" s="35"/>
      <c r="CJX18" s="35"/>
      <c r="CJY18" s="35"/>
      <c r="CJZ18" s="35"/>
      <c r="CKA18" s="35"/>
      <c r="CKB18" s="35"/>
      <c r="CKC18" s="35"/>
      <c r="CKD18" s="35"/>
      <c r="CKE18" s="35"/>
      <c r="CKF18" s="35"/>
      <c r="CKG18" s="35"/>
      <c r="CKH18" s="35"/>
      <c r="CKI18" s="35"/>
      <c r="CKJ18" s="35"/>
      <c r="CKK18" s="35"/>
      <c r="CKL18" s="35"/>
      <c r="CKM18" s="35"/>
      <c r="CKN18" s="35"/>
      <c r="CKO18" s="35"/>
      <c r="CKP18" s="35"/>
      <c r="CKQ18" s="35"/>
      <c r="CKR18" s="35"/>
      <c r="CKS18" s="35"/>
      <c r="CKT18" s="35"/>
      <c r="CKU18" s="35"/>
      <c r="CKV18" s="35"/>
      <c r="CKW18" s="35"/>
      <c r="CKX18" s="35"/>
      <c r="CKY18" s="35"/>
      <c r="CKZ18" s="35"/>
      <c r="CLA18" s="35"/>
      <c r="CLB18" s="35"/>
      <c r="CLC18" s="35"/>
      <c r="CLD18" s="35"/>
      <c r="CLE18" s="35"/>
      <c r="CLF18" s="35"/>
      <c r="CLG18" s="35"/>
      <c r="CLH18" s="35"/>
      <c r="CLI18" s="35"/>
      <c r="CLJ18" s="35"/>
      <c r="CLK18" s="35"/>
      <c r="CLL18" s="35"/>
      <c r="CLM18" s="35"/>
      <c r="CLN18" s="35"/>
      <c r="CLO18" s="35"/>
      <c r="CLP18" s="35"/>
      <c r="CLQ18" s="35"/>
      <c r="CLR18" s="35"/>
      <c r="CLS18" s="35"/>
      <c r="CLT18" s="35"/>
      <c r="CLU18" s="35"/>
      <c r="CLV18" s="35"/>
      <c r="CLW18" s="35"/>
      <c r="CLX18" s="35"/>
      <c r="CLY18" s="35"/>
      <c r="CLZ18" s="35"/>
      <c r="CMA18" s="35"/>
      <c r="CMB18" s="35"/>
      <c r="CMC18" s="35"/>
      <c r="CMD18" s="35"/>
      <c r="CME18" s="35"/>
      <c r="CMF18" s="35"/>
      <c r="CMG18" s="35"/>
      <c r="CMH18" s="35"/>
      <c r="CMI18" s="35"/>
      <c r="CMJ18" s="35"/>
      <c r="CMK18" s="35"/>
      <c r="CML18" s="35"/>
      <c r="CMM18" s="35"/>
      <c r="CMN18" s="35"/>
      <c r="CMO18" s="35"/>
      <c r="CMP18" s="35"/>
      <c r="CMQ18" s="35"/>
      <c r="CMR18" s="35"/>
      <c r="CMS18" s="35"/>
      <c r="CMT18" s="35"/>
      <c r="CMU18" s="35"/>
      <c r="CMV18" s="35"/>
      <c r="CMW18" s="35"/>
      <c r="CMX18" s="35"/>
      <c r="CMY18" s="35"/>
      <c r="CMZ18" s="35"/>
      <c r="CNA18" s="35"/>
      <c r="CNB18" s="35"/>
      <c r="CNC18" s="35"/>
      <c r="CND18" s="35"/>
      <c r="CNE18" s="35"/>
      <c r="CNF18" s="35"/>
      <c r="CNG18" s="35"/>
      <c r="CNH18" s="35"/>
      <c r="CNI18" s="35"/>
      <c r="CNJ18" s="35"/>
      <c r="CNK18" s="35"/>
      <c r="CNL18" s="35"/>
      <c r="CNM18" s="35"/>
      <c r="CNN18" s="35"/>
      <c r="CNO18" s="35"/>
      <c r="CNP18" s="35"/>
      <c r="CNQ18" s="35"/>
      <c r="CNR18" s="35"/>
      <c r="CNS18" s="35"/>
      <c r="CNT18" s="35"/>
      <c r="CNU18" s="35"/>
      <c r="CNV18" s="35"/>
      <c r="CNW18" s="35"/>
      <c r="CNX18" s="35"/>
      <c r="CNY18" s="35"/>
      <c r="CNZ18" s="35"/>
      <c r="COA18" s="35"/>
      <c r="COB18" s="35"/>
      <c r="COC18" s="35"/>
      <c r="COD18" s="35"/>
      <c r="COE18" s="35"/>
      <c r="COF18" s="35"/>
      <c r="COG18" s="35"/>
      <c r="COH18" s="35"/>
      <c r="COI18" s="35"/>
      <c r="COJ18" s="35"/>
      <c r="COK18" s="35"/>
      <c r="COL18" s="35"/>
      <c r="COM18" s="35"/>
      <c r="CON18" s="35"/>
      <c r="COO18" s="35"/>
      <c r="COP18" s="35"/>
      <c r="COQ18" s="35"/>
      <c r="COR18" s="35"/>
      <c r="COS18" s="35"/>
      <c r="COT18" s="35"/>
      <c r="COU18" s="35"/>
      <c r="COV18" s="35"/>
      <c r="COW18" s="35"/>
      <c r="COX18" s="35"/>
      <c r="COY18" s="35"/>
      <c r="COZ18" s="35"/>
      <c r="CPA18" s="35"/>
      <c r="CPB18" s="35"/>
      <c r="CPC18" s="35"/>
      <c r="CPD18" s="35"/>
      <c r="CPE18" s="35"/>
      <c r="CPF18" s="35"/>
      <c r="CPG18" s="35"/>
      <c r="CPH18" s="35"/>
      <c r="CPI18" s="35"/>
      <c r="CPJ18" s="35"/>
      <c r="CPK18" s="35"/>
      <c r="CPL18" s="35"/>
      <c r="CPM18" s="35"/>
      <c r="CPN18" s="35"/>
      <c r="CPO18" s="35"/>
      <c r="CPP18" s="35"/>
      <c r="CPQ18" s="35"/>
      <c r="CPR18" s="35"/>
      <c r="CPS18" s="35"/>
      <c r="CPT18" s="35"/>
      <c r="CPU18" s="35"/>
      <c r="CPV18" s="35"/>
      <c r="CPW18" s="35"/>
      <c r="CPX18" s="35"/>
      <c r="CPY18" s="35"/>
      <c r="CPZ18" s="35"/>
      <c r="CQA18" s="35"/>
      <c r="CQB18" s="35"/>
      <c r="CQC18" s="35"/>
      <c r="CQD18" s="35"/>
      <c r="CQE18" s="35"/>
      <c r="CQF18" s="35"/>
      <c r="CQG18" s="35"/>
      <c r="CQH18" s="35"/>
      <c r="CQI18" s="35"/>
      <c r="CQJ18" s="35"/>
      <c r="CQK18" s="35"/>
      <c r="CQL18" s="35"/>
      <c r="CQM18" s="35"/>
      <c r="CQN18" s="35"/>
      <c r="CQO18" s="35"/>
      <c r="CQP18" s="35"/>
      <c r="CQQ18" s="35"/>
      <c r="CQR18" s="35"/>
      <c r="CQS18" s="35"/>
      <c r="CQT18" s="35"/>
      <c r="CQU18" s="35"/>
      <c r="CQV18" s="35"/>
      <c r="CQW18" s="35"/>
      <c r="CQX18" s="35"/>
      <c r="CQY18" s="35"/>
      <c r="CQZ18" s="35"/>
      <c r="CRA18" s="35"/>
      <c r="CRB18" s="35"/>
      <c r="CRC18" s="35"/>
      <c r="CRD18" s="35"/>
      <c r="CRE18" s="35"/>
      <c r="CRF18" s="35"/>
      <c r="CRG18" s="35"/>
      <c r="CRH18" s="35"/>
      <c r="CRI18" s="35"/>
      <c r="CRJ18" s="35"/>
      <c r="CRK18" s="35"/>
      <c r="CRL18" s="35"/>
      <c r="CRM18" s="35"/>
      <c r="CRN18" s="35"/>
      <c r="CRO18" s="35"/>
      <c r="CRP18" s="35"/>
      <c r="CRQ18" s="35"/>
      <c r="CRR18" s="35"/>
      <c r="CRS18" s="35"/>
      <c r="CRT18" s="35"/>
      <c r="CRU18" s="35"/>
      <c r="CRV18" s="35"/>
      <c r="CRW18" s="35"/>
      <c r="CRX18" s="35"/>
      <c r="CRY18" s="35"/>
      <c r="CRZ18" s="35"/>
      <c r="CSA18" s="35"/>
      <c r="CSB18" s="35"/>
      <c r="CSC18" s="35"/>
      <c r="CSD18" s="35"/>
      <c r="CSE18" s="35"/>
      <c r="CSF18" s="35"/>
      <c r="CSG18" s="35"/>
      <c r="CSH18" s="35"/>
      <c r="CSI18" s="35"/>
      <c r="CSJ18" s="35"/>
      <c r="CSK18" s="35"/>
      <c r="CSL18" s="35"/>
      <c r="CSM18" s="35"/>
      <c r="CSN18" s="35"/>
      <c r="CSO18" s="35"/>
      <c r="CSP18" s="35"/>
      <c r="CSQ18" s="35"/>
      <c r="CSR18" s="35"/>
      <c r="CSS18" s="35"/>
      <c r="CST18" s="35"/>
      <c r="CSU18" s="35"/>
      <c r="CSV18" s="35"/>
      <c r="CSW18" s="35"/>
      <c r="CSX18" s="35"/>
      <c r="CSY18" s="35"/>
      <c r="CSZ18" s="35"/>
      <c r="CTA18" s="35"/>
      <c r="CTB18" s="35"/>
      <c r="CTC18" s="35"/>
      <c r="CTD18" s="35"/>
      <c r="CTE18" s="35"/>
      <c r="CTF18" s="35"/>
      <c r="CTG18" s="35"/>
      <c r="CTH18" s="35"/>
      <c r="CTI18" s="35"/>
      <c r="CTJ18" s="35"/>
      <c r="CTK18" s="35"/>
      <c r="CTL18" s="35"/>
      <c r="CTM18" s="35"/>
      <c r="CTN18" s="35"/>
      <c r="CTO18" s="35"/>
      <c r="CTP18" s="35"/>
      <c r="CTQ18" s="35"/>
      <c r="CTR18" s="35"/>
      <c r="CTS18" s="35"/>
      <c r="CTT18" s="35"/>
      <c r="CTU18" s="35"/>
      <c r="CTV18" s="35"/>
      <c r="CTW18" s="35"/>
      <c r="CTX18" s="35"/>
      <c r="CTY18" s="35"/>
      <c r="CTZ18" s="35"/>
      <c r="CUA18" s="35"/>
      <c r="CUB18" s="35"/>
      <c r="CUC18" s="35"/>
      <c r="CUD18" s="35"/>
      <c r="CUE18" s="35"/>
      <c r="CUF18" s="35"/>
      <c r="CUG18" s="35"/>
      <c r="CUH18" s="35"/>
      <c r="CUI18" s="35"/>
      <c r="CUJ18" s="35"/>
      <c r="CUK18" s="35"/>
      <c r="CUL18" s="35"/>
      <c r="CUM18" s="35"/>
      <c r="CUN18" s="35"/>
      <c r="CUO18" s="35"/>
      <c r="CUP18" s="35"/>
      <c r="CUQ18" s="35"/>
      <c r="CUR18" s="35"/>
      <c r="CUS18" s="35"/>
      <c r="CUT18" s="35"/>
      <c r="CUU18" s="35"/>
      <c r="CUV18" s="35"/>
      <c r="CUW18" s="35"/>
      <c r="CUX18" s="35"/>
      <c r="CUY18" s="35"/>
      <c r="CUZ18" s="35"/>
      <c r="CVA18" s="35"/>
      <c r="CVB18" s="35"/>
      <c r="CVC18" s="35"/>
      <c r="CVD18" s="35"/>
      <c r="CVE18" s="35"/>
      <c r="CVF18" s="35"/>
      <c r="CVG18" s="35"/>
      <c r="CVH18" s="35"/>
      <c r="CVI18" s="35"/>
      <c r="CVJ18" s="35"/>
      <c r="CVK18" s="35"/>
      <c r="CVL18" s="35"/>
      <c r="CVM18" s="35"/>
      <c r="CVN18" s="35"/>
      <c r="CVO18" s="35"/>
      <c r="CVP18" s="35"/>
      <c r="CVQ18" s="35"/>
      <c r="CVR18" s="35"/>
      <c r="CVS18" s="35"/>
      <c r="CVT18" s="35"/>
      <c r="CVU18" s="35"/>
      <c r="CVV18" s="35"/>
      <c r="CVW18" s="35"/>
      <c r="CVX18" s="35"/>
      <c r="CVY18" s="35"/>
      <c r="CVZ18" s="35"/>
      <c r="CWA18" s="35"/>
      <c r="CWB18" s="35"/>
      <c r="CWC18" s="35"/>
      <c r="CWD18" s="35"/>
      <c r="CWE18" s="35"/>
      <c r="CWF18" s="35"/>
      <c r="CWG18" s="35"/>
      <c r="CWH18" s="35"/>
      <c r="CWI18" s="35"/>
      <c r="CWJ18" s="35"/>
      <c r="CWK18" s="35"/>
      <c r="CWL18" s="35"/>
      <c r="CWM18" s="35"/>
      <c r="CWN18" s="35"/>
      <c r="CWO18" s="35"/>
      <c r="CWP18" s="35"/>
      <c r="CWQ18" s="35"/>
      <c r="CWR18" s="35"/>
      <c r="CWS18" s="35"/>
      <c r="CWT18" s="35"/>
      <c r="CWU18" s="35"/>
      <c r="CWV18" s="35"/>
      <c r="CWW18" s="35"/>
      <c r="CWX18" s="35"/>
      <c r="CWY18" s="35"/>
      <c r="CWZ18" s="35"/>
      <c r="CXA18" s="35"/>
      <c r="CXB18" s="35"/>
      <c r="CXC18" s="35"/>
      <c r="CXD18" s="35"/>
      <c r="CXE18" s="35"/>
      <c r="CXF18" s="35"/>
      <c r="CXG18" s="35"/>
      <c r="CXH18" s="35"/>
      <c r="CXI18" s="35"/>
      <c r="CXJ18" s="35"/>
      <c r="CXK18" s="35"/>
      <c r="CXL18" s="35"/>
      <c r="CXM18" s="35"/>
      <c r="CXN18" s="35"/>
      <c r="CXO18" s="35"/>
      <c r="CXP18" s="35"/>
      <c r="CXQ18" s="35"/>
      <c r="CXR18" s="35"/>
      <c r="CXS18" s="35"/>
      <c r="CXT18" s="35"/>
      <c r="CXU18" s="35"/>
      <c r="CXV18" s="35"/>
      <c r="CXW18" s="35"/>
      <c r="CXX18" s="35"/>
      <c r="CXY18" s="35"/>
      <c r="CXZ18" s="35"/>
      <c r="CYA18" s="35"/>
      <c r="CYB18" s="35"/>
      <c r="CYC18" s="35"/>
      <c r="CYD18" s="35"/>
      <c r="CYE18" s="35"/>
      <c r="CYF18" s="35"/>
      <c r="CYG18" s="35"/>
      <c r="CYH18" s="35"/>
      <c r="CYI18" s="35"/>
      <c r="CYJ18" s="35"/>
      <c r="CYK18" s="35"/>
      <c r="CYL18" s="35"/>
      <c r="CYM18" s="35"/>
      <c r="CYN18" s="35"/>
      <c r="CYO18" s="35"/>
      <c r="CYP18" s="35"/>
      <c r="CYQ18" s="35"/>
      <c r="CYR18" s="35"/>
      <c r="CYS18" s="35"/>
      <c r="CYT18" s="35"/>
      <c r="CYU18" s="35"/>
      <c r="CYV18" s="35"/>
      <c r="CYW18" s="35"/>
      <c r="CYX18" s="35"/>
      <c r="CYY18" s="35"/>
      <c r="CYZ18" s="35"/>
      <c r="CZA18" s="35"/>
      <c r="CZB18" s="35"/>
      <c r="CZC18" s="35"/>
      <c r="CZD18" s="35"/>
      <c r="CZE18" s="35"/>
      <c r="CZF18" s="35"/>
      <c r="CZG18" s="35"/>
      <c r="CZH18" s="35"/>
      <c r="CZI18" s="35"/>
      <c r="CZJ18" s="35"/>
      <c r="CZK18" s="35"/>
      <c r="CZL18" s="35"/>
      <c r="CZM18" s="35"/>
      <c r="CZN18" s="35"/>
      <c r="CZO18" s="35"/>
      <c r="CZP18" s="35"/>
      <c r="CZQ18" s="35"/>
      <c r="CZR18" s="35"/>
      <c r="CZS18" s="35"/>
      <c r="CZT18" s="35"/>
      <c r="CZU18" s="35"/>
      <c r="CZV18" s="35"/>
      <c r="CZW18" s="35"/>
      <c r="CZX18" s="35"/>
      <c r="CZY18" s="35"/>
      <c r="CZZ18" s="35"/>
      <c r="DAA18" s="35"/>
      <c r="DAB18" s="35"/>
      <c r="DAC18" s="35"/>
      <c r="DAD18" s="35"/>
      <c r="DAE18" s="35"/>
      <c r="DAF18" s="35"/>
      <c r="DAG18" s="35"/>
      <c r="DAH18" s="35"/>
      <c r="DAI18" s="35"/>
      <c r="DAJ18" s="35"/>
      <c r="DAK18" s="35"/>
      <c r="DAL18" s="35"/>
      <c r="DAM18" s="35"/>
      <c r="DAN18" s="35"/>
      <c r="DAO18" s="35"/>
      <c r="DAP18" s="35"/>
      <c r="DAQ18" s="35"/>
      <c r="DAR18" s="35"/>
      <c r="DAS18" s="35"/>
      <c r="DAT18" s="35"/>
      <c r="DAU18" s="35"/>
      <c r="DAV18" s="35"/>
      <c r="DAW18" s="35"/>
      <c r="DAX18" s="35"/>
      <c r="DAY18" s="35"/>
      <c r="DAZ18" s="35"/>
      <c r="DBA18" s="35"/>
      <c r="DBB18" s="35"/>
      <c r="DBC18" s="35"/>
      <c r="DBD18" s="35"/>
      <c r="DBE18" s="35"/>
      <c r="DBF18" s="35"/>
      <c r="DBG18" s="35"/>
      <c r="DBH18" s="35"/>
      <c r="DBI18" s="35"/>
      <c r="DBJ18" s="35"/>
      <c r="DBK18" s="35"/>
      <c r="DBL18" s="35"/>
      <c r="DBM18" s="35"/>
      <c r="DBN18" s="35"/>
      <c r="DBO18" s="35"/>
      <c r="DBP18" s="35"/>
      <c r="DBQ18" s="35"/>
      <c r="DBR18" s="35"/>
      <c r="DBS18" s="35"/>
      <c r="DBT18" s="35"/>
      <c r="DBU18" s="35"/>
      <c r="DBV18" s="35"/>
      <c r="DBW18" s="35"/>
      <c r="DBX18" s="35"/>
      <c r="DBY18" s="35"/>
      <c r="DBZ18" s="35"/>
      <c r="DCA18" s="35"/>
      <c r="DCB18" s="35"/>
      <c r="DCC18" s="35"/>
      <c r="DCD18" s="35"/>
      <c r="DCE18" s="35"/>
      <c r="DCF18" s="35"/>
      <c r="DCG18" s="35"/>
      <c r="DCH18" s="35"/>
      <c r="DCI18" s="35"/>
      <c r="DCJ18" s="35"/>
      <c r="DCK18" s="35"/>
      <c r="DCL18" s="35"/>
      <c r="DCM18" s="35"/>
      <c r="DCN18" s="35"/>
      <c r="DCO18" s="35"/>
      <c r="DCP18" s="35"/>
      <c r="DCQ18" s="35"/>
      <c r="DCR18" s="35"/>
      <c r="DCS18" s="35"/>
      <c r="DCT18" s="35"/>
      <c r="DCU18" s="35"/>
      <c r="DCV18" s="35"/>
      <c r="DCW18" s="35"/>
      <c r="DCX18" s="35"/>
      <c r="DCY18" s="35"/>
      <c r="DCZ18" s="35"/>
      <c r="DDA18" s="35"/>
      <c r="DDB18" s="35"/>
      <c r="DDC18" s="35"/>
      <c r="DDD18" s="35"/>
      <c r="DDE18" s="35"/>
      <c r="DDF18" s="35"/>
      <c r="DDG18" s="35"/>
      <c r="DDH18" s="35"/>
      <c r="DDI18" s="35"/>
      <c r="DDJ18" s="35"/>
      <c r="DDK18" s="35"/>
      <c r="DDL18" s="35"/>
      <c r="DDM18" s="35"/>
      <c r="DDN18" s="35"/>
      <c r="DDO18" s="35"/>
      <c r="DDP18" s="35"/>
      <c r="DDQ18" s="35"/>
      <c r="DDR18" s="35"/>
      <c r="DDS18" s="35"/>
      <c r="DDT18" s="35"/>
      <c r="DDU18" s="35"/>
      <c r="DDV18" s="35"/>
      <c r="DDW18" s="35"/>
      <c r="DDX18" s="35"/>
      <c r="DDY18" s="35"/>
      <c r="DDZ18" s="35"/>
      <c r="DEA18" s="35"/>
      <c r="DEB18" s="35"/>
      <c r="DEC18" s="35"/>
      <c r="DED18" s="35"/>
      <c r="DEE18" s="35"/>
      <c r="DEF18" s="35"/>
      <c r="DEG18" s="35"/>
      <c r="DEH18" s="35"/>
      <c r="DEI18" s="35"/>
      <c r="DEJ18" s="35"/>
      <c r="DEK18" s="35"/>
      <c r="DEL18" s="35"/>
      <c r="DEM18" s="35"/>
      <c r="DEN18" s="35"/>
      <c r="DEO18" s="35"/>
      <c r="DEP18" s="35"/>
      <c r="DEQ18" s="35"/>
      <c r="DER18" s="35"/>
      <c r="DES18" s="35"/>
      <c r="DET18" s="35"/>
      <c r="DEU18" s="35"/>
      <c r="DEV18" s="35"/>
      <c r="DEW18" s="35"/>
      <c r="DEX18" s="35"/>
      <c r="DEY18" s="35"/>
      <c r="DEZ18" s="35"/>
      <c r="DFA18" s="35"/>
      <c r="DFB18" s="35"/>
      <c r="DFC18" s="35"/>
      <c r="DFD18" s="35"/>
      <c r="DFE18" s="35"/>
      <c r="DFF18" s="35"/>
      <c r="DFG18" s="35"/>
      <c r="DFH18" s="35"/>
      <c r="DFI18" s="35"/>
      <c r="DFJ18" s="35"/>
      <c r="DFK18" s="35"/>
      <c r="DFL18" s="35"/>
      <c r="DFM18" s="35"/>
      <c r="DFN18" s="35"/>
      <c r="DFO18" s="35"/>
      <c r="DFP18" s="35"/>
      <c r="DFQ18" s="35"/>
      <c r="DFR18" s="35"/>
      <c r="DFS18" s="35"/>
      <c r="DFT18" s="35"/>
      <c r="DFU18" s="35"/>
      <c r="DFV18" s="35"/>
      <c r="DFW18" s="35"/>
      <c r="DFX18" s="35"/>
      <c r="DFY18" s="35"/>
      <c r="DFZ18" s="35"/>
      <c r="DGA18" s="35"/>
      <c r="DGB18" s="35"/>
      <c r="DGC18" s="35"/>
      <c r="DGD18" s="35"/>
      <c r="DGE18" s="35"/>
      <c r="DGF18" s="35"/>
      <c r="DGG18" s="35"/>
      <c r="DGH18" s="35"/>
      <c r="DGI18" s="35"/>
      <c r="DGJ18" s="35"/>
      <c r="DGK18" s="35"/>
      <c r="DGL18" s="35"/>
      <c r="DGM18" s="35"/>
      <c r="DGN18" s="35"/>
      <c r="DGO18" s="35"/>
      <c r="DGP18" s="35"/>
      <c r="DGQ18" s="35"/>
      <c r="DGR18" s="35"/>
      <c r="DGS18" s="35"/>
      <c r="DGT18" s="35"/>
      <c r="DGU18" s="35"/>
      <c r="DGV18" s="35"/>
      <c r="DGW18" s="35"/>
      <c r="DGX18" s="35"/>
      <c r="DGY18" s="35"/>
      <c r="DGZ18" s="35"/>
      <c r="DHA18" s="35"/>
      <c r="DHB18" s="35"/>
      <c r="DHC18" s="35"/>
      <c r="DHD18" s="35"/>
      <c r="DHE18" s="35"/>
      <c r="DHF18" s="35"/>
      <c r="DHG18" s="35"/>
      <c r="DHH18" s="35"/>
      <c r="DHI18" s="35"/>
      <c r="DHJ18" s="35"/>
      <c r="DHK18" s="35"/>
      <c r="DHL18" s="35"/>
      <c r="DHM18" s="35"/>
      <c r="DHN18" s="35"/>
      <c r="DHO18" s="35"/>
      <c r="DHP18" s="35"/>
      <c r="DHQ18" s="35"/>
      <c r="DHR18" s="35"/>
      <c r="DHS18" s="35"/>
      <c r="DHT18" s="35"/>
      <c r="DHU18" s="35"/>
      <c r="DHV18" s="35"/>
      <c r="DHW18" s="35"/>
      <c r="DHX18" s="35"/>
      <c r="DHY18" s="35"/>
      <c r="DHZ18" s="35"/>
      <c r="DIA18" s="35"/>
      <c r="DIB18" s="35"/>
      <c r="DIC18" s="35"/>
      <c r="DID18" s="35"/>
      <c r="DIE18" s="35"/>
      <c r="DIF18" s="35"/>
      <c r="DIG18" s="35"/>
      <c r="DIH18" s="35"/>
      <c r="DII18" s="35"/>
      <c r="DIJ18" s="35"/>
      <c r="DIK18" s="35"/>
      <c r="DIL18" s="35"/>
      <c r="DIM18" s="35"/>
      <c r="DIN18" s="35"/>
      <c r="DIO18" s="35"/>
      <c r="DIP18" s="35"/>
      <c r="DIQ18" s="35"/>
      <c r="DIR18" s="35"/>
      <c r="DIS18" s="35"/>
      <c r="DIT18" s="35"/>
      <c r="DIU18" s="35"/>
      <c r="DIV18" s="35"/>
      <c r="DIW18" s="35"/>
      <c r="DIX18" s="35"/>
      <c r="DIY18" s="35"/>
      <c r="DIZ18" s="35"/>
      <c r="DJA18" s="35"/>
      <c r="DJB18" s="35"/>
      <c r="DJC18" s="35"/>
      <c r="DJD18" s="35"/>
      <c r="DJE18" s="35"/>
      <c r="DJF18" s="35"/>
      <c r="DJG18" s="35"/>
      <c r="DJH18" s="35"/>
      <c r="DJI18" s="35"/>
      <c r="DJJ18" s="35"/>
      <c r="DJK18" s="35"/>
      <c r="DJL18" s="35"/>
      <c r="DJM18" s="35"/>
      <c r="DJN18" s="35"/>
      <c r="DJO18" s="35"/>
      <c r="DJP18" s="35"/>
      <c r="DJQ18" s="35"/>
      <c r="DJR18" s="35"/>
      <c r="DJS18" s="35"/>
      <c r="DJT18" s="35"/>
      <c r="DJU18" s="35"/>
      <c r="DJV18" s="35"/>
      <c r="DJW18" s="35"/>
      <c r="DJX18" s="35"/>
      <c r="DJY18" s="35"/>
      <c r="DJZ18" s="35"/>
      <c r="DKA18" s="35"/>
      <c r="DKB18" s="35"/>
      <c r="DKC18" s="35"/>
      <c r="DKD18" s="35"/>
      <c r="DKE18" s="35"/>
      <c r="DKF18" s="35"/>
      <c r="DKG18" s="35"/>
      <c r="DKH18" s="35"/>
      <c r="DKI18" s="35"/>
      <c r="DKJ18" s="35"/>
      <c r="DKK18" s="35"/>
      <c r="DKL18" s="35"/>
      <c r="DKM18" s="35"/>
      <c r="DKN18" s="35"/>
      <c r="DKO18" s="35"/>
      <c r="DKP18" s="35"/>
      <c r="DKQ18" s="35"/>
      <c r="DKR18" s="35"/>
      <c r="DKS18" s="35"/>
      <c r="DKT18" s="35"/>
      <c r="DKU18" s="35"/>
      <c r="DKV18" s="35"/>
      <c r="DKW18" s="35"/>
      <c r="DKX18" s="35"/>
      <c r="DKY18" s="35"/>
      <c r="DKZ18" s="35"/>
      <c r="DLA18" s="35"/>
      <c r="DLB18" s="35"/>
      <c r="DLC18" s="35"/>
      <c r="DLD18" s="35"/>
      <c r="DLE18" s="35"/>
      <c r="DLF18" s="35"/>
      <c r="DLG18" s="35"/>
      <c r="DLH18" s="35"/>
      <c r="DLI18" s="35"/>
      <c r="DLJ18" s="35"/>
      <c r="DLK18" s="35"/>
      <c r="DLL18" s="35"/>
      <c r="DLM18" s="35"/>
      <c r="DLN18" s="35"/>
      <c r="DLO18" s="35"/>
      <c r="DLP18" s="35"/>
      <c r="DLQ18" s="35"/>
      <c r="DLR18" s="35"/>
      <c r="DLS18" s="35"/>
      <c r="DLT18" s="35"/>
      <c r="DLU18" s="35"/>
      <c r="DLV18" s="35"/>
      <c r="DLW18" s="35"/>
      <c r="DLX18" s="35"/>
      <c r="DLY18" s="35"/>
      <c r="DLZ18" s="35"/>
      <c r="DMA18" s="35"/>
      <c r="DMB18" s="35"/>
      <c r="DMC18" s="35"/>
      <c r="DMD18" s="35"/>
      <c r="DME18" s="35"/>
      <c r="DMF18" s="35"/>
      <c r="DMG18" s="35"/>
      <c r="DMH18" s="35"/>
      <c r="DMI18" s="35"/>
      <c r="DMJ18" s="35"/>
      <c r="DMK18" s="35"/>
      <c r="DML18" s="35"/>
      <c r="DMM18" s="35"/>
      <c r="DMN18" s="35"/>
      <c r="DMO18" s="35"/>
      <c r="DMP18" s="35"/>
      <c r="DMQ18" s="35"/>
      <c r="DMR18" s="35"/>
      <c r="DMS18" s="35"/>
      <c r="DMT18" s="35"/>
      <c r="DMU18" s="35"/>
      <c r="DMV18" s="35"/>
      <c r="DMW18" s="35"/>
      <c r="DMX18" s="35"/>
      <c r="DMY18" s="35"/>
      <c r="DMZ18" s="35"/>
      <c r="DNA18" s="35"/>
      <c r="DNB18" s="35"/>
      <c r="DNC18" s="35"/>
      <c r="DND18" s="35"/>
      <c r="DNE18" s="35"/>
      <c r="DNF18" s="35"/>
      <c r="DNG18" s="35"/>
      <c r="DNH18" s="35"/>
      <c r="DNI18" s="35"/>
      <c r="DNJ18" s="35"/>
      <c r="DNK18" s="35"/>
      <c r="DNL18" s="35"/>
      <c r="DNM18" s="35"/>
      <c r="DNN18" s="35"/>
      <c r="DNO18" s="35"/>
      <c r="DNP18" s="35"/>
      <c r="DNQ18" s="35"/>
      <c r="DNR18" s="35"/>
      <c r="DNS18" s="35"/>
      <c r="DNT18" s="35"/>
      <c r="DNU18" s="35"/>
      <c r="DNV18" s="35"/>
      <c r="DNW18" s="35"/>
      <c r="DNX18" s="35"/>
      <c r="DNY18" s="35"/>
      <c r="DNZ18" s="35"/>
      <c r="DOA18" s="35"/>
      <c r="DOB18" s="35"/>
      <c r="DOC18" s="35"/>
      <c r="DOD18" s="35"/>
      <c r="DOE18" s="35"/>
      <c r="DOF18" s="35"/>
      <c r="DOG18" s="35"/>
      <c r="DOH18" s="35"/>
      <c r="DOI18" s="35"/>
      <c r="DOJ18" s="35"/>
      <c r="DOK18" s="35"/>
      <c r="DOL18" s="35"/>
      <c r="DOM18" s="35"/>
      <c r="DON18" s="35"/>
      <c r="DOO18" s="35"/>
      <c r="DOP18" s="35"/>
      <c r="DOQ18" s="35"/>
      <c r="DOR18" s="35"/>
      <c r="DOS18" s="35"/>
      <c r="DOT18" s="35"/>
      <c r="DOU18" s="35"/>
      <c r="DOV18" s="35"/>
      <c r="DOW18" s="35"/>
      <c r="DOX18" s="35"/>
      <c r="DOY18" s="35"/>
      <c r="DOZ18" s="35"/>
      <c r="DPA18" s="35"/>
      <c r="DPB18" s="35"/>
      <c r="DPC18" s="35"/>
      <c r="DPD18" s="35"/>
      <c r="DPE18" s="35"/>
      <c r="DPF18" s="35"/>
      <c r="DPG18" s="35"/>
      <c r="DPH18" s="35"/>
      <c r="DPI18" s="35"/>
      <c r="DPJ18" s="35"/>
      <c r="DPK18" s="35"/>
      <c r="DPL18" s="35"/>
      <c r="DPM18" s="35"/>
      <c r="DPN18" s="35"/>
      <c r="DPO18" s="35"/>
      <c r="DPP18" s="35"/>
      <c r="DPQ18" s="35"/>
      <c r="DPR18" s="35"/>
      <c r="DPS18" s="35"/>
      <c r="DPT18" s="35"/>
      <c r="DPU18" s="35"/>
      <c r="DPV18" s="35"/>
      <c r="DPW18" s="35"/>
      <c r="DPX18" s="35"/>
      <c r="DPY18" s="35"/>
      <c r="DPZ18" s="35"/>
      <c r="DQA18" s="35"/>
      <c r="DQB18" s="35"/>
      <c r="DQC18" s="35"/>
      <c r="DQD18" s="35"/>
      <c r="DQE18" s="35"/>
      <c r="DQF18" s="35"/>
      <c r="DQG18" s="35"/>
      <c r="DQH18" s="35"/>
      <c r="DQI18" s="35"/>
      <c r="DQJ18" s="35"/>
      <c r="DQK18" s="35"/>
      <c r="DQL18" s="35"/>
      <c r="DQM18" s="35"/>
      <c r="DQN18" s="35"/>
      <c r="DQO18" s="35"/>
      <c r="DQP18" s="35"/>
      <c r="DQQ18" s="35"/>
      <c r="DQR18" s="35"/>
      <c r="DQS18" s="35"/>
      <c r="DQT18" s="35"/>
      <c r="DQU18" s="35"/>
      <c r="DQV18" s="35"/>
      <c r="DQW18" s="35"/>
      <c r="DQX18" s="35"/>
      <c r="DQY18" s="35"/>
      <c r="DQZ18" s="35"/>
      <c r="DRA18" s="35"/>
      <c r="DRB18" s="35"/>
      <c r="DRC18" s="35"/>
      <c r="DRD18" s="35"/>
      <c r="DRE18" s="35"/>
      <c r="DRF18" s="35"/>
      <c r="DRG18" s="35"/>
      <c r="DRH18" s="35"/>
      <c r="DRI18" s="35"/>
      <c r="DRJ18" s="35"/>
      <c r="DRK18" s="35"/>
      <c r="DRL18" s="35"/>
      <c r="DRM18" s="35"/>
      <c r="DRN18" s="35"/>
      <c r="DRO18" s="35"/>
      <c r="DRP18" s="35"/>
      <c r="DRQ18" s="35"/>
      <c r="DRR18" s="35"/>
      <c r="DRS18" s="35"/>
      <c r="DRT18" s="35"/>
      <c r="DRU18" s="35"/>
      <c r="DRV18" s="35"/>
      <c r="DRW18" s="35"/>
      <c r="DRX18" s="35"/>
      <c r="DRY18" s="35"/>
      <c r="DRZ18" s="35"/>
      <c r="DSA18" s="35"/>
      <c r="DSB18" s="35"/>
      <c r="DSC18" s="35"/>
      <c r="DSD18" s="35"/>
      <c r="DSE18" s="35"/>
      <c r="DSF18" s="35"/>
      <c r="DSG18" s="35"/>
      <c r="DSH18" s="35"/>
      <c r="DSI18" s="35"/>
      <c r="DSJ18" s="35"/>
      <c r="DSK18" s="35"/>
      <c r="DSL18" s="35"/>
      <c r="DSM18" s="35"/>
      <c r="DSN18" s="35"/>
      <c r="DSO18" s="35"/>
      <c r="DSP18" s="35"/>
      <c r="DSQ18" s="35"/>
      <c r="DSR18" s="35"/>
      <c r="DSS18" s="35"/>
      <c r="DST18" s="35"/>
      <c r="DSU18" s="35"/>
      <c r="DSV18" s="35"/>
      <c r="DSW18" s="35"/>
      <c r="DSX18" s="35"/>
      <c r="DSY18" s="35"/>
      <c r="DSZ18" s="35"/>
      <c r="DTA18" s="35"/>
      <c r="DTB18" s="35"/>
      <c r="DTC18" s="35"/>
      <c r="DTD18" s="35"/>
      <c r="DTE18" s="35"/>
      <c r="DTF18" s="35"/>
      <c r="DTG18" s="35"/>
      <c r="DTH18" s="35"/>
      <c r="DTI18" s="35"/>
      <c r="DTJ18" s="35"/>
      <c r="DTK18" s="35"/>
      <c r="DTL18" s="35"/>
      <c r="DTM18" s="35"/>
      <c r="DTN18" s="35"/>
      <c r="DTO18" s="35"/>
      <c r="DTP18" s="35"/>
      <c r="DTQ18" s="35"/>
      <c r="DTR18" s="35"/>
      <c r="DTS18" s="35"/>
      <c r="DTT18" s="35"/>
      <c r="DTU18" s="35"/>
      <c r="DTV18" s="35"/>
      <c r="DTW18" s="35"/>
      <c r="DTX18" s="35"/>
      <c r="DTY18" s="35"/>
      <c r="DTZ18" s="35"/>
      <c r="DUA18" s="35"/>
      <c r="DUB18" s="35"/>
      <c r="DUC18" s="35"/>
      <c r="DUD18" s="35"/>
      <c r="DUE18" s="35"/>
      <c r="DUF18" s="35"/>
      <c r="DUG18" s="35"/>
      <c r="DUH18" s="35"/>
      <c r="DUI18" s="35"/>
      <c r="DUJ18" s="35"/>
      <c r="DUK18" s="35"/>
      <c r="DUL18" s="35"/>
      <c r="DUM18" s="35"/>
      <c r="DUN18" s="35"/>
      <c r="DUO18" s="35"/>
      <c r="DUP18" s="35"/>
      <c r="DUQ18" s="35"/>
      <c r="DUR18" s="35"/>
      <c r="DUS18" s="35"/>
      <c r="DUT18" s="35"/>
      <c r="DUU18" s="35"/>
      <c r="DUV18" s="35"/>
      <c r="DUW18" s="35"/>
      <c r="DUX18" s="35"/>
      <c r="DUY18" s="35"/>
      <c r="DUZ18" s="35"/>
      <c r="DVA18" s="35"/>
      <c r="DVB18" s="35"/>
      <c r="DVC18" s="35"/>
      <c r="DVD18" s="35"/>
      <c r="DVE18" s="35"/>
      <c r="DVF18" s="35"/>
      <c r="DVG18" s="35"/>
      <c r="DVH18" s="35"/>
      <c r="DVI18" s="35"/>
      <c r="DVJ18" s="35"/>
      <c r="DVK18" s="35"/>
      <c r="DVL18" s="35"/>
      <c r="DVM18" s="35"/>
      <c r="DVN18" s="35"/>
      <c r="DVO18" s="35"/>
      <c r="DVP18" s="35"/>
      <c r="DVQ18" s="35"/>
      <c r="DVR18" s="35"/>
      <c r="DVS18" s="35"/>
      <c r="DVT18" s="35"/>
      <c r="DVU18" s="35"/>
      <c r="DVV18" s="35"/>
      <c r="DVW18" s="35"/>
      <c r="DVX18" s="35"/>
      <c r="DVY18" s="35"/>
      <c r="DVZ18" s="35"/>
      <c r="DWA18" s="35"/>
      <c r="DWB18" s="35"/>
      <c r="DWC18" s="35"/>
      <c r="DWD18" s="35"/>
      <c r="DWE18" s="35"/>
      <c r="DWF18" s="35"/>
      <c r="DWG18" s="35"/>
      <c r="DWH18" s="35"/>
      <c r="DWI18" s="35"/>
      <c r="DWJ18" s="35"/>
      <c r="DWK18" s="35"/>
      <c r="DWL18" s="35"/>
      <c r="DWM18" s="35"/>
      <c r="DWN18" s="35"/>
      <c r="DWO18" s="35"/>
      <c r="DWP18" s="35"/>
      <c r="DWQ18" s="35"/>
      <c r="DWR18" s="35"/>
      <c r="DWS18" s="35"/>
      <c r="DWT18" s="35"/>
      <c r="DWU18" s="35"/>
      <c r="DWV18" s="35"/>
      <c r="DWW18" s="35"/>
      <c r="DWX18" s="35"/>
      <c r="DWY18" s="35"/>
      <c r="DWZ18" s="35"/>
      <c r="DXA18" s="35"/>
      <c r="DXB18" s="35"/>
      <c r="DXC18" s="35"/>
      <c r="DXD18" s="35"/>
      <c r="DXE18" s="35"/>
      <c r="DXF18" s="35"/>
      <c r="DXG18" s="35"/>
      <c r="DXH18" s="35"/>
      <c r="DXI18" s="35"/>
      <c r="DXJ18" s="35"/>
      <c r="DXK18" s="35"/>
      <c r="DXL18" s="35"/>
      <c r="DXM18" s="35"/>
      <c r="DXN18" s="35"/>
      <c r="DXO18" s="35"/>
      <c r="DXP18" s="35"/>
      <c r="DXQ18" s="35"/>
      <c r="DXR18" s="35"/>
      <c r="DXS18" s="35"/>
      <c r="DXT18" s="35"/>
      <c r="DXU18" s="35"/>
      <c r="DXV18" s="35"/>
      <c r="DXW18" s="35"/>
      <c r="DXX18" s="35"/>
      <c r="DXY18" s="35"/>
      <c r="DXZ18" s="35"/>
      <c r="DYA18" s="35"/>
      <c r="DYB18" s="35"/>
      <c r="DYC18" s="35"/>
      <c r="DYD18" s="35"/>
      <c r="DYE18" s="35"/>
      <c r="DYF18" s="35"/>
      <c r="DYG18" s="35"/>
      <c r="DYH18" s="35"/>
      <c r="DYI18" s="35"/>
      <c r="DYJ18" s="35"/>
      <c r="DYK18" s="35"/>
      <c r="DYL18" s="35"/>
      <c r="DYM18" s="35"/>
      <c r="DYN18" s="35"/>
      <c r="DYO18" s="35"/>
      <c r="DYP18" s="35"/>
      <c r="DYQ18" s="35"/>
      <c r="DYR18" s="35"/>
      <c r="DYS18" s="35"/>
      <c r="DYT18" s="35"/>
      <c r="DYU18" s="35"/>
      <c r="DYV18" s="35"/>
      <c r="DYW18" s="35"/>
      <c r="DYX18" s="35"/>
      <c r="DYY18" s="35"/>
      <c r="DYZ18" s="35"/>
      <c r="DZA18" s="35"/>
      <c r="DZB18" s="35"/>
      <c r="DZC18" s="35"/>
      <c r="DZD18" s="35"/>
      <c r="DZE18" s="35"/>
      <c r="DZF18" s="35"/>
      <c r="DZG18" s="35"/>
      <c r="DZH18" s="35"/>
      <c r="DZI18" s="35"/>
      <c r="DZJ18" s="35"/>
      <c r="DZK18" s="35"/>
      <c r="DZL18" s="35"/>
      <c r="DZM18" s="35"/>
      <c r="DZN18" s="35"/>
      <c r="DZO18" s="35"/>
      <c r="DZP18" s="35"/>
      <c r="DZQ18" s="35"/>
      <c r="DZR18" s="35"/>
      <c r="DZS18" s="35"/>
      <c r="DZT18" s="35"/>
      <c r="DZU18" s="35"/>
      <c r="DZV18" s="35"/>
      <c r="DZW18" s="35"/>
      <c r="DZX18" s="35"/>
      <c r="DZY18" s="35"/>
      <c r="DZZ18" s="35"/>
      <c r="EAA18" s="35"/>
      <c r="EAB18" s="35"/>
      <c r="EAC18" s="35"/>
      <c r="EAD18" s="35"/>
      <c r="EAE18" s="35"/>
      <c r="EAF18" s="35"/>
      <c r="EAG18" s="35"/>
      <c r="EAH18" s="35"/>
      <c r="EAI18" s="35"/>
      <c r="EAJ18" s="35"/>
      <c r="EAK18" s="35"/>
      <c r="EAL18" s="35"/>
      <c r="EAM18" s="35"/>
      <c r="EAN18" s="35"/>
      <c r="EAO18" s="35"/>
      <c r="EAP18" s="35"/>
      <c r="EAQ18" s="35"/>
      <c r="EAR18" s="35"/>
      <c r="EAS18" s="35"/>
      <c r="EAT18" s="35"/>
      <c r="EAU18" s="35"/>
      <c r="EAV18" s="35"/>
      <c r="EAW18" s="35"/>
      <c r="EAX18" s="35"/>
      <c r="EAY18" s="35"/>
      <c r="EAZ18" s="35"/>
      <c r="EBA18" s="35"/>
      <c r="EBB18" s="35"/>
      <c r="EBC18" s="35"/>
      <c r="EBD18" s="35"/>
      <c r="EBE18" s="35"/>
      <c r="EBF18" s="35"/>
      <c r="EBG18" s="35"/>
      <c r="EBH18" s="35"/>
      <c r="EBI18" s="35"/>
      <c r="EBJ18" s="35"/>
      <c r="EBK18" s="35"/>
      <c r="EBL18" s="35"/>
      <c r="EBM18" s="35"/>
      <c r="EBN18" s="35"/>
      <c r="EBO18" s="35"/>
      <c r="EBP18" s="35"/>
      <c r="EBQ18" s="35"/>
      <c r="EBR18" s="35"/>
      <c r="EBS18" s="35"/>
      <c r="EBT18" s="35"/>
      <c r="EBU18" s="35"/>
      <c r="EBV18" s="35"/>
      <c r="EBW18" s="35"/>
      <c r="EBX18" s="35"/>
      <c r="EBY18" s="35"/>
      <c r="EBZ18" s="35"/>
      <c r="ECA18" s="35"/>
      <c r="ECB18" s="35"/>
      <c r="ECC18" s="35"/>
      <c r="ECD18" s="35"/>
      <c r="ECE18" s="35"/>
      <c r="ECF18" s="35"/>
      <c r="ECG18" s="35"/>
      <c r="ECH18" s="35"/>
      <c r="ECI18" s="35"/>
      <c r="ECJ18" s="35"/>
      <c r="ECK18" s="35"/>
      <c r="ECL18" s="35"/>
      <c r="ECM18" s="35"/>
      <c r="ECN18" s="35"/>
      <c r="ECO18" s="35"/>
      <c r="ECP18" s="35"/>
      <c r="ECQ18" s="35"/>
      <c r="ECR18" s="35"/>
      <c r="ECS18" s="35"/>
      <c r="ECT18" s="35"/>
      <c r="ECU18" s="35"/>
      <c r="ECV18" s="35"/>
      <c r="ECW18" s="35"/>
      <c r="ECX18" s="35"/>
      <c r="ECY18" s="35"/>
      <c r="ECZ18" s="35"/>
      <c r="EDA18" s="35"/>
      <c r="EDB18" s="35"/>
      <c r="EDC18" s="35"/>
      <c r="EDD18" s="35"/>
      <c r="EDE18" s="35"/>
      <c r="EDF18" s="35"/>
      <c r="EDG18" s="35"/>
      <c r="EDH18" s="35"/>
      <c r="EDI18" s="35"/>
      <c r="EDJ18" s="35"/>
      <c r="EDK18" s="35"/>
      <c r="EDL18" s="35"/>
      <c r="EDM18" s="35"/>
      <c r="EDN18" s="35"/>
      <c r="EDO18" s="35"/>
      <c r="EDP18" s="35"/>
      <c r="EDQ18" s="35"/>
      <c r="EDR18" s="35"/>
      <c r="EDS18" s="35"/>
      <c r="EDT18" s="35"/>
      <c r="EDU18" s="35"/>
      <c r="EDV18" s="35"/>
      <c r="EDW18" s="35"/>
      <c r="EDX18" s="35"/>
      <c r="EDY18" s="35"/>
      <c r="EDZ18" s="35"/>
      <c r="EEA18" s="35"/>
      <c r="EEB18" s="35"/>
      <c r="EEC18" s="35"/>
      <c r="EED18" s="35"/>
      <c r="EEE18" s="35"/>
      <c r="EEF18" s="35"/>
      <c r="EEG18" s="35"/>
      <c r="EEH18" s="35"/>
      <c r="EEI18" s="35"/>
      <c r="EEJ18" s="35"/>
      <c r="EEK18" s="35"/>
      <c r="EEL18" s="35"/>
      <c r="EEM18" s="35"/>
      <c r="EEN18" s="35"/>
      <c r="EEO18" s="35"/>
      <c r="EEP18" s="35"/>
      <c r="EEQ18" s="35"/>
      <c r="EER18" s="35"/>
      <c r="EES18" s="35"/>
      <c r="EET18" s="35"/>
      <c r="EEU18" s="35"/>
      <c r="EEV18" s="35"/>
      <c r="EEW18" s="35"/>
      <c r="EEX18" s="35"/>
      <c r="EEY18" s="35"/>
      <c r="EEZ18" s="35"/>
      <c r="EFA18" s="35"/>
      <c r="EFB18" s="35"/>
      <c r="EFC18" s="35"/>
      <c r="EFD18" s="35"/>
      <c r="EFE18" s="35"/>
      <c r="EFF18" s="35"/>
      <c r="EFG18" s="35"/>
      <c r="EFH18" s="35"/>
      <c r="EFI18" s="35"/>
      <c r="EFJ18" s="35"/>
      <c r="EFK18" s="35"/>
      <c r="EFL18" s="35"/>
      <c r="EFM18" s="35"/>
      <c r="EFN18" s="35"/>
      <c r="EFO18" s="35"/>
      <c r="EFP18" s="35"/>
      <c r="EFQ18" s="35"/>
      <c r="EFR18" s="35"/>
      <c r="EFS18" s="35"/>
      <c r="EFT18" s="35"/>
      <c r="EFU18" s="35"/>
      <c r="EFV18" s="35"/>
      <c r="EFW18" s="35"/>
      <c r="EFX18" s="35"/>
      <c r="EFY18" s="35"/>
      <c r="EFZ18" s="35"/>
      <c r="EGA18" s="35"/>
      <c r="EGB18" s="35"/>
      <c r="EGC18" s="35"/>
      <c r="EGD18" s="35"/>
      <c r="EGE18" s="35"/>
      <c r="EGF18" s="35"/>
      <c r="EGG18" s="35"/>
      <c r="EGH18" s="35"/>
      <c r="EGI18" s="35"/>
      <c r="EGJ18" s="35"/>
      <c r="EGK18" s="35"/>
      <c r="EGL18" s="35"/>
      <c r="EGM18" s="35"/>
      <c r="EGN18" s="35"/>
      <c r="EGO18" s="35"/>
      <c r="EGP18" s="35"/>
      <c r="EGQ18" s="35"/>
      <c r="EGR18" s="35"/>
      <c r="EGS18" s="35"/>
      <c r="EGT18" s="35"/>
      <c r="EGU18" s="35"/>
      <c r="EGV18" s="35"/>
      <c r="EGW18" s="35"/>
      <c r="EGX18" s="35"/>
      <c r="EGY18" s="35"/>
      <c r="EGZ18" s="35"/>
      <c r="EHA18" s="35"/>
      <c r="EHB18" s="35"/>
      <c r="EHC18" s="35"/>
      <c r="EHD18" s="35"/>
      <c r="EHE18" s="35"/>
      <c r="EHF18" s="35"/>
      <c r="EHG18" s="35"/>
      <c r="EHH18" s="35"/>
      <c r="EHI18" s="35"/>
      <c r="EHJ18" s="35"/>
      <c r="EHK18" s="35"/>
      <c r="EHL18" s="35"/>
      <c r="EHM18" s="35"/>
      <c r="EHN18" s="35"/>
      <c r="EHO18" s="35"/>
      <c r="EHP18" s="35"/>
      <c r="EHQ18" s="35"/>
      <c r="EHR18" s="35"/>
      <c r="EHS18" s="35"/>
      <c r="EHT18" s="35"/>
      <c r="EHU18" s="35"/>
      <c r="EHV18" s="35"/>
      <c r="EHW18" s="35"/>
      <c r="EHX18" s="35"/>
      <c r="EHY18" s="35"/>
      <c r="EHZ18" s="35"/>
      <c r="EIA18" s="35"/>
      <c r="EIB18" s="35"/>
      <c r="EIC18" s="35"/>
      <c r="EID18" s="35"/>
      <c r="EIE18" s="35"/>
      <c r="EIF18" s="35"/>
      <c r="EIG18" s="35"/>
      <c r="EIH18" s="35"/>
      <c r="EII18" s="35"/>
      <c r="EIJ18" s="35"/>
      <c r="EIK18" s="35"/>
      <c r="EIL18" s="35"/>
      <c r="EIM18" s="35"/>
      <c r="EIN18" s="35"/>
      <c r="EIO18" s="35"/>
      <c r="EIP18" s="35"/>
      <c r="EIQ18" s="35"/>
      <c r="EIR18" s="35"/>
      <c r="EIS18" s="35"/>
      <c r="EIT18" s="35"/>
      <c r="EIU18" s="35"/>
      <c r="EIV18" s="35"/>
      <c r="EIW18" s="35"/>
      <c r="EIX18" s="35"/>
      <c r="EIY18" s="35"/>
      <c r="EIZ18" s="35"/>
      <c r="EJA18" s="35"/>
      <c r="EJB18" s="35"/>
      <c r="EJC18" s="35"/>
      <c r="EJD18" s="35"/>
      <c r="EJE18" s="35"/>
      <c r="EJF18" s="35"/>
      <c r="EJG18" s="35"/>
      <c r="EJH18" s="35"/>
      <c r="EJI18" s="35"/>
      <c r="EJJ18" s="35"/>
      <c r="EJK18" s="35"/>
      <c r="EJL18" s="35"/>
      <c r="EJM18" s="35"/>
      <c r="EJN18" s="35"/>
      <c r="EJO18" s="35"/>
      <c r="EJP18" s="35"/>
      <c r="EJQ18" s="35"/>
      <c r="EJR18" s="35"/>
      <c r="EJS18" s="35"/>
      <c r="EJT18" s="35"/>
      <c r="EJU18" s="35"/>
      <c r="EJV18" s="35"/>
      <c r="EJW18" s="35"/>
      <c r="EJX18" s="35"/>
      <c r="EJY18" s="35"/>
      <c r="EJZ18" s="35"/>
      <c r="EKA18" s="35"/>
      <c r="EKB18" s="35"/>
      <c r="EKC18" s="35"/>
      <c r="EKD18" s="35"/>
      <c r="EKE18" s="35"/>
      <c r="EKF18" s="35"/>
      <c r="EKG18" s="35"/>
      <c r="EKH18" s="35"/>
      <c r="EKI18" s="35"/>
      <c r="EKJ18" s="35"/>
      <c r="EKK18" s="35"/>
      <c r="EKL18" s="35"/>
      <c r="EKM18" s="35"/>
      <c r="EKN18" s="35"/>
      <c r="EKO18" s="35"/>
      <c r="EKP18" s="35"/>
      <c r="EKQ18" s="35"/>
      <c r="EKR18" s="35"/>
      <c r="EKS18" s="35"/>
      <c r="EKT18" s="35"/>
      <c r="EKU18" s="35"/>
      <c r="EKV18" s="35"/>
      <c r="EKW18" s="35"/>
      <c r="EKX18" s="35"/>
      <c r="EKY18" s="35"/>
      <c r="EKZ18" s="35"/>
      <c r="ELA18" s="35"/>
      <c r="ELB18" s="35"/>
      <c r="ELC18" s="35"/>
      <c r="ELD18" s="35"/>
      <c r="ELE18" s="35"/>
      <c r="ELF18" s="35"/>
      <c r="ELG18" s="35"/>
      <c r="ELH18" s="35"/>
      <c r="ELI18" s="35"/>
      <c r="ELJ18" s="35"/>
      <c r="ELK18" s="35"/>
      <c r="ELL18" s="35"/>
      <c r="ELM18" s="35"/>
      <c r="ELN18" s="35"/>
      <c r="ELO18" s="35"/>
      <c r="ELP18" s="35"/>
      <c r="ELQ18" s="35"/>
      <c r="ELR18" s="35"/>
      <c r="ELS18" s="35"/>
      <c r="ELT18" s="35"/>
      <c r="ELU18" s="35"/>
      <c r="ELV18" s="35"/>
      <c r="ELW18" s="35"/>
      <c r="ELX18" s="35"/>
      <c r="ELY18" s="35"/>
      <c r="ELZ18" s="35"/>
      <c r="EMA18" s="35"/>
      <c r="EMB18" s="35"/>
      <c r="EMC18" s="35"/>
      <c r="EMD18" s="35"/>
      <c r="EME18" s="35"/>
      <c r="EMF18" s="35"/>
      <c r="EMG18" s="35"/>
      <c r="EMH18" s="35"/>
      <c r="EMI18" s="35"/>
      <c r="EMJ18" s="35"/>
      <c r="EMK18" s="35"/>
      <c r="EML18" s="35"/>
      <c r="EMM18" s="35"/>
      <c r="EMN18" s="35"/>
      <c r="EMO18" s="35"/>
      <c r="EMP18" s="35"/>
      <c r="EMQ18" s="35"/>
      <c r="EMR18" s="35"/>
      <c r="EMS18" s="35"/>
      <c r="EMT18" s="35"/>
      <c r="EMU18" s="35"/>
      <c r="EMV18" s="35"/>
      <c r="EMW18" s="35"/>
      <c r="EMX18" s="35"/>
      <c r="EMY18" s="35"/>
      <c r="EMZ18" s="35"/>
      <c r="ENA18" s="35"/>
      <c r="ENB18" s="35"/>
      <c r="ENC18" s="35"/>
      <c r="END18" s="35"/>
      <c r="ENE18" s="35"/>
      <c r="ENF18" s="35"/>
      <c r="ENG18" s="35"/>
      <c r="ENH18" s="35"/>
      <c r="ENI18" s="35"/>
      <c r="ENJ18" s="35"/>
      <c r="ENK18" s="35"/>
      <c r="ENL18" s="35"/>
      <c r="ENM18" s="35"/>
      <c r="ENN18" s="35"/>
      <c r="ENO18" s="35"/>
      <c r="ENP18" s="35"/>
      <c r="ENQ18" s="35"/>
      <c r="ENR18" s="35"/>
      <c r="ENS18" s="35"/>
      <c r="ENT18" s="35"/>
      <c r="ENU18" s="35"/>
      <c r="ENV18" s="35"/>
      <c r="ENW18" s="35"/>
      <c r="ENX18" s="35"/>
      <c r="ENY18" s="35"/>
      <c r="ENZ18" s="35"/>
      <c r="EOA18" s="35"/>
      <c r="EOB18" s="35"/>
      <c r="EOC18" s="35"/>
      <c r="EOD18" s="35"/>
      <c r="EOE18" s="35"/>
      <c r="EOF18" s="35"/>
      <c r="EOG18" s="35"/>
      <c r="EOH18" s="35"/>
      <c r="EOI18" s="35"/>
      <c r="EOJ18" s="35"/>
      <c r="EOK18" s="35"/>
      <c r="EOL18" s="35"/>
      <c r="EOM18" s="35"/>
      <c r="EON18" s="35"/>
      <c r="EOO18" s="35"/>
      <c r="EOP18" s="35"/>
      <c r="EOQ18" s="35"/>
      <c r="EOR18" s="35"/>
      <c r="EOS18" s="35"/>
      <c r="EOT18" s="35"/>
      <c r="EOU18" s="35"/>
      <c r="EOV18" s="35"/>
      <c r="EOW18" s="35"/>
      <c r="EOX18" s="35"/>
      <c r="EOY18" s="35"/>
      <c r="EOZ18" s="35"/>
      <c r="EPA18" s="35"/>
      <c r="EPB18" s="35"/>
      <c r="EPC18" s="35"/>
      <c r="EPD18" s="35"/>
      <c r="EPE18" s="35"/>
      <c r="EPF18" s="35"/>
      <c r="EPG18" s="35"/>
      <c r="EPH18" s="35"/>
      <c r="EPI18" s="35"/>
      <c r="EPJ18" s="35"/>
      <c r="EPK18" s="35"/>
      <c r="EPL18" s="35"/>
      <c r="EPM18" s="35"/>
      <c r="EPN18" s="35"/>
      <c r="EPO18" s="35"/>
      <c r="EPP18" s="35"/>
      <c r="EPQ18" s="35"/>
      <c r="EPR18" s="35"/>
      <c r="EPS18" s="35"/>
      <c r="EPT18" s="35"/>
      <c r="EPU18" s="35"/>
      <c r="EPV18" s="35"/>
      <c r="EPW18" s="35"/>
      <c r="EPX18" s="35"/>
      <c r="EPY18" s="35"/>
      <c r="EPZ18" s="35"/>
      <c r="EQA18" s="35"/>
      <c r="EQB18" s="35"/>
      <c r="EQC18" s="35"/>
      <c r="EQD18" s="35"/>
      <c r="EQE18" s="35"/>
      <c r="EQF18" s="35"/>
      <c r="EQG18" s="35"/>
      <c r="EQH18" s="35"/>
      <c r="EQI18" s="35"/>
      <c r="EQJ18" s="35"/>
      <c r="EQK18" s="35"/>
      <c r="EQL18" s="35"/>
      <c r="EQM18" s="35"/>
      <c r="EQN18" s="35"/>
      <c r="EQO18" s="35"/>
      <c r="EQP18" s="35"/>
      <c r="EQQ18" s="35"/>
      <c r="EQR18" s="35"/>
      <c r="EQS18" s="35"/>
      <c r="EQT18" s="35"/>
      <c r="EQU18" s="35"/>
      <c r="EQV18" s="35"/>
      <c r="EQW18" s="35"/>
      <c r="EQX18" s="35"/>
      <c r="EQY18" s="35"/>
      <c r="EQZ18" s="35"/>
      <c r="ERA18" s="35"/>
      <c r="ERB18" s="35"/>
      <c r="ERC18" s="35"/>
      <c r="ERD18" s="35"/>
      <c r="ERE18" s="35"/>
      <c r="ERF18" s="35"/>
      <c r="ERG18" s="35"/>
      <c r="ERH18" s="35"/>
      <c r="ERI18" s="35"/>
      <c r="ERJ18" s="35"/>
      <c r="ERK18" s="35"/>
      <c r="ERL18" s="35"/>
      <c r="ERM18" s="35"/>
      <c r="ERN18" s="35"/>
      <c r="ERO18" s="35"/>
      <c r="ERP18" s="35"/>
      <c r="ERQ18" s="35"/>
      <c r="ERR18" s="35"/>
      <c r="ERS18" s="35"/>
      <c r="ERT18" s="35"/>
      <c r="ERU18" s="35"/>
      <c r="ERV18" s="35"/>
      <c r="ERW18" s="35"/>
      <c r="ERX18" s="35"/>
      <c r="ERY18" s="35"/>
      <c r="ERZ18" s="35"/>
      <c r="ESA18" s="35"/>
      <c r="ESB18" s="35"/>
      <c r="ESC18" s="35"/>
      <c r="ESD18" s="35"/>
      <c r="ESE18" s="35"/>
      <c r="ESF18" s="35"/>
      <c r="ESG18" s="35"/>
      <c r="ESH18" s="35"/>
      <c r="ESI18" s="35"/>
      <c r="ESJ18" s="35"/>
      <c r="ESK18" s="35"/>
      <c r="ESL18" s="35"/>
      <c r="ESM18" s="35"/>
      <c r="ESN18" s="35"/>
      <c r="ESO18" s="35"/>
      <c r="ESP18" s="35"/>
      <c r="ESQ18" s="35"/>
      <c r="ESR18" s="35"/>
      <c r="ESS18" s="35"/>
      <c r="EST18" s="35"/>
      <c r="ESU18" s="35"/>
      <c r="ESV18" s="35"/>
      <c r="ESW18" s="35"/>
      <c r="ESX18" s="35"/>
      <c r="ESY18" s="35"/>
      <c r="ESZ18" s="35"/>
      <c r="ETA18" s="35"/>
      <c r="ETB18" s="35"/>
      <c r="ETC18" s="35"/>
      <c r="ETD18" s="35"/>
      <c r="ETE18" s="35"/>
      <c r="ETF18" s="35"/>
      <c r="ETG18" s="35"/>
      <c r="ETH18" s="35"/>
      <c r="ETI18" s="35"/>
      <c r="ETJ18" s="35"/>
      <c r="ETK18" s="35"/>
      <c r="ETL18" s="35"/>
      <c r="ETM18" s="35"/>
      <c r="ETN18" s="35"/>
      <c r="ETO18" s="35"/>
      <c r="ETP18" s="35"/>
      <c r="ETQ18" s="35"/>
      <c r="ETR18" s="35"/>
      <c r="ETS18" s="35"/>
      <c r="ETT18" s="35"/>
      <c r="ETU18" s="35"/>
      <c r="ETV18" s="35"/>
      <c r="ETW18" s="35"/>
      <c r="ETX18" s="35"/>
      <c r="ETY18" s="35"/>
      <c r="ETZ18" s="35"/>
      <c r="EUA18" s="35"/>
      <c r="EUB18" s="35"/>
      <c r="EUC18" s="35"/>
      <c r="EUD18" s="35"/>
      <c r="EUE18" s="35"/>
      <c r="EUF18" s="35"/>
      <c r="EUG18" s="35"/>
      <c r="EUH18" s="35"/>
      <c r="EUI18" s="35"/>
      <c r="EUJ18" s="35"/>
      <c r="EUK18" s="35"/>
      <c r="EUL18" s="35"/>
      <c r="EUM18" s="35"/>
      <c r="EUN18" s="35"/>
      <c r="EUO18" s="35"/>
      <c r="EUP18" s="35"/>
      <c r="EUQ18" s="35"/>
      <c r="EUR18" s="35"/>
      <c r="EUS18" s="35"/>
      <c r="EUT18" s="35"/>
      <c r="EUU18" s="35"/>
      <c r="EUV18" s="35"/>
      <c r="EUW18" s="35"/>
      <c r="EUX18" s="35"/>
      <c r="EUY18" s="35"/>
      <c r="EUZ18" s="35"/>
      <c r="EVA18" s="35"/>
      <c r="EVB18" s="35"/>
      <c r="EVC18" s="35"/>
      <c r="EVD18" s="35"/>
      <c r="EVE18" s="35"/>
      <c r="EVF18" s="35"/>
      <c r="EVG18" s="35"/>
      <c r="EVH18" s="35"/>
      <c r="EVI18" s="35"/>
      <c r="EVJ18" s="35"/>
      <c r="EVK18" s="35"/>
      <c r="EVL18" s="35"/>
      <c r="EVM18" s="35"/>
      <c r="EVN18" s="35"/>
      <c r="EVO18" s="35"/>
      <c r="EVP18" s="35"/>
      <c r="EVQ18" s="35"/>
      <c r="EVR18" s="35"/>
      <c r="EVS18" s="35"/>
      <c r="EVT18" s="35"/>
      <c r="EVU18" s="35"/>
      <c r="EVV18" s="35"/>
      <c r="EVW18" s="35"/>
      <c r="EVX18" s="35"/>
      <c r="EVY18" s="35"/>
      <c r="EVZ18" s="35"/>
      <c r="EWA18" s="35"/>
      <c r="EWB18" s="35"/>
      <c r="EWC18" s="35"/>
      <c r="EWD18" s="35"/>
      <c r="EWE18" s="35"/>
      <c r="EWF18" s="35"/>
      <c r="EWG18" s="35"/>
      <c r="EWH18" s="35"/>
      <c r="EWI18" s="35"/>
      <c r="EWJ18" s="35"/>
      <c r="EWK18" s="35"/>
      <c r="EWL18" s="35"/>
      <c r="EWM18" s="35"/>
      <c r="EWN18" s="35"/>
      <c r="EWO18" s="35"/>
      <c r="EWP18" s="35"/>
      <c r="EWQ18" s="35"/>
      <c r="EWR18" s="35"/>
      <c r="EWS18" s="35"/>
      <c r="EWT18" s="35"/>
      <c r="EWU18" s="35"/>
      <c r="EWV18" s="35"/>
      <c r="EWW18" s="35"/>
      <c r="EWX18" s="35"/>
      <c r="EWY18" s="35"/>
      <c r="EWZ18" s="35"/>
      <c r="EXA18" s="35"/>
      <c r="EXB18" s="35"/>
      <c r="EXC18" s="35"/>
      <c r="EXD18" s="35"/>
      <c r="EXE18" s="35"/>
      <c r="EXF18" s="35"/>
      <c r="EXG18" s="35"/>
      <c r="EXH18" s="35"/>
      <c r="EXI18" s="35"/>
      <c r="EXJ18" s="35"/>
      <c r="EXK18" s="35"/>
      <c r="EXL18" s="35"/>
      <c r="EXM18" s="35"/>
      <c r="EXN18" s="35"/>
      <c r="EXO18" s="35"/>
      <c r="EXP18" s="35"/>
      <c r="EXQ18" s="35"/>
      <c r="EXR18" s="35"/>
      <c r="EXS18" s="35"/>
      <c r="EXT18" s="35"/>
      <c r="EXU18" s="35"/>
      <c r="EXV18" s="35"/>
      <c r="EXW18" s="35"/>
      <c r="EXX18" s="35"/>
      <c r="EXY18" s="35"/>
      <c r="EXZ18" s="35"/>
      <c r="EYA18" s="35"/>
      <c r="EYB18" s="35"/>
      <c r="EYC18" s="35"/>
      <c r="EYD18" s="35"/>
      <c r="EYE18" s="35"/>
      <c r="EYF18" s="35"/>
      <c r="EYG18" s="35"/>
      <c r="EYH18" s="35"/>
      <c r="EYI18" s="35"/>
      <c r="EYJ18" s="35"/>
      <c r="EYK18" s="35"/>
      <c r="EYL18" s="35"/>
      <c r="EYM18" s="35"/>
      <c r="EYN18" s="35"/>
      <c r="EYO18" s="35"/>
      <c r="EYP18" s="35"/>
      <c r="EYQ18" s="35"/>
      <c r="EYR18" s="35"/>
      <c r="EYS18" s="35"/>
      <c r="EYT18" s="35"/>
      <c r="EYU18" s="35"/>
      <c r="EYV18" s="35"/>
      <c r="EYW18" s="35"/>
      <c r="EYX18" s="35"/>
      <c r="EYY18" s="35"/>
      <c r="EYZ18" s="35"/>
      <c r="EZA18" s="35"/>
      <c r="EZB18" s="35"/>
      <c r="EZC18" s="35"/>
      <c r="EZD18" s="35"/>
      <c r="EZE18" s="35"/>
      <c r="EZF18" s="35"/>
      <c r="EZG18" s="35"/>
      <c r="EZH18" s="35"/>
      <c r="EZI18" s="35"/>
      <c r="EZJ18" s="35"/>
      <c r="EZK18" s="35"/>
      <c r="EZL18" s="35"/>
      <c r="EZM18" s="35"/>
      <c r="EZN18" s="35"/>
      <c r="EZO18" s="35"/>
      <c r="EZP18" s="35"/>
      <c r="EZQ18" s="35"/>
      <c r="EZR18" s="35"/>
      <c r="EZS18" s="35"/>
      <c r="EZT18" s="35"/>
      <c r="EZU18" s="35"/>
      <c r="EZV18" s="35"/>
      <c r="EZW18" s="35"/>
      <c r="EZX18" s="35"/>
      <c r="EZY18" s="35"/>
      <c r="EZZ18" s="35"/>
      <c r="FAA18" s="35"/>
      <c r="FAB18" s="35"/>
      <c r="FAC18" s="35"/>
      <c r="FAD18" s="35"/>
      <c r="FAE18" s="35"/>
      <c r="FAF18" s="35"/>
      <c r="FAG18" s="35"/>
      <c r="FAH18" s="35"/>
      <c r="FAI18" s="35"/>
      <c r="FAJ18" s="35"/>
      <c r="FAK18" s="35"/>
      <c r="FAL18" s="35"/>
      <c r="FAM18" s="35"/>
      <c r="FAN18" s="35"/>
      <c r="FAO18" s="35"/>
      <c r="FAP18" s="35"/>
      <c r="FAQ18" s="35"/>
      <c r="FAR18" s="35"/>
      <c r="FAS18" s="35"/>
      <c r="FAT18" s="35"/>
      <c r="FAU18" s="35"/>
      <c r="FAV18" s="35"/>
      <c r="FAW18" s="35"/>
      <c r="FAX18" s="35"/>
      <c r="FAY18" s="35"/>
      <c r="FAZ18" s="35"/>
      <c r="FBA18" s="35"/>
      <c r="FBB18" s="35"/>
      <c r="FBC18" s="35"/>
      <c r="FBD18" s="35"/>
      <c r="FBE18" s="35"/>
      <c r="FBF18" s="35"/>
      <c r="FBG18" s="35"/>
      <c r="FBH18" s="35"/>
      <c r="FBI18" s="35"/>
      <c r="FBJ18" s="35"/>
      <c r="FBK18" s="35"/>
      <c r="FBL18" s="35"/>
      <c r="FBM18" s="35"/>
      <c r="FBN18" s="35"/>
      <c r="FBO18" s="35"/>
      <c r="FBP18" s="35"/>
      <c r="FBQ18" s="35"/>
      <c r="FBR18" s="35"/>
      <c r="FBS18" s="35"/>
      <c r="FBT18" s="35"/>
      <c r="FBU18" s="35"/>
      <c r="FBV18" s="35"/>
      <c r="FBW18" s="35"/>
      <c r="FBX18" s="35"/>
      <c r="FBY18" s="35"/>
      <c r="FBZ18" s="35"/>
      <c r="FCA18" s="35"/>
      <c r="FCB18" s="35"/>
      <c r="FCC18" s="35"/>
      <c r="FCD18" s="35"/>
      <c r="FCE18" s="35"/>
      <c r="FCF18" s="35"/>
      <c r="FCG18" s="35"/>
      <c r="FCH18" s="35"/>
      <c r="FCI18" s="35"/>
      <c r="FCJ18" s="35"/>
      <c r="FCK18" s="35"/>
      <c r="FCL18" s="35"/>
      <c r="FCM18" s="35"/>
      <c r="FCN18" s="35"/>
      <c r="FCO18" s="35"/>
      <c r="FCP18" s="35"/>
      <c r="FCQ18" s="35"/>
      <c r="FCR18" s="35"/>
      <c r="FCS18" s="35"/>
      <c r="FCT18" s="35"/>
      <c r="FCU18" s="35"/>
      <c r="FCV18" s="35"/>
      <c r="FCW18" s="35"/>
      <c r="FCX18" s="35"/>
      <c r="FCY18" s="35"/>
      <c r="FCZ18" s="35"/>
      <c r="FDA18" s="35"/>
      <c r="FDB18" s="35"/>
      <c r="FDC18" s="35"/>
      <c r="FDD18" s="35"/>
      <c r="FDE18" s="35"/>
      <c r="FDF18" s="35"/>
      <c r="FDG18" s="35"/>
      <c r="FDH18" s="35"/>
      <c r="FDI18" s="35"/>
      <c r="FDJ18" s="35"/>
      <c r="FDK18" s="35"/>
      <c r="FDL18" s="35"/>
      <c r="FDM18" s="35"/>
      <c r="FDN18" s="35"/>
      <c r="FDO18" s="35"/>
      <c r="FDP18" s="35"/>
      <c r="FDQ18" s="35"/>
      <c r="FDR18" s="35"/>
      <c r="FDS18" s="35"/>
      <c r="FDT18" s="35"/>
      <c r="FDU18" s="35"/>
      <c r="FDV18" s="35"/>
      <c r="FDW18" s="35"/>
      <c r="FDX18" s="35"/>
      <c r="FDY18" s="35"/>
      <c r="FDZ18" s="35"/>
      <c r="FEA18" s="35"/>
      <c r="FEB18" s="35"/>
      <c r="FEC18" s="35"/>
      <c r="FED18" s="35"/>
      <c r="FEE18" s="35"/>
      <c r="FEF18" s="35"/>
      <c r="FEG18" s="35"/>
      <c r="FEH18" s="35"/>
      <c r="FEI18" s="35"/>
      <c r="FEJ18" s="35"/>
      <c r="FEK18" s="35"/>
      <c r="FEL18" s="35"/>
      <c r="FEM18" s="35"/>
      <c r="FEN18" s="35"/>
      <c r="FEO18" s="35"/>
      <c r="FEP18" s="35"/>
      <c r="FEQ18" s="35"/>
      <c r="FER18" s="35"/>
      <c r="FES18" s="35"/>
      <c r="FET18" s="35"/>
      <c r="FEU18" s="35"/>
      <c r="FEV18" s="35"/>
      <c r="FEW18" s="35"/>
      <c r="FEX18" s="35"/>
      <c r="FEY18" s="35"/>
      <c r="FEZ18" s="35"/>
      <c r="FFA18" s="35"/>
      <c r="FFB18" s="35"/>
      <c r="FFC18" s="35"/>
      <c r="FFD18" s="35"/>
      <c r="FFE18" s="35"/>
      <c r="FFF18" s="35"/>
      <c r="FFG18" s="35"/>
      <c r="FFH18" s="35"/>
      <c r="FFI18" s="35"/>
      <c r="FFJ18" s="35"/>
      <c r="FFK18" s="35"/>
      <c r="FFL18" s="35"/>
      <c r="FFM18" s="35"/>
      <c r="FFN18" s="35"/>
      <c r="FFO18" s="35"/>
      <c r="FFP18" s="35"/>
      <c r="FFQ18" s="35"/>
      <c r="FFR18" s="35"/>
      <c r="FFS18" s="35"/>
      <c r="FFT18" s="35"/>
      <c r="FFU18" s="35"/>
      <c r="FFV18" s="35"/>
      <c r="FFW18" s="35"/>
      <c r="FFX18" s="35"/>
      <c r="FFY18" s="35"/>
      <c r="FFZ18" s="35"/>
      <c r="FGA18" s="35"/>
      <c r="FGB18" s="35"/>
      <c r="FGC18" s="35"/>
      <c r="FGD18" s="35"/>
      <c r="FGE18" s="35"/>
      <c r="FGF18" s="35"/>
      <c r="FGG18" s="35"/>
      <c r="FGH18" s="35"/>
      <c r="FGI18" s="35"/>
      <c r="FGJ18" s="35"/>
      <c r="FGK18" s="35"/>
      <c r="FGL18" s="35"/>
      <c r="FGM18" s="35"/>
      <c r="FGN18" s="35"/>
      <c r="FGO18" s="35"/>
      <c r="FGP18" s="35"/>
      <c r="FGQ18" s="35"/>
      <c r="FGR18" s="35"/>
      <c r="FGS18" s="35"/>
      <c r="FGT18" s="35"/>
      <c r="FGU18" s="35"/>
      <c r="FGV18" s="35"/>
      <c r="FGW18" s="35"/>
      <c r="FGX18" s="35"/>
      <c r="FGY18" s="35"/>
      <c r="FGZ18" s="35"/>
      <c r="FHA18" s="35"/>
      <c r="FHB18" s="35"/>
      <c r="FHC18" s="35"/>
      <c r="FHD18" s="35"/>
      <c r="FHE18" s="35"/>
      <c r="FHF18" s="35"/>
      <c r="FHG18" s="35"/>
      <c r="FHH18" s="35"/>
      <c r="FHI18" s="35"/>
      <c r="FHJ18" s="35"/>
      <c r="FHK18" s="35"/>
      <c r="FHL18" s="35"/>
      <c r="FHM18" s="35"/>
      <c r="FHN18" s="35"/>
      <c r="FHO18" s="35"/>
      <c r="FHP18" s="35"/>
      <c r="FHQ18" s="35"/>
      <c r="FHR18" s="35"/>
      <c r="FHS18" s="35"/>
      <c r="FHT18" s="35"/>
      <c r="FHU18" s="35"/>
      <c r="FHV18" s="35"/>
      <c r="FHW18" s="35"/>
      <c r="FHX18" s="35"/>
      <c r="FHY18" s="35"/>
      <c r="FHZ18" s="35"/>
      <c r="FIA18" s="35"/>
      <c r="FIB18" s="35"/>
      <c r="FIC18" s="35"/>
      <c r="FID18" s="35"/>
      <c r="FIE18" s="35"/>
      <c r="FIF18" s="35"/>
      <c r="FIG18" s="35"/>
      <c r="FIH18" s="35"/>
      <c r="FII18" s="35"/>
      <c r="FIJ18" s="35"/>
      <c r="FIK18" s="35"/>
      <c r="FIL18" s="35"/>
      <c r="FIM18" s="35"/>
      <c r="FIN18" s="35"/>
      <c r="FIO18" s="35"/>
      <c r="FIP18" s="35"/>
      <c r="FIQ18" s="35"/>
      <c r="FIR18" s="35"/>
      <c r="FIS18" s="35"/>
      <c r="FIT18" s="35"/>
      <c r="FIU18" s="35"/>
      <c r="FIV18" s="35"/>
      <c r="FIW18" s="35"/>
      <c r="FIX18" s="35"/>
      <c r="FIY18" s="35"/>
      <c r="FIZ18" s="35"/>
      <c r="FJA18" s="35"/>
      <c r="FJB18" s="35"/>
      <c r="FJC18" s="35"/>
      <c r="FJD18" s="35"/>
      <c r="FJE18" s="35"/>
      <c r="FJF18" s="35"/>
      <c r="FJG18" s="35"/>
      <c r="FJH18" s="35"/>
      <c r="FJI18" s="35"/>
      <c r="FJJ18" s="35"/>
      <c r="FJK18" s="35"/>
      <c r="FJL18" s="35"/>
      <c r="FJM18" s="35"/>
      <c r="FJN18" s="35"/>
      <c r="FJO18" s="35"/>
      <c r="FJP18" s="35"/>
      <c r="FJQ18" s="35"/>
      <c r="FJR18" s="35"/>
      <c r="FJS18" s="35"/>
      <c r="FJT18" s="35"/>
      <c r="FJU18" s="35"/>
      <c r="FJV18" s="35"/>
      <c r="FJW18" s="35"/>
      <c r="FJX18" s="35"/>
      <c r="FJY18" s="35"/>
      <c r="FJZ18" s="35"/>
      <c r="FKA18" s="35"/>
      <c r="FKB18" s="35"/>
      <c r="FKC18" s="35"/>
      <c r="FKD18" s="35"/>
      <c r="FKE18" s="35"/>
      <c r="FKF18" s="35"/>
      <c r="FKG18" s="35"/>
      <c r="FKH18" s="35"/>
      <c r="FKI18" s="35"/>
      <c r="FKJ18" s="35"/>
      <c r="FKK18" s="35"/>
      <c r="FKL18" s="35"/>
      <c r="FKM18" s="35"/>
      <c r="FKN18" s="35"/>
      <c r="FKO18" s="35"/>
      <c r="FKP18" s="35"/>
      <c r="FKQ18" s="35"/>
      <c r="FKR18" s="35"/>
      <c r="FKS18" s="35"/>
      <c r="FKT18" s="35"/>
      <c r="FKU18" s="35"/>
      <c r="FKV18" s="35"/>
      <c r="FKW18" s="35"/>
      <c r="FKX18" s="35"/>
      <c r="FKY18" s="35"/>
      <c r="FKZ18" s="35"/>
      <c r="FLA18" s="35"/>
      <c r="FLB18" s="35"/>
      <c r="FLC18" s="35"/>
      <c r="FLD18" s="35"/>
      <c r="FLE18" s="35"/>
      <c r="FLF18" s="35"/>
      <c r="FLG18" s="35"/>
      <c r="FLH18" s="35"/>
      <c r="FLI18" s="35"/>
      <c r="FLJ18" s="35"/>
      <c r="FLK18" s="35"/>
      <c r="FLL18" s="35"/>
      <c r="FLM18" s="35"/>
      <c r="FLN18" s="35"/>
      <c r="FLO18" s="35"/>
      <c r="FLP18" s="35"/>
      <c r="FLQ18" s="35"/>
      <c r="FLR18" s="35"/>
      <c r="FLS18" s="35"/>
      <c r="FLT18" s="35"/>
      <c r="FLU18" s="35"/>
      <c r="FLV18" s="35"/>
      <c r="FLW18" s="35"/>
      <c r="FLX18" s="35"/>
      <c r="FLY18" s="35"/>
      <c r="FLZ18" s="35"/>
      <c r="FMA18" s="35"/>
      <c r="FMB18" s="35"/>
      <c r="FMC18" s="35"/>
      <c r="FMD18" s="35"/>
      <c r="FME18" s="35"/>
      <c r="FMF18" s="35"/>
      <c r="FMG18" s="35"/>
      <c r="FMH18" s="35"/>
      <c r="FMI18" s="35"/>
      <c r="FMJ18" s="35"/>
      <c r="FMK18" s="35"/>
      <c r="FML18" s="35"/>
      <c r="FMM18" s="35"/>
      <c r="FMN18" s="35"/>
      <c r="FMO18" s="35"/>
      <c r="FMP18" s="35"/>
      <c r="FMQ18" s="35"/>
      <c r="FMR18" s="35"/>
      <c r="FMS18" s="35"/>
      <c r="FMT18" s="35"/>
      <c r="FMU18" s="35"/>
      <c r="FMV18" s="35"/>
      <c r="FMW18" s="35"/>
      <c r="FMX18" s="35"/>
      <c r="FMY18" s="35"/>
      <c r="FMZ18" s="35"/>
      <c r="FNA18" s="35"/>
      <c r="FNB18" s="35"/>
      <c r="FNC18" s="35"/>
      <c r="FND18" s="35"/>
      <c r="FNE18" s="35"/>
      <c r="FNF18" s="35"/>
      <c r="FNG18" s="35"/>
      <c r="FNH18" s="35"/>
      <c r="FNI18" s="35"/>
      <c r="FNJ18" s="35"/>
      <c r="FNK18" s="35"/>
      <c r="FNL18" s="35"/>
      <c r="FNM18" s="35"/>
      <c r="FNN18" s="35"/>
      <c r="FNO18" s="35"/>
      <c r="FNP18" s="35"/>
      <c r="FNQ18" s="35"/>
      <c r="FNR18" s="35"/>
      <c r="FNS18" s="35"/>
      <c r="FNT18" s="35"/>
      <c r="FNU18" s="35"/>
      <c r="FNV18" s="35"/>
      <c r="FNW18" s="35"/>
      <c r="FNX18" s="35"/>
      <c r="FNY18" s="35"/>
      <c r="FNZ18" s="35"/>
      <c r="FOA18" s="35"/>
      <c r="FOB18" s="35"/>
      <c r="FOC18" s="35"/>
      <c r="FOD18" s="35"/>
      <c r="FOE18" s="35"/>
      <c r="FOF18" s="35"/>
      <c r="FOG18" s="35"/>
      <c r="FOH18" s="35"/>
      <c r="FOI18" s="35"/>
      <c r="FOJ18" s="35"/>
      <c r="FOK18" s="35"/>
      <c r="FOL18" s="35"/>
      <c r="FOM18" s="35"/>
      <c r="FON18" s="35"/>
      <c r="FOO18" s="35"/>
      <c r="FOP18" s="35"/>
      <c r="FOQ18" s="35"/>
      <c r="FOR18" s="35"/>
      <c r="FOS18" s="35"/>
      <c r="FOT18" s="35"/>
      <c r="FOU18" s="35"/>
      <c r="FOV18" s="35"/>
      <c r="FOW18" s="35"/>
      <c r="FOX18" s="35"/>
      <c r="FOY18" s="35"/>
      <c r="FOZ18" s="35"/>
      <c r="FPA18" s="35"/>
      <c r="FPB18" s="35"/>
      <c r="FPC18" s="35"/>
      <c r="FPD18" s="35"/>
      <c r="FPE18" s="35"/>
      <c r="FPF18" s="35"/>
      <c r="FPG18" s="35"/>
      <c r="FPH18" s="35"/>
      <c r="FPI18" s="35"/>
      <c r="FPJ18" s="35"/>
      <c r="FPK18" s="35"/>
      <c r="FPL18" s="35"/>
      <c r="FPM18" s="35"/>
      <c r="FPN18" s="35"/>
      <c r="FPO18" s="35"/>
      <c r="FPP18" s="35"/>
      <c r="FPQ18" s="35"/>
      <c r="FPR18" s="35"/>
      <c r="FPS18" s="35"/>
      <c r="FPT18" s="35"/>
      <c r="FPU18" s="35"/>
      <c r="FPV18" s="35"/>
      <c r="FPW18" s="35"/>
      <c r="FPX18" s="35"/>
      <c r="FPY18" s="35"/>
      <c r="FPZ18" s="35"/>
      <c r="FQA18" s="35"/>
      <c r="FQB18" s="35"/>
      <c r="FQC18" s="35"/>
      <c r="FQD18" s="35"/>
      <c r="FQE18" s="35"/>
      <c r="FQF18" s="35"/>
      <c r="FQG18" s="35"/>
      <c r="FQH18" s="35"/>
      <c r="FQI18" s="35"/>
      <c r="FQJ18" s="35"/>
      <c r="FQK18" s="35"/>
      <c r="FQL18" s="35"/>
      <c r="FQM18" s="35"/>
      <c r="FQN18" s="35"/>
      <c r="FQO18" s="35"/>
      <c r="FQP18" s="35"/>
      <c r="FQQ18" s="35"/>
      <c r="FQR18" s="35"/>
      <c r="FQS18" s="35"/>
      <c r="FQT18" s="35"/>
      <c r="FQU18" s="35"/>
      <c r="FQV18" s="35"/>
      <c r="FQW18" s="35"/>
      <c r="FQX18" s="35"/>
      <c r="FQY18" s="35"/>
      <c r="FQZ18" s="35"/>
      <c r="FRA18" s="35"/>
      <c r="FRB18" s="35"/>
      <c r="FRC18" s="35"/>
      <c r="FRD18" s="35"/>
      <c r="FRE18" s="35"/>
      <c r="FRF18" s="35"/>
      <c r="FRG18" s="35"/>
      <c r="FRH18" s="35"/>
      <c r="FRI18" s="35"/>
      <c r="FRJ18" s="35"/>
      <c r="FRK18" s="35"/>
      <c r="FRL18" s="35"/>
      <c r="FRM18" s="35"/>
      <c r="FRN18" s="35"/>
      <c r="FRO18" s="35"/>
      <c r="FRP18" s="35"/>
      <c r="FRQ18" s="35"/>
      <c r="FRR18" s="35"/>
      <c r="FRS18" s="35"/>
      <c r="FRT18" s="35"/>
      <c r="FRU18" s="35"/>
      <c r="FRV18" s="35"/>
      <c r="FRW18" s="35"/>
      <c r="FRX18" s="35"/>
      <c r="FRY18" s="35"/>
      <c r="FRZ18" s="35"/>
      <c r="FSA18" s="35"/>
      <c r="FSB18" s="35"/>
      <c r="FSC18" s="35"/>
      <c r="FSD18" s="35"/>
      <c r="FSE18" s="35"/>
      <c r="FSF18" s="35"/>
      <c r="FSG18" s="35"/>
      <c r="FSH18" s="35"/>
      <c r="FSI18" s="35"/>
      <c r="FSJ18" s="35"/>
      <c r="FSK18" s="35"/>
      <c r="FSL18" s="35"/>
      <c r="FSM18" s="35"/>
      <c r="FSN18" s="35"/>
      <c r="FSO18" s="35"/>
      <c r="FSP18" s="35"/>
      <c r="FSQ18" s="35"/>
      <c r="FSR18" s="35"/>
      <c r="FSS18" s="35"/>
      <c r="FST18" s="35"/>
      <c r="FSU18" s="35"/>
      <c r="FSV18" s="35"/>
      <c r="FSW18" s="35"/>
      <c r="FSX18" s="35"/>
      <c r="FSY18" s="35"/>
      <c r="FSZ18" s="35"/>
      <c r="FTA18" s="35"/>
      <c r="FTB18" s="35"/>
      <c r="FTC18" s="35"/>
      <c r="FTD18" s="35"/>
      <c r="FTE18" s="35"/>
      <c r="FTF18" s="35"/>
      <c r="FTG18" s="35"/>
      <c r="FTH18" s="35"/>
      <c r="FTI18" s="35"/>
      <c r="FTJ18" s="35"/>
      <c r="FTK18" s="35"/>
      <c r="FTL18" s="35"/>
      <c r="FTM18" s="35"/>
      <c r="FTN18" s="35"/>
      <c r="FTO18" s="35"/>
      <c r="FTP18" s="35"/>
      <c r="FTQ18" s="35"/>
      <c r="FTR18" s="35"/>
      <c r="FTS18" s="35"/>
      <c r="FTT18" s="35"/>
      <c r="FTU18" s="35"/>
      <c r="FTV18" s="35"/>
      <c r="FTW18" s="35"/>
      <c r="FTX18" s="35"/>
      <c r="FTY18" s="35"/>
      <c r="FTZ18" s="35"/>
      <c r="FUA18" s="35"/>
      <c r="FUB18" s="35"/>
      <c r="FUC18" s="35"/>
      <c r="FUD18" s="35"/>
      <c r="FUE18" s="35"/>
      <c r="FUF18" s="35"/>
      <c r="FUG18" s="35"/>
      <c r="FUH18" s="35"/>
      <c r="FUI18" s="35"/>
      <c r="FUJ18" s="35"/>
      <c r="FUK18" s="35"/>
      <c r="FUL18" s="35"/>
      <c r="FUM18" s="35"/>
      <c r="FUN18" s="35"/>
      <c r="FUO18" s="35"/>
      <c r="FUP18" s="35"/>
      <c r="FUQ18" s="35"/>
      <c r="FUR18" s="35"/>
      <c r="FUS18" s="35"/>
      <c r="FUT18" s="35"/>
      <c r="FUU18" s="35"/>
      <c r="FUV18" s="35"/>
      <c r="FUW18" s="35"/>
      <c r="FUX18" s="35"/>
      <c r="FUY18" s="35"/>
      <c r="FUZ18" s="35"/>
      <c r="FVA18" s="35"/>
      <c r="FVB18" s="35"/>
      <c r="FVC18" s="35"/>
      <c r="FVD18" s="35"/>
      <c r="FVE18" s="35"/>
      <c r="FVF18" s="35"/>
      <c r="FVG18" s="35"/>
      <c r="FVH18" s="35"/>
      <c r="FVI18" s="35"/>
      <c r="FVJ18" s="35"/>
      <c r="FVK18" s="35"/>
      <c r="FVL18" s="35"/>
      <c r="FVM18" s="35"/>
      <c r="FVN18" s="35"/>
      <c r="FVO18" s="35"/>
      <c r="FVP18" s="35"/>
      <c r="FVQ18" s="35"/>
      <c r="FVR18" s="35"/>
      <c r="FVS18" s="35"/>
      <c r="FVT18" s="35"/>
      <c r="FVU18" s="35"/>
      <c r="FVV18" s="35"/>
      <c r="FVW18" s="35"/>
      <c r="FVX18" s="35"/>
      <c r="FVY18" s="35"/>
      <c r="FVZ18" s="35"/>
      <c r="FWA18" s="35"/>
      <c r="FWB18" s="35"/>
      <c r="FWC18" s="35"/>
      <c r="FWD18" s="35"/>
      <c r="FWE18" s="35"/>
      <c r="FWF18" s="35"/>
      <c r="FWG18" s="35"/>
      <c r="FWH18" s="35"/>
      <c r="FWI18" s="35"/>
      <c r="FWJ18" s="35"/>
      <c r="FWK18" s="35"/>
      <c r="FWL18" s="35"/>
      <c r="FWM18" s="35"/>
      <c r="FWN18" s="35"/>
      <c r="FWO18" s="35"/>
      <c r="FWP18" s="35"/>
      <c r="FWQ18" s="35"/>
      <c r="FWR18" s="35"/>
      <c r="FWS18" s="35"/>
      <c r="FWT18" s="35"/>
      <c r="FWU18" s="35"/>
      <c r="FWV18" s="35"/>
      <c r="FWW18" s="35"/>
      <c r="FWX18" s="35"/>
      <c r="FWY18" s="35"/>
      <c r="FWZ18" s="35"/>
      <c r="FXA18" s="35"/>
      <c r="FXB18" s="35"/>
      <c r="FXC18" s="35"/>
      <c r="FXD18" s="35"/>
      <c r="FXE18" s="35"/>
      <c r="FXF18" s="35"/>
      <c r="FXG18" s="35"/>
      <c r="FXH18" s="35"/>
      <c r="FXI18" s="35"/>
      <c r="FXJ18" s="35"/>
      <c r="FXK18" s="35"/>
      <c r="FXL18" s="35"/>
      <c r="FXM18" s="35"/>
      <c r="FXN18" s="35"/>
      <c r="FXO18" s="35"/>
      <c r="FXP18" s="35"/>
      <c r="FXQ18" s="35"/>
      <c r="FXR18" s="35"/>
      <c r="FXS18" s="35"/>
      <c r="FXT18" s="35"/>
      <c r="FXU18" s="35"/>
      <c r="FXV18" s="35"/>
      <c r="FXW18" s="35"/>
      <c r="FXX18" s="35"/>
      <c r="FXY18" s="35"/>
      <c r="FXZ18" s="35"/>
      <c r="FYA18" s="35"/>
      <c r="FYB18" s="35"/>
      <c r="FYC18" s="35"/>
      <c r="FYD18" s="35"/>
      <c r="FYE18" s="35"/>
      <c r="FYF18" s="35"/>
      <c r="FYG18" s="35"/>
      <c r="FYH18" s="35"/>
      <c r="FYI18" s="35"/>
      <c r="FYJ18" s="35"/>
      <c r="FYK18" s="35"/>
      <c r="FYL18" s="35"/>
      <c r="FYM18" s="35"/>
      <c r="FYN18" s="35"/>
      <c r="FYO18" s="35"/>
      <c r="FYP18" s="35"/>
      <c r="FYQ18" s="35"/>
      <c r="FYR18" s="35"/>
      <c r="FYS18" s="35"/>
      <c r="FYT18" s="35"/>
      <c r="FYU18" s="35"/>
      <c r="FYV18" s="35"/>
      <c r="FYW18" s="35"/>
      <c r="FYX18" s="35"/>
      <c r="FYY18" s="35"/>
      <c r="FYZ18" s="35"/>
      <c r="FZA18" s="35"/>
      <c r="FZB18" s="35"/>
      <c r="FZC18" s="35"/>
      <c r="FZD18" s="35"/>
      <c r="FZE18" s="35"/>
      <c r="FZF18" s="35"/>
      <c r="FZG18" s="35"/>
      <c r="FZH18" s="35"/>
      <c r="FZI18" s="35"/>
      <c r="FZJ18" s="35"/>
      <c r="FZK18" s="35"/>
      <c r="FZL18" s="35"/>
      <c r="FZM18" s="35"/>
      <c r="FZN18" s="35"/>
      <c r="FZO18" s="35"/>
      <c r="FZP18" s="35"/>
      <c r="FZQ18" s="35"/>
      <c r="FZR18" s="35"/>
      <c r="FZS18" s="35"/>
      <c r="FZT18" s="35"/>
      <c r="FZU18" s="35"/>
      <c r="FZV18" s="35"/>
      <c r="FZW18" s="35"/>
      <c r="FZX18" s="35"/>
      <c r="FZY18" s="35"/>
      <c r="FZZ18" s="35"/>
      <c r="GAA18" s="35"/>
      <c r="GAB18" s="35"/>
      <c r="GAC18" s="35"/>
      <c r="GAD18" s="35"/>
      <c r="GAE18" s="35"/>
      <c r="GAF18" s="35"/>
      <c r="GAG18" s="35"/>
      <c r="GAH18" s="35"/>
      <c r="GAI18" s="35"/>
      <c r="GAJ18" s="35"/>
      <c r="GAK18" s="35"/>
      <c r="GAL18" s="35"/>
      <c r="GAM18" s="35"/>
      <c r="GAN18" s="35"/>
      <c r="GAO18" s="35"/>
      <c r="GAP18" s="35"/>
      <c r="GAQ18" s="35"/>
      <c r="GAR18" s="35"/>
      <c r="GAS18" s="35"/>
      <c r="GAT18" s="35"/>
      <c r="GAU18" s="35"/>
      <c r="GAV18" s="35"/>
      <c r="GAW18" s="35"/>
      <c r="GAX18" s="35"/>
      <c r="GAY18" s="35"/>
      <c r="GAZ18" s="35"/>
      <c r="GBA18" s="35"/>
      <c r="GBB18" s="35"/>
      <c r="GBC18" s="35"/>
      <c r="GBD18" s="35"/>
      <c r="GBE18" s="35"/>
      <c r="GBF18" s="35"/>
      <c r="GBG18" s="35"/>
      <c r="GBH18" s="35"/>
      <c r="GBI18" s="35"/>
      <c r="GBJ18" s="35"/>
      <c r="GBK18" s="35"/>
      <c r="GBL18" s="35"/>
      <c r="GBM18" s="35"/>
      <c r="GBN18" s="35"/>
      <c r="GBO18" s="35"/>
      <c r="GBP18" s="35"/>
      <c r="GBQ18" s="35"/>
      <c r="GBR18" s="35"/>
      <c r="GBS18" s="35"/>
      <c r="GBT18" s="35"/>
      <c r="GBU18" s="35"/>
      <c r="GBV18" s="35"/>
      <c r="GBW18" s="35"/>
      <c r="GBX18" s="35"/>
      <c r="GBY18" s="35"/>
      <c r="GBZ18" s="35"/>
      <c r="GCA18" s="35"/>
      <c r="GCB18" s="35"/>
      <c r="GCC18" s="35"/>
      <c r="GCD18" s="35"/>
      <c r="GCE18" s="35"/>
      <c r="GCF18" s="35"/>
      <c r="GCG18" s="35"/>
      <c r="GCH18" s="35"/>
      <c r="GCI18" s="35"/>
      <c r="GCJ18" s="35"/>
      <c r="GCK18" s="35"/>
      <c r="GCL18" s="35"/>
      <c r="GCM18" s="35"/>
      <c r="GCN18" s="35"/>
      <c r="GCO18" s="35"/>
      <c r="GCP18" s="35"/>
      <c r="GCQ18" s="35"/>
      <c r="GCR18" s="35"/>
      <c r="GCS18" s="35"/>
      <c r="GCT18" s="35"/>
      <c r="GCU18" s="35"/>
      <c r="GCV18" s="35"/>
      <c r="GCW18" s="35"/>
      <c r="GCX18" s="35"/>
      <c r="GCY18" s="35"/>
      <c r="GCZ18" s="35"/>
      <c r="GDA18" s="35"/>
      <c r="GDB18" s="35"/>
      <c r="GDC18" s="35"/>
      <c r="GDD18" s="35"/>
      <c r="GDE18" s="35"/>
      <c r="GDF18" s="35"/>
      <c r="GDG18" s="35"/>
      <c r="GDH18" s="35"/>
      <c r="GDI18" s="35"/>
      <c r="GDJ18" s="35"/>
      <c r="GDK18" s="35"/>
      <c r="GDL18" s="35"/>
      <c r="GDM18" s="35"/>
      <c r="GDN18" s="35"/>
      <c r="GDO18" s="35"/>
      <c r="GDP18" s="35"/>
      <c r="GDQ18" s="35"/>
      <c r="GDR18" s="35"/>
      <c r="GDS18" s="35"/>
      <c r="GDT18" s="35"/>
      <c r="GDU18" s="35"/>
      <c r="GDV18" s="35"/>
      <c r="GDW18" s="35"/>
      <c r="GDX18" s="35"/>
      <c r="GDY18" s="35"/>
      <c r="GDZ18" s="35"/>
      <c r="GEA18" s="35"/>
      <c r="GEB18" s="35"/>
      <c r="GEC18" s="35"/>
      <c r="GED18" s="35"/>
      <c r="GEE18" s="35"/>
      <c r="GEF18" s="35"/>
      <c r="GEG18" s="35"/>
      <c r="GEH18" s="35"/>
      <c r="GEI18" s="35"/>
      <c r="GEJ18" s="35"/>
      <c r="GEK18" s="35"/>
      <c r="GEL18" s="35"/>
      <c r="GEM18" s="35"/>
      <c r="GEN18" s="35"/>
      <c r="GEO18" s="35"/>
      <c r="GEP18" s="35"/>
      <c r="GEQ18" s="35"/>
      <c r="GER18" s="35"/>
      <c r="GES18" s="35"/>
      <c r="GET18" s="35"/>
      <c r="GEU18" s="35"/>
      <c r="GEV18" s="35"/>
      <c r="GEW18" s="35"/>
      <c r="GEX18" s="35"/>
      <c r="GEY18" s="35"/>
      <c r="GEZ18" s="35"/>
      <c r="GFA18" s="35"/>
      <c r="GFB18" s="35"/>
      <c r="GFC18" s="35"/>
      <c r="GFD18" s="35"/>
      <c r="GFE18" s="35"/>
      <c r="GFF18" s="35"/>
      <c r="GFG18" s="35"/>
      <c r="GFH18" s="35"/>
      <c r="GFI18" s="35"/>
      <c r="GFJ18" s="35"/>
      <c r="GFK18" s="35"/>
      <c r="GFL18" s="35"/>
      <c r="GFM18" s="35"/>
      <c r="GFN18" s="35"/>
      <c r="GFO18" s="35"/>
      <c r="GFP18" s="35"/>
      <c r="GFQ18" s="35"/>
      <c r="GFR18" s="35"/>
      <c r="GFS18" s="35"/>
      <c r="GFT18" s="35"/>
      <c r="GFU18" s="35"/>
      <c r="GFV18" s="35"/>
      <c r="GFW18" s="35"/>
      <c r="GFX18" s="35"/>
      <c r="GFY18" s="35"/>
      <c r="GFZ18" s="35"/>
      <c r="GGA18" s="35"/>
      <c r="GGB18" s="35"/>
      <c r="GGC18" s="35"/>
      <c r="GGD18" s="35"/>
      <c r="GGE18" s="35"/>
      <c r="GGF18" s="35"/>
      <c r="GGG18" s="35"/>
      <c r="GGH18" s="35"/>
      <c r="GGI18" s="35"/>
      <c r="GGJ18" s="35"/>
      <c r="GGK18" s="35"/>
      <c r="GGL18" s="35"/>
      <c r="GGM18" s="35"/>
      <c r="GGN18" s="35"/>
      <c r="GGO18" s="35"/>
      <c r="GGP18" s="35"/>
      <c r="GGQ18" s="35"/>
      <c r="GGR18" s="35"/>
      <c r="GGS18" s="35"/>
      <c r="GGT18" s="35"/>
      <c r="GGU18" s="35"/>
      <c r="GGV18" s="35"/>
      <c r="GGW18" s="35"/>
      <c r="GGX18" s="35"/>
      <c r="GGY18" s="35"/>
      <c r="GGZ18" s="35"/>
      <c r="GHA18" s="35"/>
      <c r="GHB18" s="35"/>
      <c r="GHC18" s="35"/>
      <c r="GHD18" s="35"/>
      <c r="GHE18" s="35"/>
      <c r="GHF18" s="35"/>
      <c r="GHG18" s="35"/>
      <c r="GHH18" s="35"/>
      <c r="GHI18" s="35"/>
      <c r="GHJ18" s="35"/>
      <c r="GHK18" s="35"/>
      <c r="GHL18" s="35"/>
      <c r="GHM18" s="35"/>
      <c r="GHN18" s="35"/>
      <c r="GHO18" s="35"/>
      <c r="GHP18" s="35"/>
      <c r="GHQ18" s="35"/>
      <c r="GHR18" s="35"/>
      <c r="GHS18" s="35"/>
      <c r="GHT18" s="35"/>
      <c r="GHU18" s="35"/>
      <c r="GHV18" s="35"/>
      <c r="GHW18" s="35"/>
      <c r="GHX18" s="35"/>
      <c r="GHY18" s="35"/>
      <c r="GHZ18" s="35"/>
      <c r="GIA18" s="35"/>
      <c r="GIB18" s="35"/>
      <c r="GIC18" s="35"/>
      <c r="GID18" s="35"/>
      <c r="GIE18" s="35"/>
      <c r="GIF18" s="35"/>
      <c r="GIG18" s="35"/>
      <c r="GIH18" s="35"/>
      <c r="GII18" s="35"/>
      <c r="GIJ18" s="35"/>
      <c r="GIK18" s="35"/>
      <c r="GIL18" s="35"/>
      <c r="GIM18" s="35"/>
      <c r="GIN18" s="35"/>
      <c r="GIO18" s="35"/>
      <c r="GIP18" s="35"/>
      <c r="GIQ18" s="35"/>
      <c r="GIR18" s="35"/>
      <c r="GIS18" s="35"/>
      <c r="GIT18" s="35"/>
      <c r="GIU18" s="35"/>
      <c r="GIV18" s="35"/>
      <c r="GIW18" s="35"/>
      <c r="GIX18" s="35"/>
      <c r="GIY18" s="35"/>
      <c r="GIZ18" s="35"/>
      <c r="GJA18" s="35"/>
      <c r="GJB18" s="35"/>
      <c r="GJC18" s="35"/>
      <c r="GJD18" s="35"/>
      <c r="GJE18" s="35"/>
      <c r="GJF18" s="35"/>
      <c r="GJG18" s="35"/>
      <c r="GJH18" s="35"/>
      <c r="GJI18" s="35"/>
      <c r="GJJ18" s="35"/>
      <c r="GJK18" s="35"/>
      <c r="GJL18" s="35"/>
      <c r="GJM18" s="35"/>
      <c r="GJN18" s="35"/>
      <c r="GJO18" s="35"/>
      <c r="GJP18" s="35"/>
      <c r="GJQ18" s="35"/>
      <c r="GJR18" s="35"/>
      <c r="GJS18" s="35"/>
      <c r="GJT18" s="35"/>
      <c r="GJU18" s="35"/>
      <c r="GJV18" s="35"/>
      <c r="GJW18" s="35"/>
      <c r="GJX18" s="35"/>
      <c r="GJY18" s="35"/>
      <c r="GJZ18" s="35"/>
      <c r="GKA18" s="35"/>
      <c r="GKB18" s="35"/>
      <c r="GKC18" s="35"/>
      <c r="GKD18" s="35"/>
      <c r="GKE18" s="35"/>
      <c r="GKF18" s="35"/>
      <c r="GKG18" s="35"/>
      <c r="GKH18" s="35"/>
      <c r="GKI18" s="35"/>
      <c r="GKJ18" s="35"/>
      <c r="GKK18" s="35"/>
      <c r="GKL18" s="35"/>
      <c r="GKM18" s="35"/>
      <c r="GKN18" s="35"/>
      <c r="GKO18" s="35"/>
      <c r="GKP18" s="35"/>
      <c r="GKQ18" s="35"/>
      <c r="GKR18" s="35"/>
      <c r="GKS18" s="35"/>
      <c r="GKT18" s="35"/>
      <c r="GKU18" s="35"/>
      <c r="GKV18" s="35"/>
      <c r="GKW18" s="35"/>
      <c r="GKX18" s="35"/>
      <c r="GKY18" s="35"/>
      <c r="GKZ18" s="35"/>
      <c r="GLA18" s="35"/>
      <c r="GLB18" s="35"/>
      <c r="GLC18" s="35"/>
      <c r="GLD18" s="35"/>
      <c r="GLE18" s="35"/>
      <c r="GLF18" s="35"/>
      <c r="GLG18" s="35"/>
      <c r="GLH18" s="35"/>
      <c r="GLI18" s="35"/>
      <c r="GLJ18" s="35"/>
      <c r="GLK18" s="35"/>
      <c r="GLL18" s="35"/>
      <c r="GLM18" s="35"/>
      <c r="GLN18" s="35"/>
      <c r="GLO18" s="35"/>
      <c r="GLP18" s="35"/>
      <c r="GLQ18" s="35"/>
      <c r="GLR18" s="35"/>
      <c r="GLS18" s="35"/>
      <c r="GLT18" s="35"/>
      <c r="GLU18" s="35"/>
      <c r="GLV18" s="35"/>
      <c r="GLW18" s="35"/>
      <c r="GLX18" s="35"/>
      <c r="GLY18" s="35"/>
      <c r="GLZ18" s="35"/>
      <c r="GMA18" s="35"/>
      <c r="GMB18" s="35"/>
      <c r="GMC18" s="35"/>
      <c r="GMD18" s="35"/>
      <c r="GME18" s="35"/>
      <c r="GMF18" s="35"/>
      <c r="GMG18" s="35"/>
      <c r="GMH18" s="35"/>
      <c r="GMI18" s="35"/>
      <c r="GMJ18" s="35"/>
      <c r="GMK18" s="35"/>
      <c r="GML18" s="35"/>
      <c r="GMM18" s="35"/>
      <c r="GMN18" s="35"/>
      <c r="GMO18" s="35"/>
      <c r="GMP18" s="35"/>
      <c r="GMQ18" s="35"/>
      <c r="GMR18" s="35"/>
      <c r="GMS18" s="35"/>
      <c r="GMT18" s="35"/>
      <c r="GMU18" s="35"/>
      <c r="GMV18" s="35"/>
      <c r="GMW18" s="35"/>
      <c r="GMX18" s="35"/>
      <c r="GMY18" s="35"/>
      <c r="GMZ18" s="35"/>
      <c r="GNA18" s="35"/>
      <c r="GNB18" s="35"/>
      <c r="GNC18" s="35"/>
      <c r="GND18" s="35"/>
      <c r="GNE18" s="35"/>
      <c r="GNF18" s="35"/>
      <c r="GNG18" s="35"/>
      <c r="GNH18" s="35"/>
      <c r="GNI18" s="35"/>
      <c r="GNJ18" s="35"/>
      <c r="GNK18" s="35"/>
      <c r="GNL18" s="35"/>
      <c r="GNM18" s="35"/>
      <c r="GNN18" s="35"/>
      <c r="GNO18" s="35"/>
      <c r="GNP18" s="35"/>
      <c r="GNQ18" s="35"/>
      <c r="GNR18" s="35"/>
      <c r="GNS18" s="35"/>
      <c r="GNT18" s="35"/>
      <c r="GNU18" s="35"/>
      <c r="GNV18" s="35"/>
      <c r="GNW18" s="35"/>
      <c r="GNX18" s="35"/>
      <c r="GNY18" s="35"/>
      <c r="GNZ18" s="35"/>
      <c r="GOA18" s="35"/>
      <c r="GOB18" s="35"/>
      <c r="GOC18" s="35"/>
      <c r="GOD18" s="35"/>
      <c r="GOE18" s="35"/>
      <c r="GOF18" s="35"/>
      <c r="GOG18" s="35"/>
      <c r="GOH18" s="35"/>
      <c r="GOI18" s="35"/>
      <c r="GOJ18" s="35"/>
      <c r="GOK18" s="35"/>
      <c r="GOL18" s="35"/>
      <c r="GOM18" s="35"/>
      <c r="GON18" s="35"/>
      <c r="GOO18" s="35"/>
      <c r="GOP18" s="35"/>
      <c r="GOQ18" s="35"/>
      <c r="GOR18" s="35"/>
      <c r="GOS18" s="35"/>
      <c r="GOT18" s="35"/>
      <c r="GOU18" s="35"/>
      <c r="GOV18" s="35"/>
      <c r="GOW18" s="35"/>
      <c r="GOX18" s="35"/>
      <c r="GOY18" s="35"/>
      <c r="GOZ18" s="35"/>
      <c r="GPA18" s="35"/>
      <c r="GPB18" s="35"/>
      <c r="GPC18" s="35"/>
      <c r="GPD18" s="35"/>
      <c r="GPE18" s="35"/>
      <c r="GPF18" s="35"/>
      <c r="GPG18" s="35"/>
      <c r="GPH18" s="35"/>
      <c r="GPI18" s="35"/>
      <c r="GPJ18" s="35"/>
      <c r="GPK18" s="35"/>
      <c r="GPL18" s="35"/>
      <c r="GPM18" s="35"/>
      <c r="GPN18" s="35"/>
      <c r="GPO18" s="35"/>
      <c r="GPP18" s="35"/>
      <c r="GPQ18" s="35"/>
      <c r="GPR18" s="35"/>
      <c r="GPS18" s="35"/>
      <c r="GPT18" s="35"/>
      <c r="GPU18" s="35"/>
      <c r="GPV18" s="35"/>
      <c r="GPW18" s="35"/>
      <c r="GPX18" s="35"/>
      <c r="GPY18" s="35"/>
      <c r="GPZ18" s="35"/>
      <c r="GQA18" s="35"/>
      <c r="GQB18" s="35"/>
      <c r="GQC18" s="35"/>
      <c r="GQD18" s="35"/>
      <c r="GQE18" s="35"/>
      <c r="GQF18" s="35"/>
      <c r="GQG18" s="35"/>
      <c r="GQH18" s="35"/>
      <c r="GQI18" s="35"/>
      <c r="GQJ18" s="35"/>
      <c r="GQK18" s="35"/>
      <c r="GQL18" s="35"/>
      <c r="GQM18" s="35"/>
      <c r="GQN18" s="35"/>
      <c r="GQO18" s="35"/>
      <c r="GQP18" s="35"/>
      <c r="GQQ18" s="35"/>
      <c r="GQR18" s="35"/>
      <c r="GQS18" s="35"/>
      <c r="GQT18" s="35"/>
      <c r="GQU18" s="35"/>
      <c r="GQV18" s="35"/>
      <c r="GQW18" s="35"/>
      <c r="GQX18" s="35"/>
      <c r="GQY18" s="35"/>
      <c r="GQZ18" s="35"/>
      <c r="GRA18" s="35"/>
      <c r="GRB18" s="35"/>
      <c r="GRC18" s="35"/>
      <c r="GRD18" s="35"/>
      <c r="GRE18" s="35"/>
      <c r="GRF18" s="35"/>
      <c r="GRG18" s="35"/>
      <c r="GRH18" s="35"/>
      <c r="GRI18" s="35"/>
      <c r="GRJ18" s="35"/>
      <c r="GRK18" s="35"/>
      <c r="GRL18" s="35"/>
      <c r="GRM18" s="35"/>
      <c r="GRN18" s="35"/>
      <c r="GRO18" s="35"/>
      <c r="GRP18" s="35"/>
      <c r="GRQ18" s="35"/>
      <c r="GRR18" s="35"/>
      <c r="GRS18" s="35"/>
      <c r="GRT18" s="35"/>
      <c r="GRU18" s="35"/>
      <c r="GRV18" s="35"/>
      <c r="GRW18" s="35"/>
      <c r="GRX18" s="35"/>
      <c r="GRY18" s="35"/>
      <c r="GRZ18" s="35"/>
      <c r="GSA18" s="35"/>
      <c r="GSB18" s="35"/>
      <c r="GSC18" s="35"/>
      <c r="GSD18" s="35"/>
      <c r="GSE18" s="35"/>
      <c r="GSF18" s="35"/>
      <c r="GSG18" s="35"/>
      <c r="GSH18" s="35"/>
      <c r="GSI18" s="35"/>
      <c r="GSJ18" s="35"/>
      <c r="GSK18" s="35"/>
      <c r="GSL18" s="35"/>
      <c r="GSM18" s="35"/>
      <c r="GSN18" s="35"/>
      <c r="GSO18" s="35"/>
      <c r="GSP18" s="35"/>
      <c r="GSQ18" s="35"/>
      <c r="GSR18" s="35"/>
      <c r="GSS18" s="35"/>
      <c r="GST18" s="35"/>
      <c r="GSU18" s="35"/>
      <c r="GSV18" s="35"/>
      <c r="GSW18" s="35"/>
      <c r="GSX18" s="35"/>
      <c r="GSY18" s="35"/>
      <c r="GSZ18" s="35"/>
      <c r="GTA18" s="35"/>
      <c r="GTB18" s="35"/>
      <c r="GTC18" s="35"/>
      <c r="GTD18" s="35"/>
      <c r="GTE18" s="35"/>
      <c r="GTF18" s="35"/>
      <c r="GTG18" s="35"/>
      <c r="GTH18" s="35"/>
      <c r="GTI18" s="35"/>
      <c r="GTJ18" s="35"/>
      <c r="GTK18" s="35"/>
      <c r="GTL18" s="35"/>
      <c r="GTM18" s="35"/>
      <c r="GTN18" s="35"/>
      <c r="GTO18" s="35"/>
      <c r="GTP18" s="35"/>
      <c r="GTQ18" s="35"/>
      <c r="GTR18" s="35"/>
      <c r="GTS18" s="35"/>
      <c r="GTT18" s="35"/>
      <c r="GTU18" s="35"/>
      <c r="GTV18" s="35"/>
      <c r="GTW18" s="35"/>
      <c r="GTX18" s="35"/>
      <c r="GTY18" s="35"/>
      <c r="GTZ18" s="35"/>
      <c r="GUA18" s="35"/>
      <c r="GUB18" s="35"/>
      <c r="GUC18" s="35"/>
      <c r="GUD18" s="35"/>
      <c r="GUE18" s="35"/>
      <c r="GUF18" s="35"/>
      <c r="GUG18" s="35"/>
      <c r="GUH18" s="35"/>
      <c r="GUI18" s="35"/>
      <c r="GUJ18" s="35"/>
      <c r="GUK18" s="35"/>
      <c r="GUL18" s="35"/>
      <c r="GUM18" s="35"/>
      <c r="GUN18" s="35"/>
      <c r="GUO18" s="35"/>
      <c r="GUP18" s="35"/>
      <c r="GUQ18" s="35"/>
      <c r="GUR18" s="35"/>
      <c r="GUS18" s="35"/>
      <c r="GUT18" s="35"/>
      <c r="GUU18" s="35"/>
      <c r="GUV18" s="35"/>
      <c r="GUW18" s="35"/>
      <c r="GUX18" s="35"/>
      <c r="GUY18" s="35"/>
      <c r="GUZ18" s="35"/>
      <c r="GVA18" s="35"/>
      <c r="GVB18" s="35"/>
      <c r="GVC18" s="35"/>
      <c r="GVD18" s="35"/>
      <c r="GVE18" s="35"/>
      <c r="GVF18" s="35"/>
      <c r="GVG18" s="35"/>
      <c r="GVH18" s="35"/>
      <c r="GVI18" s="35"/>
      <c r="GVJ18" s="35"/>
      <c r="GVK18" s="35"/>
      <c r="GVL18" s="35"/>
      <c r="GVM18" s="35"/>
      <c r="GVN18" s="35"/>
      <c r="GVO18" s="35"/>
      <c r="GVP18" s="35"/>
      <c r="GVQ18" s="35"/>
      <c r="GVR18" s="35"/>
      <c r="GVS18" s="35"/>
      <c r="GVT18" s="35"/>
      <c r="GVU18" s="35"/>
      <c r="GVV18" s="35"/>
      <c r="GVW18" s="35"/>
      <c r="GVX18" s="35"/>
      <c r="GVY18" s="35"/>
      <c r="GVZ18" s="35"/>
      <c r="GWA18" s="35"/>
      <c r="GWB18" s="35"/>
      <c r="GWC18" s="35"/>
      <c r="GWD18" s="35"/>
      <c r="GWE18" s="35"/>
      <c r="GWF18" s="35"/>
      <c r="GWG18" s="35"/>
      <c r="GWH18" s="35"/>
      <c r="GWI18" s="35"/>
      <c r="GWJ18" s="35"/>
      <c r="GWK18" s="35"/>
      <c r="GWL18" s="35"/>
      <c r="GWM18" s="35"/>
      <c r="GWN18" s="35"/>
      <c r="GWO18" s="35"/>
      <c r="GWP18" s="35"/>
      <c r="GWQ18" s="35"/>
      <c r="GWR18" s="35"/>
      <c r="GWS18" s="35"/>
      <c r="GWT18" s="35"/>
      <c r="GWU18" s="35"/>
      <c r="GWV18" s="35"/>
      <c r="GWW18" s="35"/>
      <c r="GWX18" s="35"/>
      <c r="GWY18" s="35"/>
      <c r="GWZ18" s="35"/>
      <c r="GXA18" s="35"/>
      <c r="GXB18" s="35"/>
      <c r="GXC18" s="35"/>
      <c r="GXD18" s="35"/>
      <c r="GXE18" s="35"/>
      <c r="GXF18" s="35"/>
      <c r="GXG18" s="35"/>
      <c r="GXH18" s="35"/>
      <c r="GXI18" s="35"/>
      <c r="GXJ18" s="35"/>
      <c r="GXK18" s="35"/>
      <c r="GXL18" s="35"/>
      <c r="GXM18" s="35"/>
      <c r="GXN18" s="35"/>
      <c r="GXO18" s="35"/>
      <c r="GXP18" s="35"/>
      <c r="GXQ18" s="35"/>
      <c r="GXR18" s="35"/>
      <c r="GXS18" s="35"/>
      <c r="GXT18" s="35"/>
      <c r="GXU18" s="35"/>
      <c r="GXV18" s="35"/>
      <c r="GXW18" s="35"/>
      <c r="GXX18" s="35"/>
      <c r="GXY18" s="35"/>
      <c r="GXZ18" s="35"/>
      <c r="GYA18" s="35"/>
      <c r="GYB18" s="35"/>
      <c r="GYC18" s="35"/>
      <c r="GYD18" s="35"/>
      <c r="GYE18" s="35"/>
      <c r="GYF18" s="35"/>
      <c r="GYG18" s="35"/>
      <c r="GYH18" s="35"/>
      <c r="GYI18" s="35"/>
      <c r="GYJ18" s="35"/>
      <c r="GYK18" s="35"/>
      <c r="GYL18" s="35"/>
      <c r="GYM18" s="35"/>
      <c r="GYN18" s="35"/>
      <c r="GYO18" s="35"/>
      <c r="GYP18" s="35"/>
      <c r="GYQ18" s="35"/>
      <c r="GYR18" s="35"/>
      <c r="GYS18" s="35"/>
      <c r="GYT18" s="35"/>
      <c r="GYU18" s="35"/>
      <c r="GYV18" s="35"/>
      <c r="GYW18" s="35"/>
      <c r="GYX18" s="35"/>
      <c r="GYY18" s="35"/>
      <c r="GYZ18" s="35"/>
      <c r="GZA18" s="35"/>
      <c r="GZB18" s="35"/>
      <c r="GZC18" s="35"/>
      <c r="GZD18" s="35"/>
      <c r="GZE18" s="35"/>
      <c r="GZF18" s="35"/>
      <c r="GZG18" s="35"/>
      <c r="GZH18" s="35"/>
      <c r="GZI18" s="35"/>
      <c r="GZJ18" s="35"/>
      <c r="GZK18" s="35"/>
      <c r="GZL18" s="35"/>
      <c r="GZM18" s="35"/>
      <c r="GZN18" s="35"/>
      <c r="GZO18" s="35"/>
      <c r="GZP18" s="35"/>
      <c r="GZQ18" s="35"/>
      <c r="GZR18" s="35"/>
      <c r="GZS18" s="35"/>
      <c r="GZT18" s="35"/>
      <c r="GZU18" s="35"/>
      <c r="GZV18" s="35"/>
      <c r="GZW18" s="35"/>
      <c r="GZX18" s="35"/>
      <c r="GZY18" s="35"/>
      <c r="GZZ18" s="35"/>
      <c r="HAA18" s="35"/>
      <c r="HAB18" s="35"/>
      <c r="HAC18" s="35"/>
      <c r="HAD18" s="35"/>
      <c r="HAE18" s="35"/>
      <c r="HAF18" s="35"/>
      <c r="HAG18" s="35"/>
      <c r="HAH18" s="35"/>
      <c r="HAI18" s="35"/>
      <c r="HAJ18" s="35"/>
      <c r="HAK18" s="35"/>
      <c r="HAL18" s="35"/>
      <c r="HAM18" s="35"/>
      <c r="HAN18" s="35"/>
      <c r="HAO18" s="35"/>
      <c r="HAP18" s="35"/>
      <c r="HAQ18" s="35"/>
      <c r="HAR18" s="35"/>
      <c r="HAS18" s="35"/>
      <c r="HAT18" s="35"/>
      <c r="HAU18" s="35"/>
      <c r="HAV18" s="35"/>
      <c r="HAW18" s="35"/>
      <c r="HAX18" s="35"/>
      <c r="HAY18" s="35"/>
      <c r="HAZ18" s="35"/>
      <c r="HBA18" s="35"/>
      <c r="HBB18" s="35"/>
      <c r="HBC18" s="35"/>
      <c r="HBD18" s="35"/>
      <c r="HBE18" s="35"/>
      <c r="HBF18" s="35"/>
      <c r="HBG18" s="35"/>
      <c r="HBH18" s="35"/>
      <c r="HBI18" s="35"/>
      <c r="HBJ18" s="35"/>
      <c r="HBK18" s="35"/>
      <c r="HBL18" s="35"/>
      <c r="HBM18" s="35"/>
      <c r="HBN18" s="35"/>
      <c r="HBO18" s="35"/>
      <c r="HBP18" s="35"/>
      <c r="HBQ18" s="35"/>
      <c r="HBR18" s="35"/>
      <c r="HBS18" s="35"/>
      <c r="HBT18" s="35"/>
      <c r="HBU18" s="35"/>
      <c r="HBV18" s="35"/>
      <c r="HBW18" s="35"/>
      <c r="HBX18" s="35"/>
      <c r="HBY18" s="35"/>
      <c r="HBZ18" s="35"/>
      <c r="HCA18" s="35"/>
      <c r="HCB18" s="35"/>
      <c r="HCC18" s="35"/>
      <c r="HCD18" s="35"/>
      <c r="HCE18" s="35"/>
      <c r="HCF18" s="35"/>
      <c r="HCG18" s="35"/>
      <c r="HCH18" s="35"/>
      <c r="HCI18" s="35"/>
      <c r="HCJ18" s="35"/>
      <c r="HCK18" s="35"/>
      <c r="HCL18" s="35"/>
      <c r="HCM18" s="35"/>
      <c r="HCN18" s="35"/>
      <c r="HCO18" s="35"/>
      <c r="HCP18" s="35"/>
      <c r="HCQ18" s="35"/>
      <c r="HCR18" s="35"/>
      <c r="HCS18" s="35"/>
      <c r="HCT18" s="35"/>
      <c r="HCU18" s="35"/>
      <c r="HCV18" s="35"/>
      <c r="HCW18" s="35"/>
      <c r="HCX18" s="35"/>
      <c r="HCY18" s="35"/>
      <c r="HCZ18" s="35"/>
      <c r="HDA18" s="35"/>
      <c r="HDB18" s="35"/>
      <c r="HDC18" s="35"/>
      <c r="HDD18" s="35"/>
      <c r="HDE18" s="35"/>
      <c r="HDF18" s="35"/>
      <c r="HDG18" s="35"/>
      <c r="HDH18" s="35"/>
      <c r="HDI18" s="35"/>
      <c r="HDJ18" s="35"/>
      <c r="HDK18" s="35"/>
      <c r="HDL18" s="35"/>
      <c r="HDM18" s="35"/>
      <c r="HDN18" s="35"/>
      <c r="HDO18" s="35"/>
      <c r="HDP18" s="35"/>
      <c r="HDQ18" s="35"/>
      <c r="HDR18" s="35"/>
      <c r="HDS18" s="35"/>
      <c r="HDT18" s="35"/>
      <c r="HDU18" s="35"/>
      <c r="HDV18" s="35"/>
      <c r="HDW18" s="35"/>
      <c r="HDX18" s="35"/>
      <c r="HDY18" s="35"/>
      <c r="HDZ18" s="35"/>
      <c r="HEA18" s="35"/>
      <c r="HEB18" s="35"/>
      <c r="HEC18" s="35"/>
      <c r="HED18" s="35"/>
      <c r="HEE18" s="35"/>
      <c r="HEF18" s="35"/>
      <c r="HEG18" s="35"/>
      <c r="HEH18" s="35"/>
      <c r="HEI18" s="35"/>
      <c r="HEJ18" s="35"/>
      <c r="HEK18" s="35"/>
      <c r="HEL18" s="35"/>
      <c r="HEM18" s="35"/>
      <c r="HEN18" s="35"/>
      <c r="HEO18" s="35"/>
      <c r="HEP18" s="35"/>
      <c r="HEQ18" s="35"/>
      <c r="HER18" s="35"/>
      <c r="HES18" s="35"/>
      <c r="HET18" s="35"/>
      <c r="HEU18" s="35"/>
      <c r="HEV18" s="35"/>
      <c r="HEW18" s="35"/>
      <c r="HEX18" s="35"/>
      <c r="HEY18" s="35"/>
      <c r="HEZ18" s="35"/>
      <c r="HFA18" s="35"/>
      <c r="HFB18" s="35"/>
      <c r="HFC18" s="35"/>
      <c r="HFD18" s="35"/>
      <c r="HFE18" s="35"/>
      <c r="HFF18" s="35"/>
      <c r="HFG18" s="35"/>
      <c r="HFH18" s="35"/>
      <c r="HFI18" s="35"/>
      <c r="HFJ18" s="35"/>
      <c r="HFK18" s="35"/>
      <c r="HFL18" s="35"/>
      <c r="HFM18" s="35"/>
      <c r="HFN18" s="35"/>
      <c r="HFO18" s="35"/>
      <c r="HFP18" s="35"/>
      <c r="HFQ18" s="35"/>
      <c r="HFR18" s="35"/>
      <c r="HFS18" s="35"/>
      <c r="HFT18" s="35"/>
      <c r="HFU18" s="35"/>
      <c r="HFV18" s="35"/>
      <c r="HFW18" s="35"/>
      <c r="HFX18" s="35"/>
      <c r="HFY18" s="35"/>
      <c r="HFZ18" s="35"/>
      <c r="HGA18" s="35"/>
      <c r="HGB18" s="35"/>
      <c r="HGC18" s="35"/>
      <c r="HGD18" s="35"/>
      <c r="HGE18" s="35"/>
      <c r="HGF18" s="35"/>
      <c r="HGG18" s="35"/>
      <c r="HGH18" s="35"/>
      <c r="HGI18" s="35"/>
      <c r="HGJ18" s="35"/>
      <c r="HGK18" s="35"/>
      <c r="HGL18" s="35"/>
      <c r="HGM18" s="35"/>
      <c r="HGN18" s="35"/>
      <c r="HGO18" s="35"/>
      <c r="HGP18" s="35"/>
      <c r="HGQ18" s="35"/>
      <c r="HGR18" s="35"/>
      <c r="HGS18" s="35"/>
      <c r="HGT18" s="35"/>
      <c r="HGU18" s="35"/>
      <c r="HGV18" s="35"/>
      <c r="HGW18" s="35"/>
      <c r="HGX18" s="35"/>
      <c r="HGY18" s="35"/>
      <c r="HGZ18" s="35"/>
      <c r="HHA18" s="35"/>
      <c r="HHB18" s="35"/>
      <c r="HHC18" s="35"/>
      <c r="HHD18" s="35"/>
      <c r="HHE18" s="35"/>
      <c r="HHF18" s="35"/>
      <c r="HHG18" s="35"/>
      <c r="HHH18" s="35"/>
      <c r="HHI18" s="35"/>
      <c r="HHJ18" s="35"/>
      <c r="HHK18" s="35"/>
      <c r="HHL18" s="35"/>
      <c r="HHM18" s="35"/>
      <c r="HHN18" s="35"/>
      <c r="HHO18" s="35"/>
      <c r="HHP18" s="35"/>
      <c r="HHQ18" s="35"/>
      <c r="HHR18" s="35"/>
      <c r="HHS18" s="35"/>
      <c r="HHT18" s="35"/>
      <c r="HHU18" s="35"/>
      <c r="HHV18" s="35"/>
      <c r="HHW18" s="35"/>
      <c r="HHX18" s="35"/>
      <c r="HHY18" s="35"/>
      <c r="HHZ18" s="35"/>
      <c r="HIA18" s="35"/>
      <c r="HIB18" s="35"/>
      <c r="HIC18" s="35"/>
      <c r="HID18" s="35"/>
      <c r="HIE18" s="35"/>
      <c r="HIF18" s="35"/>
      <c r="HIG18" s="35"/>
      <c r="HIH18" s="35"/>
      <c r="HII18" s="35"/>
      <c r="HIJ18" s="35"/>
      <c r="HIK18" s="35"/>
      <c r="HIL18" s="35"/>
      <c r="HIM18" s="35"/>
      <c r="HIN18" s="35"/>
      <c r="HIO18" s="35"/>
      <c r="HIP18" s="35"/>
      <c r="HIQ18" s="35"/>
      <c r="HIR18" s="35"/>
      <c r="HIS18" s="35"/>
      <c r="HIT18" s="35"/>
      <c r="HIU18" s="35"/>
      <c r="HIV18" s="35"/>
      <c r="HIW18" s="35"/>
      <c r="HIX18" s="35"/>
      <c r="HIY18" s="35"/>
      <c r="HIZ18" s="35"/>
      <c r="HJA18" s="35"/>
      <c r="HJB18" s="35"/>
      <c r="HJC18" s="35"/>
      <c r="HJD18" s="35"/>
      <c r="HJE18" s="35"/>
      <c r="HJF18" s="35"/>
      <c r="HJG18" s="35"/>
      <c r="HJH18" s="35"/>
      <c r="HJI18" s="35"/>
      <c r="HJJ18" s="35"/>
      <c r="HJK18" s="35"/>
      <c r="HJL18" s="35"/>
      <c r="HJM18" s="35"/>
      <c r="HJN18" s="35"/>
      <c r="HJO18" s="35"/>
      <c r="HJP18" s="35"/>
      <c r="HJQ18" s="35"/>
      <c r="HJR18" s="35"/>
      <c r="HJS18" s="35"/>
      <c r="HJT18" s="35"/>
      <c r="HJU18" s="35"/>
      <c r="HJV18" s="35"/>
      <c r="HJW18" s="35"/>
      <c r="HJX18" s="35"/>
      <c r="HJY18" s="35"/>
      <c r="HJZ18" s="35"/>
      <c r="HKA18" s="35"/>
      <c r="HKB18" s="35"/>
      <c r="HKC18" s="35"/>
      <c r="HKD18" s="35"/>
      <c r="HKE18" s="35"/>
      <c r="HKF18" s="35"/>
      <c r="HKG18" s="35"/>
      <c r="HKH18" s="35"/>
      <c r="HKI18" s="35"/>
      <c r="HKJ18" s="35"/>
      <c r="HKK18" s="35"/>
      <c r="HKL18" s="35"/>
      <c r="HKM18" s="35"/>
      <c r="HKN18" s="35"/>
      <c r="HKO18" s="35"/>
      <c r="HKP18" s="35"/>
      <c r="HKQ18" s="35"/>
      <c r="HKR18" s="35"/>
      <c r="HKS18" s="35"/>
      <c r="HKT18" s="35"/>
      <c r="HKU18" s="35"/>
      <c r="HKV18" s="35"/>
      <c r="HKW18" s="35"/>
      <c r="HKX18" s="35"/>
      <c r="HKY18" s="35"/>
      <c r="HKZ18" s="35"/>
      <c r="HLA18" s="35"/>
      <c r="HLB18" s="35"/>
      <c r="HLC18" s="35"/>
      <c r="HLD18" s="35"/>
      <c r="HLE18" s="35"/>
      <c r="HLF18" s="35"/>
      <c r="HLG18" s="35"/>
      <c r="HLH18" s="35"/>
      <c r="HLI18" s="35"/>
      <c r="HLJ18" s="35"/>
      <c r="HLK18" s="35"/>
      <c r="HLL18" s="35"/>
      <c r="HLM18" s="35"/>
      <c r="HLN18" s="35"/>
      <c r="HLO18" s="35"/>
      <c r="HLP18" s="35"/>
      <c r="HLQ18" s="35"/>
      <c r="HLR18" s="35"/>
      <c r="HLS18" s="35"/>
      <c r="HLT18" s="35"/>
      <c r="HLU18" s="35"/>
      <c r="HLV18" s="35"/>
      <c r="HLW18" s="35"/>
      <c r="HLX18" s="35"/>
      <c r="HLY18" s="35"/>
      <c r="HLZ18" s="35"/>
      <c r="HMA18" s="35"/>
      <c r="HMB18" s="35"/>
      <c r="HMC18" s="35"/>
      <c r="HMD18" s="35"/>
      <c r="HME18" s="35"/>
      <c r="HMF18" s="35"/>
      <c r="HMG18" s="35"/>
      <c r="HMH18" s="35"/>
      <c r="HMI18" s="35"/>
      <c r="HMJ18" s="35"/>
      <c r="HMK18" s="35"/>
      <c r="HML18" s="35"/>
      <c r="HMM18" s="35"/>
      <c r="HMN18" s="35"/>
      <c r="HMO18" s="35"/>
      <c r="HMP18" s="35"/>
      <c r="HMQ18" s="35"/>
      <c r="HMR18" s="35"/>
      <c r="HMS18" s="35"/>
      <c r="HMT18" s="35"/>
      <c r="HMU18" s="35"/>
      <c r="HMV18" s="35"/>
      <c r="HMW18" s="35"/>
      <c r="HMX18" s="35"/>
      <c r="HMY18" s="35"/>
      <c r="HMZ18" s="35"/>
      <c r="HNA18" s="35"/>
      <c r="HNB18" s="35"/>
      <c r="HNC18" s="35"/>
      <c r="HND18" s="35"/>
      <c r="HNE18" s="35"/>
      <c r="HNF18" s="35"/>
      <c r="HNG18" s="35"/>
      <c r="HNH18" s="35"/>
      <c r="HNI18" s="35"/>
      <c r="HNJ18" s="35"/>
      <c r="HNK18" s="35"/>
      <c r="HNL18" s="35"/>
      <c r="HNM18" s="35"/>
      <c r="HNN18" s="35"/>
      <c r="HNO18" s="35"/>
      <c r="HNP18" s="35"/>
      <c r="HNQ18" s="35"/>
      <c r="HNR18" s="35"/>
      <c r="HNS18" s="35"/>
      <c r="HNT18" s="35"/>
      <c r="HNU18" s="35"/>
      <c r="HNV18" s="35"/>
      <c r="HNW18" s="35"/>
      <c r="HNX18" s="35"/>
      <c r="HNY18" s="35"/>
      <c r="HNZ18" s="35"/>
      <c r="HOA18" s="35"/>
      <c r="HOB18" s="35"/>
      <c r="HOC18" s="35"/>
      <c r="HOD18" s="35"/>
      <c r="HOE18" s="35"/>
      <c r="HOF18" s="35"/>
      <c r="HOG18" s="35"/>
      <c r="HOH18" s="35"/>
      <c r="HOI18" s="35"/>
      <c r="HOJ18" s="35"/>
      <c r="HOK18" s="35"/>
      <c r="HOL18" s="35"/>
      <c r="HOM18" s="35"/>
      <c r="HON18" s="35"/>
      <c r="HOO18" s="35"/>
      <c r="HOP18" s="35"/>
      <c r="HOQ18" s="35"/>
      <c r="HOR18" s="35"/>
      <c r="HOS18" s="35"/>
      <c r="HOT18" s="35"/>
      <c r="HOU18" s="35"/>
      <c r="HOV18" s="35"/>
      <c r="HOW18" s="35"/>
      <c r="HOX18" s="35"/>
      <c r="HOY18" s="35"/>
      <c r="HOZ18" s="35"/>
      <c r="HPA18" s="35"/>
      <c r="HPB18" s="35"/>
      <c r="HPC18" s="35"/>
      <c r="HPD18" s="35"/>
      <c r="HPE18" s="35"/>
      <c r="HPF18" s="35"/>
      <c r="HPG18" s="35"/>
      <c r="HPH18" s="35"/>
      <c r="HPI18" s="35"/>
      <c r="HPJ18" s="35"/>
      <c r="HPK18" s="35"/>
      <c r="HPL18" s="35"/>
      <c r="HPM18" s="35"/>
      <c r="HPN18" s="35"/>
      <c r="HPO18" s="35"/>
      <c r="HPP18" s="35"/>
      <c r="HPQ18" s="35"/>
      <c r="HPR18" s="35"/>
      <c r="HPS18" s="35"/>
      <c r="HPT18" s="35"/>
      <c r="HPU18" s="35"/>
      <c r="HPV18" s="35"/>
      <c r="HPW18" s="35"/>
      <c r="HPX18" s="35"/>
      <c r="HPY18" s="35"/>
      <c r="HPZ18" s="35"/>
      <c r="HQA18" s="35"/>
      <c r="HQB18" s="35"/>
      <c r="HQC18" s="35"/>
      <c r="HQD18" s="35"/>
      <c r="HQE18" s="35"/>
      <c r="HQF18" s="35"/>
      <c r="HQG18" s="35"/>
      <c r="HQH18" s="35"/>
      <c r="HQI18" s="35"/>
      <c r="HQJ18" s="35"/>
      <c r="HQK18" s="35"/>
      <c r="HQL18" s="35"/>
      <c r="HQM18" s="35"/>
      <c r="HQN18" s="35"/>
      <c r="HQO18" s="35"/>
      <c r="HQP18" s="35"/>
      <c r="HQQ18" s="35"/>
      <c r="HQR18" s="35"/>
      <c r="HQS18" s="35"/>
      <c r="HQT18" s="35"/>
      <c r="HQU18" s="35"/>
      <c r="HQV18" s="35"/>
      <c r="HQW18" s="35"/>
      <c r="HQX18" s="35"/>
      <c r="HQY18" s="35"/>
      <c r="HQZ18" s="35"/>
      <c r="HRA18" s="35"/>
      <c r="HRB18" s="35"/>
      <c r="HRC18" s="35"/>
      <c r="HRD18" s="35"/>
      <c r="HRE18" s="35"/>
      <c r="HRF18" s="35"/>
      <c r="HRG18" s="35"/>
      <c r="HRH18" s="35"/>
      <c r="HRI18" s="35"/>
      <c r="HRJ18" s="35"/>
      <c r="HRK18" s="35"/>
      <c r="HRL18" s="35"/>
      <c r="HRM18" s="35"/>
      <c r="HRN18" s="35"/>
      <c r="HRO18" s="35"/>
      <c r="HRP18" s="35"/>
      <c r="HRQ18" s="35"/>
      <c r="HRR18" s="35"/>
      <c r="HRS18" s="35"/>
      <c r="HRT18" s="35"/>
      <c r="HRU18" s="35"/>
      <c r="HRV18" s="35"/>
      <c r="HRW18" s="35"/>
      <c r="HRX18" s="35"/>
      <c r="HRY18" s="35"/>
      <c r="HRZ18" s="35"/>
      <c r="HSA18" s="35"/>
      <c r="HSB18" s="35"/>
      <c r="HSC18" s="35"/>
      <c r="HSD18" s="35"/>
      <c r="HSE18" s="35"/>
      <c r="HSF18" s="35"/>
      <c r="HSG18" s="35"/>
      <c r="HSH18" s="35"/>
      <c r="HSI18" s="35"/>
      <c r="HSJ18" s="35"/>
      <c r="HSK18" s="35"/>
      <c r="HSL18" s="35"/>
      <c r="HSM18" s="35"/>
      <c r="HSN18" s="35"/>
      <c r="HSO18" s="35"/>
      <c r="HSP18" s="35"/>
      <c r="HSQ18" s="35"/>
      <c r="HSR18" s="35"/>
      <c r="HSS18" s="35"/>
      <c r="HST18" s="35"/>
      <c r="HSU18" s="35"/>
      <c r="HSV18" s="35"/>
      <c r="HSW18" s="35"/>
      <c r="HSX18" s="35"/>
      <c r="HSY18" s="35"/>
      <c r="HSZ18" s="35"/>
      <c r="HTA18" s="35"/>
      <c r="HTB18" s="35"/>
      <c r="HTC18" s="35"/>
      <c r="HTD18" s="35"/>
      <c r="HTE18" s="35"/>
      <c r="HTF18" s="35"/>
      <c r="HTG18" s="35"/>
      <c r="HTH18" s="35"/>
      <c r="HTI18" s="35"/>
      <c r="HTJ18" s="35"/>
      <c r="HTK18" s="35"/>
      <c r="HTL18" s="35"/>
      <c r="HTM18" s="35"/>
      <c r="HTN18" s="35"/>
      <c r="HTO18" s="35"/>
      <c r="HTP18" s="35"/>
      <c r="HTQ18" s="35"/>
      <c r="HTR18" s="35"/>
      <c r="HTS18" s="35"/>
      <c r="HTT18" s="35"/>
      <c r="HTU18" s="35"/>
      <c r="HTV18" s="35"/>
      <c r="HTW18" s="35"/>
      <c r="HTX18" s="35"/>
      <c r="HTY18" s="35"/>
      <c r="HTZ18" s="35"/>
      <c r="HUA18" s="35"/>
      <c r="HUB18" s="35"/>
      <c r="HUC18" s="35"/>
      <c r="HUD18" s="35"/>
      <c r="HUE18" s="35"/>
      <c r="HUF18" s="35"/>
      <c r="HUG18" s="35"/>
      <c r="HUH18" s="35"/>
      <c r="HUI18" s="35"/>
      <c r="HUJ18" s="35"/>
      <c r="HUK18" s="35"/>
      <c r="HUL18" s="35"/>
      <c r="HUM18" s="35"/>
      <c r="HUN18" s="35"/>
      <c r="HUO18" s="35"/>
      <c r="HUP18" s="35"/>
      <c r="HUQ18" s="35"/>
      <c r="HUR18" s="35"/>
      <c r="HUS18" s="35"/>
      <c r="HUT18" s="35"/>
      <c r="HUU18" s="35"/>
      <c r="HUV18" s="35"/>
      <c r="HUW18" s="35"/>
      <c r="HUX18" s="35"/>
      <c r="HUY18" s="35"/>
      <c r="HUZ18" s="35"/>
      <c r="HVA18" s="35"/>
      <c r="HVB18" s="35"/>
      <c r="HVC18" s="35"/>
      <c r="HVD18" s="35"/>
      <c r="HVE18" s="35"/>
      <c r="HVF18" s="35"/>
      <c r="HVG18" s="35"/>
      <c r="HVH18" s="35"/>
      <c r="HVI18" s="35"/>
      <c r="HVJ18" s="35"/>
      <c r="HVK18" s="35"/>
      <c r="HVL18" s="35"/>
      <c r="HVM18" s="35"/>
      <c r="HVN18" s="35"/>
      <c r="HVO18" s="35"/>
      <c r="HVP18" s="35"/>
      <c r="HVQ18" s="35"/>
      <c r="HVR18" s="35"/>
      <c r="HVS18" s="35"/>
      <c r="HVT18" s="35"/>
      <c r="HVU18" s="35"/>
      <c r="HVV18" s="35"/>
      <c r="HVW18" s="35"/>
      <c r="HVX18" s="35"/>
      <c r="HVY18" s="35"/>
      <c r="HVZ18" s="35"/>
      <c r="HWA18" s="35"/>
      <c r="HWB18" s="35"/>
      <c r="HWC18" s="35"/>
      <c r="HWD18" s="35"/>
      <c r="HWE18" s="35"/>
      <c r="HWF18" s="35"/>
      <c r="HWG18" s="35"/>
      <c r="HWH18" s="35"/>
      <c r="HWI18" s="35"/>
      <c r="HWJ18" s="35"/>
      <c r="HWK18" s="35"/>
      <c r="HWL18" s="35"/>
      <c r="HWM18" s="35"/>
      <c r="HWN18" s="35"/>
      <c r="HWO18" s="35"/>
      <c r="HWP18" s="35"/>
      <c r="HWQ18" s="35"/>
      <c r="HWR18" s="35"/>
      <c r="HWS18" s="35"/>
      <c r="HWT18" s="35"/>
      <c r="HWU18" s="35"/>
      <c r="HWV18" s="35"/>
      <c r="HWW18" s="35"/>
      <c r="HWX18" s="35"/>
      <c r="HWY18" s="35"/>
      <c r="HWZ18" s="35"/>
      <c r="HXA18" s="35"/>
      <c r="HXB18" s="35"/>
      <c r="HXC18" s="35"/>
      <c r="HXD18" s="35"/>
      <c r="HXE18" s="35"/>
      <c r="HXF18" s="35"/>
      <c r="HXG18" s="35"/>
      <c r="HXH18" s="35"/>
      <c r="HXI18" s="35"/>
      <c r="HXJ18" s="35"/>
      <c r="HXK18" s="35"/>
      <c r="HXL18" s="35"/>
      <c r="HXM18" s="35"/>
      <c r="HXN18" s="35"/>
      <c r="HXO18" s="35"/>
      <c r="HXP18" s="35"/>
      <c r="HXQ18" s="35"/>
      <c r="HXR18" s="35"/>
      <c r="HXS18" s="35"/>
      <c r="HXT18" s="35"/>
      <c r="HXU18" s="35"/>
      <c r="HXV18" s="35"/>
      <c r="HXW18" s="35"/>
      <c r="HXX18" s="35"/>
      <c r="HXY18" s="35"/>
      <c r="HXZ18" s="35"/>
      <c r="HYA18" s="35"/>
      <c r="HYB18" s="35"/>
      <c r="HYC18" s="35"/>
      <c r="HYD18" s="35"/>
      <c r="HYE18" s="35"/>
      <c r="HYF18" s="35"/>
      <c r="HYG18" s="35"/>
      <c r="HYH18" s="35"/>
      <c r="HYI18" s="35"/>
      <c r="HYJ18" s="35"/>
      <c r="HYK18" s="35"/>
      <c r="HYL18" s="35"/>
      <c r="HYM18" s="35"/>
      <c r="HYN18" s="35"/>
      <c r="HYO18" s="35"/>
      <c r="HYP18" s="35"/>
      <c r="HYQ18" s="35"/>
      <c r="HYR18" s="35"/>
      <c r="HYS18" s="35"/>
      <c r="HYT18" s="35"/>
      <c r="HYU18" s="35"/>
      <c r="HYV18" s="35"/>
      <c r="HYW18" s="35"/>
      <c r="HYX18" s="35"/>
      <c r="HYY18" s="35"/>
      <c r="HYZ18" s="35"/>
      <c r="HZA18" s="35"/>
      <c r="HZB18" s="35"/>
      <c r="HZC18" s="35"/>
      <c r="HZD18" s="35"/>
      <c r="HZE18" s="35"/>
      <c r="HZF18" s="35"/>
      <c r="HZG18" s="35"/>
      <c r="HZH18" s="35"/>
      <c r="HZI18" s="35"/>
      <c r="HZJ18" s="35"/>
      <c r="HZK18" s="35"/>
      <c r="HZL18" s="35"/>
      <c r="HZM18" s="35"/>
      <c r="HZN18" s="35"/>
      <c r="HZO18" s="35"/>
      <c r="HZP18" s="35"/>
      <c r="HZQ18" s="35"/>
      <c r="HZR18" s="35"/>
      <c r="HZS18" s="35"/>
      <c r="HZT18" s="35"/>
      <c r="HZU18" s="35"/>
      <c r="HZV18" s="35"/>
      <c r="HZW18" s="35"/>
      <c r="HZX18" s="35"/>
      <c r="HZY18" s="35"/>
      <c r="HZZ18" s="35"/>
      <c r="IAA18" s="35"/>
      <c r="IAB18" s="35"/>
      <c r="IAC18" s="35"/>
      <c r="IAD18" s="35"/>
      <c r="IAE18" s="35"/>
      <c r="IAF18" s="35"/>
      <c r="IAG18" s="35"/>
      <c r="IAH18" s="35"/>
      <c r="IAI18" s="35"/>
      <c r="IAJ18" s="35"/>
      <c r="IAK18" s="35"/>
      <c r="IAL18" s="35"/>
      <c r="IAM18" s="35"/>
      <c r="IAN18" s="35"/>
      <c r="IAO18" s="35"/>
      <c r="IAP18" s="35"/>
      <c r="IAQ18" s="35"/>
      <c r="IAR18" s="35"/>
      <c r="IAS18" s="35"/>
      <c r="IAT18" s="35"/>
      <c r="IAU18" s="35"/>
      <c r="IAV18" s="35"/>
      <c r="IAW18" s="35"/>
      <c r="IAX18" s="35"/>
      <c r="IAY18" s="35"/>
      <c r="IAZ18" s="35"/>
      <c r="IBA18" s="35"/>
      <c r="IBB18" s="35"/>
      <c r="IBC18" s="35"/>
      <c r="IBD18" s="35"/>
      <c r="IBE18" s="35"/>
      <c r="IBF18" s="35"/>
      <c r="IBG18" s="35"/>
      <c r="IBH18" s="35"/>
      <c r="IBI18" s="35"/>
      <c r="IBJ18" s="35"/>
      <c r="IBK18" s="35"/>
      <c r="IBL18" s="35"/>
      <c r="IBM18" s="35"/>
      <c r="IBN18" s="35"/>
      <c r="IBO18" s="35"/>
      <c r="IBP18" s="35"/>
      <c r="IBQ18" s="35"/>
      <c r="IBR18" s="35"/>
      <c r="IBS18" s="35"/>
      <c r="IBT18" s="35"/>
      <c r="IBU18" s="35"/>
      <c r="IBV18" s="35"/>
      <c r="IBW18" s="35"/>
      <c r="IBX18" s="35"/>
      <c r="IBY18" s="35"/>
      <c r="IBZ18" s="35"/>
      <c r="ICA18" s="35"/>
      <c r="ICB18" s="35"/>
      <c r="ICC18" s="35"/>
      <c r="ICD18" s="35"/>
      <c r="ICE18" s="35"/>
      <c r="ICF18" s="35"/>
      <c r="ICG18" s="35"/>
      <c r="ICH18" s="35"/>
      <c r="ICI18" s="35"/>
      <c r="ICJ18" s="35"/>
      <c r="ICK18" s="35"/>
      <c r="ICL18" s="35"/>
      <c r="ICM18" s="35"/>
      <c r="ICN18" s="35"/>
      <c r="ICO18" s="35"/>
      <c r="ICP18" s="35"/>
      <c r="ICQ18" s="35"/>
      <c r="ICR18" s="35"/>
      <c r="ICS18" s="35"/>
      <c r="ICT18" s="35"/>
      <c r="ICU18" s="35"/>
      <c r="ICV18" s="35"/>
      <c r="ICW18" s="35"/>
      <c r="ICX18" s="35"/>
      <c r="ICY18" s="35"/>
      <c r="ICZ18" s="35"/>
      <c r="IDA18" s="35"/>
      <c r="IDB18" s="35"/>
      <c r="IDC18" s="35"/>
      <c r="IDD18" s="35"/>
      <c r="IDE18" s="35"/>
      <c r="IDF18" s="35"/>
      <c r="IDG18" s="35"/>
      <c r="IDH18" s="35"/>
      <c r="IDI18" s="35"/>
      <c r="IDJ18" s="35"/>
      <c r="IDK18" s="35"/>
      <c r="IDL18" s="35"/>
      <c r="IDM18" s="35"/>
      <c r="IDN18" s="35"/>
      <c r="IDO18" s="35"/>
      <c r="IDP18" s="35"/>
      <c r="IDQ18" s="35"/>
      <c r="IDR18" s="35"/>
      <c r="IDS18" s="35"/>
      <c r="IDT18" s="35"/>
      <c r="IDU18" s="35"/>
      <c r="IDV18" s="35"/>
      <c r="IDW18" s="35"/>
      <c r="IDX18" s="35"/>
      <c r="IDY18" s="35"/>
      <c r="IDZ18" s="35"/>
      <c r="IEA18" s="35"/>
      <c r="IEB18" s="35"/>
      <c r="IEC18" s="35"/>
      <c r="IED18" s="35"/>
      <c r="IEE18" s="35"/>
      <c r="IEF18" s="35"/>
      <c r="IEG18" s="35"/>
      <c r="IEH18" s="35"/>
      <c r="IEI18" s="35"/>
      <c r="IEJ18" s="35"/>
      <c r="IEK18" s="35"/>
      <c r="IEL18" s="35"/>
      <c r="IEM18" s="35"/>
      <c r="IEN18" s="35"/>
      <c r="IEO18" s="35"/>
      <c r="IEP18" s="35"/>
      <c r="IEQ18" s="35"/>
      <c r="IER18" s="35"/>
      <c r="IES18" s="35"/>
      <c r="IET18" s="35"/>
      <c r="IEU18" s="35"/>
      <c r="IEV18" s="35"/>
      <c r="IEW18" s="35"/>
      <c r="IEX18" s="35"/>
      <c r="IEY18" s="35"/>
      <c r="IEZ18" s="35"/>
      <c r="IFA18" s="35"/>
      <c r="IFB18" s="35"/>
      <c r="IFC18" s="35"/>
      <c r="IFD18" s="35"/>
      <c r="IFE18" s="35"/>
      <c r="IFF18" s="35"/>
      <c r="IFG18" s="35"/>
      <c r="IFH18" s="35"/>
      <c r="IFI18" s="35"/>
      <c r="IFJ18" s="35"/>
      <c r="IFK18" s="35"/>
      <c r="IFL18" s="35"/>
      <c r="IFM18" s="35"/>
      <c r="IFN18" s="35"/>
      <c r="IFO18" s="35"/>
      <c r="IFP18" s="35"/>
      <c r="IFQ18" s="35"/>
      <c r="IFR18" s="35"/>
      <c r="IFS18" s="35"/>
      <c r="IFT18" s="35"/>
      <c r="IFU18" s="35"/>
      <c r="IFV18" s="35"/>
      <c r="IFW18" s="35"/>
      <c r="IFX18" s="35"/>
      <c r="IFY18" s="35"/>
      <c r="IFZ18" s="35"/>
      <c r="IGA18" s="35"/>
      <c r="IGB18" s="35"/>
      <c r="IGC18" s="35"/>
      <c r="IGD18" s="35"/>
      <c r="IGE18" s="35"/>
      <c r="IGF18" s="35"/>
      <c r="IGG18" s="35"/>
      <c r="IGH18" s="35"/>
      <c r="IGI18" s="35"/>
      <c r="IGJ18" s="35"/>
      <c r="IGK18" s="35"/>
      <c r="IGL18" s="35"/>
      <c r="IGM18" s="35"/>
      <c r="IGN18" s="35"/>
      <c r="IGO18" s="35"/>
      <c r="IGP18" s="35"/>
      <c r="IGQ18" s="35"/>
      <c r="IGR18" s="35"/>
      <c r="IGS18" s="35"/>
      <c r="IGT18" s="35"/>
      <c r="IGU18" s="35"/>
      <c r="IGV18" s="35"/>
      <c r="IGW18" s="35"/>
      <c r="IGX18" s="35"/>
      <c r="IGY18" s="35"/>
      <c r="IGZ18" s="35"/>
      <c r="IHA18" s="35"/>
      <c r="IHB18" s="35"/>
      <c r="IHC18" s="35"/>
      <c r="IHD18" s="35"/>
      <c r="IHE18" s="35"/>
      <c r="IHF18" s="35"/>
      <c r="IHG18" s="35"/>
      <c r="IHH18" s="35"/>
      <c r="IHI18" s="35"/>
      <c r="IHJ18" s="35"/>
      <c r="IHK18" s="35"/>
      <c r="IHL18" s="35"/>
      <c r="IHM18" s="35"/>
      <c r="IHN18" s="35"/>
      <c r="IHO18" s="35"/>
      <c r="IHP18" s="35"/>
      <c r="IHQ18" s="35"/>
      <c r="IHR18" s="35"/>
      <c r="IHS18" s="35"/>
      <c r="IHT18" s="35"/>
      <c r="IHU18" s="35"/>
      <c r="IHV18" s="35"/>
      <c r="IHW18" s="35"/>
      <c r="IHX18" s="35"/>
      <c r="IHY18" s="35"/>
      <c r="IHZ18" s="35"/>
      <c r="IIA18" s="35"/>
      <c r="IIB18" s="35"/>
      <c r="IIC18" s="35"/>
      <c r="IID18" s="35"/>
      <c r="IIE18" s="35"/>
      <c r="IIF18" s="35"/>
      <c r="IIG18" s="35"/>
      <c r="IIH18" s="35"/>
      <c r="III18" s="35"/>
      <c r="IIJ18" s="35"/>
      <c r="IIK18" s="35"/>
      <c r="IIL18" s="35"/>
      <c r="IIM18" s="35"/>
      <c r="IIN18" s="35"/>
      <c r="IIO18" s="35"/>
      <c r="IIP18" s="35"/>
      <c r="IIQ18" s="35"/>
      <c r="IIR18" s="35"/>
      <c r="IIS18" s="35"/>
      <c r="IIT18" s="35"/>
      <c r="IIU18" s="35"/>
      <c r="IIV18" s="35"/>
      <c r="IIW18" s="35"/>
      <c r="IIX18" s="35"/>
      <c r="IIY18" s="35"/>
      <c r="IIZ18" s="35"/>
      <c r="IJA18" s="35"/>
      <c r="IJB18" s="35"/>
      <c r="IJC18" s="35"/>
      <c r="IJD18" s="35"/>
      <c r="IJE18" s="35"/>
      <c r="IJF18" s="35"/>
      <c r="IJG18" s="35"/>
      <c r="IJH18" s="35"/>
      <c r="IJI18" s="35"/>
      <c r="IJJ18" s="35"/>
      <c r="IJK18" s="35"/>
      <c r="IJL18" s="35"/>
      <c r="IJM18" s="35"/>
      <c r="IJN18" s="35"/>
      <c r="IJO18" s="35"/>
      <c r="IJP18" s="35"/>
      <c r="IJQ18" s="35"/>
      <c r="IJR18" s="35"/>
      <c r="IJS18" s="35"/>
      <c r="IJT18" s="35"/>
      <c r="IJU18" s="35"/>
      <c r="IJV18" s="35"/>
      <c r="IJW18" s="35"/>
      <c r="IJX18" s="35"/>
      <c r="IJY18" s="35"/>
      <c r="IJZ18" s="35"/>
      <c r="IKA18" s="35"/>
      <c r="IKB18" s="35"/>
      <c r="IKC18" s="35"/>
      <c r="IKD18" s="35"/>
      <c r="IKE18" s="35"/>
      <c r="IKF18" s="35"/>
      <c r="IKG18" s="35"/>
      <c r="IKH18" s="35"/>
      <c r="IKI18" s="35"/>
      <c r="IKJ18" s="35"/>
      <c r="IKK18" s="35"/>
      <c r="IKL18" s="35"/>
      <c r="IKM18" s="35"/>
      <c r="IKN18" s="35"/>
      <c r="IKO18" s="35"/>
      <c r="IKP18" s="35"/>
      <c r="IKQ18" s="35"/>
      <c r="IKR18" s="35"/>
      <c r="IKS18" s="35"/>
      <c r="IKT18" s="35"/>
      <c r="IKU18" s="35"/>
      <c r="IKV18" s="35"/>
      <c r="IKW18" s="35"/>
      <c r="IKX18" s="35"/>
      <c r="IKY18" s="35"/>
      <c r="IKZ18" s="35"/>
      <c r="ILA18" s="35"/>
      <c r="ILB18" s="35"/>
      <c r="ILC18" s="35"/>
      <c r="ILD18" s="35"/>
      <c r="ILE18" s="35"/>
      <c r="ILF18" s="35"/>
      <c r="ILG18" s="35"/>
      <c r="ILH18" s="35"/>
      <c r="ILI18" s="35"/>
      <c r="ILJ18" s="35"/>
      <c r="ILK18" s="35"/>
      <c r="ILL18" s="35"/>
      <c r="ILM18" s="35"/>
      <c r="ILN18" s="35"/>
      <c r="ILO18" s="35"/>
      <c r="ILP18" s="35"/>
      <c r="ILQ18" s="35"/>
      <c r="ILR18" s="35"/>
      <c r="ILS18" s="35"/>
      <c r="ILT18" s="35"/>
      <c r="ILU18" s="35"/>
      <c r="ILV18" s="35"/>
      <c r="ILW18" s="35"/>
      <c r="ILX18" s="35"/>
      <c r="ILY18" s="35"/>
      <c r="ILZ18" s="35"/>
      <c r="IMA18" s="35"/>
      <c r="IMB18" s="35"/>
      <c r="IMC18" s="35"/>
      <c r="IMD18" s="35"/>
      <c r="IME18" s="35"/>
      <c r="IMF18" s="35"/>
      <c r="IMG18" s="35"/>
      <c r="IMH18" s="35"/>
      <c r="IMI18" s="35"/>
      <c r="IMJ18" s="35"/>
      <c r="IMK18" s="35"/>
      <c r="IML18" s="35"/>
      <c r="IMM18" s="35"/>
      <c r="IMN18" s="35"/>
      <c r="IMO18" s="35"/>
      <c r="IMP18" s="35"/>
      <c r="IMQ18" s="35"/>
      <c r="IMR18" s="35"/>
      <c r="IMS18" s="35"/>
      <c r="IMT18" s="35"/>
      <c r="IMU18" s="35"/>
      <c r="IMV18" s="35"/>
      <c r="IMW18" s="35"/>
      <c r="IMX18" s="35"/>
      <c r="IMY18" s="35"/>
      <c r="IMZ18" s="35"/>
      <c r="INA18" s="35"/>
      <c r="INB18" s="35"/>
      <c r="INC18" s="35"/>
      <c r="IND18" s="35"/>
      <c r="INE18" s="35"/>
      <c r="INF18" s="35"/>
      <c r="ING18" s="35"/>
      <c r="INH18" s="35"/>
      <c r="INI18" s="35"/>
      <c r="INJ18" s="35"/>
      <c r="INK18" s="35"/>
      <c r="INL18" s="35"/>
      <c r="INM18" s="35"/>
      <c r="INN18" s="35"/>
      <c r="INO18" s="35"/>
      <c r="INP18" s="35"/>
      <c r="INQ18" s="35"/>
      <c r="INR18" s="35"/>
      <c r="INS18" s="35"/>
      <c r="INT18" s="35"/>
      <c r="INU18" s="35"/>
      <c r="INV18" s="35"/>
      <c r="INW18" s="35"/>
      <c r="INX18" s="35"/>
      <c r="INY18" s="35"/>
      <c r="INZ18" s="35"/>
      <c r="IOA18" s="35"/>
      <c r="IOB18" s="35"/>
      <c r="IOC18" s="35"/>
      <c r="IOD18" s="35"/>
      <c r="IOE18" s="35"/>
      <c r="IOF18" s="35"/>
      <c r="IOG18" s="35"/>
      <c r="IOH18" s="35"/>
      <c r="IOI18" s="35"/>
      <c r="IOJ18" s="35"/>
      <c r="IOK18" s="35"/>
      <c r="IOL18" s="35"/>
      <c r="IOM18" s="35"/>
      <c r="ION18" s="35"/>
      <c r="IOO18" s="35"/>
      <c r="IOP18" s="35"/>
      <c r="IOQ18" s="35"/>
      <c r="IOR18" s="35"/>
      <c r="IOS18" s="35"/>
      <c r="IOT18" s="35"/>
      <c r="IOU18" s="35"/>
      <c r="IOV18" s="35"/>
      <c r="IOW18" s="35"/>
      <c r="IOX18" s="35"/>
      <c r="IOY18" s="35"/>
      <c r="IOZ18" s="35"/>
      <c r="IPA18" s="35"/>
      <c r="IPB18" s="35"/>
      <c r="IPC18" s="35"/>
      <c r="IPD18" s="35"/>
      <c r="IPE18" s="35"/>
      <c r="IPF18" s="35"/>
      <c r="IPG18" s="35"/>
      <c r="IPH18" s="35"/>
      <c r="IPI18" s="35"/>
      <c r="IPJ18" s="35"/>
      <c r="IPK18" s="35"/>
      <c r="IPL18" s="35"/>
      <c r="IPM18" s="35"/>
      <c r="IPN18" s="35"/>
      <c r="IPO18" s="35"/>
      <c r="IPP18" s="35"/>
      <c r="IPQ18" s="35"/>
      <c r="IPR18" s="35"/>
      <c r="IPS18" s="35"/>
      <c r="IPT18" s="35"/>
      <c r="IPU18" s="35"/>
      <c r="IPV18" s="35"/>
      <c r="IPW18" s="35"/>
      <c r="IPX18" s="35"/>
      <c r="IPY18" s="35"/>
      <c r="IPZ18" s="35"/>
      <c r="IQA18" s="35"/>
      <c r="IQB18" s="35"/>
      <c r="IQC18" s="35"/>
      <c r="IQD18" s="35"/>
      <c r="IQE18" s="35"/>
      <c r="IQF18" s="35"/>
      <c r="IQG18" s="35"/>
      <c r="IQH18" s="35"/>
      <c r="IQI18" s="35"/>
      <c r="IQJ18" s="35"/>
      <c r="IQK18" s="35"/>
      <c r="IQL18" s="35"/>
      <c r="IQM18" s="35"/>
      <c r="IQN18" s="35"/>
      <c r="IQO18" s="35"/>
      <c r="IQP18" s="35"/>
      <c r="IQQ18" s="35"/>
      <c r="IQR18" s="35"/>
      <c r="IQS18" s="35"/>
      <c r="IQT18" s="35"/>
      <c r="IQU18" s="35"/>
      <c r="IQV18" s="35"/>
      <c r="IQW18" s="35"/>
      <c r="IQX18" s="35"/>
      <c r="IQY18" s="35"/>
      <c r="IQZ18" s="35"/>
      <c r="IRA18" s="35"/>
      <c r="IRB18" s="35"/>
      <c r="IRC18" s="35"/>
      <c r="IRD18" s="35"/>
      <c r="IRE18" s="35"/>
      <c r="IRF18" s="35"/>
      <c r="IRG18" s="35"/>
      <c r="IRH18" s="35"/>
      <c r="IRI18" s="35"/>
      <c r="IRJ18" s="35"/>
      <c r="IRK18" s="35"/>
      <c r="IRL18" s="35"/>
      <c r="IRM18" s="35"/>
      <c r="IRN18" s="35"/>
      <c r="IRO18" s="35"/>
      <c r="IRP18" s="35"/>
      <c r="IRQ18" s="35"/>
      <c r="IRR18" s="35"/>
      <c r="IRS18" s="35"/>
      <c r="IRT18" s="35"/>
      <c r="IRU18" s="35"/>
      <c r="IRV18" s="35"/>
      <c r="IRW18" s="35"/>
      <c r="IRX18" s="35"/>
      <c r="IRY18" s="35"/>
      <c r="IRZ18" s="35"/>
      <c r="ISA18" s="35"/>
      <c r="ISB18" s="35"/>
      <c r="ISC18" s="35"/>
      <c r="ISD18" s="35"/>
      <c r="ISE18" s="35"/>
      <c r="ISF18" s="35"/>
      <c r="ISG18" s="35"/>
      <c r="ISH18" s="35"/>
      <c r="ISI18" s="35"/>
      <c r="ISJ18" s="35"/>
      <c r="ISK18" s="35"/>
      <c r="ISL18" s="35"/>
      <c r="ISM18" s="35"/>
      <c r="ISN18" s="35"/>
      <c r="ISO18" s="35"/>
      <c r="ISP18" s="35"/>
      <c r="ISQ18" s="35"/>
      <c r="ISR18" s="35"/>
      <c r="ISS18" s="35"/>
      <c r="IST18" s="35"/>
      <c r="ISU18" s="35"/>
      <c r="ISV18" s="35"/>
      <c r="ISW18" s="35"/>
      <c r="ISX18" s="35"/>
      <c r="ISY18" s="35"/>
      <c r="ISZ18" s="35"/>
      <c r="ITA18" s="35"/>
      <c r="ITB18" s="35"/>
      <c r="ITC18" s="35"/>
      <c r="ITD18" s="35"/>
      <c r="ITE18" s="35"/>
      <c r="ITF18" s="35"/>
      <c r="ITG18" s="35"/>
      <c r="ITH18" s="35"/>
      <c r="ITI18" s="35"/>
      <c r="ITJ18" s="35"/>
      <c r="ITK18" s="35"/>
      <c r="ITL18" s="35"/>
      <c r="ITM18" s="35"/>
      <c r="ITN18" s="35"/>
      <c r="ITO18" s="35"/>
      <c r="ITP18" s="35"/>
      <c r="ITQ18" s="35"/>
      <c r="ITR18" s="35"/>
      <c r="ITS18" s="35"/>
      <c r="ITT18" s="35"/>
      <c r="ITU18" s="35"/>
      <c r="ITV18" s="35"/>
      <c r="ITW18" s="35"/>
      <c r="ITX18" s="35"/>
      <c r="ITY18" s="35"/>
      <c r="ITZ18" s="35"/>
      <c r="IUA18" s="35"/>
      <c r="IUB18" s="35"/>
      <c r="IUC18" s="35"/>
      <c r="IUD18" s="35"/>
      <c r="IUE18" s="35"/>
      <c r="IUF18" s="35"/>
      <c r="IUG18" s="35"/>
      <c r="IUH18" s="35"/>
      <c r="IUI18" s="35"/>
      <c r="IUJ18" s="35"/>
      <c r="IUK18" s="35"/>
      <c r="IUL18" s="35"/>
      <c r="IUM18" s="35"/>
      <c r="IUN18" s="35"/>
      <c r="IUO18" s="35"/>
      <c r="IUP18" s="35"/>
      <c r="IUQ18" s="35"/>
      <c r="IUR18" s="35"/>
      <c r="IUS18" s="35"/>
      <c r="IUT18" s="35"/>
      <c r="IUU18" s="35"/>
      <c r="IUV18" s="35"/>
      <c r="IUW18" s="35"/>
      <c r="IUX18" s="35"/>
      <c r="IUY18" s="35"/>
      <c r="IUZ18" s="35"/>
      <c r="IVA18" s="35"/>
      <c r="IVB18" s="35"/>
      <c r="IVC18" s="35"/>
      <c r="IVD18" s="35"/>
      <c r="IVE18" s="35"/>
      <c r="IVF18" s="35"/>
      <c r="IVG18" s="35"/>
      <c r="IVH18" s="35"/>
      <c r="IVI18" s="35"/>
      <c r="IVJ18" s="35"/>
      <c r="IVK18" s="35"/>
      <c r="IVL18" s="35"/>
      <c r="IVM18" s="35"/>
      <c r="IVN18" s="35"/>
      <c r="IVO18" s="35"/>
      <c r="IVP18" s="35"/>
      <c r="IVQ18" s="35"/>
      <c r="IVR18" s="35"/>
      <c r="IVS18" s="35"/>
      <c r="IVT18" s="35"/>
      <c r="IVU18" s="35"/>
      <c r="IVV18" s="35"/>
      <c r="IVW18" s="35"/>
      <c r="IVX18" s="35"/>
      <c r="IVY18" s="35"/>
      <c r="IVZ18" s="35"/>
      <c r="IWA18" s="35"/>
      <c r="IWB18" s="35"/>
      <c r="IWC18" s="35"/>
      <c r="IWD18" s="35"/>
      <c r="IWE18" s="35"/>
      <c r="IWF18" s="35"/>
      <c r="IWG18" s="35"/>
      <c r="IWH18" s="35"/>
      <c r="IWI18" s="35"/>
      <c r="IWJ18" s="35"/>
      <c r="IWK18" s="35"/>
      <c r="IWL18" s="35"/>
      <c r="IWM18" s="35"/>
      <c r="IWN18" s="35"/>
      <c r="IWO18" s="35"/>
      <c r="IWP18" s="35"/>
      <c r="IWQ18" s="35"/>
      <c r="IWR18" s="35"/>
      <c r="IWS18" s="35"/>
      <c r="IWT18" s="35"/>
      <c r="IWU18" s="35"/>
      <c r="IWV18" s="35"/>
      <c r="IWW18" s="35"/>
      <c r="IWX18" s="35"/>
      <c r="IWY18" s="35"/>
      <c r="IWZ18" s="35"/>
      <c r="IXA18" s="35"/>
      <c r="IXB18" s="35"/>
      <c r="IXC18" s="35"/>
      <c r="IXD18" s="35"/>
      <c r="IXE18" s="35"/>
      <c r="IXF18" s="35"/>
      <c r="IXG18" s="35"/>
      <c r="IXH18" s="35"/>
      <c r="IXI18" s="35"/>
      <c r="IXJ18" s="35"/>
      <c r="IXK18" s="35"/>
      <c r="IXL18" s="35"/>
      <c r="IXM18" s="35"/>
      <c r="IXN18" s="35"/>
      <c r="IXO18" s="35"/>
      <c r="IXP18" s="35"/>
      <c r="IXQ18" s="35"/>
      <c r="IXR18" s="35"/>
      <c r="IXS18" s="35"/>
      <c r="IXT18" s="35"/>
      <c r="IXU18" s="35"/>
      <c r="IXV18" s="35"/>
      <c r="IXW18" s="35"/>
      <c r="IXX18" s="35"/>
      <c r="IXY18" s="35"/>
      <c r="IXZ18" s="35"/>
      <c r="IYA18" s="35"/>
      <c r="IYB18" s="35"/>
      <c r="IYC18" s="35"/>
      <c r="IYD18" s="35"/>
      <c r="IYE18" s="35"/>
      <c r="IYF18" s="35"/>
      <c r="IYG18" s="35"/>
      <c r="IYH18" s="35"/>
      <c r="IYI18" s="35"/>
      <c r="IYJ18" s="35"/>
      <c r="IYK18" s="35"/>
      <c r="IYL18" s="35"/>
      <c r="IYM18" s="35"/>
      <c r="IYN18" s="35"/>
      <c r="IYO18" s="35"/>
      <c r="IYP18" s="35"/>
      <c r="IYQ18" s="35"/>
      <c r="IYR18" s="35"/>
      <c r="IYS18" s="35"/>
      <c r="IYT18" s="35"/>
      <c r="IYU18" s="35"/>
      <c r="IYV18" s="35"/>
      <c r="IYW18" s="35"/>
      <c r="IYX18" s="35"/>
      <c r="IYY18" s="35"/>
      <c r="IYZ18" s="35"/>
      <c r="IZA18" s="35"/>
      <c r="IZB18" s="35"/>
      <c r="IZC18" s="35"/>
      <c r="IZD18" s="35"/>
      <c r="IZE18" s="35"/>
      <c r="IZF18" s="35"/>
      <c r="IZG18" s="35"/>
      <c r="IZH18" s="35"/>
      <c r="IZI18" s="35"/>
      <c r="IZJ18" s="35"/>
      <c r="IZK18" s="35"/>
      <c r="IZL18" s="35"/>
      <c r="IZM18" s="35"/>
      <c r="IZN18" s="35"/>
      <c r="IZO18" s="35"/>
      <c r="IZP18" s="35"/>
      <c r="IZQ18" s="35"/>
      <c r="IZR18" s="35"/>
      <c r="IZS18" s="35"/>
      <c r="IZT18" s="35"/>
      <c r="IZU18" s="35"/>
      <c r="IZV18" s="35"/>
      <c r="IZW18" s="35"/>
      <c r="IZX18" s="35"/>
      <c r="IZY18" s="35"/>
      <c r="IZZ18" s="35"/>
      <c r="JAA18" s="35"/>
      <c r="JAB18" s="35"/>
      <c r="JAC18" s="35"/>
      <c r="JAD18" s="35"/>
      <c r="JAE18" s="35"/>
      <c r="JAF18" s="35"/>
      <c r="JAG18" s="35"/>
      <c r="JAH18" s="35"/>
      <c r="JAI18" s="35"/>
      <c r="JAJ18" s="35"/>
      <c r="JAK18" s="35"/>
      <c r="JAL18" s="35"/>
      <c r="JAM18" s="35"/>
      <c r="JAN18" s="35"/>
      <c r="JAO18" s="35"/>
      <c r="JAP18" s="35"/>
      <c r="JAQ18" s="35"/>
      <c r="JAR18" s="35"/>
      <c r="JAS18" s="35"/>
      <c r="JAT18" s="35"/>
      <c r="JAU18" s="35"/>
      <c r="JAV18" s="35"/>
      <c r="JAW18" s="35"/>
      <c r="JAX18" s="35"/>
      <c r="JAY18" s="35"/>
      <c r="JAZ18" s="35"/>
      <c r="JBA18" s="35"/>
      <c r="JBB18" s="35"/>
      <c r="JBC18" s="35"/>
      <c r="JBD18" s="35"/>
      <c r="JBE18" s="35"/>
      <c r="JBF18" s="35"/>
      <c r="JBG18" s="35"/>
      <c r="JBH18" s="35"/>
      <c r="JBI18" s="35"/>
      <c r="JBJ18" s="35"/>
      <c r="JBK18" s="35"/>
      <c r="JBL18" s="35"/>
      <c r="JBM18" s="35"/>
      <c r="JBN18" s="35"/>
      <c r="JBO18" s="35"/>
      <c r="JBP18" s="35"/>
      <c r="JBQ18" s="35"/>
      <c r="JBR18" s="35"/>
      <c r="JBS18" s="35"/>
      <c r="JBT18" s="35"/>
      <c r="JBU18" s="35"/>
      <c r="JBV18" s="35"/>
      <c r="JBW18" s="35"/>
      <c r="JBX18" s="35"/>
      <c r="JBY18" s="35"/>
      <c r="JBZ18" s="35"/>
      <c r="JCA18" s="35"/>
      <c r="JCB18" s="35"/>
      <c r="JCC18" s="35"/>
      <c r="JCD18" s="35"/>
      <c r="JCE18" s="35"/>
      <c r="JCF18" s="35"/>
      <c r="JCG18" s="35"/>
      <c r="JCH18" s="35"/>
      <c r="JCI18" s="35"/>
      <c r="JCJ18" s="35"/>
      <c r="JCK18" s="35"/>
      <c r="JCL18" s="35"/>
      <c r="JCM18" s="35"/>
      <c r="JCN18" s="35"/>
      <c r="JCO18" s="35"/>
      <c r="JCP18" s="35"/>
      <c r="JCQ18" s="35"/>
      <c r="JCR18" s="35"/>
      <c r="JCS18" s="35"/>
      <c r="JCT18" s="35"/>
      <c r="JCU18" s="35"/>
      <c r="JCV18" s="35"/>
      <c r="JCW18" s="35"/>
      <c r="JCX18" s="35"/>
      <c r="JCY18" s="35"/>
      <c r="JCZ18" s="35"/>
      <c r="JDA18" s="35"/>
      <c r="JDB18" s="35"/>
      <c r="JDC18" s="35"/>
      <c r="JDD18" s="35"/>
      <c r="JDE18" s="35"/>
      <c r="JDF18" s="35"/>
      <c r="JDG18" s="35"/>
      <c r="JDH18" s="35"/>
      <c r="JDI18" s="35"/>
      <c r="JDJ18" s="35"/>
      <c r="JDK18" s="35"/>
      <c r="JDL18" s="35"/>
      <c r="JDM18" s="35"/>
      <c r="JDN18" s="35"/>
      <c r="JDO18" s="35"/>
      <c r="JDP18" s="35"/>
      <c r="JDQ18" s="35"/>
      <c r="JDR18" s="35"/>
      <c r="JDS18" s="35"/>
      <c r="JDT18" s="35"/>
      <c r="JDU18" s="35"/>
      <c r="JDV18" s="35"/>
      <c r="JDW18" s="35"/>
      <c r="JDX18" s="35"/>
      <c r="JDY18" s="35"/>
      <c r="JDZ18" s="35"/>
      <c r="JEA18" s="35"/>
      <c r="JEB18" s="35"/>
      <c r="JEC18" s="35"/>
      <c r="JED18" s="35"/>
      <c r="JEE18" s="35"/>
      <c r="JEF18" s="35"/>
      <c r="JEG18" s="35"/>
      <c r="JEH18" s="35"/>
      <c r="JEI18" s="35"/>
      <c r="JEJ18" s="35"/>
      <c r="JEK18" s="35"/>
      <c r="JEL18" s="35"/>
      <c r="JEM18" s="35"/>
      <c r="JEN18" s="35"/>
      <c r="JEO18" s="35"/>
      <c r="JEP18" s="35"/>
      <c r="JEQ18" s="35"/>
      <c r="JER18" s="35"/>
      <c r="JES18" s="35"/>
      <c r="JET18" s="35"/>
      <c r="JEU18" s="35"/>
      <c r="JEV18" s="35"/>
      <c r="JEW18" s="35"/>
      <c r="JEX18" s="35"/>
      <c r="JEY18" s="35"/>
      <c r="JEZ18" s="35"/>
      <c r="JFA18" s="35"/>
      <c r="JFB18" s="35"/>
      <c r="JFC18" s="35"/>
      <c r="JFD18" s="35"/>
      <c r="JFE18" s="35"/>
      <c r="JFF18" s="35"/>
      <c r="JFG18" s="35"/>
      <c r="JFH18" s="35"/>
      <c r="JFI18" s="35"/>
      <c r="JFJ18" s="35"/>
      <c r="JFK18" s="35"/>
      <c r="JFL18" s="35"/>
      <c r="JFM18" s="35"/>
      <c r="JFN18" s="35"/>
      <c r="JFO18" s="35"/>
      <c r="JFP18" s="35"/>
      <c r="JFQ18" s="35"/>
      <c r="JFR18" s="35"/>
      <c r="JFS18" s="35"/>
      <c r="JFT18" s="35"/>
      <c r="JFU18" s="35"/>
      <c r="JFV18" s="35"/>
      <c r="JFW18" s="35"/>
      <c r="JFX18" s="35"/>
      <c r="JFY18" s="35"/>
      <c r="JFZ18" s="35"/>
      <c r="JGA18" s="35"/>
      <c r="JGB18" s="35"/>
      <c r="JGC18" s="35"/>
      <c r="JGD18" s="35"/>
      <c r="JGE18" s="35"/>
      <c r="JGF18" s="35"/>
      <c r="JGG18" s="35"/>
      <c r="JGH18" s="35"/>
      <c r="JGI18" s="35"/>
      <c r="JGJ18" s="35"/>
      <c r="JGK18" s="35"/>
      <c r="JGL18" s="35"/>
      <c r="JGM18" s="35"/>
      <c r="JGN18" s="35"/>
      <c r="JGO18" s="35"/>
      <c r="JGP18" s="35"/>
      <c r="JGQ18" s="35"/>
      <c r="JGR18" s="35"/>
      <c r="JGS18" s="35"/>
      <c r="JGT18" s="35"/>
      <c r="JGU18" s="35"/>
      <c r="JGV18" s="35"/>
      <c r="JGW18" s="35"/>
      <c r="JGX18" s="35"/>
      <c r="JGY18" s="35"/>
      <c r="JGZ18" s="35"/>
      <c r="JHA18" s="35"/>
      <c r="JHB18" s="35"/>
      <c r="JHC18" s="35"/>
      <c r="JHD18" s="35"/>
      <c r="JHE18" s="35"/>
      <c r="JHF18" s="35"/>
      <c r="JHG18" s="35"/>
      <c r="JHH18" s="35"/>
      <c r="JHI18" s="35"/>
      <c r="JHJ18" s="35"/>
      <c r="JHK18" s="35"/>
      <c r="JHL18" s="35"/>
      <c r="JHM18" s="35"/>
      <c r="JHN18" s="35"/>
      <c r="JHO18" s="35"/>
      <c r="JHP18" s="35"/>
      <c r="JHQ18" s="35"/>
      <c r="JHR18" s="35"/>
      <c r="JHS18" s="35"/>
      <c r="JHT18" s="35"/>
      <c r="JHU18" s="35"/>
      <c r="JHV18" s="35"/>
      <c r="JHW18" s="35"/>
      <c r="JHX18" s="35"/>
      <c r="JHY18" s="35"/>
      <c r="JHZ18" s="35"/>
      <c r="JIA18" s="35"/>
      <c r="JIB18" s="35"/>
      <c r="JIC18" s="35"/>
      <c r="JID18" s="35"/>
      <c r="JIE18" s="35"/>
      <c r="JIF18" s="35"/>
      <c r="JIG18" s="35"/>
      <c r="JIH18" s="35"/>
      <c r="JII18" s="35"/>
      <c r="JIJ18" s="35"/>
      <c r="JIK18" s="35"/>
      <c r="JIL18" s="35"/>
      <c r="JIM18" s="35"/>
      <c r="JIN18" s="35"/>
      <c r="JIO18" s="35"/>
      <c r="JIP18" s="35"/>
      <c r="JIQ18" s="35"/>
      <c r="JIR18" s="35"/>
      <c r="JIS18" s="35"/>
      <c r="JIT18" s="35"/>
      <c r="JIU18" s="35"/>
      <c r="JIV18" s="35"/>
      <c r="JIW18" s="35"/>
      <c r="JIX18" s="35"/>
      <c r="JIY18" s="35"/>
      <c r="JIZ18" s="35"/>
      <c r="JJA18" s="35"/>
      <c r="JJB18" s="35"/>
      <c r="JJC18" s="35"/>
      <c r="JJD18" s="35"/>
      <c r="JJE18" s="35"/>
      <c r="JJF18" s="35"/>
      <c r="JJG18" s="35"/>
      <c r="JJH18" s="35"/>
      <c r="JJI18" s="35"/>
      <c r="JJJ18" s="35"/>
      <c r="JJK18" s="35"/>
      <c r="JJL18" s="35"/>
      <c r="JJM18" s="35"/>
      <c r="JJN18" s="35"/>
      <c r="JJO18" s="35"/>
      <c r="JJP18" s="35"/>
      <c r="JJQ18" s="35"/>
      <c r="JJR18" s="35"/>
      <c r="JJS18" s="35"/>
      <c r="JJT18" s="35"/>
      <c r="JJU18" s="35"/>
      <c r="JJV18" s="35"/>
      <c r="JJW18" s="35"/>
      <c r="JJX18" s="35"/>
      <c r="JJY18" s="35"/>
      <c r="JJZ18" s="35"/>
      <c r="JKA18" s="35"/>
      <c r="JKB18" s="35"/>
      <c r="JKC18" s="35"/>
      <c r="JKD18" s="35"/>
      <c r="JKE18" s="35"/>
      <c r="JKF18" s="35"/>
      <c r="JKG18" s="35"/>
      <c r="JKH18" s="35"/>
      <c r="JKI18" s="35"/>
      <c r="JKJ18" s="35"/>
      <c r="JKK18" s="35"/>
      <c r="JKL18" s="35"/>
      <c r="JKM18" s="35"/>
      <c r="JKN18" s="35"/>
      <c r="JKO18" s="35"/>
      <c r="JKP18" s="35"/>
      <c r="JKQ18" s="35"/>
      <c r="JKR18" s="35"/>
      <c r="JKS18" s="35"/>
      <c r="JKT18" s="35"/>
      <c r="JKU18" s="35"/>
      <c r="JKV18" s="35"/>
      <c r="JKW18" s="35"/>
      <c r="JKX18" s="35"/>
      <c r="JKY18" s="35"/>
      <c r="JKZ18" s="35"/>
      <c r="JLA18" s="35"/>
      <c r="JLB18" s="35"/>
      <c r="JLC18" s="35"/>
      <c r="JLD18" s="35"/>
      <c r="JLE18" s="35"/>
      <c r="JLF18" s="35"/>
      <c r="JLG18" s="35"/>
      <c r="JLH18" s="35"/>
      <c r="JLI18" s="35"/>
      <c r="JLJ18" s="35"/>
      <c r="JLK18" s="35"/>
      <c r="JLL18" s="35"/>
      <c r="JLM18" s="35"/>
      <c r="JLN18" s="35"/>
      <c r="JLO18" s="35"/>
      <c r="JLP18" s="35"/>
      <c r="JLQ18" s="35"/>
      <c r="JLR18" s="35"/>
      <c r="JLS18" s="35"/>
      <c r="JLT18" s="35"/>
      <c r="JLU18" s="35"/>
      <c r="JLV18" s="35"/>
      <c r="JLW18" s="35"/>
      <c r="JLX18" s="35"/>
      <c r="JLY18" s="35"/>
      <c r="JLZ18" s="35"/>
      <c r="JMA18" s="35"/>
      <c r="JMB18" s="35"/>
      <c r="JMC18" s="35"/>
      <c r="JMD18" s="35"/>
      <c r="JME18" s="35"/>
      <c r="JMF18" s="35"/>
      <c r="JMG18" s="35"/>
      <c r="JMH18" s="35"/>
      <c r="JMI18" s="35"/>
      <c r="JMJ18" s="35"/>
      <c r="JMK18" s="35"/>
      <c r="JML18" s="35"/>
      <c r="JMM18" s="35"/>
      <c r="JMN18" s="35"/>
      <c r="JMO18" s="35"/>
      <c r="JMP18" s="35"/>
      <c r="JMQ18" s="35"/>
      <c r="JMR18" s="35"/>
      <c r="JMS18" s="35"/>
      <c r="JMT18" s="35"/>
      <c r="JMU18" s="35"/>
      <c r="JMV18" s="35"/>
      <c r="JMW18" s="35"/>
      <c r="JMX18" s="35"/>
      <c r="JMY18" s="35"/>
      <c r="JMZ18" s="35"/>
      <c r="JNA18" s="35"/>
      <c r="JNB18" s="35"/>
      <c r="JNC18" s="35"/>
      <c r="JND18" s="35"/>
      <c r="JNE18" s="35"/>
      <c r="JNF18" s="35"/>
      <c r="JNG18" s="35"/>
      <c r="JNH18" s="35"/>
      <c r="JNI18" s="35"/>
      <c r="JNJ18" s="35"/>
      <c r="JNK18" s="35"/>
      <c r="JNL18" s="35"/>
      <c r="JNM18" s="35"/>
      <c r="JNN18" s="35"/>
      <c r="JNO18" s="35"/>
      <c r="JNP18" s="35"/>
      <c r="JNQ18" s="35"/>
      <c r="JNR18" s="35"/>
      <c r="JNS18" s="35"/>
      <c r="JNT18" s="35"/>
      <c r="JNU18" s="35"/>
      <c r="JNV18" s="35"/>
      <c r="JNW18" s="35"/>
      <c r="JNX18" s="35"/>
      <c r="JNY18" s="35"/>
      <c r="JNZ18" s="35"/>
      <c r="JOA18" s="35"/>
      <c r="JOB18" s="35"/>
      <c r="JOC18" s="35"/>
      <c r="JOD18" s="35"/>
      <c r="JOE18" s="35"/>
      <c r="JOF18" s="35"/>
      <c r="JOG18" s="35"/>
      <c r="JOH18" s="35"/>
      <c r="JOI18" s="35"/>
      <c r="JOJ18" s="35"/>
      <c r="JOK18" s="35"/>
      <c r="JOL18" s="35"/>
      <c r="JOM18" s="35"/>
      <c r="JON18" s="35"/>
      <c r="JOO18" s="35"/>
      <c r="JOP18" s="35"/>
      <c r="JOQ18" s="35"/>
      <c r="JOR18" s="35"/>
      <c r="JOS18" s="35"/>
      <c r="JOT18" s="35"/>
      <c r="JOU18" s="35"/>
      <c r="JOV18" s="35"/>
      <c r="JOW18" s="35"/>
      <c r="JOX18" s="35"/>
      <c r="JOY18" s="35"/>
      <c r="JOZ18" s="35"/>
      <c r="JPA18" s="35"/>
      <c r="JPB18" s="35"/>
      <c r="JPC18" s="35"/>
      <c r="JPD18" s="35"/>
      <c r="JPE18" s="35"/>
      <c r="JPF18" s="35"/>
      <c r="JPG18" s="35"/>
      <c r="JPH18" s="35"/>
      <c r="JPI18" s="35"/>
      <c r="JPJ18" s="35"/>
      <c r="JPK18" s="35"/>
      <c r="JPL18" s="35"/>
      <c r="JPM18" s="35"/>
      <c r="JPN18" s="35"/>
      <c r="JPO18" s="35"/>
      <c r="JPP18" s="35"/>
      <c r="JPQ18" s="35"/>
      <c r="JPR18" s="35"/>
      <c r="JPS18" s="35"/>
      <c r="JPT18" s="35"/>
      <c r="JPU18" s="35"/>
      <c r="JPV18" s="35"/>
      <c r="JPW18" s="35"/>
      <c r="JPX18" s="35"/>
      <c r="JPY18" s="35"/>
      <c r="JPZ18" s="35"/>
      <c r="JQA18" s="35"/>
      <c r="JQB18" s="35"/>
      <c r="JQC18" s="35"/>
      <c r="JQD18" s="35"/>
      <c r="JQE18" s="35"/>
      <c r="JQF18" s="35"/>
      <c r="JQG18" s="35"/>
      <c r="JQH18" s="35"/>
      <c r="JQI18" s="35"/>
      <c r="JQJ18" s="35"/>
      <c r="JQK18" s="35"/>
      <c r="JQL18" s="35"/>
      <c r="JQM18" s="35"/>
      <c r="JQN18" s="35"/>
      <c r="JQO18" s="35"/>
      <c r="JQP18" s="35"/>
      <c r="JQQ18" s="35"/>
      <c r="JQR18" s="35"/>
      <c r="JQS18" s="35"/>
      <c r="JQT18" s="35"/>
      <c r="JQU18" s="35"/>
      <c r="JQV18" s="35"/>
      <c r="JQW18" s="35"/>
      <c r="JQX18" s="35"/>
      <c r="JQY18" s="35"/>
      <c r="JQZ18" s="35"/>
      <c r="JRA18" s="35"/>
      <c r="JRB18" s="35"/>
      <c r="JRC18" s="35"/>
      <c r="JRD18" s="35"/>
      <c r="JRE18" s="35"/>
      <c r="JRF18" s="35"/>
      <c r="JRG18" s="35"/>
      <c r="JRH18" s="35"/>
      <c r="JRI18" s="35"/>
      <c r="JRJ18" s="35"/>
      <c r="JRK18" s="35"/>
      <c r="JRL18" s="35"/>
      <c r="JRM18" s="35"/>
      <c r="JRN18" s="35"/>
      <c r="JRO18" s="35"/>
      <c r="JRP18" s="35"/>
      <c r="JRQ18" s="35"/>
      <c r="JRR18" s="35"/>
      <c r="JRS18" s="35"/>
      <c r="JRT18" s="35"/>
      <c r="JRU18" s="35"/>
      <c r="JRV18" s="35"/>
      <c r="JRW18" s="35"/>
      <c r="JRX18" s="35"/>
      <c r="JRY18" s="35"/>
      <c r="JRZ18" s="35"/>
      <c r="JSA18" s="35"/>
      <c r="JSB18" s="35"/>
      <c r="JSC18" s="35"/>
      <c r="JSD18" s="35"/>
      <c r="JSE18" s="35"/>
      <c r="JSF18" s="35"/>
      <c r="JSG18" s="35"/>
      <c r="JSH18" s="35"/>
      <c r="JSI18" s="35"/>
      <c r="JSJ18" s="35"/>
      <c r="JSK18" s="35"/>
      <c r="JSL18" s="35"/>
      <c r="JSM18" s="35"/>
      <c r="JSN18" s="35"/>
      <c r="JSO18" s="35"/>
      <c r="JSP18" s="35"/>
      <c r="JSQ18" s="35"/>
      <c r="JSR18" s="35"/>
      <c r="JSS18" s="35"/>
      <c r="JST18" s="35"/>
      <c r="JSU18" s="35"/>
      <c r="JSV18" s="35"/>
      <c r="JSW18" s="35"/>
      <c r="JSX18" s="35"/>
      <c r="JSY18" s="35"/>
      <c r="JSZ18" s="35"/>
      <c r="JTA18" s="35"/>
      <c r="JTB18" s="35"/>
      <c r="JTC18" s="35"/>
      <c r="JTD18" s="35"/>
      <c r="JTE18" s="35"/>
      <c r="JTF18" s="35"/>
      <c r="JTG18" s="35"/>
      <c r="JTH18" s="35"/>
      <c r="JTI18" s="35"/>
      <c r="JTJ18" s="35"/>
      <c r="JTK18" s="35"/>
      <c r="JTL18" s="35"/>
      <c r="JTM18" s="35"/>
      <c r="JTN18" s="35"/>
      <c r="JTO18" s="35"/>
      <c r="JTP18" s="35"/>
      <c r="JTQ18" s="35"/>
      <c r="JTR18" s="35"/>
      <c r="JTS18" s="35"/>
      <c r="JTT18" s="35"/>
      <c r="JTU18" s="35"/>
      <c r="JTV18" s="35"/>
      <c r="JTW18" s="35"/>
      <c r="JTX18" s="35"/>
      <c r="JTY18" s="35"/>
      <c r="JTZ18" s="35"/>
      <c r="JUA18" s="35"/>
      <c r="JUB18" s="35"/>
      <c r="JUC18" s="35"/>
      <c r="JUD18" s="35"/>
      <c r="JUE18" s="35"/>
      <c r="JUF18" s="35"/>
      <c r="JUG18" s="35"/>
      <c r="JUH18" s="35"/>
      <c r="JUI18" s="35"/>
      <c r="JUJ18" s="35"/>
      <c r="JUK18" s="35"/>
      <c r="JUL18" s="35"/>
      <c r="JUM18" s="35"/>
      <c r="JUN18" s="35"/>
      <c r="JUO18" s="35"/>
      <c r="JUP18" s="35"/>
      <c r="JUQ18" s="35"/>
      <c r="JUR18" s="35"/>
      <c r="JUS18" s="35"/>
      <c r="JUT18" s="35"/>
      <c r="JUU18" s="35"/>
      <c r="JUV18" s="35"/>
      <c r="JUW18" s="35"/>
      <c r="JUX18" s="35"/>
      <c r="JUY18" s="35"/>
      <c r="JUZ18" s="35"/>
      <c r="JVA18" s="35"/>
      <c r="JVB18" s="35"/>
      <c r="JVC18" s="35"/>
      <c r="JVD18" s="35"/>
      <c r="JVE18" s="35"/>
      <c r="JVF18" s="35"/>
      <c r="JVG18" s="35"/>
      <c r="JVH18" s="35"/>
      <c r="JVI18" s="35"/>
      <c r="JVJ18" s="35"/>
      <c r="JVK18" s="35"/>
      <c r="JVL18" s="35"/>
      <c r="JVM18" s="35"/>
      <c r="JVN18" s="35"/>
      <c r="JVO18" s="35"/>
      <c r="JVP18" s="35"/>
      <c r="JVQ18" s="35"/>
      <c r="JVR18" s="35"/>
      <c r="JVS18" s="35"/>
      <c r="JVT18" s="35"/>
      <c r="JVU18" s="35"/>
      <c r="JVV18" s="35"/>
      <c r="JVW18" s="35"/>
      <c r="JVX18" s="35"/>
      <c r="JVY18" s="35"/>
      <c r="JVZ18" s="35"/>
      <c r="JWA18" s="35"/>
      <c r="JWB18" s="35"/>
      <c r="JWC18" s="35"/>
      <c r="JWD18" s="35"/>
      <c r="JWE18" s="35"/>
      <c r="JWF18" s="35"/>
      <c r="JWG18" s="35"/>
      <c r="JWH18" s="35"/>
      <c r="JWI18" s="35"/>
      <c r="JWJ18" s="35"/>
      <c r="JWK18" s="35"/>
      <c r="JWL18" s="35"/>
      <c r="JWM18" s="35"/>
      <c r="JWN18" s="35"/>
      <c r="JWO18" s="35"/>
      <c r="JWP18" s="35"/>
      <c r="JWQ18" s="35"/>
      <c r="JWR18" s="35"/>
      <c r="JWS18" s="35"/>
      <c r="JWT18" s="35"/>
      <c r="JWU18" s="35"/>
      <c r="JWV18" s="35"/>
      <c r="JWW18" s="35"/>
      <c r="JWX18" s="35"/>
      <c r="JWY18" s="35"/>
      <c r="JWZ18" s="35"/>
      <c r="JXA18" s="35"/>
      <c r="JXB18" s="35"/>
      <c r="JXC18" s="35"/>
      <c r="JXD18" s="35"/>
      <c r="JXE18" s="35"/>
      <c r="JXF18" s="35"/>
      <c r="JXG18" s="35"/>
      <c r="JXH18" s="35"/>
      <c r="JXI18" s="35"/>
      <c r="JXJ18" s="35"/>
      <c r="JXK18" s="35"/>
      <c r="JXL18" s="35"/>
      <c r="JXM18" s="35"/>
      <c r="JXN18" s="35"/>
      <c r="JXO18" s="35"/>
      <c r="JXP18" s="35"/>
      <c r="JXQ18" s="35"/>
      <c r="JXR18" s="35"/>
      <c r="JXS18" s="35"/>
      <c r="JXT18" s="35"/>
      <c r="JXU18" s="35"/>
      <c r="JXV18" s="35"/>
      <c r="JXW18" s="35"/>
      <c r="JXX18" s="35"/>
      <c r="JXY18" s="35"/>
      <c r="JXZ18" s="35"/>
      <c r="JYA18" s="35"/>
      <c r="JYB18" s="35"/>
      <c r="JYC18" s="35"/>
      <c r="JYD18" s="35"/>
      <c r="JYE18" s="35"/>
      <c r="JYF18" s="35"/>
      <c r="JYG18" s="35"/>
      <c r="JYH18" s="35"/>
      <c r="JYI18" s="35"/>
      <c r="JYJ18" s="35"/>
      <c r="JYK18" s="35"/>
      <c r="JYL18" s="35"/>
      <c r="JYM18" s="35"/>
      <c r="JYN18" s="35"/>
      <c r="JYO18" s="35"/>
      <c r="JYP18" s="35"/>
      <c r="JYQ18" s="35"/>
      <c r="JYR18" s="35"/>
      <c r="JYS18" s="35"/>
      <c r="JYT18" s="35"/>
      <c r="JYU18" s="35"/>
      <c r="JYV18" s="35"/>
      <c r="JYW18" s="35"/>
      <c r="JYX18" s="35"/>
      <c r="JYY18" s="35"/>
      <c r="JYZ18" s="35"/>
      <c r="JZA18" s="35"/>
      <c r="JZB18" s="35"/>
      <c r="JZC18" s="35"/>
      <c r="JZD18" s="35"/>
      <c r="JZE18" s="35"/>
      <c r="JZF18" s="35"/>
      <c r="JZG18" s="35"/>
      <c r="JZH18" s="35"/>
      <c r="JZI18" s="35"/>
      <c r="JZJ18" s="35"/>
      <c r="JZK18" s="35"/>
      <c r="JZL18" s="35"/>
      <c r="JZM18" s="35"/>
      <c r="JZN18" s="35"/>
      <c r="JZO18" s="35"/>
      <c r="JZP18" s="35"/>
      <c r="JZQ18" s="35"/>
      <c r="JZR18" s="35"/>
      <c r="JZS18" s="35"/>
      <c r="JZT18" s="35"/>
      <c r="JZU18" s="35"/>
      <c r="JZV18" s="35"/>
      <c r="JZW18" s="35"/>
      <c r="JZX18" s="35"/>
      <c r="JZY18" s="35"/>
      <c r="JZZ18" s="35"/>
      <c r="KAA18" s="35"/>
      <c r="KAB18" s="35"/>
      <c r="KAC18" s="35"/>
      <c r="KAD18" s="35"/>
      <c r="KAE18" s="35"/>
      <c r="KAF18" s="35"/>
      <c r="KAG18" s="35"/>
      <c r="KAH18" s="35"/>
      <c r="KAI18" s="35"/>
      <c r="KAJ18" s="35"/>
      <c r="KAK18" s="35"/>
      <c r="KAL18" s="35"/>
      <c r="KAM18" s="35"/>
      <c r="KAN18" s="35"/>
      <c r="KAO18" s="35"/>
      <c r="KAP18" s="35"/>
      <c r="KAQ18" s="35"/>
      <c r="KAR18" s="35"/>
      <c r="KAS18" s="35"/>
      <c r="KAT18" s="35"/>
      <c r="KAU18" s="35"/>
      <c r="KAV18" s="35"/>
      <c r="KAW18" s="35"/>
      <c r="KAX18" s="35"/>
      <c r="KAY18" s="35"/>
      <c r="KAZ18" s="35"/>
      <c r="KBA18" s="35"/>
      <c r="KBB18" s="35"/>
      <c r="KBC18" s="35"/>
      <c r="KBD18" s="35"/>
      <c r="KBE18" s="35"/>
      <c r="KBF18" s="35"/>
      <c r="KBG18" s="35"/>
      <c r="KBH18" s="35"/>
      <c r="KBI18" s="35"/>
      <c r="KBJ18" s="35"/>
      <c r="KBK18" s="35"/>
      <c r="KBL18" s="35"/>
      <c r="KBM18" s="35"/>
      <c r="KBN18" s="35"/>
      <c r="KBO18" s="35"/>
      <c r="KBP18" s="35"/>
      <c r="KBQ18" s="35"/>
      <c r="KBR18" s="35"/>
      <c r="KBS18" s="35"/>
      <c r="KBT18" s="35"/>
      <c r="KBU18" s="35"/>
      <c r="KBV18" s="35"/>
      <c r="KBW18" s="35"/>
      <c r="KBX18" s="35"/>
      <c r="KBY18" s="35"/>
      <c r="KBZ18" s="35"/>
      <c r="KCA18" s="35"/>
      <c r="KCB18" s="35"/>
      <c r="KCC18" s="35"/>
      <c r="KCD18" s="35"/>
      <c r="KCE18" s="35"/>
      <c r="KCF18" s="35"/>
      <c r="KCG18" s="35"/>
      <c r="KCH18" s="35"/>
      <c r="KCI18" s="35"/>
      <c r="KCJ18" s="35"/>
      <c r="KCK18" s="35"/>
      <c r="KCL18" s="35"/>
      <c r="KCM18" s="35"/>
      <c r="KCN18" s="35"/>
      <c r="KCO18" s="35"/>
      <c r="KCP18" s="35"/>
      <c r="KCQ18" s="35"/>
      <c r="KCR18" s="35"/>
      <c r="KCS18" s="35"/>
      <c r="KCT18" s="35"/>
      <c r="KCU18" s="35"/>
      <c r="KCV18" s="35"/>
      <c r="KCW18" s="35"/>
      <c r="KCX18" s="35"/>
      <c r="KCY18" s="35"/>
      <c r="KCZ18" s="35"/>
      <c r="KDA18" s="35"/>
      <c r="KDB18" s="35"/>
      <c r="KDC18" s="35"/>
      <c r="KDD18" s="35"/>
      <c r="KDE18" s="35"/>
      <c r="KDF18" s="35"/>
      <c r="KDG18" s="35"/>
      <c r="KDH18" s="35"/>
      <c r="KDI18" s="35"/>
      <c r="KDJ18" s="35"/>
      <c r="KDK18" s="35"/>
      <c r="KDL18" s="35"/>
      <c r="KDM18" s="35"/>
      <c r="KDN18" s="35"/>
      <c r="KDO18" s="35"/>
      <c r="KDP18" s="35"/>
      <c r="KDQ18" s="35"/>
      <c r="KDR18" s="35"/>
      <c r="KDS18" s="35"/>
      <c r="KDT18" s="35"/>
      <c r="KDU18" s="35"/>
      <c r="KDV18" s="35"/>
      <c r="KDW18" s="35"/>
      <c r="KDX18" s="35"/>
      <c r="KDY18" s="35"/>
      <c r="KDZ18" s="35"/>
      <c r="KEA18" s="35"/>
      <c r="KEB18" s="35"/>
      <c r="KEC18" s="35"/>
      <c r="KED18" s="35"/>
      <c r="KEE18" s="35"/>
      <c r="KEF18" s="35"/>
      <c r="KEG18" s="35"/>
      <c r="KEH18" s="35"/>
      <c r="KEI18" s="35"/>
      <c r="KEJ18" s="35"/>
      <c r="KEK18" s="35"/>
      <c r="KEL18" s="35"/>
      <c r="KEM18" s="35"/>
      <c r="KEN18" s="35"/>
      <c r="KEO18" s="35"/>
      <c r="KEP18" s="35"/>
      <c r="KEQ18" s="35"/>
      <c r="KER18" s="35"/>
      <c r="KES18" s="35"/>
      <c r="KET18" s="35"/>
      <c r="KEU18" s="35"/>
      <c r="KEV18" s="35"/>
      <c r="KEW18" s="35"/>
      <c r="KEX18" s="35"/>
      <c r="KEY18" s="35"/>
      <c r="KEZ18" s="35"/>
      <c r="KFA18" s="35"/>
      <c r="KFB18" s="35"/>
      <c r="KFC18" s="35"/>
      <c r="KFD18" s="35"/>
      <c r="KFE18" s="35"/>
      <c r="KFF18" s="35"/>
      <c r="KFG18" s="35"/>
      <c r="KFH18" s="35"/>
      <c r="KFI18" s="35"/>
      <c r="KFJ18" s="35"/>
      <c r="KFK18" s="35"/>
      <c r="KFL18" s="35"/>
      <c r="KFM18" s="35"/>
      <c r="KFN18" s="35"/>
      <c r="KFO18" s="35"/>
      <c r="KFP18" s="35"/>
      <c r="KFQ18" s="35"/>
      <c r="KFR18" s="35"/>
      <c r="KFS18" s="35"/>
      <c r="KFT18" s="35"/>
      <c r="KFU18" s="35"/>
      <c r="KFV18" s="35"/>
      <c r="KFW18" s="35"/>
      <c r="KFX18" s="35"/>
      <c r="KFY18" s="35"/>
      <c r="KFZ18" s="35"/>
      <c r="KGA18" s="35"/>
      <c r="KGB18" s="35"/>
      <c r="KGC18" s="35"/>
      <c r="KGD18" s="35"/>
      <c r="KGE18" s="35"/>
      <c r="KGF18" s="35"/>
      <c r="KGG18" s="35"/>
      <c r="KGH18" s="35"/>
      <c r="KGI18" s="35"/>
      <c r="KGJ18" s="35"/>
      <c r="KGK18" s="35"/>
      <c r="KGL18" s="35"/>
      <c r="KGM18" s="35"/>
      <c r="KGN18" s="35"/>
      <c r="KGO18" s="35"/>
      <c r="KGP18" s="35"/>
      <c r="KGQ18" s="35"/>
      <c r="KGR18" s="35"/>
      <c r="KGS18" s="35"/>
      <c r="KGT18" s="35"/>
      <c r="KGU18" s="35"/>
      <c r="KGV18" s="35"/>
      <c r="KGW18" s="35"/>
      <c r="KGX18" s="35"/>
      <c r="KGY18" s="35"/>
      <c r="KGZ18" s="35"/>
      <c r="KHA18" s="35"/>
      <c r="KHB18" s="35"/>
      <c r="KHC18" s="35"/>
      <c r="KHD18" s="35"/>
      <c r="KHE18" s="35"/>
      <c r="KHF18" s="35"/>
      <c r="KHG18" s="35"/>
      <c r="KHH18" s="35"/>
      <c r="KHI18" s="35"/>
      <c r="KHJ18" s="35"/>
      <c r="KHK18" s="35"/>
      <c r="KHL18" s="35"/>
      <c r="KHM18" s="35"/>
      <c r="KHN18" s="35"/>
      <c r="KHO18" s="35"/>
      <c r="KHP18" s="35"/>
      <c r="KHQ18" s="35"/>
      <c r="KHR18" s="35"/>
      <c r="KHS18" s="35"/>
      <c r="KHT18" s="35"/>
      <c r="KHU18" s="35"/>
      <c r="KHV18" s="35"/>
      <c r="KHW18" s="35"/>
      <c r="KHX18" s="35"/>
      <c r="KHY18" s="35"/>
      <c r="KHZ18" s="35"/>
      <c r="KIA18" s="35"/>
      <c r="KIB18" s="35"/>
      <c r="KIC18" s="35"/>
      <c r="KID18" s="35"/>
      <c r="KIE18" s="35"/>
      <c r="KIF18" s="35"/>
      <c r="KIG18" s="35"/>
      <c r="KIH18" s="35"/>
      <c r="KII18" s="35"/>
      <c r="KIJ18" s="35"/>
      <c r="KIK18" s="35"/>
      <c r="KIL18" s="35"/>
      <c r="KIM18" s="35"/>
      <c r="KIN18" s="35"/>
      <c r="KIO18" s="35"/>
      <c r="KIP18" s="35"/>
      <c r="KIQ18" s="35"/>
      <c r="KIR18" s="35"/>
      <c r="KIS18" s="35"/>
      <c r="KIT18" s="35"/>
      <c r="KIU18" s="35"/>
      <c r="KIV18" s="35"/>
      <c r="KIW18" s="35"/>
      <c r="KIX18" s="35"/>
      <c r="KIY18" s="35"/>
      <c r="KIZ18" s="35"/>
      <c r="KJA18" s="35"/>
      <c r="KJB18" s="35"/>
      <c r="KJC18" s="35"/>
      <c r="KJD18" s="35"/>
      <c r="KJE18" s="35"/>
      <c r="KJF18" s="35"/>
      <c r="KJG18" s="35"/>
      <c r="KJH18" s="35"/>
      <c r="KJI18" s="35"/>
      <c r="KJJ18" s="35"/>
      <c r="KJK18" s="35"/>
      <c r="KJL18" s="35"/>
      <c r="KJM18" s="35"/>
      <c r="KJN18" s="35"/>
      <c r="KJO18" s="35"/>
      <c r="KJP18" s="35"/>
      <c r="KJQ18" s="35"/>
      <c r="KJR18" s="35"/>
      <c r="KJS18" s="35"/>
      <c r="KJT18" s="35"/>
      <c r="KJU18" s="35"/>
      <c r="KJV18" s="35"/>
      <c r="KJW18" s="35"/>
      <c r="KJX18" s="35"/>
      <c r="KJY18" s="35"/>
      <c r="KJZ18" s="35"/>
      <c r="KKA18" s="35"/>
      <c r="KKB18" s="35"/>
      <c r="KKC18" s="35"/>
      <c r="KKD18" s="35"/>
      <c r="KKE18" s="35"/>
      <c r="KKF18" s="35"/>
      <c r="KKG18" s="35"/>
      <c r="KKH18" s="35"/>
      <c r="KKI18" s="35"/>
      <c r="KKJ18" s="35"/>
      <c r="KKK18" s="35"/>
      <c r="KKL18" s="35"/>
      <c r="KKM18" s="35"/>
      <c r="KKN18" s="35"/>
      <c r="KKO18" s="35"/>
      <c r="KKP18" s="35"/>
      <c r="KKQ18" s="35"/>
      <c r="KKR18" s="35"/>
      <c r="KKS18" s="35"/>
      <c r="KKT18" s="35"/>
      <c r="KKU18" s="35"/>
      <c r="KKV18" s="35"/>
      <c r="KKW18" s="35"/>
      <c r="KKX18" s="35"/>
      <c r="KKY18" s="35"/>
      <c r="KKZ18" s="35"/>
      <c r="KLA18" s="35"/>
      <c r="KLB18" s="35"/>
      <c r="KLC18" s="35"/>
      <c r="KLD18" s="35"/>
      <c r="KLE18" s="35"/>
      <c r="KLF18" s="35"/>
      <c r="KLG18" s="35"/>
      <c r="KLH18" s="35"/>
      <c r="KLI18" s="35"/>
      <c r="KLJ18" s="35"/>
      <c r="KLK18" s="35"/>
      <c r="KLL18" s="35"/>
      <c r="KLM18" s="35"/>
      <c r="KLN18" s="35"/>
      <c r="KLO18" s="35"/>
      <c r="KLP18" s="35"/>
      <c r="KLQ18" s="35"/>
      <c r="KLR18" s="35"/>
      <c r="KLS18" s="35"/>
      <c r="KLT18" s="35"/>
      <c r="KLU18" s="35"/>
      <c r="KLV18" s="35"/>
      <c r="KLW18" s="35"/>
      <c r="KLX18" s="35"/>
      <c r="KLY18" s="35"/>
      <c r="KLZ18" s="35"/>
      <c r="KMA18" s="35"/>
      <c r="KMB18" s="35"/>
      <c r="KMC18" s="35"/>
      <c r="KMD18" s="35"/>
      <c r="KME18" s="35"/>
      <c r="KMF18" s="35"/>
      <c r="KMG18" s="35"/>
      <c r="KMH18" s="35"/>
      <c r="KMI18" s="35"/>
      <c r="KMJ18" s="35"/>
      <c r="KMK18" s="35"/>
      <c r="KML18" s="35"/>
      <c r="KMM18" s="35"/>
      <c r="KMN18" s="35"/>
      <c r="KMO18" s="35"/>
      <c r="KMP18" s="35"/>
      <c r="KMQ18" s="35"/>
      <c r="KMR18" s="35"/>
      <c r="KMS18" s="35"/>
      <c r="KMT18" s="35"/>
      <c r="KMU18" s="35"/>
      <c r="KMV18" s="35"/>
      <c r="KMW18" s="35"/>
      <c r="KMX18" s="35"/>
      <c r="KMY18" s="35"/>
      <c r="KMZ18" s="35"/>
      <c r="KNA18" s="35"/>
      <c r="KNB18" s="35"/>
      <c r="KNC18" s="35"/>
      <c r="KND18" s="35"/>
      <c r="KNE18" s="35"/>
      <c r="KNF18" s="35"/>
      <c r="KNG18" s="35"/>
      <c r="KNH18" s="35"/>
      <c r="KNI18" s="35"/>
      <c r="KNJ18" s="35"/>
      <c r="KNK18" s="35"/>
      <c r="KNL18" s="35"/>
      <c r="KNM18" s="35"/>
      <c r="KNN18" s="35"/>
      <c r="KNO18" s="35"/>
      <c r="KNP18" s="35"/>
      <c r="KNQ18" s="35"/>
      <c r="KNR18" s="35"/>
      <c r="KNS18" s="35"/>
      <c r="KNT18" s="35"/>
      <c r="KNU18" s="35"/>
      <c r="KNV18" s="35"/>
      <c r="KNW18" s="35"/>
      <c r="KNX18" s="35"/>
      <c r="KNY18" s="35"/>
      <c r="KNZ18" s="35"/>
      <c r="KOA18" s="35"/>
      <c r="KOB18" s="35"/>
      <c r="KOC18" s="35"/>
      <c r="KOD18" s="35"/>
      <c r="KOE18" s="35"/>
      <c r="KOF18" s="35"/>
      <c r="KOG18" s="35"/>
      <c r="KOH18" s="35"/>
      <c r="KOI18" s="35"/>
      <c r="KOJ18" s="35"/>
      <c r="KOK18" s="35"/>
      <c r="KOL18" s="35"/>
      <c r="KOM18" s="35"/>
      <c r="KON18" s="35"/>
      <c r="KOO18" s="35"/>
      <c r="KOP18" s="35"/>
      <c r="KOQ18" s="35"/>
      <c r="KOR18" s="35"/>
      <c r="KOS18" s="35"/>
      <c r="KOT18" s="35"/>
      <c r="KOU18" s="35"/>
      <c r="KOV18" s="35"/>
      <c r="KOW18" s="35"/>
      <c r="KOX18" s="35"/>
      <c r="KOY18" s="35"/>
      <c r="KOZ18" s="35"/>
      <c r="KPA18" s="35"/>
      <c r="KPB18" s="35"/>
      <c r="KPC18" s="35"/>
      <c r="KPD18" s="35"/>
      <c r="KPE18" s="35"/>
      <c r="KPF18" s="35"/>
      <c r="KPG18" s="35"/>
      <c r="KPH18" s="35"/>
      <c r="KPI18" s="35"/>
      <c r="KPJ18" s="35"/>
      <c r="KPK18" s="35"/>
      <c r="KPL18" s="35"/>
      <c r="KPM18" s="35"/>
      <c r="KPN18" s="35"/>
      <c r="KPO18" s="35"/>
      <c r="KPP18" s="35"/>
      <c r="KPQ18" s="35"/>
      <c r="KPR18" s="35"/>
      <c r="KPS18" s="35"/>
      <c r="KPT18" s="35"/>
      <c r="KPU18" s="35"/>
      <c r="KPV18" s="35"/>
      <c r="KPW18" s="35"/>
      <c r="KPX18" s="35"/>
      <c r="KPY18" s="35"/>
      <c r="KPZ18" s="35"/>
      <c r="KQA18" s="35"/>
      <c r="KQB18" s="35"/>
      <c r="KQC18" s="35"/>
      <c r="KQD18" s="35"/>
      <c r="KQE18" s="35"/>
      <c r="KQF18" s="35"/>
      <c r="KQG18" s="35"/>
      <c r="KQH18" s="35"/>
      <c r="KQI18" s="35"/>
      <c r="KQJ18" s="35"/>
      <c r="KQK18" s="35"/>
      <c r="KQL18" s="35"/>
      <c r="KQM18" s="35"/>
      <c r="KQN18" s="35"/>
      <c r="KQO18" s="35"/>
      <c r="KQP18" s="35"/>
      <c r="KQQ18" s="35"/>
      <c r="KQR18" s="35"/>
      <c r="KQS18" s="35"/>
      <c r="KQT18" s="35"/>
      <c r="KQU18" s="35"/>
      <c r="KQV18" s="35"/>
      <c r="KQW18" s="35"/>
      <c r="KQX18" s="35"/>
      <c r="KQY18" s="35"/>
      <c r="KQZ18" s="35"/>
      <c r="KRA18" s="35"/>
      <c r="KRB18" s="35"/>
      <c r="KRC18" s="35"/>
      <c r="KRD18" s="35"/>
      <c r="KRE18" s="35"/>
      <c r="KRF18" s="35"/>
      <c r="KRG18" s="35"/>
      <c r="KRH18" s="35"/>
      <c r="KRI18" s="35"/>
      <c r="KRJ18" s="35"/>
      <c r="KRK18" s="35"/>
      <c r="KRL18" s="35"/>
      <c r="KRM18" s="35"/>
      <c r="KRN18" s="35"/>
      <c r="KRO18" s="35"/>
      <c r="KRP18" s="35"/>
      <c r="KRQ18" s="35"/>
      <c r="KRR18" s="35"/>
      <c r="KRS18" s="35"/>
      <c r="KRT18" s="35"/>
      <c r="KRU18" s="35"/>
      <c r="KRV18" s="35"/>
      <c r="KRW18" s="35"/>
      <c r="KRX18" s="35"/>
      <c r="KRY18" s="35"/>
      <c r="KRZ18" s="35"/>
      <c r="KSA18" s="35"/>
      <c r="KSB18" s="35"/>
      <c r="KSC18" s="35"/>
      <c r="KSD18" s="35"/>
      <c r="KSE18" s="35"/>
      <c r="KSF18" s="35"/>
      <c r="KSG18" s="35"/>
      <c r="KSH18" s="35"/>
      <c r="KSI18" s="35"/>
      <c r="KSJ18" s="35"/>
      <c r="KSK18" s="35"/>
      <c r="KSL18" s="35"/>
      <c r="KSM18" s="35"/>
      <c r="KSN18" s="35"/>
      <c r="KSO18" s="35"/>
      <c r="KSP18" s="35"/>
      <c r="KSQ18" s="35"/>
      <c r="KSR18" s="35"/>
      <c r="KSS18" s="35"/>
      <c r="KST18" s="35"/>
      <c r="KSU18" s="35"/>
      <c r="KSV18" s="35"/>
      <c r="KSW18" s="35"/>
      <c r="KSX18" s="35"/>
      <c r="KSY18" s="35"/>
      <c r="KSZ18" s="35"/>
      <c r="KTA18" s="35"/>
      <c r="KTB18" s="35"/>
      <c r="KTC18" s="35"/>
      <c r="KTD18" s="35"/>
      <c r="KTE18" s="35"/>
      <c r="KTF18" s="35"/>
      <c r="KTG18" s="35"/>
      <c r="KTH18" s="35"/>
      <c r="KTI18" s="35"/>
      <c r="KTJ18" s="35"/>
      <c r="KTK18" s="35"/>
      <c r="KTL18" s="35"/>
      <c r="KTM18" s="35"/>
      <c r="KTN18" s="35"/>
      <c r="KTO18" s="35"/>
      <c r="KTP18" s="35"/>
      <c r="KTQ18" s="35"/>
      <c r="KTR18" s="35"/>
      <c r="KTS18" s="35"/>
      <c r="KTT18" s="35"/>
      <c r="KTU18" s="35"/>
      <c r="KTV18" s="35"/>
      <c r="KTW18" s="35"/>
      <c r="KTX18" s="35"/>
      <c r="KTY18" s="35"/>
      <c r="KTZ18" s="35"/>
      <c r="KUA18" s="35"/>
      <c r="KUB18" s="35"/>
      <c r="KUC18" s="35"/>
      <c r="KUD18" s="35"/>
      <c r="KUE18" s="35"/>
      <c r="KUF18" s="35"/>
      <c r="KUG18" s="35"/>
      <c r="KUH18" s="35"/>
      <c r="KUI18" s="35"/>
      <c r="KUJ18" s="35"/>
      <c r="KUK18" s="35"/>
      <c r="KUL18" s="35"/>
      <c r="KUM18" s="35"/>
      <c r="KUN18" s="35"/>
      <c r="KUO18" s="35"/>
      <c r="KUP18" s="35"/>
      <c r="KUQ18" s="35"/>
      <c r="KUR18" s="35"/>
      <c r="KUS18" s="35"/>
      <c r="KUT18" s="35"/>
      <c r="KUU18" s="35"/>
      <c r="KUV18" s="35"/>
      <c r="KUW18" s="35"/>
      <c r="KUX18" s="35"/>
      <c r="KUY18" s="35"/>
      <c r="KUZ18" s="35"/>
      <c r="KVA18" s="35"/>
      <c r="KVB18" s="35"/>
      <c r="KVC18" s="35"/>
      <c r="KVD18" s="35"/>
      <c r="KVE18" s="35"/>
      <c r="KVF18" s="35"/>
      <c r="KVG18" s="35"/>
      <c r="KVH18" s="35"/>
      <c r="KVI18" s="35"/>
      <c r="KVJ18" s="35"/>
      <c r="KVK18" s="35"/>
      <c r="KVL18" s="35"/>
      <c r="KVM18" s="35"/>
      <c r="KVN18" s="35"/>
      <c r="KVO18" s="35"/>
      <c r="KVP18" s="35"/>
      <c r="KVQ18" s="35"/>
      <c r="KVR18" s="35"/>
      <c r="KVS18" s="35"/>
      <c r="KVT18" s="35"/>
      <c r="KVU18" s="35"/>
      <c r="KVV18" s="35"/>
      <c r="KVW18" s="35"/>
      <c r="KVX18" s="35"/>
      <c r="KVY18" s="35"/>
      <c r="KVZ18" s="35"/>
      <c r="KWA18" s="35"/>
      <c r="KWB18" s="35"/>
      <c r="KWC18" s="35"/>
      <c r="KWD18" s="35"/>
      <c r="KWE18" s="35"/>
      <c r="KWF18" s="35"/>
      <c r="KWG18" s="35"/>
      <c r="KWH18" s="35"/>
      <c r="KWI18" s="35"/>
      <c r="KWJ18" s="35"/>
      <c r="KWK18" s="35"/>
      <c r="KWL18" s="35"/>
      <c r="KWM18" s="35"/>
      <c r="KWN18" s="35"/>
      <c r="KWO18" s="35"/>
      <c r="KWP18" s="35"/>
      <c r="KWQ18" s="35"/>
      <c r="KWR18" s="35"/>
      <c r="KWS18" s="35"/>
      <c r="KWT18" s="35"/>
      <c r="KWU18" s="35"/>
      <c r="KWV18" s="35"/>
      <c r="KWW18" s="35"/>
      <c r="KWX18" s="35"/>
      <c r="KWY18" s="35"/>
      <c r="KWZ18" s="35"/>
      <c r="KXA18" s="35"/>
      <c r="KXB18" s="35"/>
      <c r="KXC18" s="35"/>
      <c r="KXD18" s="35"/>
      <c r="KXE18" s="35"/>
      <c r="KXF18" s="35"/>
      <c r="KXG18" s="35"/>
      <c r="KXH18" s="35"/>
      <c r="KXI18" s="35"/>
      <c r="KXJ18" s="35"/>
      <c r="KXK18" s="35"/>
      <c r="KXL18" s="35"/>
      <c r="KXM18" s="35"/>
      <c r="KXN18" s="35"/>
      <c r="KXO18" s="35"/>
      <c r="KXP18" s="35"/>
      <c r="KXQ18" s="35"/>
      <c r="KXR18" s="35"/>
      <c r="KXS18" s="35"/>
      <c r="KXT18" s="35"/>
      <c r="KXU18" s="35"/>
      <c r="KXV18" s="35"/>
      <c r="KXW18" s="35"/>
      <c r="KXX18" s="35"/>
      <c r="KXY18" s="35"/>
      <c r="KXZ18" s="35"/>
      <c r="KYA18" s="35"/>
      <c r="KYB18" s="35"/>
      <c r="KYC18" s="35"/>
      <c r="KYD18" s="35"/>
      <c r="KYE18" s="35"/>
      <c r="KYF18" s="35"/>
      <c r="KYG18" s="35"/>
      <c r="KYH18" s="35"/>
      <c r="KYI18" s="35"/>
      <c r="KYJ18" s="35"/>
      <c r="KYK18" s="35"/>
      <c r="KYL18" s="35"/>
      <c r="KYM18" s="35"/>
      <c r="KYN18" s="35"/>
      <c r="KYO18" s="35"/>
      <c r="KYP18" s="35"/>
      <c r="KYQ18" s="35"/>
      <c r="KYR18" s="35"/>
      <c r="KYS18" s="35"/>
      <c r="KYT18" s="35"/>
      <c r="KYU18" s="35"/>
      <c r="KYV18" s="35"/>
      <c r="KYW18" s="35"/>
      <c r="KYX18" s="35"/>
      <c r="KYY18" s="35"/>
      <c r="KYZ18" s="35"/>
      <c r="KZA18" s="35"/>
      <c r="KZB18" s="35"/>
      <c r="KZC18" s="35"/>
      <c r="KZD18" s="35"/>
      <c r="KZE18" s="35"/>
      <c r="KZF18" s="35"/>
      <c r="KZG18" s="35"/>
      <c r="KZH18" s="35"/>
      <c r="KZI18" s="35"/>
      <c r="KZJ18" s="35"/>
      <c r="KZK18" s="35"/>
      <c r="KZL18" s="35"/>
      <c r="KZM18" s="35"/>
      <c r="KZN18" s="35"/>
      <c r="KZO18" s="35"/>
      <c r="KZP18" s="35"/>
      <c r="KZQ18" s="35"/>
      <c r="KZR18" s="35"/>
      <c r="KZS18" s="35"/>
      <c r="KZT18" s="35"/>
      <c r="KZU18" s="35"/>
      <c r="KZV18" s="35"/>
      <c r="KZW18" s="35"/>
      <c r="KZX18" s="35"/>
      <c r="KZY18" s="35"/>
      <c r="KZZ18" s="35"/>
      <c r="LAA18" s="35"/>
      <c r="LAB18" s="35"/>
      <c r="LAC18" s="35"/>
      <c r="LAD18" s="35"/>
      <c r="LAE18" s="35"/>
      <c r="LAF18" s="35"/>
      <c r="LAG18" s="35"/>
      <c r="LAH18" s="35"/>
      <c r="LAI18" s="35"/>
      <c r="LAJ18" s="35"/>
      <c r="LAK18" s="35"/>
      <c r="LAL18" s="35"/>
      <c r="LAM18" s="35"/>
      <c r="LAN18" s="35"/>
      <c r="LAO18" s="35"/>
      <c r="LAP18" s="35"/>
      <c r="LAQ18" s="35"/>
      <c r="LAR18" s="35"/>
      <c r="LAS18" s="35"/>
      <c r="LAT18" s="35"/>
      <c r="LAU18" s="35"/>
      <c r="LAV18" s="35"/>
      <c r="LAW18" s="35"/>
      <c r="LAX18" s="35"/>
      <c r="LAY18" s="35"/>
      <c r="LAZ18" s="35"/>
      <c r="LBA18" s="35"/>
      <c r="LBB18" s="35"/>
      <c r="LBC18" s="35"/>
      <c r="LBD18" s="35"/>
      <c r="LBE18" s="35"/>
      <c r="LBF18" s="35"/>
      <c r="LBG18" s="35"/>
      <c r="LBH18" s="35"/>
      <c r="LBI18" s="35"/>
      <c r="LBJ18" s="35"/>
      <c r="LBK18" s="35"/>
      <c r="LBL18" s="35"/>
      <c r="LBM18" s="35"/>
      <c r="LBN18" s="35"/>
      <c r="LBO18" s="35"/>
      <c r="LBP18" s="35"/>
      <c r="LBQ18" s="35"/>
      <c r="LBR18" s="35"/>
      <c r="LBS18" s="35"/>
      <c r="LBT18" s="35"/>
      <c r="LBU18" s="35"/>
      <c r="LBV18" s="35"/>
      <c r="LBW18" s="35"/>
      <c r="LBX18" s="35"/>
      <c r="LBY18" s="35"/>
      <c r="LBZ18" s="35"/>
      <c r="LCA18" s="35"/>
      <c r="LCB18" s="35"/>
      <c r="LCC18" s="35"/>
      <c r="LCD18" s="35"/>
      <c r="LCE18" s="35"/>
      <c r="LCF18" s="35"/>
      <c r="LCG18" s="35"/>
      <c r="LCH18" s="35"/>
      <c r="LCI18" s="35"/>
      <c r="LCJ18" s="35"/>
      <c r="LCK18" s="35"/>
      <c r="LCL18" s="35"/>
      <c r="LCM18" s="35"/>
      <c r="LCN18" s="35"/>
      <c r="LCO18" s="35"/>
      <c r="LCP18" s="35"/>
      <c r="LCQ18" s="35"/>
      <c r="LCR18" s="35"/>
      <c r="LCS18" s="35"/>
      <c r="LCT18" s="35"/>
      <c r="LCU18" s="35"/>
      <c r="LCV18" s="35"/>
      <c r="LCW18" s="35"/>
      <c r="LCX18" s="35"/>
      <c r="LCY18" s="35"/>
      <c r="LCZ18" s="35"/>
      <c r="LDA18" s="35"/>
      <c r="LDB18" s="35"/>
      <c r="LDC18" s="35"/>
      <c r="LDD18" s="35"/>
      <c r="LDE18" s="35"/>
      <c r="LDF18" s="35"/>
      <c r="LDG18" s="35"/>
      <c r="LDH18" s="35"/>
      <c r="LDI18" s="35"/>
      <c r="LDJ18" s="35"/>
      <c r="LDK18" s="35"/>
      <c r="LDL18" s="35"/>
      <c r="LDM18" s="35"/>
      <c r="LDN18" s="35"/>
      <c r="LDO18" s="35"/>
      <c r="LDP18" s="35"/>
      <c r="LDQ18" s="35"/>
      <c r="LDR18" s="35"/>
      <c r="LDS18" s="35"/>
      <c r="LDT18" s="35"/>
      <c r="LDU18" s="35"/>
      <c r="LDV18" s="35"/>
      <c r="LDW18" s="35"/>
      <c r="LDX18" s="35"/>
      <c r="LDY18" s="35"/>
      <c r="LDZ18" s="35"/>
      <c r="LEA18" s="35"/>
      <c r="LEB18" s="35"/>
      <c r="LEC18" s="35"/>
      <c r="LED18" s="35"/>
      <c r="LEE18" s="35"/>
      <c r="LEF18" s="35"/>
      <c r="LEG18" s="35"/>
      <c r="LEH18" s="35"/>
      <c r="LEI18" s="35"/>
      <c r="LEJ18" s="35"/>
      <c r="LEK18" s="35"/>
      <c r="LEL18" s="35"/>
      <c r="LEM18" s="35"/>
      <c r="LEN18" s="35"/>
      <c r="LEO18" s="35"/>
      <c r="LEP18" s="35"/>
      <c r="LEQ18" s="35"/>
      <c r="LER18" s="35"/>
      <c r="LES18" s="35"/>
      <c r="LET18" s="35"/>
      <c r="LEU18" s="35"/>
      <c r="LEV18" s="35"/>
      <c r="LEW18" s="35"/>
      <c r="LEX18" s="35"/>
      <c r="LEY18" s="35"/>
      <c r="LEZ18" s="35"/>
      <c r="LFA18" s="35"/>
      <c r="LFB18" s="35"/>
      <c r="LFC18" s="35"/>
      <c r="LFD18" s="35"/>
      <c r="LFE18" s="35"/>
      <c r="LFF18" s="35"/>
      <c r="LFG18" s="35"/>
      <c r="LFH18" s="35"/>
      <c r="LFI18" s="35"/>
      <c r="LFJ18" s="35"/>
      <c r="LFK18" s="35"/>
      <c r="LFL18" s="35"/>
      <c r="LFM18" s="35"/>
      <c r="LFN18" s="35"/>
      <c r="LFO18" s="35"/>
      <c r="LFP18" s="35"/>
      <c r="LFQ18" s="35"/>
      <c r="LFR18" s="35"/>
      <c r="LFS18" s="35"/>
      <c r="LFT18" s="35"/>
      <c r="LFU18" s="35"/>
      <c r="LFV18" s="35"/>
      <c r="LFW18" s="35"/>
      <c r="LFX18" s="35"/>
      <c r="LFY18" s="35"/>
      <c r="LFZ18" s="35"/>
      <c r="LGA18" s="35"/>
      <c r="LGB18" s="35"/>
      <c r="LGC18" s="35"/>
      <c r="LGD18" s="35"/>
      <c r="LGE18" s="35"/>
      <c r="LGF18" s="35"/>
      <c r="LGG18" s="35"/>
      <c r="LGH18" s="35"/>
      <c r="LGI18" s="35"/>
      <c r="LGJ18" s="35"/>
      <c r="LGK18" s="35"/>
      <c r="LGL18" s="35"/>
      <c r="LGM18" s="35"/>
      <c r="LGN18" s="35"/>
      <c r="LGO18" s="35"/>
      <c r="LGP18" s="35"/>
      <c r="LGQ18" s="35"/>
      <c r="LGR18" s="35"/>
      <c r="LGS18" s="35"/>
      <c r="LGT18" s="35"/>
      <c r="LGU18" s="35"/>
      <c r="LGV18" s="35"/>
      <c r="LGW18" s="35"/>
      <c r="LGX18" s="35"/>
      <c r="LGY18" s="35"/>
      <c r="LGZ18" s="35"/>
      <c r="LHA18" s="35"/>
      <c r="LHB18" s="35"/>
      <c r="LHC18" s="35"/>
      <c r="LHD18" s="35"/>
      <c r="LHE18" s="35"/>
      <c r="LHF18" s="35"/>
      <c r="LHG18" s="35"/>
      <c r="LHH18" s="35"/>
      <c r="LHI18" s="35"/>
      <c r="LHJ18" s="35"/>
      <c r="LHK18" s="35"/>
      <c r="LHL18" s="35"/>
      <c r="LHM18" s="35"/>
      <c r="LHN18" s="35"/>
      <c r="LHO18" s="35"/>
      <c r="LHP18" s="35"/>
      <c r="LHQ18" s="35"/>
      <c r="LHR18" s="35"/>
      <c r="LHS18" s="35"/>
      <c r="LHT18" s="35"/>
      <c r="LHU18" s="35"/>
      <c r="LHV18" s="35"/>
      <c r="LHW18" s="35"/>
      <c r="LHX18" s="35"/>
      <c r="LHY18" s="35"/>
      <c r="LHZ18" s="35"/>
      <c r="LIA18" s="35"/>
      <c r="LIB18" s="35"/>
      <c r="LIC18" s="35"/>
      <c r="LID18" s="35"/>
      <c r="LIE18" s="35"/>
      <c r="LIF18" s="35"/>
      <c r="LIG18" s="35"/>
      <c r="LIH18" s="35"/>
      <c r="LII18" s="35"/>
      <c r="LIJ18" s="35"/>
      <c r="LIK18" s="35"/>
      <c r="LIL18" s="35"/>
      <c r="LIM18" s="35"/>
      <c r="LIN18" s="35"/>
      <c r="LIO18" s="35"/>
      <c r="LIP18" s="35"/>
      <c r="LIQ18" s="35"/>
      <c r="LIR18" s="35"/>
      <c r="LIS18" s="35"/>
      <c r="LIT18" s="35"/>
      <c r="LIU18" s="35"/>
      <c r="LIV18" s="35"/>
      <c r="LIW18" s="35"/>
      <c r="LIX18" s="35"/>
      <c r="LIY18" s="35"/>
      <c r="LIZ18" s="35"/>
      <c r="LJA18" s="35"/>
      <c r="LJB18" s="35"/>
      <c r="LJC18" s="35"/>
      <c r="LJD18" s="35"/>
      <c r="LJE18" s="35"/>
      <c r="LJF18" s="35"/>
      <c r="LJG18" s="35"/>
      <c r="LJH18" s="35"/>
      <c r="LJI18" s="35"/>
      <c r="LJJ18" s="35"/>
      <c r="LJK18" s="35"/>
      <c r="LJL18" s="35"/>
      <c r="LJM18" s="35"/>
      <c r="LJN18" s="35"/>
      <c r="LJO18" s="35"/>
      <c r="LJP18" s="35"/>
      <c r="LJQ18" s="35"/>
      <c r="LJR18" s="35"/>
      <c r="LJS18" s="35"/>
      <c r="LJT18" s="35"/>
      <c r="LJU18" s="35"/>
      <c r="LJV18" s="35"/>
      <c r="LJW18" s="35"/>
      <c r="LJX18" s="35"/>
      <c r="LJY18" s="35"/>
      <c r="LJZ18" s="35"/>
      <c r="LKA18" s="35"/>
      <c r="LKB18" s="35"/>
      <c r="LKC18" s="35"/>
      <c r="LKD18" s="35"/>
      <c r="LKE18" s="35"/>
      <c r="LKF18" s="35"/>
      <c r="LKG18" s="35"/>
      <c r="LKH18" s="35"/>
      <c r="LKI18" s="35"/>
      <c r="LKJ18" s="35"/>
      <c r="LKK18" s="35"/>
      <c r="LKL18" s="35"/>
      <c r="LKM18" s="35"/>
      <c r="LKN18" s="35"/>
      <c r="LKO18" s="35"/>
      <c r="LKP18" s="35"/>
      <c r="LKQ18" s="35"/>
      <c r="LKR18" s="35"/>
      <c r="LKS18" s="35"/>
      <c r="LKT18" s="35"/>
      <c r="LKU18" s="35"/>
      <c r="LKV18" s="35"/>
      <c r="LKW18" s="35"/>
      <c r="LKX18" s="35"/>
      <c r="LKY18" s="35"/>
      <c r="LKZ18" s="35"/>
      <c r="LLA18" s="35"/>
      <c r="LLB18" s="35"/>
      <c r="LLC18" s="35"/>
      <c r="LLD18" s="35"/>
      <c r="LLE18" s="35"/>
      <c r="LLF18" s="35"/>
      <c r="LLG18" s="35"/>
      <c r="LLH18" s="35"/>
      <c r="LLI18" s="35"/>
      <c r="LLJ18" s="35"/>
      <c r="LLK18" s="35"/>
      <c r="LLL18" s="35"/>
      <c r="LLM18" s="35"/>
      <c r="LLN18" s="35"/>
      <c r="LLO18" s="35"/>
      <c r="LLP18" s="35"/>
      <c r="LLQ18" s="35"/>
      <c r="LLR18" s="35"/>
      <c r="LLS18" s="35"/>
      <c r="LLT18" s="35"/>
      <c r="LLU18" s="35"/>
      <c r="LLV18" s="35"/>
      <c r="LLW18" s="35"/>
      <c r="LLX18" s="35"/>
      <c r="LLY18" s="35"/>
      <c r="LLZ18" s="35"/>
      <c r="LMA18" s="35"/>
      <c r="LMB18" s="35"/>
      <c r="LMC18" s="35"/>
      <c r="LMD18" s="35"/>
      <c r="LME18" s="35"/>
      <c r="LMF18" s="35"/>
      <c r="LMG18" s="35"/>
      <c r="LMH18" s="35"/>
      <c r="LMI18" s="35"/>
      <c r="LMJ18" s="35"/>
      <c r="LMK18" s="35"/>
      <c r="LML18" s="35"/>
      <c r="LMM18" s="35"/>
      <c r="LMN18" s="35"/>
      <c r="LMO18" s="35"/>
      <c r="LMP18" s="35"/>
      <c r="LMQ18" s="35"/>
      <c r="LMR18" s="35"/>
      <c r="LMS18" s="35"/>
      <c r="LMT18" s="35"/>
      <c r="LMU18" s="35"/>
      <c r="LMV18" s="35"/>
      <c r="LMW18" s="35"/>
      <c r="LMX18" s="35"/>
      <c r="LMY18" s="35"/>
      <c r="LMZ18" s="35"/>
      <c r="LNA18" s="35"/>
      <c r="LNB18" s="35"/>
      <c r="LNC18" s="35"/>
      <c r="LND18" s="35"/>
      <c r="LNE18" s="35"/>
      <c r="LNF18" s="35"/>
      <c r="LNG18" s="35"/>
      <c r="LNH18" s="35"/>
      <c r="LNI18" s="35"/>
      <c r="LNJ18" s="35"/>
      <c r="LNK18" s="35"/>
      <c r="LNL18" s="35"/>
      <c r="LNM18" s="35"/>
      <c r="LNN18" s="35"/>
      <c r="LNO18" s="35"/>
      <c r="LNP18" s="35"/>
      <c r="LNQ18" s="35"/>
      <c r="LNR18" s="35"/>
      <c r="LNS18" s="35"/>
      <c r="LNT18" s="35"/>
      <c r="LNU18" s="35"/>
      <c r="LNV18" s="35"/>
      <c r="LNW18" s="35"/>
      <c r="LNX18" s="35"/>
      <c r="LNY18" s="35"/>
      <c r="LNZ18" s="35"/>
      <c r="LOA18" s="35"/>
      <c r="LOB18" s="35"/>
      <c r="LOC18" s="35"/>
      <c r="LOD18" s="35"/>
      <c r="LOE18" s="35"/>
      <c r="LOF18" s="35"/>
      <c r="LOG18" s="35"/>
      <c r="LOH18" s="35"/>
      <c r="LOI18" s="35"/>
      <c r="LOJ18" s="35"/>
      <c r="LOK18" s="35"/>
      <c r="LOL18" s="35"/>
      <c r="LOM18" s="35"/>
      <c r="LON18" s="35"/>
      <c r="LOO18" s="35"/>
      <c r="LOP18" s="35"/>
      <c r="LOQ18" s="35"/>
      <c r="LOR18" s="35"/>
      <c r="LOS18" s="35"/>
      <c r="LOT18" s="35"/>
      <c r="LOU18" s="35"/>
      <c r="LOV18" s="35"/>
      <c r="LOW18" s="35"/>
      <c r="LOX18" s="35"/>
      <c r="LOY18" s="35"/>
      <c r="LOZ18" s="35"/>
      <c r="LPA18" s="35"/>
      <c r="LPB18" s="35"/>
      <c r="LPC18" s="35"/>
      <c r="LPD18" s="35"/>
      <c r="LPE18" s="35"/>
      <c r="LPF18" s="35"/>
      <c r="LPG18" s="35"/>
      <c r="LPH18" s="35"/>
      <c r="LPI18" s="35"/>
      <c r="LPJ18" s="35"/>
      <c r="LPK18" s="35"/>
      <c r="LPL18" s="35"/>
      <c r="LPM18" s="35"/>
      <c r="LPN18" s="35"/>
      <c r="LPO18" s="35"/>
      <c r="LPP18" s="35"/>
      <c r="LPQ18" s="35"/>
      <c r="LPR18" s="35"/>
      <c r="LPS18" s="35"/>
      <c r="LPT18" s="35"/>
      <c r="LPU18" s="35"/>
      <c r="LPV18" s="35"/>
      <c r="LPW18" s="35"/>
      <c r="LPX18" s="35"/>
      <c r="LPY18" s="35"/>
      <c r="LPZ18" s="35"/>
      <c r="LQA18" s="35"/>
      <c r="LQB18" s="35"/>
      <c r="LQC18" s="35"/>
      <c r="LQD18" s="35"/>
      <c r="LQE18" s="35"/>
      <c r="LQF18" s="35"/>
      <c r="LQG18" s="35"/>
      <c r="LQH18" s="35"/>
      <c r="LQI18" s="35"/>
      <c r="LQJ18" s="35"/>
      <c r="LQK18" s="35"/>
      <c r="LQL18" s="35"/>
      <c r="LQM18" s="35"/>
      <c r="LQN18" s="35"/>
      <c r="LQO18" s="35"/>
      <c r="LQP18" s="35"/>
      <c r="LQQ18" s="35"/>
      <c r="LQR18" s="35"/>
      <c r="LQS18" s="35"/>
      <c r="LQT18" s="35"/>
      <c r="LQU18" s="35"/>
      <c r="LQV18" s="35"/>
      <c r="LQW18" s="35"/>
      <c r="LQX18" s="35"/>
      <c r="LQY18" s="35"/>
      <c r="LQZ18" s="35"/>
      <c r="LRA18" s="35"/>
      <c r="LRB18" s="35"/>
      <c r="LRC18" s="35"/>
      <c r="LRD18" s="35"/>
      <c r="LRE18" s="35"/>
      <c r="LRF18" s="35"/>
      <c r="LRG18" s="35"/>
      <c r="LRH18" s="35"/>
      <c r="LRI18" s="35"/>
      <c r="LRJ18" s="35"/>
      <c r="LRK18" s="35"/>
      <c r="LRL18" s="35"/>
      <c r="LRM18" s="35"/>
      <c r="LRN18" s="35"/>
      <c r="LRO18" s="35"/>
      <c r="LRP18" s="35"/>
      <c r="LRQ18" s="35"/>
      <c r="LRR18" s="35"/>
      <c r="LRS18" s="35"/>
      <c r="LRT18" s="35"/>
      <c r="LRU18" s="35"/>
      <c r="LRV18" s="35"/>
      <c r="LRW18" s="35"/>
      <c r="LRX18" s="35"/>
      <c r="LRY18" s="35"/>
      <c r="LRZ18" s="35"/>
      <c r="LSA18" s="35"/>
      <c r="LSB18" s="35"/>
      <c r="LSC18" s="35"/>
      <c r="LSD18" s="35"/>
      <c r="LSE18" s="35"/>
      <c r="LSF18" s="35"/>
      <c r="LSG18" s="35"/>
      <c r="LSH18" s="35"/>
      <c r="LSI18" s="35"/>
      <c r="LSJ18" s="35"/>
      <c r="LSK18" s="35"/>
      <c r="LSL18" s="35"/>
      <c r="LSM18" s="35"/>
      <c r="LSN18" s="35"/>
      <c r="LSO18" s="35"/>
      <c r="LSP18" s="35"/>
      <c r="LSQ18" s="35"/>
      <c r="LSR18" s="35"/>
      <c r="LSS18" s="35"/>
      <c r="LST18" s="35"/>
      <c r="LSU18" s="35"/>
      <c r="LSV18" s="35"/>
      <c r="LSW18" s="35"/>
      <c r="LSX18" s="35"/>
      <c r="LSY18" s="35"/>
      <c r="LSZ18" s="35"/>
      <c r="LTA18" s="35"/>
      <c r="LTB18" s="35"/>
      <c r="LTC18" s="35"/>
      <c r="LTD18" s="35"/>
      <c r="LTE18" s="35"/>
      <c r="LTF18" s="35"/>
      <c r="LTG18" s="35"/>
      <c r="LTH18" s="35"/>
      <c r="LTI18" s="35"/>
      <c r="LTJ18" s="35"/>
      <c r="LTK18" s="35"/>
      <c r="LTL18" s="35"/>
      <c r="LTM18" s="35"/>
      <c r="LTN18" s="35"/>
      <c r="LTO18" s="35"/>
      <c r="LTP18" s="35"/>
      <c r="LTQ18" s="35"/>
      <c r="LTR18" s="35"/>
      <c r="LTS18" s="35"/>
      <c r="LTT18" s="35"/>
      <c r="LTU18" s="35"/>
      <c r="LTV18" s="35"/>
      <c r="LTW18" s="35"/>
      <c r="LTX18" s="35"/>
      <c r="LTY18" s="35"/>
      <c r="LTZ18" s="35"/>
      <c r="LUA18" s="35"/>
      <c r="LUB18" s="35"/>
      <c r="LUC18" s="35"/>
      <c r="LUD18" s="35"/>
      <c r="LUE18" s="35"/>
      <c r="LUF18" s="35"/>
      <c r="LUG18" s="35"/>
      <c r="LUH18" s="35"/>
      <c r="LUI18" s="35"/>
      <c r="LUJ18" s="35"/>
      <c r="LUK18" s="35"/>
      <c r="LUL18" s="35"/>
      <c r="LUM18" s="35"/>
      <c r="LUN18" s="35"/>
      <c r="LUO18" s="35"/>
      <c r="LUP18" s="35"/>
      <c r="LUQ18" s="35"/>
      <c r="LUR18" s="35"/>
      <c r="LUS18" s="35"/>
      <c r="LUT18" s="35"/>
      <c r="LUU18" s="35"/>
      <c r="LUV18" s="35"/>
      <c r="LUW18" s="35"/>
      <c r="LUX18" s="35"/>
      <c r="LUY18" s="35"/>
      <c r="LUZ18" s="35"/>
      <c r="LVA18" s="35"/>
      <c r="LVB18" s="35"/>
      <c r="LVC18" s="35"/>
      <c r="LVD18" s="35"/>
      <c r="LVE18" s="35"/>
      <c r="LVF18" s="35"/>
      <c r="LVG18" s="35"/>
      <c r="LVH18" s="35"/>
      <c r="LVI18" s="35"/>
      <c r="LVJ18" s="35"/>
      <c r="LVK18" s="35"/>
      <c r="LVL18" s="35"/>
      <c r="LVM18" s="35"/>
      <c r="LVN18" s="35"/>
      <c r="LVO18" s="35"/>
      <c r="LVP18" s="35"/>
      <c r="LVQ18" s="35"/>
      <c r="LVR18" s="35"/>
      <c r="LVS18" s="35"/>
      <c r="LVT18" s="35"/>
      <c r="LVU18" s="35"/>
      <c r="LVV18" s="35"/>
      <c r="LVW18" s="35"/>
      <c r="LVX18" s="35"/>
      <c r="LVY18" s="35"/>
      <c r="LVZ18" s="35"/>
      <c r="LWA18" s="35"/>
      <c r="LWB18" s="35"/>
      <c r="LWC18" s="35"/>
      <c r="LWD18" s="35"/>
      <c r="LWE18" s="35"/>
      <c r="LWF18" s="35"/>
      <c r="LWG18" s="35"/>
      <c r="LWH18" s="35"/>
      <c r="LWI18" s="35"/>
      <c r="LWJ18" s="35"/>
      <c r="LWK18" s="35"/>
      <c r="LWL18" s="35"/>
      <c r="LWM18" s="35"/>
      <c r="LWN18" s="35"/>
      <c r="LWO18" s="35"/>
      <c r="LWP18" s="35"/>
      <c r="LWQ18" s="35"/>
      <c r="LWR18" s="35"/>
      <c r="LWS18" s="35"/>
      <c r="LWT18" s="35"/>
      <c r="LWU18" s="35"/>
      <c r="LWV18" s="35"/>
      <c r="LWW18" s="35"/>
      <c r="LWX18" s="35"/>
      <c r="LWY18" s="35"/>
      <c r="LWZ18" s="35"/>
      <c r="LXA18" s="35"/>
      <c r="LXB18" s="35"/>
      <c r="LXC18" s="35"/>
      <c r="LXD18" s="35"/>
      <c r="LXE18" s="35"/>
      <c r="LXF18" s="35"/>
      <c r="LXG18" s="35"/>
      <c r="LXH18" s="35"/>
      <c r="LXI18" s="35"/>
      <c r="LXJ18" s="35"/>
      <c r="LXK18" s="35"/>
      <c r="LXL18" s="35"/>
      <c r="LXM18" s="35"/>
      <c r="LXN18" s="35"/>
      <c r="LXO18" s="35"/>
      <c r="LXP18" s="35"/>
      <c r="LXQ18" s="35"/>
      <c r="LXR18" s="35"/>
      <c r="LXS18" s="35"/>
      <c r="LXT18" s="35"/>
      <c r="LXU18" s="35"/>
      <c r="LXV18" s="35"/>
      <c r="LXW18" s="35"/>
      <c r="LXX18" s="35"/>
      <c r="LXY18" s="35"/>
      <c r="LXZ18" s="35"/>
      <c r="LYA18" s="35"/>
      <c r="LYB18" s="35"/>
      <c r="LYC18" s="35"/>
      <c r="LYD18" s="35"/>
      <c r="LYE18" s="35"/>
      <c r="LYF18" s="35"/>
      <c r="LYG18" s="35"/>
      <c r="LYH18" s="35"/>
      <c r="LYI18" s="35"/>
      <c r="LYJ18" s="35"/>
      <c r="LYK18" s="35"/>
      <c r="LYL18" s="35"/>
      <c r="LYM18" s="35"/>
      <c r="LYN18" s="35"/>
      <c r="LYO18" s="35"/>
      <c r="LYP18" s="35"/>
      <c r="LYQ18" s="35"/>
      <c r="LYR18" s="35"/>
      <c r="LYS18" s="35"/>
      <c r="LYT18" s="35"/>
      <c r="LYU18" s="35"/>
      <c r="LYV18" s="35"/>
      <c r="LYW18" s="35"/>
      <c r="LYX18" s="35"/>
      <c r="LYY18" s="35"/>
      <c r="LYZ18" s="35"/>
      <c r="LZA18" s="35"/>
      <c r="LZB18" s="35"/>
      <c r="LZC18" s="35"/>
      <c r="LZD18" s="35"/>
      <c r="LZE18" s="35"/>
      <c r="LZF18" s="35"/>
      <c r="LZG18" s="35"/>
      <c r="LZH18" s="35"/>
      <c r="LZI18" s="35"/>
      <c r="LZJ18" s="35"/>
      <c r="LZK18" s="35"/>
      <c r="LZL18" s="35"/>
      <c r="LZM18" s="35"/>
      <c r="LZN18" s="35"/>
      <c r="LZO18" s="35"/>
      <c r="LZP18" s="35"/>
      <c r="LZQ18" s="35"/>
      <c r="LZR18" s="35"/>
      <c r="LZS18" s="35"/>
      <c r="LZT18" s="35"/>
      <c r="LZU18" s="35"/>
      <c r="LZV18" s="35"/>
      <c r="LZW18" s="35"/>
      <c r="LZX18" s="35"/>
      <c r="LZY18" s="35"/>
      <c r="LZZ18" s="35"/>
      <c r="MAA18" s="35"/>
      <c r="MAB18" s="35"/>
      <c r="MAC18" s="35"/>
      <c r="MAD18" s="35"/>
      <c r="MAE18" s="35"/>
      <c r="MAF18" s="35"/>
      <c r="MAG18" s="35"/>
      <c r="MAH18" s="35"/>
      <c r="MAI18" s="35"/>
      <c r="MAJ18" s="35"/>
      <c r="MAK18" s="35"/>
      <c r="MAL18" s="35"/>
      <c r="MAM18" s="35"/>
      <c r="MAN18" s="35"/>
      <c r="MAO18" s="35"/>
      <c r="MAP18" s="35"/>
      <c r="MAQ18" s="35"/>
      <c r="MAR18" s="35"/>
      <c r="MAS18" s="35"/>
      <c r="MAT18" s="35"/>
      <c r="MAU18" s="35"/>
      <c r="MAV18" s="35"/>
      <c r="MAW18" s="35"/>
      <c r="MAX18" s="35"/>
      <c r="MAY18" s="35"/>
      <c r="MAZ18" s="35"/>
      <c r="MBA18" s="35"/>
      <c r="MBB18" s="35"/>
      <c r="MBC18" s="35"/>
      <c r="MBD18" s="35"/>
      <c r="MBE18" s="35"/>
      <c r="MBF18" s="35"/>
      <c r="MBG18" s="35"/>
      <c r="MBH18" s="35"/>
      <c r="MBI18" s="35"/>
      <c r="MBJ18" s="35"/>
      <c r="MBK18" s="35"/>
      <c r="MBL18" s="35"/>
      <c r="MBM18" s="35"/>
      <c r="MBN18" s="35"/>
      <c r="MBO18" s="35"/>
      <c r="MBP18" s="35"/>
      <c r="MBQ18" s="35"/>
      <c r="MBR18" s="35"/>
      <c r="MBS18" s="35"/>
      <c r="MBT18" s="35"/>
      <c r="MBU18" s="35"/>
      <c r="MBV18" s="35"/>
      <c r="MBW18" s="35"/>
      <c r="MBX18" s="35"/>
      <c r="MBY18" s="35"/>
      <c r="MBZ18" s="35"/>
      <c r="MCA18" s="35"/>
      <c r="MCB18" s="35"/>
      <c r="MCC18" s="35"/>
      <c r="MCD18" s="35"/>
      <c r="MCE18" s="35"/>
      <c r="MCF18" s="35"/>
      <c r="MCG18" s="35"/>
      <c r="MCH18" s="35"/>
      <c r="MCI18" s="35"/>
      <c r="MCJ18" s="35"/>
      <c r="MCK18" s="35"/>
      <c r="MCL18" s="35"/>
      <c r="MCM18" s="35"/>
      <c r="MCN18" s="35"/>
      <c r="MCO18" s="35"/>
      <c r="MCP18" s="35"/>
      <c r="MCQ18" s="35"/>
      <c r="MCR18" s="35"/>
      <c r="MCS18" s="35"/>
      <c r="MCT18" s="35"/>
      <c r="MCU18" s="35"/>
      <c r="MCV18" s="35"/>
      <c r="MCW18" s="35"/>
      <c r="MCX18" s="35"/>
      <c r="MCY18" s="35"/>
      <c r="MCZ18" s="35"/>
      <c r="MDA18" s="35"/>
      <c r="MDB18" s="35"/>
      <c r="MDC18" s="35"/>
      <c r="MDD18" s="35"/>
      <c r="MDE18" s="35"/>
      <c r="MDF18" s="35"/>
      <c r="MDG18" s="35"/>
      <c r="MDH18" s="35"/>
      <c r="MDI18" s="35"/>
      <c r="MDJ18" s="35"/>
      <c r="MDK18" s="35"/>
      <c r="MDL18" s="35"/>
      <c r="MDM18" s="35"/>
      <c r="MDN18" s="35"/>
      <c r="MDO18" s="35"/>
      <c r="MDP18" s="35"/>
      <c r="MDQ18" s="35"/>
      <c r="MDR18" s="35"/>
      <c r="MDS18" s="35"/>
      <c r="MDT18" s="35"/>
      <c r="MDU18" s="35"/>
      <c r="MDV18" s="35"/>
      <c r="MDW18" s="35"/>
      <c r="MDX18" s="35"/>
      <c r="MDY18" s="35"/>
      <c r="MDZ18" s="35"/>
      <c r="MEA18" s="35"/>
      <c r="MEB18" s="35"/>
      <c r="MEC18" s="35"/>
      <c r="MED18" s="35"/>
      <c r="MEE18" s="35"/>
      <c r="MEF18" s="35"/>
      <c r="MEG18" s="35"/>
      <c r="MEH18" s="35"/>
      <c r="MEI18" s="35"/>
      <c r="MEJ18" s="35"/>
      <c r="MEK18" s="35"/>
      <c r="MEL18" s="35"/>
      <c r="MEM18" s="35"/>
      <c r="MEN18" s="35"/>
      <c r="MEO18" s="35"/>
      <c r="MEP18" s="35"/>
      <c r="MEQ18" s="35"/>
      <c r="MER18" s="35"/>
      <c r="MES18" s="35"/>
      <c r="MET18" s="35"/>
      <c r="MEU18" s="35"/>
      <c r="MEV18" s="35"/>
      <c r="MEW18" s="35"/>
      <c r="MEX18" s="35"/>
      <c r="MEY18" s="35"/>
      <c r="MEZ18" s="35"/>
      <c r="MFA18" s="35"/>
      <c r="MFB18" s="35"/>
      <c r="MFC18" s="35"/>
      <c r="MFD18" s="35"/>
      <c r="MFE18" s="35"/>
      <c r="MFF18" s="35"/>
      <c r="MFG18" s="35"/>
      <c r="MFH18" s="35"/>
      <c r="MFI18" s="35"/>
      <c r="MFJ18" s="35"/>
      <c r="MFK18" s="35"/>
      <c r="MFL18" s="35"/>
      <c r="MFM18" s="35"/>
      <c r="MFN18" s="35"/>
      <c r="MFO18" s="35"/>
      <c r="MFP18" s="35"/>
      <c r="MFQ18" s="35"/>
      <c r="MFR18" s="35"/>
      <c r="MFS18" s="35"/>
      <c r="MFT18" s="35"/>
      <c r="MFU18" s="35"/>
      <c r="MFV18" s="35"/>
      <c r="MFW18" s="35"/>
      <c r="MFX18" s="35"/>
      <c r="MFY18" s="35"/>
      <c r="MFZ18" s="35"/>
      <c r="MGA18" s="35"/>
      <c r="MGB18" s="35"/>
      <c r="MGC18" s="35"/>
      <c r="MGD18" s="35"/>
      <c r="MGE18" s="35"/>
      <c r="MGF18" s="35"/>
      <c r="MGG18" s="35"/>
      <c r="MGH18" s="35"/>
      <c r="MGI18" s="35"/>
      <c r="MGJ18" s="35"/>
      <c r="MGK18" s="35"/>
      <c r="MGL18" s="35"/>
      <c r="MGM18" s="35"/>
      <c r="MGN18" s="35"/>
      <c r="MGO18" s="35"/>
      <c r="MGP18" s="35"/>
      <c r="MGQ18" s="35"/>
      <c r="MGR18" s="35"/>
      <c r="MGS18" s="35"/>
      <c r="MGT18" s="35"/>
      <c r="MGU18" s="35"/>
      <c r="MGV18" s="35"/>
      <c r="MGW18" s="35"/>
      <c r="MGX18" s="35"/>
      <c r="MGY18" s="35"/>
      <c r="MGZ18" s="35"/>
      <c r="MHA18" s="35"/>
      <c r="MHB18" s="35"/>
      <c r="MHC18" s="35"/>
      <c r="MHD18" s="35"/>
      <c r="MHE18" s="35"/>
      <c r="MHF18" s="35"/>
      <c r="MHG18" s="35"/>
      <c r="MHH18" s="35"/>
      <c r="MHI18" s="35"/>
      <c r="MHJ18" s="35"/>
      <c r="MHK18" s="35"/>
      <c r="MHL18" s="35"/>
      <c r="MHM18" s="35"/>
      <c r="MHN18" s="35"/>
      <c r="MHO18" s="35"/>
      <c r="MHP18" s="35"/>
      <c r="MHQ18" s="35"/>
      <c r="MHR18" s="35"/>
      <c r="MHS18" s="35"/>
      <c r="MHT18" s="35"/>
      <c r="MHU18" s="35"/>
      <c r="MHV18" s="35"/>
      <c r="MHW18" s="35"/>
      <c r="MHX18" s="35"/>
      <c r="MHY18" s="35"/>
      <c r="MHZ18" s="35"/>
      <c r="MIA18" s="35"/>
      <c r="MIB18" s="35"/>
      <c r="MIC18" s="35"/>
      <c r="MID18" s="35"/>
      <c r="MIE18" s="35"/>
      <c r="MIF18" s="35"/>
      <c r="MIG18" s="35"/>
      <c r="MIH18" s="35"/>
      <c r="MII18" s="35"/>
      <c r="MIJ18" s="35"/>
      <c r="MIK18" s="35"/>
      <c r="MIL18" s="35"/>
      <c r="MIM18" s="35"/>
      <c r="MIN18" s="35"/>
      <c r="MIO18" s="35"/>
      <c r="MIP18" s="35"/>
      <c r="MIQ18" s="35"/>
      <c r="MIR18" s="35"/>
      <c r="MIS18" s="35"/>
      <c r="MIT18" s="35"/>
      <c r="MIU18" s="35"/>
      <c r="MIV18" s="35"/>
      <c r="MIW18" s="35"/>
      <c r="MIX18" s="35"/>
      <c r="MIY18" s="35"/>
      <c r="MIZ18" s="35"/>
      <c r="MJA18" s="35"/>
      <c r="MJB18" s="35"/>
      <c r="MJC18" s="35"/>
      <c r="MJD18" s="35"/>
      <c r="MJE18" s="35"/>
      <c r="MJF18" s="35"/>
      <c r="MJG18" s="35"/>
      <c r="MJH18" s="35"/>
      <c r="MJI18" s="35"/>
      <c r="MJJ18" s="35"/>
      <c r="MJK18" s="35"/>
      <c r="MJL18" s="35"/>
      <c r="MJM18" s="35"/>
      <c r="MJN18" s="35"/>
      <c r="MJO18" s="35"/>
      <c r="MJP18" s="35"/>
      <c r="MJQ18" s="35"/>
      <c r="MJR18" s="35"/>
      <c r="MJS18" s="35"/>
      <c r="MJT18" s="35"/>
      <c r="MJU18" s="35"/>
      <c r="MJV18" s="35"/>
      <c r="MJW18" s="35"/>
      <c r="MJX18" s="35"/>
      <c r="MJY18" s="35"/>
      <c r="MJZ18" s="35"/>
      <c r="MKA18" s="35"/>
      <c r="MKB18" s="35"/>
      <c r="MKC18" s="35"/>
      <c r="MKD18" s="35"/>
      <c r="MKE18" s="35"/>
      <c r="MKF18" s="35"/>
      <c r="MKG18" s="35"/>
      <c r="MKH18" s="35"/>
      <c r="MKI18" s="35"/>
      <c r="MKJ18" s="35"/>
      <c r="MKK18" s="35"/>
      <c r="MKL18" s="35"/>
      <c r="MKM18" s="35"/>
      <c r="MKN18" s="35"/>
      <c r="MKO18" s="35"/>
      <c r="MKP18" s="35"/>
      <c r="MKQ18" s="35"/>
      <c r="MKR18" s="35"/>
      <c r="MKS18" s="35"/>
      <c r="MKT18" s="35"/>
      <c r="MKU18" s="35"/>
      <c r="MKV18" s="35"/>
      <c r="MKW18" s="35"/>
      <c r="MKX18" s="35"/>
      <c r="MKY18" s="35"/>
      <c r="MKZ18" s="35"/>
      <c r="MLA18" s="35"/>
      <c r="MLB18" s="35"/>
      <c r="MLC18" s="35"/>
      <c r="MLD18" s="35"/>
      <c r="MLE18" s="35"/>
      <c r="MLF18" s="35"/>
      <c r="MLG18" s="35"/>
      <c r="MLH18" s="35"/>
      <c r="MLI18" s="35"/>
      <c r="MLJ18" s="35"/>
      <c r="MLK18" s="35"/>
      <c r="MLL18" s="35"/>
      <c r="MLM18" s="35"/>
      <c r="MLN18" s="35"/>
      <c r="MLO18" s="35"/>
      <c r="MLP18" s="35"/>
      <c r="MLQ18" s="35"/>
      <c r="MLR18" s="35"/>
      <c r="MLS18" s="35"/>
      <c r="MLT18" s="35"/>
      <c r="MLU18" s="35"/>
      <c r="MLV18" s="35"/>
      <c r="MLW18" s="35"/>
      <c r="MLX18" s="35"/>
      <c r="MLY18" s="35"/>
      <c r="MLZ18" s="35"/>
      <c r="MMA18" s="35"/>
      <c r="MMB18" s="35"/>
      <c r="MMC18" s="35"/>
      <c r="MMD18" s="35"/>
      <c r="MME18" s="35"/>
      <c r="MMF18" s="35"/>
      <c r="MMG18" s="35"/>
      <c r="MMH18" s="35"/>
      <c r="MMI18" s="35"/>
      <c r="MMJ18" s="35"/>
      <c r="MMK18" s="35"/>
      <c r="MML18" s="35"/>
      <c r="MMM18" s="35"/>
      <c r="MMN18" s="35"/>
      <c r="MMO18" s="35"/>
      <c r="MMP18" s="35"/>
      <c r="MMQ18" s="35"/>
      <c r="MMR18" s="35"/>
      <c r="MMS18" s="35"/>
      <c r="MMT18" s="35"/>
      <c r="MMU18" s="35"/>
      <c r="MMV18" s="35"/>
      <c r="MMW18" s="35"/>
      <c r="MMX18" s="35"/>
      <c r="MMY18" s="35"/>
      <c r="MMZ18" s="35"/>
      <c r="MNA18" s="35"/>
      <c r="MNB18" s="35"/>
      <c r="MNC18" s="35"/>
      <c r="MND18" s="35"/>
      <c r="MNE18" s="35"/>
      <c r="MNF18" s="35"/>
      <c r="MNG18" s="35"/>
      <c r="MNH18" s="35"/>
      <c r="MNI18" s="35"/>
      <c r="MNJ18" s="35"/>
      <c r="MNK18" s="35"/>
      <c r="MNL18" s="35"/>
      <c r="MNM18" s="35"/>
      <c r="MNN18" s="35"/>
      <c r="MNO18" s="35"/>
      <c r="MNP18" s="35"/>
      <c r="MNQ18" s="35"/>
      <c r="MNR18" s="35"/>
      <c r="MNS18" s="35"/>
      <c r="MNT18" s="35"/>
      <c r="MNU18" s="35"/>
      <c r="MNV18" s="35"/>
      <c r="MNW18" s="35"/>
      <c r="MNX18" s="35"/>
      <c r="MNY18" s="35"/>
      <c r="MNZ18" s="35"/>
      <c r="MOA18" s="35"/>
      <c r="MOB18" s="35"/>
      <c r="MOC18" s="35"/>
      <c r="MOD18" s="35"/>
      <c r="MOE18" s="35"/>
      <c r="MOF18" s="35"/>
      <c r="MOG18" s="35"/>
      <c r="MOH18" s="35"/>
      <c r="MOI18" s="35"/>
      <c r="MOJ18" s="35"/>
      <c r="MOK18" s="35"/>
      <c r="MOL18" s="35"/>
      <c r="MOM18" s="35"/>
      <c r="MON18" s="35"/>
      <c r="MOO18" s="35"/>
      <c r="MOP18" s="35"/>
      <c r="MOQ18" s="35"/>
      <c r="MOR18" s="35"/>
      <c r="MOS18" s="35"/>
      <c r="MOT18" s="35"/>
      <c r="MOU18" s="35"/>
      <c r="MOV18" s="35"/>
      <c r="MOW18" s="35"/>
      <c r="MOX18" s="35"/>
      <c r="MOY18" s="35"/>
      <c r="MOZ18" s="35"/>
      <c r="MPA18" s="35"/>
      <c r="MPB18" s="35"/>
      <c r="MPC18" s="35"/>
      <c r="MPD18" s="35"/>
      <c r="MPE18" s="35"/>
      <c r="MPF18" s="35"/>
      <c r="MPG18" s="35"/>
      <c r="MPH18" s="35"/>
      <c r="MPI18" s="35"/>
      <c r="MPJ18" s="35"/>
      <c r="MPK18" s="35"/>
      <c r="MPL18" s="35"/>
      <c r="MPM18" s="35"/>
      <c r="MPN18" s="35"/>
      <c r="MPO18" s="35"/>
      <c r="MPP18" s="35"/>
      <c r="MPQ18" s="35"/>
      <c r="MPR18" s="35"/>
      <c r="MPS18" s="35"/>
      <c r="MPT18" s="35"/>
      <c r="MPU18" s="35"/>
      <c r="MPV18" s="35"/>
      <c r="MPW18" s="35"/>
      <c r="MPX18" s="35"/>
      <c r="MPY18" s="35"/>
      <c r="MPZ18" s="35"/>
      <c r="MQA18" s="35"/>
      <c r="MQB18" s="35"/>
      <c r="MQC18" s="35"/>
      <c r="MQD18" s="35"/>
      <c r="MQE18" s="35"/>
      <c r="MQF18" s="35"/>
      <c r="MQG18" s="35"/>
      <c r="MQH18" s="35"/>
      <c r="MQI18" s="35"/>
      <c r="MQJ18" s="35"/>
      <c r="MQK18" s="35"/>
      <c r="MQL18" s="35"/>
      <c r="MQM18" s="35"/>
      <c r="MQN18" s="35"/>
      <c r="MQO18" s="35"/>
      <c r="MQP18" s="35"/>
      <c r="MQQ18" s="35"/>
      <c r="MQR18" s="35"/>
      <c r="MQS18" s="35"/>
      <c r="MQT18" s="35"/>
      <c r="MQU18" s="35"/>
      <c r="MQV18" s="35"/>
      <c r="MQW18" s="35"/>
      <c r="MQX18" s="35"/>
      <c r="MQY18" s="35"/>
      <c r="MQZ18" s="35"/>
      <c r="MRA18" s="35"/>
      <c r="MRB18" s="35"/>
      <c r="MRC18" s="35"/>
      <c r="MRD18" s="35"/>
      <c r="MRE18" s="35"/>
      <c r="MRF18" s="35"/>
      <c r="MRG18" s="35"/>
      <c r="MRH18" s="35"/>
      <c r="MRI18" s="35"/>
      <c r="MRJ18" s="35"/>
      <c r="MRK18" s="35"/>
      <c r="MRL18" s="35"/>
      <c r="MRM18" s="35"/>
      <c r="MRN18" s="35"/>
      <c r="MRO18" s="35"/>
      <c r="MRP18" s="35"/>
      <c r="MRQ18" s="35"/>
      <c r="MRR18" s="35"/>
      <c r="MRS18" s="35"/>
      <c r="MRT18" s="35"/>
      <c r="MRU18" s="35"/>
      <c r="MRV18" s="35"/>
      <c r="MRW18" s="35"/>
      <c r="MRX18" s="35"/>
      <c r="MRY18" s="35"/>
      <c r="MRZ18" s="35"/>
      <c r="MSA18" s="35"/>
      <c r="MSB18" s="35"/>
      <c r="MSC18" s="35"/>
      <c r="MSD18" s="35"/>
      <c r="MSE18" s="35"/>
      <c r="MSF18" s="35"/>
      <c r="MSG18" s="35"/>
      <c r="MSH18" s="35"/>
      <c r="MSI18" s="35"/>
      <c r="MSJ18" s="35"/>
      <c r="MSK18" s="35"/>
      <c r="MSL18" s="35"/>
      <c r="MSM18" s="35"/>
      <c r="MSN18" s="35"/>
      <c r="MSO18" s="35"/>
      <c r="MSP18" s="35"/>
      <c r="MSQ18" s="35"/>
      <c r="MSR18" s="35"/>
      <c r="MSS18" s="35"/>
      <c r="MST18" s="35"/>
      <c r="MSU18" s="35"/>
      <c r="MSV18" s="35"/>
      <c r="MSW18" s="35"/>
      <c r="MSX18" s="35"/>
      <c r="MSY18" s="35"/>
      <c r="MSZ18" s="35"/>
      <c r="MTA18" s="35"/>
      <c r="MTB18" s="35"/>
      <c r="MTC18" s="35"/>
      <c r="MTD18" s="35"/>
      <c r="MTE18" s="35"/>
      <c r="MTF18" s="35"/>
      <c r="MTG18" s="35"/>
      <c r="MTH18" s="35"/>
      <c r="MTI18" s="35"/>
      <c r="MTJ18" s="35"/>
      <c r="MTK18" s="35"/>
      <c r="MTL18" s="35"/>
      <c r="MTM18" s="35"/>
      <c r="MTN18" s="35"/>
      <c r="MTO18" s="35"/>
      <c r="MTP18" s="35"/>
      <c r="MTQ18" s="35"/>
      <c r="MTR18" s="35"/>
      <c r="MTS18" s="35"/>
      <c r="MTT18" s="35"/>
      <c r="MTU18" s="35"/>
      <c r="MTV18" s="35"/>
      <c r="MTW18" s="35"/>
      <c r="MTX18" s="35"/>
      <c r="MTY18" s="35"/>
      <c r="MTZ18" s="35"/>
      <c r="MUA18" s="35"/>
      <c r="MUB18" s="35"/>
      <c r="MUC18" s="35"/>
      <c r="MUD18" s="35"/>
      <c r="MUE18" s="35"/>
      <c r="MUF18" s="35"/>
      <c r="MUG18" s="35"/>
      <c r="MUH18" s="35"/>
      <c r="MUI18" s="35"/>
      <c r="MUJ18" s="35"/>
      <c r="MUK18" s="35"/>
      <c r="MUL18" s="35"/>
      <c r="MUM18" s="35"/>
      <c r="MUN18" s="35"/>
      <c r="MUO18" s="35"/>
      <c r="MUP18" s="35"/>
      <c r="MUQ18" s="35"/>
      <c r="MUR18" s="35"/>
      <c r="MUS18" s="35"/>
      <c r="MUT18" s="35"/>
      <c r="MUU18" s="35"/>
      <c r="MUV18" s="35"/>
      <c r="MUW18" s="35"/>
      <c r="MUX18" s="35"/>
      <c r="MUY18" s="35"/>
      <c r="MUZ18" s="35"/>
      <c r="MVA18" s="35"/>
      <c r="MVB18" s="35"/>
      <c r="MVC18" s="35"/>
      <c r="MVD18" s="35"/>
      <c r="MVE18" s="35"/>
      <c r="MVF18" s="35"/>
      <c r="MVG18" s="35"/>
      <c r="MVH18" s="35"/>
      <c r="MVI18" s="35"/>
      <c r="MVJ18" s="35"/>
      <c r="MVK18" s="35"/>
      <c r="MVL18" s="35"/>
      <c r="MVM18" s="35"/>
      <c r="MVN18" s="35"/>
      <c r="MVO18" s="35"/>
      <c r="MVP18" s="35"/>
      <c r="MVQ18" s="35"/>
      <c r="MVR18" s="35"/>
      <c r="MVS18" s="35"/>
      <c r="MVT18" s="35"/>
      <c r="MVU18" s="35"/>
      <c r="MVV18" s="35"/>
      <c r="MVW18" s="35"/>
      <c r="MVX18" s="35"/>
      <c r="MVY18" s="35"/>
      <c r="MVZ18" s="35"/>
      <c r="MWA18" s="35"/>
      <c r="MWB18" s="35"/>
      <c r="MWC18" s="35"/>
      <c r="MWD18" s="35"/>
      <c r="MWE18" s="35"/>
      <c r="MWF18" s="35"/>
      <c r="MWG18" s="35"/>
      <c r="MWH18" s="35"/>
      <c r="MWI18" s="35"/>
      <c r="MWJ18" s="35"/>
      <c r="MWK18" s="35"/>
      <c r="MWL18" s="35"/>
      <c r="MWM18" s="35"/>
      <c r="MWN18" s="35"/>
      <c r="MWO18" s="35"/>
      <c r="MWP18" s="35"/>
      <c r="MWQ18" s="35"/>
      <c r="MWR18" s="35"/>
      <c r="MWS18" s="35"/>
      <c r="MWT18" s="35"/>
      <c r="MWU18" s="35"/>
      <c r="MWV18" s="35"/>
      <c r="MWW18" s="35"/>
      <c r="MWX18" s="35"/>
      <c r="MWY18" s="35"/>
      <c r="MWZ18" s="35"/>
      <c r="MXA18" s="35"/>
      <c r="MXB18" s="35"/>
      <c r="MXC18" s="35"/>
      <c r="MXD18" s="35"/>
      <c r="MXE18" s="35"/>
      <c r="MXF18" s="35"/>
      <c r="MXG18" s="35"/>
      <c r="MXH18" s="35"/>
      <c r="MXI18" s="35"/>
      <c r="MXJ18" s="35"/>
      <c r="MXK18" s="35"/>
      <c r="MXL18" s="35"/>
      <c r="MXM18" s="35"/>
      <c r="MXN18" s="35"/>
      <c r="MXO18" s="35"/>
      <c r="MXP18" s="35"/>
      <c r="MXQ18" s="35"/>
      <c r="MXR18" s="35"/>
      <c r="MXS18" s="35"/>
      <c r="MXT18" s="35"/>
      <c r="MXU18" s="35"/>
      <c r="MXV18" s="35"/>
      <c r="MXW18" s="35"/>
      <c r="MXX18" s="35"/>
      <c r="MXY18" s="35"/>
      <c r="MXZ18" s="35"/>
      <c r="MYA18" s="35"/>
      <c r="MYB18" s="35"/>
      <c r="MYC18" s="35"/>
      <c r="MYD18" s="35"/>
      <c r="MYE18" s="35"/>
      <c r="MYF18" s="35"/>
      <c r="MYG18" s="35"/>
      <c r="MYH18" s="35"/>
      <c r="MYI18" s="35"/>
      <c r="MYJ18" s="35"/>
      <c r="MYK18" s="35"/>
      <c r="MYL18" s="35"/>
      <c r="MYM18" s="35"/>
      <c r="MYN18" s="35"/>
      <c r="MYO18" s="35"/>
      <c r="MYP18" s="35"/>
      <c r="MYQ18" s="35"/>
      <c r="MYR18" s="35"/>
      <c r="MYS18" s="35"/>
      <c r="MYT18" s="35"/>
      <c r="MYU18" s="35"/>
      <c r="MYV18" s="35"/>
      <c r="MYW18" s="35"/>
      <c r="MYX18" s="35"/>
      <c r="MYY18" s="35"/>
      <c r="MYZ18" s="35"/>
      <c r="MZA18" s="35"/>
      <c r="MZB18" s="35"/>
      <c r="MZC18" s="35"/>
      <c r="MZD18" s="35"/>
      <c r="MZE18" s="35"/>
      <c r="MZF18" s="35"/>
      <c r="MZG18" s="35"/>
      <c r="MZH18" s="35"/>
      <c r="MZI18" s="35"/>
      <c r="MZJ18" s="35"/>
      <c r="MZK18" s="35"/>
      <c r="MZL18" s="35"/>
      <c r="MZM18" s="35"/>
      <c r="MZN18" s="35"/>
      <c r="MZO18" s="35"/>
      <c r="MZP18" s="35"/>
      <c r="MZQ18" s="35"/>
      <c r="MZR18" s="35"/>
      <c r="MZS18" s="35"/>
      <c r="MZT18" s="35"/>
      <c r="MZU18" s="35"/>
      <c r="MZV18" s="35"/>
      <c r="MZW18" s="35"/>
      <c r="MZX18" s="35"/>
      <c r="MZY18" s="35"/>
      <c r="MZZ18" s="35"/>
      <c r="NAA18" s="35"/>
      <c r="NAB18" s="35"/>
      <c r="NAC18" s="35"/>
      <c r="NAD18" s="35"/>
      <c r="NAE18" s="35"/>
      <c r="NAF18" s="35"/>
      <c r="NAG18" s="35"/>
      <c r="NAH18" s="35"/>
      <c r="NAI18" s="35"/>
      <c r="NAJ18" s="35"/>
      <c r="NAK18" s="35"/>
      <c r="NAL18" s="35"/>
      <c r="NAM18" s="35"/>
      <c r="NAN18" s="35"/>
      <c r="NAO18" s="35"/>
      <c r="NAP18" s="35"/>
      <c r="NAQ18" s="35"/>
      <c r="NAR18" s="35"/>
      <c r="NAS18" s="35"/>
      <c r="NAT18" s="35"/>
      <c r="NAU18" s="35"/>
      <c r="NAV18" s="35"/>
      <c r="NAW18" s="35"/>
      <c r="NAX18" s="35"/>
      <c r="NAY18" s="35"/>
      <c r="NAZ18" s="35"/>
      <c r="NBA18" s="35"/>
      <c r="NBB18" s="35"/>
      <c r="NBC18" s="35"/>
      <c r="NBD18" s="35"/>
      <c r="NBE18" s="35"/>
      <c r="NBF18" s="35"/>
      <c r="NBG18" s="35"/>
      <c r="NBH18" s="35"/>
      <c r="NBI18" s="35"/>
      <c r="NBJ18" s="35"/>
      <c r="NBK18" s="35"/>
      <c r="NBL18" s="35"/>
      <c r="NBM18" s="35"/>
      <c r="NBN18" s="35"/>
      <c r="NBO18" s="35"/>
      <c r="NBP18" s="35"/>
      <c r="NBQ18" s="35"/>
      <c r="NBR18" s="35"/>
      <c r="NBS18" s="35"/>
      <c r="NBT18" s="35"/>
      <c r="NBU18" s="35"/>
      <c r="NBV18" s="35"/>
      <c r="NBW18" s="35"/>
      <c r="NBX18" s="35"/>
      <c r="NBY18" s="35"/>
      <c r="NBZ18" s="35"/>
      <c r="NCA18" s="35"/>
      <c r="NCB18" s="35"/>
      <c r="NCC18" s="35"/>
      <c r="NCD18" s="35"/>
      <c r="NCE18" s="35"/>
      <c r="NCF18" s="35"/>
      <c r="NCG18" s="35"/>
      <c r="NCH18" s="35"/>
      <c r="NCI18" s="35"/>
      <c r="NCJ18" s="35"/>
      <c r="NCK18" s="35"/>
      <c r="NCL18" s="35"/>
      <c r="NCM18" s="35"/>
      <c r="NCN18" s="35"/>
      <c r="NCO18" s="35"/>
      <c r="NCP18" s="35"/>
      <c r="NCQ18" s="35"/>
      <c r="NCR18" s="35"/>
      <c r="NCS18" s="35"/>
      <c r="NCT18" s="35"/>
      <c r="NCU18" s="35"/>
      <c r="NCV18" s="35"/>
      <c r="NCW18" s="35"/>
      <c r="NCX18" s="35"/>
      <c r="NCY18" s="35"/>
      <c r="NCZ18" s="35"/>
      <c r="NDA18" s="35"/>
      <c r="NDB18" s="35"/>
      <c r="NDC18" s="35"/>
      <c r="NDD18" s="35"/>
      <c r="NDE18" s="35"/>
      <c r="NDF18" s="35"/>
      <c r="NDG18" s="35"/>
      <c r="NDH18" s="35"/>
      <c r="NDI18" s="35"/>
      <c r="NDJ18" s="35"/>
      <c r="NDK18" s="35"/>
      <c r="NDL18" s="35"/>
      <c r="NDM18" s="35"/>
      <c r="NDN18" s="35"/>
      <c r="NDO18" s="35"/>
      <c r="NDP18" s="35"/>
      <c r="NDQ18" s="35"/>
      <c r="NDR18" s="35"/>
      <c r="NDS18" s="35"/>
      <c r="NDT18" s="35"/>
      <c r="NDU18" s="35"/>
      <c r="NDV18" s="35"/>
      <c r="NDW18" s="35"/>
      <c r="NDX18" s="35"/>
      <c r="NDY18" s="35"/>
      <c r="NDZ18" s="35"/>
      <c r="NEA18" s="35"/>
      <c r="NEB18" s="35"/>
      <c r="NEC18" s="35"/>
      <c r="NED18" s="35"/>
      <c r="NEE18" s="35"/>
      <c r="NEF18" s="35"/>
      <c r="NEG18" s="35"/>
      <c r="NEH18" s="35"/>
      <c r="NEI18" s="35"/>
      <c r="NEJ18" s="35"/>
      <c r="NEK18" s="35"/>
      <c r="NEL18" s="35"/>
      <c r="NEM18" s="35"/>
      <c r="NEN18" s="35"/>
      <c r="NEO18" s="35"/>
      <c r="NEP18" s="35"/>
      <c r="NEQ18" s="35"/>
      <c r="NER18" s="35"/>
      <c r="NES18" s="35"/>
      <c r="NET18" s="35"/>
      <c r="NEU18" s="35"/>
      <c r="NEV18" s="35"/>
      <c r="NEW18" s="35"/>
      <c r="NEX18" s="35"/>
      <c r="NEY18" s="35"/>
      <c r="NEZ18" s="35"/>
      <c r="NFA18" s="35"/>
      <c r="NFB18" s="35"/>
      <c r="NFC18" s="35"/>
      <c r="NFD18" s="35"/>
      <c r="NFE18" s="35"/>
      <c r="NFF18" s="35"/>
      <c r="NFG18" s="35"/>
      <c r="NFH18" s="35"/>
      <c r="NFI18" s="35"/>
      <c r="NFJ18" s="35"/>
      <c r="NFK18" s="35"/>
      <c r="NFL18" s="35"/>
      <c r="NFM18" s="35"/>
      <c r="NFN18" s="35"/>
      <c r="NFO18" s="35"/>
      <c r="NFP18" s="35"/>
      <c r="NFQ18" s="35"/>
      <c r="NFR18" s="35"/>
      <c r="NFS18" s="35"/>
      <c r="NFT18" s="35"/>
      <c r="NFU18" s="35"/>
      <c r="NFV18" s="35"/>
      <c r="NFW18" s="35"/>
      <c r="NFX18" s="35"/>
      <c r="NFY18" s="35"/>
      <c r="NFZ18" s="35"/>
      <c r="NGA18" s="35"/>
      <c r="NGB18" s="35"/>
      <c r="NGC18" s="35"/>
      <c r="NGD18" s="35"/>
      <c r="NGE18" s="35"/>
      <c r="NGF18" s="35"/>
      <c r="NGG18" s="35"/>
      <c r="NGH18" s="35"/>
      <c r="NGI18" s="35"/>
      <c r="NGJ18" s="35"/>
      <c r="NGK18" s="35"/>
      <c r="NGL18" s="35"/>
      <c r="NGM18" s="35"/>
      <c r="NGN18" s="35"/>
      <c r="NGO18" s="35"/>
      <c r="NGP18" s="35"/>
      <c r="NGQ18" s="35"/>
      <c r="NGR18" s="35"/>
      <c r="NGS18" s="35"/>
      <c r="NGT18" s="35"/>
      <c r="NGU18" s="35"/>
      <c r="NGV18" s="35"/>
      <c r="NGW18" s="35"/>
      <c r="NGX18" s="35"/>
      <c r="NGY18" s="35"/>
      <c r="NGZ18" s="35"/>
      <c r="NHA18" s="35"/>
      <c r="NHB18" s="35"/>
      <c r="NHC18" s="35"/>
      <c r="NHD18" s="35"/>
      <c r="NHE18" s="35"/>
      <c r="NHF18" s="35"/>
      <c r="NHG18" s="35"/>
      <c r="NHH18" s="35"/>
      <c r="NHI18" s="35"/>
      <c r="NHJ18" s="35"/>
      <c r="NHK18" s="35"/>
      <c r="NHL18" s="35"/>
      <c r="NHM18" s="35"/>
      <c r="NHN18" s="35"/>
      <c r="NHO18" s="35"/>
      <c r="NHP18" s="35"/>
      <c r="NHQ18" s="35"/>
      <c r="NHR18" s="35"/>
      <c r="NHS18" s="35"/>
      <c r="NHT18" s="35"/>
      <c r="NHU18" s="35"/>
      <c r="NHV18" s="35"/>
      <c r="NHW18" s="35"/>
      <c r="NHX18" s="35"/>
      <c r="NHY18" s="35"/>
      <c r="NHZ18" s="35"/>
      <c r="NIA18" s="35"/>
      <c r="NIB18" s="35"/>
      <c r="NIC18" s="35"/>
      <c r="NID18" s="35"/>
      <c r="NIE18" s="35"/>
      <c r="NIF18" s="35"/>
      <c r="NIG18" s="35"/>
      <c r="NIH18" s="35"/>
      <c r="NII18" s="35"/>
      <c r="NIJ18" s="35"/>
      <c r="NIK18" s="35"/>
      <c r="NIL18" s="35"/>
      <c r="NIM18" s="35"/>
      <c r="NIN18" s="35"/>
      <c r="NIO18" s="35"/>
      <c r="NIP18" s="35"/>
      <c r="NIQ18" s="35"/>
      <c r="NIR18" s="35"/>
      <c r="NIS18" s="35"/>
      <c r="NIT18" s="35"/>
      <c r="NIU18" s="35"/>
      <c r="NIV18" s="35"/>
      <c r="NIW18" s="35"/>
      <c r="NIX18" s="35"/>
      <c r="NIY18" s="35"/>
      <c r="NIZ18" s="35"/>
      <c r="NJA18" s="35"/>
      <c r="NJB18" s="35"/>
      <c r="NJC18" s="35"/>
      <c r="NJD18" s="35"/>
      <c r="NJE18" s="35"/>
      <c r="NJF18" s="35"/>
      <c r="NJG18" s="35"/>
      <c r="NJH18" s="35"/>
      <c r="NJI18" s="35"/>
      <c r="NJJ18" s="35"/>
      <c r="NJK18" s="35"/>
      <c r="NJL18" s="35"/>
      <c r="NJM18" s="35"/>
      <c r="NJN18" s="35"/>
      <c r="NJO18" s="35"/>
      <c r="NJP18" s="35"/>
      <c r="NJQ18" s="35"/>
      <c r="NJR18" s="35"/>
      <c r="NJS18" s="35"/>
      <c r="NJT18" s="35"/>
      <c r="NJU18" s="35"/>
      <c r="NJV18" s="35"/>
      <c r="NJW18" s="35"/>
      <c r="NJX18" s="35"/>
      <c r="NJY18" s="35"/>
      <c r="NJZ18" s="35"/>
      <c r="NKA18" s="35"/>
      <c r="NKB18" s="35"/>
      <c r="NKC18" s="35"/>
      <c r="NKD18" s="35"/>
      <c r="NKE18" s="35"/>
      <c r="NKF18" s="35"/>
      <c r="NKG18" s="35"/>
      <c r="NKH18" s="35"/>
      <c r="NKI18" s="35"/>
      <c r="NKJ18" s="35"/>
      <c r="NKK18" s="35"/>
      <c r="NKL18" s="35"/>
      <c r="NKM18" s="35"/>
      <c r="NKN18" s="35"/>
      <c r="NKO18" s="35"/>
      <c r="NKP18" s="35"/>
      <c r="NKQ18" s="35"/>
      <c r="NKR18" s="35"/>
      <c r="NKS18" s="35"/>
      <c r="NKT18" s="35"/>
      <c r="NKU18" s="35"/>
      <c r="NKV18" s="35"/>
      <c r="NKW18" s="35"/>
      <c r="NKX18" s="35"/>
      <c r="NKY18" s="35"/>
      <c r="NKZ18" s="35"/>
      <c r="NLA18" s="35"/>
      <c r="NLB18" s="35"/>
      <c r="NLC18" s="35"/>
      <c r="NLD18" s="35"/>
      <c r="NLE18" s="35"/>
      <c r="NLF18" s="35"/>
      <c r="NLG18" s="35"/>
      <c r="NLH18" s="35"/>
      <c r="NLI18" s="35"/>
      <c r="NLJ18" s="35"/>
      <c r="NLK18" s="35"/>
      <c r="NLL18" s="35"/>
      <c r="NLM18" s="35"/>
      <c r="NLN18" s="35"/>
      <c r="NLO18" s="35"/>
      <c r="NLP18" s="35"/>
      <c r="NLQ18" s="35"/>
      <c r="NLR18" s="35"/>
      <c r="NLS18" s="35"/>
      <c r="NLT18" s="35"/>
      <c r="NLU18" s="35"/>
      <c r="NLV18" s="35"/>
      <c r="NLW18" s="35"/>
      <c r="NLX18" s="35"/>
      <c r="NLY18" s="35"/>
      <c r="NLZ18" s="35"/>
      <c r="NMA18" s="35"/>
      <c r="NMB18" s="35"/>
      <c r="NMC18" s="35"/>
      <c r="NMD18" s="35"/>
      <c r="NME18" s="35"/>
      <c r="NMF18" s="35"/>
      <c r="NMG18" s="35"/>
      <c r="NMH18" s="35"/>
      <c r="NMI18" s="35"/>
      <c r="NMJ18" s="35"/>
      <c r="NMK18" s="35"/>
      <c r="NML18" s="35"/>
      <c r="NMM18" s="35"/>
      <c r="NMN18" s="35"/>
      <c r="NMO18" s="35"/>
      <c r="NMP18" s="35"/>
      <c r="NMQ18" s="35"/>
      <c r="NMR18" s="35"/>
      <c r="NMS18" s="35"/>
      <c r="NMT18" s="35"/>
      <c r="NMU18" s="35"/>
      <c r="NMV18" s="35"/>
      <c r="NMW18" s="35"/>
      <c r="NMX18" s="35"/>
      <c r="NMY18" s="35"/>
      <c r="NMZ18" s="35"/>
      <c r="NNA18" s="35"/>
      <c r="NNB18" s="35"/>
      <c r="NNC18" s="35"/>
      <c r="NND18" s="35"/>
      <c r="NNE18" s="35"/>
      <c r="NNF18" s="35"/>
      <c r="NNG18" s="35"/>
      <c r="NNH18" s="35"/>
      <c r="NNI18" s="35"/>
      <c r="NNJ18" s="35"/>
      <c r="NNK18" s="35"/>
      <c r="NNL18" s="35"/>
      <c r="NNM18" s="35"/>
      <c r="NNN18" s="35"/>
      <c r="NNO18" s="35"/>
      <c r="NNP18" s="35"/>
      <c r="NNQ18" s="35"/>
      <c r="NNR18" s="35"/>
      <c r="NNS18" s="35"/>
      <c r="NNT18" s="35"/>
      <c r="NNU18" s="35"/>
      <c r="NNV18" s="35"/>
      <c r="NNW18" s="35"/>
      <c r="NNX18" s="35"/>
      <c r="NNY18" s="35"/>
      <c r="NNZ18" s="35"/>
      <c r="NOA18" s="35"/>
      <c r="NOB18" s="35"/>
      <c r="NOC18" s="35"/>
      <c r="NOD18" s="35"/>
      <c r="NOE18" s="35"/>
      <c r="NOF18" s="35"/>
      <c r="NOG18" s="35"/>
      <c r="NOH18" s="35"/>
      <c r="NOI18" s="35"/>
      <c r="NOJ18" s="35"/>
      <c r="NOK18" s="35"/>
      <c r="NOL18" s="35"/>
      <c r="NOM18" s="35"/>
      <c r="NON18" s="35"/>
      <c r="NOO18" s="35"/>
      <c r="NOP18" s="35"/>
      <c r="NOQ18" s="35"/>
      <c r="NOR18" s="35"/>
      <c r="NOS18" s="35"/>
      <c r="NOT18" s="35"/>
      <c r="NOU18" s="35"/>
      <c r="NOV18" s="35"/>
      <c r="NOW18" s="35"/>
      <c r="NOX18" s="35"/>
      <c r="NOY18" s="35"/>
      <c r="NOZ18" s="35"/>
      <c r="NPA18" s="35"/>
      <c r="NPB18" s="35"/>
      <c r="NPC18" s="35"/>
      <c r="NPD18" s="35"/>
      <c r="NPE18" s="35"/>
      <c r="NPF18" s="35"/>
      <c r="NPG18" s="35"/>
      <c r="NPH18" s="35"/>
      <c r="NPI18" s="35"/>
      <c r="NPJ18" s="35"/>
      <c r="NPK18" s="35"/>
      <c r="NPL18" s="35"/>
      <c r="NPM18" s="35"/>
      <c r="NPN18" s="35"/>
      <c r="NPO18" s="35"/>
      <c r="NPP18" s="35"/>
      <c r="NPQ18" s="35"/>
      <c r="NPR18" s="35"/>
      <c r="NPS18" s="35"/>
      <c r="NPT18" s="35"/>
      <c r="NPU18" s="35"/>
      <c r="NPV18" s="35"/>
      <c r="NPW18" s="35"/>
      <c r="NPX18" s="35"/>
      <c r="NPY18" s="35"/>
      <c r="NPZ18" s="35"/>
      <c r="NQA18" s="35"/>
      <c r="NQB18" s="35"/>
      <c r="NQC18" s="35"/>
      <c r="NQD18" s="35"/>
      <c r="NQE18" s="35"/>
      <c r="NQF18" s="35"/>
      <c r="NQG18" s="35"/>
      <c r="NQH18" s="35"/>
      <c r="NQI18" s="35"/>
      <c r="NQJ18" s="35"/>
      <c r="NQK18" s="35"/>
      <c r="NQL18" s="35"/>
      <c r="NQM18" s="35"/>
      <c r="NQN18" s="35"/>
      <c r="NQO18" s="35"/>
      <c r="NQP18" s="35"/>
      <c r="NQQ18" s="35"/>
      <c r="NQR18" s="35"/>
      <c r="NQS18" s="35"/>
      <c r="NQT18" s="35"/>
      <c r="NQU18" s="35"/>
      <c r="NQV18" s="35"/>
      <c r="NQW18" s="35"/>
      <c r="NQX18" s="35"/>
      <c r="NQY18" s="35"/>
      <c r="NQZ18" s="35"/>
      <c r="NRA18" s="35"/>
      <c r="NRB18" s="35"/>
      <c r="NRC18" s="35"/>
      <c r="NRD18" s="35"/>
      <c r="NRE18" s="35"/>
      <c r="NRF18" s="35"/>
      <c r="NRG18" s="35"/>
      <c r="NRH18" s="35"/>
      <c r="NRI18" s="35"/>
      <c r="NRJ18" s="35"/>
      <c r="NRK18" s="35"/>
      <c r="NRL18" s="35"/>
      <c r="NRM18" s="35"/>
      <c r="NRN18" s="35"/>
      <c r="NRO18" s="35"/>
      <c r="NRP18" s="35"/>
      <c r="NRQ18" s="35"/>
      <c r="NRR18" s="35"/>
      <c r="NRS18" s="35"/>
      <c r="NRT18" s="35"/>
      <c r="NRU18" s="35"/>
      <c r="NRV18" s="35"/>
      <c r="NRW18" s="35"/>
      <c r="NRX18" s="35"/>
      <c r="NRY18" s="35"/>
      <c r="NRZ18" s="35"/>
      <c r="NSA18" s="35"/>
      <c r="NSB18" s="35"/>
      <c r="NSC18" s="35"/>
      <c r="NSD18" s="35"/>
      <c r="NSE18" s="35"/>
      <c r="NSF18" s="35"/>
      <c r="NSG18" s="35"/>
      <c r="NSH18" s="35"/>
      <c r="NSI18" s="35"/>
      <c r="NSJ18" s="35"/>
      <c r="NSK18" s="35"/>
      <c r="NSL18" s="35"/>
      <c r="NSM18" s="35"/>
      <c r="NSN18" s="35"/>
      <c r="NSO18" s="35"/>
      <c r="NSP18" s="35"/>
      <c r="NSQ18" s="35"/>
      <c r="NSR18" s="35"/>
      <c r="NSS18" s="35"/>
      <c r="NST18" s="35"/>
      <c r="NSU18" s="35"/>
      <c r="NSV18" s="35"/>
      <c r="NSW18" s="35"/>
      <c r="NSX18" s="35"/>
      <c r="NSY18" s="35"/>
      <c r="NSZ18" s="35"/>
      <c r="NTA18" s="35"/>
      <c r="NTB18" s="35"/>
      <c r="NTC18" s="35"/>
      <c r="NTD18" s="35"/>
      <c r="NTE18" s="35"/>
      <c r="NTF18" s="35"/>
      <c r="NTG18" s="35"/>
      <c r="NTH18" s="35"/>
      <c r="NTI18" s="35"/>
      <c r="NTJ18" s="35"/>
      <c r="NTK18" s="35"/>
      <c r="NTL18" s="35"/>
      <c r="NTM18" s="35"/>
      <c r="NTN18" s="35"/>
      <c r="NTO18" s="35"/>
      <c r="NTP18" s="35"/>
      <c r="NTQ18" s="35"/>
      <c r="NTR18" s="35"/>
      <c r="NTS18" s="35"/>
      <c r="NTT18" s="35"/>
      <c r="NTU18" s="35"/>
      <c r="NTV18" s="35"/>
      <c r="NTW18" s="35"/>
      <c r="NTX18" s="35"/>
      <c r="NTY18" s="35"/>
      <c r="NTZ18" s="35"/>
      <c r="NUA18" s="35"/>
      <c r="NUB18" s="35"/>
      <c r="NUC18" s="35"/>
      <c r="NUD18" s="35"/>
      <c r="NUE18" s="35"/>
      <c r="NUF18" s="35"/>
      <c r="NUG18" s="35"/>
      <c r="NUH18" s="35"/>
      <c r="NUI18" s="35"/>
      <c r="NUJ18" s="35"/>
      <c r="NUK18" s="35"/>
      <c r="NUL18" s="35"/>
      <c r="NUM18" s="35"/>
      <c r="NUN18" s="35"/>
      <c r="NUO18" s="35"/>
      <c r="NUP18" s="35"/>
      <c r="NUQ18" s="35"/>
      <c r="NUR18" s="35"/>
      <c r="NUS18" s="35"/>
      <c r="NUT18" s="35"/>
      <c r="NUU18" s="35"/>
      <c r="NUV18" s="35"/>
      <c r="NUW18" s="35"/>
      <c r="NUX18" s="35"/>
      <c r="NUY18" s="35"/>
      <c r="NUZ18" s="35"/>
      <c r="NVA18" s="35"/>
      <c r="NVB18" s="35"/>
      <c r="NVC18" s="35"/>
      <c r="NVD18" s="35"/>
      <c r="NVE18" s="35"/>
      <c r="NVF18" s="35"/>
      <c r="NVG18" s="35"/>
      <c r="NVH18" s="35"/>
      <c r="NVI18" s="35"/>
      <c r="NVJ18" s="35"/>
      <c r="NVK18" s="35"/>
      <c r="NVL18" s="35"/>
      <c r="NVM18" s="35"/>
      <c r="NVN18" s="35"/>
      <c r="NVO18" s="35"/>
      <c r="NVP18" s="35"/>
      <c r="NVQ18" s="35"/>
      <c r="NVR18" s="35"/>
      <c r="NVS18" s="35"/>
      <c r="NVT18" s="35"/>
      <c r="NVU18" s="35"/>
      <c r="NVV18" s="35"/>
      <c r="NVW18" s="35"/>
      <c r="NVX18" s="35"/>
      <c r="NVY18" s="35"/>
      <c r="NVZ18" s="35"/>
      <c r="NWA18" s="35"/>
      <c r="NWB18" s="35"/>
      <c r="NWC18" s="35"/>
      <c r="NWD18" s="35"/>
      <c r="NWE18" s="35"/>
      <c r="NWF18" s="35"/>
      <c r="NWG18" s="35"/>
      <c r="NWH18" s="35"/>
      <c r="NWI18" s="35"/>
      <c r="NWJ18" s="35"/>
      <c r="NWK18" s="35"/>
      <c r="NWL18" s="35"/>
      <c r="NWM18" s="35"/>
      <c r="NWN18" s="35"/>
      <c r="NWO18" s="35"/>
      <c r="NWP18" s="35"/>
      <c r="NWQ18" s="35"/>
      <c r="NWR18" s="35"/>
      <c r="NWS18" s="35"/>
      <c r="NWT18" s="35"/>
      <c r="NWU18" s="35"/>
      <c r="NWV18" s="35"/>
      <c r="NWW18" s="35"/>
      <c r="NWX18" s="35"/>
      <c r="NWY18" s="35"/>
      <c r="NWZ18" s="35"/>
      <c r="NXA18" s="35"/>
      <c r="NXB18" s="35"/>
      <c r="NXC18" s="35"/>
      <c r="NXD18" s="35"/>
      <c r="NXE18" s="35"/>
      <c r="NXF18" s="35"/>
      <c r="NXG18" s="35"/>
      <c r="NXH18" s="35"/>
      <c r="NXI18" s="35"/>
      <c r="NXJ18" s="35"/>
      <c r="NXK18" s="35"/>
      <c r="NXL18" s="35"/>
      <c r="NXM18" s="35"/>
      <c r="NXN18" s="35"/>
      <c r="NXO18" s="35"/>
      <c r="NXP18" s="35"/>
      <c r="NXQ18" s="35"/>
      <c r="NXR18" s="35"/>
      <c r="NXS18" s="35"/>
      <c r="NXT18" s="35"/>
      <c r="NXU18" s="35"/>
      <c r="NXV18" s="35"/>
      <c r="NXW18" s="35"/>
      <c r="NXX18" s="35"/>
      <c r="NXY18" s="35"/>
      <c r="NXZ18" s="35"/>
      <c r="NYA18" s="35"/>
      <c r="NYB18" s="35"/>
      <c r="NYC18" s="35"/>
      <c r="NYD18" s="35"/>
      <c r="NYE18" s="35"/>
      <c r="NYF18" s="35"/>
      <c r="NYG18" s="35"/>
      <c r="NYH18" s="35"/>
      <c r="NYI18" s="35"/>
      <c r="NYJ18" s="35"/>
      <c r="NYK18" s="35"/>
      <c r="NYL18" s="35"/>
      <c r="NYM18" s="35"/>
      <c r="NYN18" s="35"/>
      <c r="NYO18" s="35"/>
      <c r="NYP18" s="35"/>
      <c r="NYQ18" s="35"/>
      <c r="NYR18" s="35"/>
      <c r="NYS18" s="35"/>
      <c r="NYT18" s="35"/>
      <c r="NYU18" s="35"/>
      <c r="NYV18" s="35"/>
      <c r="NYW18" s="35"/>
      <c r="NYX18" s="35"/>
      <c r="NYY18" s="35"/>
      <c r="NYZ18" s="35"/>
      <c r="NZA18" s="35"/>
      <c r="NZB18" s="35"/>
      <c r="NZC18" s="35"/>
      <c r="NZD18" s="35"/>
      <c r="NZE18" s="35"/>
      <c r="NZF18" s="35"/>
      <c r="NZG18" s="35"/>
      <c r="NZH18" s="35"/>
      <c r="NZI18" s="35"/>
      <c r="NZJ18" s="35"/>
      <c r="NZK18" s="35"/>
      <c r="NZL18" s="35"/>
      <c r="NZM18" s="35"/>
      <c r="NZN18" s="35"/>
      <c r="NZO18" s="35"/>
      <c r="NZP18" s="35"/>
      <c r="NZQ18" s="35"/>
      <c r="NZR18" s="35"/>
      <c r="NZS18" s="35"/>
      <c r="NZT18" s="35"/>
      <c r="NZU18" s="35"/>
      <c r="NZV18" s="35"/>
      <c r="NZW18" s="35"/>
      <c r="NZX18" s="35"/>
      <c r="NZY18" s="35"/>
      <c r="NZZ18" s="35"/>
      <c r="OAA18" s="35"/>
      <c r="OAB18" s="35"/>
      <c r="OAC18" s="35"/>
      <c r="OAD18" s="35"/>
      <c r="OAE18" s="35"/>
      <c r="OAF18" s="35"/>
      <c r="OAG18" s="35"/>
      <c r="OAH18" s="35"/>
      <c r="OAI18" s="35"/>
      <c r="OAJ18" s="35"/>
      <c r="OAK18" s="35"/>
      <c r="OAL18" s="35"/>
      <c r="OAM18" s="35"/>
      <c r="OAN18" s="35"/>
      <c r="OAO18" s="35"/>
      <c r="OAP18" s="35"/>
      <c r="OAQ18" s="35"/>
      <c r="OAR18" s="35"/>
      <c r="OAS18" s="35"/>
      <c r="OAT18" s="35"/>
      <c r="OAU18" s="35"/>
      <c r="OAV18" s="35"/>
      <c r="OAW18" s="35"/>
      <c r="OAX18" s="35"/>
      <c r="OAY18" s="35"/>
      <c r="OAZ18" s="35"/>
      <c r="OBA18" s="35"/>
      <c r="OBB18" s="35"/>
      <c r="OBC18" s="35"/>
      <c r="OBD18" s="35"/>
      <c r="OBE18" s="35"/>
      <c r="OBF18" s="35"/>
      <c r="OBG18" s="35"/>
      <c r="OBH18" s="35"/>
      <c r="OBI18" s="35"/>
      <c r="OBJ18" s="35"/>
      <c r="OBK18" s="35"/>
      <c r="OBL18" s="35"/>
      <c r="OBM18" s="35"/>
      <c r="OBN18" s="35"/>
      <c r="OBO18" s="35"/>
      <c r="OBP18" s="35"/>
      <c r="OBQ18" s="35"/>
      <c r="OBR18" s="35"/>
      <c r="OBS18" s="35"/>
      <c r="OBT18" s="35"/>
      <c r="OBU18" s="35"/>
      <c r="OBV18" s="35"/>
      <c r="OBW18" s="35"/>
      <c r="OBX18" s="35"/>
      <c r="OBY18" s="35"/>
      <c r="OBZ18" s="35"/>
      <c r="OCA18" s="35"/>
      <c r="OCB18" s="35"/>
      <c r="OCC18" s="35"/>
      <c r="OCD18" s="35"/>
      <c r="OCE18" s="35"/>
      <c r="OCF18" s="35"/>
      <c r="OCG18" s="35"/>
      <c r="OCH18" s="35"/>
      <c r="OCI18" s="35"/>
      <c r="OCJ18" s="35"/>
      <c r="OCK18" s="35"/>
      <c r="OCL18" s="35"/>
      <c r="OCM18" s="35"/>
      <c r="OCN18" s="35"/>
      <c r="OCO18" s="35"/>
      <c r="OCP18" s="35"/>
      <c r="OCQ18" s="35"/>
      <c r="OCR18" s="35"/>
      <c r="OCS18" s="35"/>
      <c r="OCT18" s="35"/>
      <c r="OCU18" s="35"/>
      <c r="OCV18" s="35"/>
      <c r="OCW18" s="35"/>
      <c r="OCX18" s="35"/>
      <c r="OCY18" s="35"/>
      <c r="OCZ18" s="35"/>
      <c r="ODA18" s="35"/>
      <c r="ODB18" s="35"/>
      <c r="ODC18" s="35"/>
      <c r="ODD18" s="35"/>
      <c r="ODE18" s="35"/>
      <c r="ODF18" s="35"/>
      <c r="ODG18" s="35"/>
      <c r="ODH18" s="35"/>
      <c r="ODI18" s="35"/>
      <c r="ODJ18" s="35"/>
      <c r="ODK18" s="35"/>
      <c r="ODL18" s="35"/>
      <c r="ODM18" s="35"/>
      <c r="ODN18" s="35"/>
      <c r="ODO18" s="35"/>
      <c r="ODP18" s="35"/>
      <c r="ODQ18" s="35"/>
      <c r="ODR18" s="35"/>
      <c r="ODS18" s="35"/>
      <c r="ODT18" s="35"/>
      <c r="ODU18" s="35"/>
      <c r="ODV18" s="35"/>
      <c r="ODW18" s="35"/>
      <c r="ODX18" s="35"/>
      <c r="ODY18" s="35"/>
      <c r="ODZ18" s="35"/>
      <c r="OEA18" s="35"/>
      <c r="OEB18" s="35"/>
      <c r="OEC18" s="35"/>
      <c r="OED18" s="35"/>
      <c r="OEE18" s="35"/>
      <c r="OEF18" s="35"/>
      <c r="OEG18" s="35"/>
      <c r="OEH18" s="35"/>
      <c r="OEI18" s="35"/>
      <c r="OEJ18" s="35"/>
      <c r="OEK18" s="35"/>
      <c r="OEL18" s="35"/>
      <c r="OEM18" s="35"/>
      <c r="OEN18" s="35"/>
      <c r="OEO18" s="35"/>
      <c r="OEP18" s="35"/>
      <c r="OEQ18" s="35"/>
      <c r="OER18" s="35"/>
      <c r="OES18" s="35"/>
      <c r="OET18" s="35"/>
      <c r="OEU18" s="35"/>
      <c r="OEV18" s="35"/>
      <c r="OEW18" s="35"/>
      <c r="OEX18" s="35"/>
      <c r="OEY18" s="35"/>
      <c r="OEZ18" s="35"/>
      <c r="OFA18" s="35"/>
      <c r="OFB18" s="35"/>
      <c r="OFC18" s="35"/>
      <c r="OFD18" s="35"/>
      <c r="OFE18" s="35"/>
      <c r="OFF18" s="35"/>
      <c r="OFG18" s="35"/>
      <c r="OFH18" s="35"/>
      <c r="OFI18" s="35"/>
      <c r="OFJ18" s="35"/>
      <c r="OFK18" s="35"/>
      <c r="OFL18" s="35"/>
      <c r="OFM18" s="35"/>
      <c r="OFN18" s="35"/>
      <c r="OFO18" s="35"/>
      <c r="OFP18" s="35"/>
      <c r="OFQ18" s="35"/>
      <c r="OFR18" s="35"/>
      <c r="OFS18" s="35"/>
      <c r="OFT18" s="35"/>
      <c r="OFU18" s="35"/>
      <c r="OFV18" s="35"/>
      <c r="OFW18" s="35"/>
      <c r="OFX18" s="35"/>
      <c r="OFY18" s="35"/>
      <c r="OFZ18" s="35"/>
      <c r="OGA18" s="35"/>
      <c r="OGB18" s="35"/>
      <c r="OGC18" s="35"/>
      <c r="OGD18" s="35"/>
      <c r="OGE18" s="35"/>
      <c r="OGF18" s="35"/>
      <c r="OGG18" s="35"/>
      <c r="OGH18" s="35"/>
      <c r="OGI18" s="35"/>
      <c r="OGJ18" s="35"/>
      <c r="OGK18" s="35"/>
      <c r="OGL18" s="35"/>
      <c r="OGM18" s="35"/>
      <c r="OGN18" s="35"/>
      <c r="OGO18" s="35"/>
      <c r="OGP18" s="35"/>
      <c r="OGQ18" s="35"/>
      <c r="OGR18" s="35"/>
      <c r="OGS18" s="35"/>
      <c r="OGT18" s="35"/>
      <c r="OGU18" s="35"/>
      <c r="OGV18" s="35"/>
      <c r="OGW18" s="35"/>
      <c r="OGX18" s="35"/>
      <c r="OGY18" s="35"/>
      <c r="OGZ18" s="35"/>
      <c r="OHA18" s="35"/>
      <c r="OHB18" s="35"/>
      <c r="OHC18" s="35"/>
      <c r="OHD18" s="35"/>
      <c r="OHE18" s="35"/>
      <c r="OHF18" s="35"/>
      <c r="OHG18" s="35"/>
      <c r="OHH18" s="35"/>
      <c r="OHI18" s="35"/>
      <c r="OHJ18" s="35"/>
      <c r="OHK18" s="35"/>
      <c r="OHL18" s="35"/>
      <c r="OHM18" s="35"/>
      <c r="OHN18" s="35"/>
      <c r="OHO18" s="35"/>
      <c r="OHP18" s="35"/>
      <c r="OHQ18" s="35"/>
      <c r="OHR18" s="35"/>
      <c r="OHS18" s="35"/>
      <c r="OHT18" s="35"/>
      <c r="OHU18" s="35"/>
      <c r="OHV18" s="35"/>
      <c r="OHW18" s="35"/>
      <c r="OHX18" s="35"/>
      <c r="OHY18" s="35"/>
      <c r="OHZ18" s="35"/>
      <c r="OIA18" s="35"/>
      <c r="OIB18" s="35"/>
      <c r="OIC18" s="35"/>
      <c r="OID18" s="35"/>
      <c r="OIE18" s="35"/>
      <c r="OIF18" s="35"/>
      <c r="OIG18" s="35"/>
      <c r="OIH18" s="35"/>
      <c r="OII18" s="35"/>
      <c r="OIJ18" s="35"/>
      <c r="OIK18" s="35"/>
      <c r="OIL18" s="35"/>
      <c r="OIM18" s="35"/>
      <c r="OIN18" s="35"/>
      <c r="OIO18" s="35"/>
      <c r="OIP18" s="35"/>
      <c r="OIQ18" s="35"/>
      <c r="OIR18" s="35"/>
      <c r="OIS18" s="35"/>
      <c r="OIT18" s="35"/>
      <c r="OIU18" s="35"/>
      <c r="OIV18" s="35"/>
      <c r="OIW18" s="35"/>
      <c r="OIX18" s="35"/>
      <c r="OIY18" s="35"/>
      <c r="OIZ18" s="35"/>
      <c r="OJA18" s="35"/>
      <c r="OJB18" s="35"/>
      <c r="OJC18" s="35"/>
      <c r="OJD18" s="35"/>
      <c r="OJE18" s="35"/>
      <c r="OJF18" s="35"/>
      <c r="OJG18" s="35"/>
      <c r="OJH18" s="35"/>
      <c r="OJI18" s="35"/>
      <c r="OJJ18" s="35"/>
      <c r="OJK18" s="35"/>
      <c r="OJL18" s="35"/>
      <c r="OJM18" s="35"/>
      <c r="OJN18" s="35"/>
      <c r="OJO18" s="35"/>
      <c r="OJP18" s="35"/>
      <c r="OJQ18" s="35"/>
      <c r="OJR18" s="35"/>
      <c r="OJS18" s="35"/>
      <c r="OJT18" s="35"/>
      <c r="OJU18" s="35"/>
      <c r="OJV18" s="35"/>
      <c r="OJW18" s="35"/>
      <c r="OJX18" s="35"/>
      <c r="OJY18" s="35"/>
      <c r="OJZ18" s="35"/>
      <c r="OKA18" s="35"/>
      <c r="OKB18" s="35"/>
      <c r="OKC18" s="35"/>
      <c r="OKD18" s="35"/>
      <c r="OKE18" s="35"/>
      <c r="OKF18" s="35"/>
      <c r="OKG18" s="35"/>
      <c r="OKH18" s="35"/>
      <c r="OKI18" s="35"/>
      <c r="OKJ18" s="35"/>
      <c r="OKK18" s="35"/>
      <c r="OKL18" s="35"/>
      <c r="OKM18" s="35"/>
      <c r="OKN18" s="35"/>
      <c r="OKO18" s="35"/>
      <c r="OKP18" s="35"/>
      <c r="OKQ18" s="35"/>
      <c r="OKR18" s="35"/>
      <c r="OKS18" s="35"/>
      <c r="OKT18" s="35"/>
      <c r="OKU18" s="35"/>
      <c r="OKV18" s="35"/>
      <c r="OKW18" s="35"/>
      <c r="OKX18" s="35"/>
      <c r="OKY18" s="35"/>
      <c r="OKZ18" s="35"/>
      <c r="OLA18" s="35"/>
      <c r="OLB18" s="35"/>
      <c r="OLC18" s="35"/>
      <c r="OLD18" s="35"/>
      <c r="OLE18" s="35"/>
      <c r="OLF18" s="35"/>
      <c r="OLG18" s="35"/>
      <c r="OLH18" s="35"/>
      <c r="OLI18" s="35"/>
      <c r="OLJ18" s="35"/>
      <c r="OLK18" s="35"/>
      <c r="OLL18" s="35"/>
      <c r="OLM18" s="35"/>
      <c r="OLN18" s="35"/>
      <c r="OLO18" s="35"/>
      <c r="OLP18" s="35"/>
      <c r="OLQ18" s="35"/>
      <c r="OLR18" s="35"/>
      <c r="OLS18" s="35"/>
      <c r="OLT18" s="35"/>
      <c r="OLU18" s="35"/>
      <c r="OLV18" s="35"/>
      <c r="OLW18" s="35"/>
      <c r="OLX18" s="35"/>
      <c r="OLY18" s="35"/>
      <c r="OLZ18" s="35"/>
      <c r="OMA18" s="35"/>
      <c r="OMB18" s="35"/>
      <c r="OMC18" s="35"/>
      <c r="OMD18" s="35"/>
      <c r="OME18" s="35"/>
      <c r="OMF18" s="35"/>
      <c r="OMG18" s="35"/>
      <c r="OMH18" s="35"/>
      <c r="OMI18" s="35"/>
      <c r="OMJ18" s="35"/>
      <c r="OMK18" s="35"/>
      <c r="OML18" s="35"/>
      <c r="OMM18" s="35"/>
      <c r="OMN18" s="35"/>
      <c r="OMO18" s="35"/>
      <c r="OMP18" s="35"/>
      <c r="OMQ18" s="35"/>
      <c r="OMR18" s="35"/>
      <c r="OMS18" s="35"/>
      <c r="OMT18" s="35"/>
      <c r="OMU18" s="35"/>
      <c r="OMV18" s="35"/>
      <c r="OMW18" s="35"/>
      <c r="OMX18" s="35"/>
      <c r="OMY18" s="35"/>
      <c r="OMZ18" s="35"/>
      <c r="ONA18" s="35"/>
      <c r="ONB18" s="35"/>
      <c r="ONC18" s="35"/>
      <c r="OND18" s="35"/>
      <c r="ONE18" s="35"/>
      <c r="ONF18" s="35"/>
      <c r="ONG18" s="35"/>
      <c r="ONH18" s="35"/>
      <c r="ONI18" s="35"/>
      <c r="ONJ18" s="35"/>
      <c r="ONK18" s="35"/>
      <c r="ONL18" s="35"/>
      <c r="ONM18" s="35"/>
      <c r="ONN18" s="35"/>
      <c r="ONO18" s="35"/>
      <c r="ONP18" s="35"/>
      <c r="ONQ18" s="35"/>
      <c r="ONR18" s="35"/>
      <c r="ONS18" s="35"/>
      <c r="ONT18" s="35"/>
      <c r="ONU18" s="35"/>
      <c r="ONV18" s="35"/>
      <c r="ONW18" s="35"/>
      <c r="ONX18" s="35"/>
      <c r="ONY18" s="35"/>
      <c r="ONZ18" s="35"/>
      <c r="OOA18" s="35"/>
      <c r="OOB18" s="35"/>
      <c r="OOC18" s="35"/>
      <c r="OOD18" s="35"/>
      <c r="OOE18" s="35"/>
      <c r="OOF18" s="35"/>
      <c r="OOG18" s="35"/>
      <c r="OOH18" s="35"/>
      <c r="OOI18" s="35"/>
      <c r="OOJ18" s="35"/>
      <c r="OOK18" s="35"/>
      <c r="OOL18" s="35"/>
      <c r="OOM18" s="35"/>
      <c r="OON18" s="35"/>
      <c r="OOO18" s="35"/>
      <c r="OOP18" s="35"/>
      <c r="OOQ18" s="35"/>
      <c r="OOR18" s="35"/>
      <c r="OOS18" s="35"/>
      <c r="OOT18" s="35"/>
      <c r="OOU18" s="35"/>
      <c r="OOV18" s="35"/>
      <c r="OOW18" s="35"/>
      <c r="OOX18" s="35"/>
      <c r="OOY18" s="35"/>
      <c r="OOZ18" s="35"/>
      <c r="OPA18" s="35"/>
      <c r="OPB18" s="35"/>
      <c r="OPC18" s="35"/>
      <c r="OPD18" s="35"/>
      <c r="OPE18" s="35"/>
      <c r="OPF18" s="35"/>
      <c r="OPG18" s="35"/>
      <c r="OPH18" s="35"/>
      <c r="OPI18" s="35"/>
      <c r="OPJ18" s="35"/>
      <c r="OPK18" s="35"/>
      <c r="OPL18" s="35"/>
      <c r="OPM18" s="35"/>
      <c r="OPN18" s="35"/>
      <c r="OPO18" s="35"/>
      <c r="OPP18" s="35"/>
      <c r="OPQ18" s="35"/>
      <c r="OPR18" s="35"/>
      <c r="OPS18" s="35"/>
      <c r="OPT18" s="35"/>
      <c r="OPU18" s="35"/>
      <c r="OPV18" s="35"/>
      <c r="OPW18" s="35"/>
      <c r="OPX18" s="35"/>
      <c r="OPY18" s="35"/>
      <c r="OPZ18" s="35"/>
      <c r="OQA18" s="35"/>
      <c r="OQB18" s="35"/>
      <c r="OQC18" s="35"/>
      <c r="OQD18" s="35"/>
      <c r="OQE18" s="35"/>
      <c r="OQF18" s="35"/>
      <c r="OQG18" s="35"/>
      <c r="OQH18" s="35"/>
      <c r="OQI18" s="35"/>
      <c r="OQJ18" s="35"/>
      <c r="OQK18" s="35"/>
      <c r="OQL18" s="35"/>
      <c r="OQM18" s="35"/>
      <c r="OQN18" s="35"/>
      <c r="OQO18" s="35"/>
      <c r="OQP18" s="35"/>
      <c r="OQQ18" s="35"/>
      <c r="OQR18" s="35"/>
      <c r="OQS18" s="35"/>
      <c r="OQT18" s="35"/>
      <c r="OQU18" s="35"/>
      <c r="OQV18" s="35"/>
      <c r="OQW18" s="35"/>
      <c r="OQX18" s="35"/>
      <c r="OQY18" s="35"/>
      <c r="OQZ18" s="35"/>
      <c r="ORA18" s="35"/>
      <c r="ORB18" s="35"/>
      <c r="ORC18" s="35"/>
      <c r="ORD18" s="35"/>
      <c r="ORE18" s="35"/>
      <c r="ORF18" s="35"/>
      <c r="ORG18" s="35"/>
      <c r="ORH18" s="35"/>
      <c r="ORI18" s="35"/>
      <c r="ORJ18" s="35"/>
      <c r="ORK18" s="35"/>
      <c r="ORL18" s="35"/>
      <c r="ORM18" s="35"/>
      <c r="ORN18" s="35"/>
      <c r="ORO18" s="35"/>
      <c r="ORP18" s="35"/>
      <c r="ORQ18" s="35"/>
      <c r="ORR18" s="35"/>
      <c r="ORS18" s="35"/>
      <c r="ORT18" s="35"/>
      <c r="ORU18" s="35"/>
      <c r="ORV18" s="35"/>
      <c r="ORW18" s="35"/>
      <c r="ORX18" s="35"/>
      <c r="ORY18" s="35"/>
      <c r="ORZ18" s="35"/>
      <c r="OSA18" s="35"/>
      <c r="OSB18" s="35"/>
      <c r="OSC18" s="35"/>
      <c r="OSD18" s="35"/>
      <c r="OSE18" s="35"/>
      <c r="OSF18" s="35"/>
      <c r="OSG18" s="35"/>
      <c r="OSH18" s="35"/>
      <c r="OSI18" s="35"/>
      <c r="OSJ18" s="35"/>
      <c r="OSK18" s="35"/>
      <c r="OSL18" s="35"/>
      <c r="OSM18" s="35"/>
      <c r="OSN18" s="35"/>
      <c r="OSO18" s="35"/>
      <c r="OSP18" s="35"/>
      <c r="OSQ18" s="35"/>
      <c r="OSR18" s="35"/>
      <c r="OSS18" s="35"/>
      <c r="OST18" s="35"/>
      <c r="OSU18" s="35"/>
      <c r="OSV18" s="35"/>
      <c r="OSW18" s="35"/>
      <c r="OSX18" s="35"/>
      <c r="OSY18" s="35"/>
      <c r="OSZ18" s="35"/>
      <c r="OTA18" s="35"/>
      <c r="OTB18" s="35"/>
      <c r="OTC18" s="35"/>
      <c r="OTD18" s="35"/>
      <c r="OTE18" s="35"/>
      <c r="OTF18" s="35"/>
      <c r="OTG18" s="35"/>
      <c r="OTH18" s="35"/>
      <c r="OTI18" s="35"/>
      <c r="OTJ18" s="35"/>
      <c r="OTK18" s="35"/>
      <c r="OTL18" s="35"/>
      <c r="OTM18" s="35"/>
      <c r="OTN18" s="35"/>
      <c r="OTO18" s="35"/>
      <c r="OTP18" s="35"/>
      <c r="OTQ18" s="35"/>
      <c r="OTR18" s="35"/>
      <c r="OTS18" s="35"/>
      <c r="OTT18" s="35"/>
      <c r="OTU18" s="35"/>
      <c r="OTV18" s="35"/>
      <c r="OTW18" s="35"/>
      <c r="OTX18" s="35"/>
      <c r="OTY18" s="35"/>
      <c r="OTZ18" s="35"/>
      <c r="OUA18" s="35"/>
      <c r="OUB18" s="35"/>
      <c r="OUC18" s="35"/>
      <c r="OUD18" s="35"/>
      <c r="OUE18" s="35"/>
      <c r="OUF18" s="35"/>
      <c r="OUG18" s="35"/>
      <c r="OUH18" s="35"/>
      <c r="OUI18" s="35"/>
      <c r="OUJ18" s="35"/>
      <c r="OUK18" s="35"/>
      <c r="OUL18" s="35"/>
      <c r="OUM18" s="35"/>
      <c r="OUN18" s="35"/>
      <c r="OUO18" s="35"/>
      <c r="OUP18" s="35"/>
      <c r="OUQ18" s="35"/>
      <c r="OUR18" s="35"/>
      <c r="OUS18" s="35"/>
      <c r="OUT18" s="35"/>
      <c r="OUU18" s="35"/>
      <c r="OUV18" s="35"/>
      <c r="OUW18" s="35"/>
      <c r="OUX18" s="35"/>
      <c r="OUY18" s="35"/>
      <c r="OUZ18" s="35"/>
      <c r="OVA18" s="35"/>
      <c r="OVB18" s="35"/>
      <c r="OVC18" s="35"/>
      <c r="OVD18" s="35"/>
      <c r="OVE18" s="35"/>
      <c r="OVF18" s="35"/>
      <c r="OVG18" s="35"/>
      <c r="OVH18" s="35"/>
      <c r="OVI18" s="35"/>
      <c r="OVJ18" s="35"/>
      <c r="OVK18" s="35"/>
      <c r="OVL18" s="35"/>
      <c r="OVM18" s="35"/>
      <c r="OVN18" s="35"/>
      <c r="OVO18" s="35"/>
      <c r="OVP18" s="35"/>
      <c r="OVQ18" s="35"/>
      <c r="OVR18" s="35"/>
      <c r="OVS18" s="35"/>
      <c r="OVT18" s="35"/>
      <c r="OVU18" s="35"/>
      <c r="OVV18" s="35"/>
      <c r="OVW18" s="35"/>
      <c r="OVX18" s="35"/>
      <c r="OVY18" s="35"/>
      <c r="OVZ18" s="35"/>
      <c r="OWA18" s="35"/>
      <c r="OWB18" s="35"/>
      <c r="OWC18" s="35"/>
      <c r="OWD18" s="35"/>
      <c r="OWE18" s="35"/>
      <c r="OWF18" s="35"/>
      <c r="OWG18" s="35"/>
      <c r="OWH18" s="35"/>
      <c r="OWI18" s="35"/>
      <c r="OWJ18" s="35"/>
      <c r="OWK18" s="35"/>
      <c r="OWL18" s="35"/>
      <c r="OWM18" s="35"/>
      <c r="OWN18" s="35"/>
      <c r="OWO18" s="35"/>
      <c r="OWP18" s="35"/>
      <c r="OWQ18" s="35"/>
      <c r="OWR18" s="35"/>
      <c r="OWS18" s="35"/>
      <c r="OWT18" s="35"/>
      <c r="OWU18" s="35"/>
      <c r="OWV18" s="35"/>
      <c r="OWW18" s="35"/>
      <c r="OWX18" s="35"/>
      <c r="OWY18" s="35"/>
      <c r="OWZ18" s="35"/>
      <c r="OXA18" s="35"/>
      <c r="OXB18" s="35"/>
      <c r="OXC18" s="35"/>
      <c r="OXD18" s="35"/>
      <c r="OXE18" s="35"/>
      <c r="OXF18" s="35"/>
      <c r="OXG18" s="35"/>
      <c r="OXH18" s="35"/>
      <c r="OXI18" s="35"/>
      <c r="OXJ18" s="35"/>
      <c r="OXK18" s="35"/>
      <c r="OXL18" s="35"/>
      <c r="OXM18" s="35"/>
      <c r="OXN18" s="35"/>
      <c r="OXO18" s="35"/>
      <c r="OXP18" s="35"/>
      <c r="OXQ18" s="35"/>
      <c r="OXR18" s="35"/>
      <c r="OXS18" s="35"/>
      <c r="OXT18" s="35"/>
      <c r="OXU18" s="35"/>
      <c r="OXV18" s="35"/>
      <c r="OXW18" s="35"/>
      <c r="OXX18" s="35"/>
      <c r="OXY18" s="35"/>
      <c r="OXZ18" s="35"/>
      <c r="OYA18" s="35"/>
      <c r="OYB18" s="35"/>
      <c r="OYC18" s="35"/>
      <c r="OYD18" s="35"/>
      <c r="OYE18" s="35"/>
      <c r="OYF18" s="35"/>
      <c r="OYG18" s="35"/>
      <c r="OYH18" s="35"/>
      <c r="OYI18" s="35"/>
      <c r="OYJ18" s="35"/>
      <c r="OYK18" s="35"/>
      <c r="OYL18" s="35"/>
      <c r="OYM18" s="35"/>
      <c r="OYN18" s="35"/>
      <c r="OYO18" s="35"/>
      <c r="OYP18" s="35"/>
      <c r="OYQ18" s="35"/>
      <c r="OYR18" s="35"/>
      <c r="OYS18" s="35"/>
      <c r="OYT18" s="35"/>
      <c r="OYU18" s="35"/>
      <c r="OYV18" s="35"/>
      <c r="OYW18" s="35"/>
      <c r="OYX18" s="35"/>
      <c r="OYY18" s="35"/>
      <c r="OYZ18" s="35"/>
      <c r="OZA18" s="35"/>
      <c r="OZB18" s="35"/>
      <c r="OZC18" s="35"/>
      <c r="OZD18" s="35"/>
      <c r="OZE18" s="35"/>
      <c r="OZF18" s="35"/>
      <c r="OZG18" s="35"/>
      <c r="OZH18" s="35"/>
      <c r="OZI18" s="35"/>
      <c r="OZJ18" s="35"/>
      <c r="OZK18" s="35"/>
      <c r="OZL18" s="35"/>
      <c r="OZM18" s="35"/>
      <c r="OZN18" s="35"/>
      <c r="OZO18" s="35"/>
      <c r="OZP18" s="35"/>
      <c r="OZQ18" s="35"/>
      <c r="OZR18" s="35"/>
      <c r="OZS18" s="35"/>
      <c r="OZT18" s="35"/>
      <c r="OZU18" s="35"/>
      <c r="OZV18" s="35"/>
      <c r="OZW18" s="35"/>
      <c r="OZX18" s="35"/>
      <c r="OZY18" s="35"/>
      <c r="OZZ18" s="35"/>
      <c r="PAA18" s="35"/>
      <c r="PAB18" s="35"/>
      <c r="PAC18" s="35"/>
      <c r="PAD18" s="35"/>
      <c r="PAE18" s="35"/>
      <c r="PAF18" s="35"/>
      <c r="PAG18" s="35"/>
      <c r="PAH18" s="35"/>
      <c r="PAI18" s="35"/>
      <c r="PAJ18" s="35"/>
      <c r="PAK18" s="35"/>
      <c r="PAL18" s="35"/>
      <c r="PAM18" s="35"/>
      <c r="PAN18" s="35"/>
      <c r="PAO18" s="35"/>
      <c r="PAP18" s="35"/>
      <c r="PAQ18" s="35"/>
      <c r="PAR18" s="35"/>
      <c r="PAS18" s="35"/>
      <c r="PAT18" s="35"/>
      <c r="PAU18" s="35"/>
      <c r="PAV18" s="35"/>
      <c r="PAW18" s="35"/>
      <c r="PAX18" s="35"/>
      <c r="PAY18" s="35"/>
      <c r="PAZ18" s="35"/>
      <c r="PBA18" s="35"/>
      <c r="PBB18" s="35"/>
      <c r="PBC18" s="35"/>
      <c r="PBD18" s="35"/>
      <c r="PBE18" s="35"/>
      <c r="PBF18" s="35"/>
      <c r="PBG18" s="35"/>
      <c r="PBH18" s="35"/>
      <c r="PBI18" s="35"/>
      <c r="PBJ18" s="35"/>
      <c r="PBK18" s="35"/>
      <c r="PBL18" s="35"/>
      <c r="PBM18" s="35"/>
      <c r="PBN18" s="35"/>
      <c r="PBO18" s="35"/>
      <c r="PBP18" s="35"/>
      <c r="PBQ18" s="35"/>
      <c r="PBR18" s="35"/>
      <c r="PBS18" s="35"/>
      <c r="PBT18" s="35"/>
      <c r="PBU18" s="35"/>
      <c r="PBV18" s="35"/>
      <c r="PBW18" s="35"/>
      <c r="PBX18" s="35"/>
      <c r="PBY18" s="35"/>
      <c r="PBZ18" s="35"/>
      <c r="PCA18" s="35"/>
      <c r="PCB18" s="35"/>
      <c r="PCC18" s="35"/>
      <c r="PCD18" s="35"/>
      <c r="PCE18" s="35"/>
      <c r="PCF18" s="35"/>
      <c r="PCG18" s="35"/>
      <c r="PCH18" s="35"/>
      <c r="PCI18" s="35"/>
      <c r="PCJ18" s="35"/>
      <c r="PCK18" s="35"/>
      <c r="PCL18" s="35"/>
      <c r="PCM18" s="35"/>
      <c r="PCN18" s="35"/>
      <c r="PCO18" s="35"/>
      <c r="PCP18" s="35"/>
      <c r="PCQ18" s="35"/>
      <c r="PCR18" s="35"/>
      <c r="PCS18" s="35"/>
      <c r="PCT18" s="35"/>
      <c r="PCU18" s="35"/>
      <c r="PCV18" s="35"/>
      <c r="PCW18" s="35"/>
      <c r="PCX18" s="35"/>
      <c r="PCY18" s="35"/>
      <c r="PCZ18" s="35"/>
      <c r="PDA18" s="35"/>
      <c r="PDB18" s="35"/>
      <c r="PDC18" s="35"/>
      <c r="PDD18" s="35"/>
      <c r="PDE18" s="35"/>
      <c r="PDF18" s="35"/>
      <c r="PDG18" s="35"/>
      <c r="PDH18" s="35"/>
      <c r="PDI18" s="35"/>
      <c r="PDJ18" s="35"/>
      <c r="PDK18" s="35"/>
      <c r="PDL18" s="35"/>
      <c r="PDM18" s="35"/>
      <c r="PDN18" s="35"/>
      <c r="PDO18" s="35"/>
      <c r="PDP18" s="35"/>
      <c r="PDQ18" s="35"/>
      <c r="PDR18" s="35"/>
      <c r="PDS18" s="35"/>
      <c r="PDT18" s="35"/>
      <c r="PDU18" s="35"/>
      <c r="PDV18" s="35"/>
      <c r="PDW18" s="35"/>
      <c r="PDX18" s="35"/>
      <c r="PDY18" s="35"/>
      <c r="PDZ18" s="35"/>
      <c r="PEA18" s="35"/>
      <c r="PEB18" s="35"/>
      <c r="PEC18" s="35"/>
      <c r="PED18" s="35"/>
      <c r="PEE18" s="35"/>
      <c r="PEF18" s="35"/>
      <c r="PEG18" s="35"/>
      <c r="PEH18" s="35"/>
      <c r="PEI18" s="35"/>
      <c r="PEJ18" s="35"/>
      <c r="PEK18" s="35"/>
      <c r="PEL18" s="35"/>
      <c r="PEM18" s="35"/>
      <c r="PEN18" s="35"/>
      <c r="PEO18" s="35"/>
      <c r="PEP18" s="35"/>
      <c r="PEQ18" s="35"/>
      <c r="PER18" s="35"/>
      <c r="PES18" s="35"/>
      <c r="PET18" s="35"/>
      <c r="PEU18" s="35"/>
      <c r="PEV18" s="35"/>
      <c r="PEW18" s="35"/>
      <c r="PEX18" s="35"/>
      <c r="PEY18" s="35"/>
      <c r="PEZ18" s="35"/>
      <c r="PFA18" s="35"/>
      <c r="PFB18" s="35"/>
      <c r="PFC18" s="35"/>
      <c r="PFD18" s="35"/>
      <c r="PFE18" s="35"/>
      <c r="PFF18" s="35"/>
      <c r="PFG18" s="35"/>
      <c r="PFH18" s="35"/>
      <c r="PFI18" s="35"/>
      <c r="PFJ18" s="35"/>
      <c r="PFK18" s="35"/>
      <c r="PFL18" s="35"/>
      <c r="PFM18" s="35"/>
      <c r="PFN18" s="35"/>
      <c r="PFO18" s="35"/>
      <c r="PFP18" s="35"/>
      <c r="PFQ18" s="35"/>
      <c r="PFR18" s="35"/>
      <c r="PFS18" s="35"/>
      <c r="PFT18" s="35"/>
      <c r="PFU18" s="35"/>
      <c r="PFV18" s="35"/>
      <c r="PFW18" s="35"/>
      <c r="PFX18" s="35"/>
      <c r="PFY18" s="35"/>
      <c r="PFZ18" s="35"/>
      <c r="PGA18" s="35"/>
      <c r="PGB18" s="35"/>
      <c r="PGC18" s="35"/>
      <c r="PGD18" s="35"/>
      <c r="PGE18" s="35"/>
      <c r="PGF18" s="35"/>
      <c r="PGG18" s="35"/>
      <c r="PGH18" s="35"/>
      <c r="PGI18" s="35"/>
      <c r="PGJ18" s="35"/>
      <c r="PGK18" s="35"/>
      <c r="PGL18" s="35"/>
      <c r="PGM18" s="35"/>
      <c r="PGN18" s="35"/>
      <c r="PGO18" s="35"/>
      <c r="PGP18" s="35"/>
      <c r="PGQ18" s="35"/>
      <c r="PGR18" s="35"/>
      <c r="PGS18" s="35"/>
      <c r="PGT18" s="35"/>
      <c r="PGU18" s="35"/>
      <c r="PGV18" s="35"/>
      <c r="PGW18" s="35"/>
      <c r="PGX18" s="35"/>
      <c r="PGY18" s="35"/>
      <c r="PGZ18" s="35"/>
      <c r="PHA18" s="35"/>
      <c r="PHB18" s="35"/>
      <c r="PHC18" s="35"/>
      <c r="PHD18" s="35"/>
      <c r="PHE18" s="35"/>
      <c r="PHF18" s="35"/>
      <c r="PHG18" s="35"/>
      <c r="PHH18" s="35"/>
      <c r="PHI18" s="35"/>
      <c r="PHJ18" s="35"/>
      <c r="PHK18" s="35"/>
      <c r="PHL18" s="35"/>
      <c r="PHM18" s="35"/>
      <c r="PHN18" s="35"/>
      <c r="PHO18" s="35"/>
      <c r="PHP18" s="35"/>
      <c r="PHQ18" s="35"/>
      <c r="PHR18" s="35"/>
      <c r="PHS18" s="35"/>
      <c r="PHT18" s="35"/>
      <c r="PHU18" s="35"/>
      <c r="PHV18" s="35"/>
      <c r="PHW18" s="35"/>
      <c r="PHX18" s="35"/>
      <c r="PHY18" s="35"/>
      <c r="PHZ18" s="35"/>
      <c r="PIA18" s="35"/>
      <c r="PIB18" s="35"/>
      <c r="PIC18" s="35"/>
      <c r="PID18" s="35"/>
      <c r="PIE18" s="35"/>
      <c r="PIF18" s="35"/>
      <c r="PIG18" s="35"/>
      <c r="PIH18" s="35"/>
      <c r="PII18" s="35"/>
      <c r="PIJ18" s="35"/>
      <c r="PIK18" s="35"/>
      <c r="PIL18" s="35"/>
      <c r="PIM18" s="35"/>
      <c r="PIN18" s="35"/>
      <c r="PIO18" s="35"/>
      <c r="PIP18" s="35"/>
      <c r="PIQ18" s="35"/>
      <c r="PIR18" s="35"/>
      <c r="PIS18" s="35"/>
      <c r="PIT18" s="35"/>
      <c r="PIU18" s="35"/>
      <c r="PIV18" s="35"/>
      <c r="PIW18" s="35"/>
      <c r="PIX18" s="35"/>
      <c r="PIY18" s="35"/>
      <c r="PIZ18" s="35"/>
      <c r="PJA18" s="35"/>
      <c r="PJB18" s="35"/>
      <c r="PJC18" s="35"/>
      <c r="PJD18" s="35"/>
      <c r="PJE18" s="35"/>
      <c r="PJF18" s="35"/>
      <c r="PJG18" s="35"/>
      <c r="PJH18" s="35"/>
      <c r="PJI18" s="35"/>
      <c r="PJJ18" s="35"/>
      <c r="PJK18" s="35"/>
      <c r="PJL18" s="35"/>
      <c r="PJM18" s="35"/>
      <c r="PJN18" s="35"/>
      <c r="PJO18" s="35"/>
      <c r="PJP18" s="35"/>
      <c r="PJQ18" s="35"/>
      <c r="PJR18" s="35"/>
      <c r="PJS18" s="35"/>
      <c r="PJT18" s="35"/>
      <c r="PJU18" s="35"/>
      <c r="PJV18" s="35"/>
      <c r="PJW18" s="35"/>
      <c r="PJX18" s="35"/>
      <c r="PJY18" s="35"/>
      <c r="PJZ18" s="35"/>
      <c r="PKA18" s="35"/>
      <c r="PKB18" s="35"/>
      <c r="PKC18" s="35"/>
      <c r="PKD18" s="35"/>
      <c r="PKE18" s="35"/>
      <c r="PKF18" s="35"/>
      <c r="PKG18" s="35"/>
      <c r="PKH18" s="35"/>
      <c r="PKI18" s="35"/>
      <c r="PKJ18" s="35"/>
      <c r="PKK18" s="35"/>
      <c r="PKL18" s="35"/>
      <c r="PKM18" s="35"/>
      <c r="PKN18" s="35"/>
      <c r="PKO18" s="35"/>
      <c r="PKP18" s="35"/>
      <c r="PKQ18" s="35"/>
      <c r="PKR18" s="35"/>
      <c r="PKS18" s="35"/>
      <c r="PKT18" s="35"/>
      <c r="PKU18" s="35"/>
      <c r="PKV18" s="35"/>
      <c r="PKW18" s="35"/>
      <c r="PKX18" s="35"/>
      <c r="PKY18" s="35"/>
      <c r="PKZ18" s="35"/>
      <c r="PLA18" s="35"/>
      <c r="PLB18" s="35"/>
      <c r="PLC18" s="35"/>
      <c r="PLD18" s="35"/>
      <c r="PLE18" s="35"/>
      <c r="PLF18" s="35"/>
      <c r="PLG18" s="35"/>
      <c r="PLH18" s="35"/>
      <c r="PLI18" s="35"/>
      <c r="PLJ18" s="35"/>
      <c r="PLK18" s="35"/>
      <c r="PLL18" s="35"/>
      <c r="PLM18" s="35"/>
      <c r="PLN18" s="35"/>
      <c r="PLO18" s="35"/>
      <c r="PLP18" s="35"/>
      <c r="PLQ18" s="35"/>
      <c r="PLR18" s="35"/>
      <c r="PLS18" s="35"/>
      <c r="PLT18" s="35"/>
      <c r="PLU18" s="35"/>
      <c r="PLV18" s="35"/>
      <c r="PLW18" s="35"/>
      <c r="PLX18" s="35"/>
      <c r="PLY18" s="35"/>
      <c r="PLZ18" s="35"/>
      <c r="PMA18" s="35"/>
      <c r="PMB18" s="35"/>
      <c r="PMC18" s="35"/>
      <c r="PMD18" s="35"/>
      <c r="PME18" s="35"/>
      <c r="PMF18" s="35"/>
      <c r="PMG18" s="35"/>
      <c r="PMH18" s="35"/>
      <c r="PMI18" s="35"/>
      <c r="PMJ18" s="35"/>
      <c r="PMK18" s="35"/>
      <c r="PML18" s="35"/>
      <c r="PMM18" s="35"/>
      <c r="PMN18" s="35"/>
      <c r="PMO18" s="35"/>
      <c r="PMP18" s="35"/>
      <c r="PMQ18" s="35"/>
      <c r="PMR18" s="35"/>
      <c r="PMS18" s="35"/>
      <c r="PMT18" s="35"/>
      <c r="PMU18" s="35"/>
      <c r="PMV18" s="35"/>
      <c r="PMW18" s="35"/>
      <c r="PMX18" s="35"/>
      <c r="PMY18" s="35"/>
      <c r="PMZ18" s="35"/>
      <c r="PNA18" s="35"/>
      <c r="PNB18" s="35"/>
      <c r="PNC18" s="35"/>
      <c r="PND18" s="35"/>
      <c r="PNE18" s="35"/>
      <c r="PNF18" s="35"/>
      <c r="PNG18" s="35"/>
      <c r="PNH18" s="35"/>
      <c r="PNI18" s="35"/>
      <c r="PNJ18" s="35"/>
      <c r="PNK18" s="35"/>
      <c r="PNL18" s="35"/>
      <c r="PNM18" s="35"/>
      <c r="PNN18" s="35"/>
      <c r="PNO18" s="35"/>
      <c r="PNP18" s="35"/>
      <c r="PNQ18" s="35"/>
      <c r="PNR18" s="35"/>
      <c r="PNS18" s="35"/>
      <c r="PNT18" s="35"/>
      <c r="PNU18" s="35"/>
      <c r="PNV18" s="35"/>
      <c r="PNW18" s="35"/>
      <c r="PNX18" s="35"/>
      <c r="PNY18" s="35"/>
      <c r="PNZ18" s="35"/>
      <c r="POA18" s="35"/>
      <c r="POB18" s="35"/>
      <c r="POC18" s="35"/>
      <c r="POD18" s="35"/>
      <c r="POE18" s="35"/>
      <c r="POF18" s="35"/>
      <c r="POG18" s="35"/>
      <c r="POH18" s="35"/>
      <c r="POI18" s="35"/>
      <c r="POJ18" s="35"/>
      <c r="POK18" s="35"/>
      <c r="POL18" s="35"/>
      <c r="POM18" s="35"/>
      <c r="PON18" s="35"/>
      <c r="POO18" s="35"/>
      <c r="POP18" s="35"/>
      <c r="POQ18" s="35"/>
      <c r="POR18" s="35"/>
      <c r="POS18" s="35"/>
      <c r="POT18" s="35"/>
      <c r="POU18" s="35"/>
      <c r="POV18" s="35"/>
      <c r="POW18" s="35"/>
      <c r="POX18" s="35"/>
      <c r="POY18" s="35"/>
      <c r="POZ18" s="35"/>
      <c r="PPA18" s="35"/>
      <c r="PPB18" s="35"/>
      <c r="PPC18" s="35"/>
      <c r="PPD18" s="35"/>
      <c r="PPE18" s="35"/>
      <c r="PPF18" s="35"/>
      <c r="PPG18" s="35"/>
      <c r="PPH18" s="35"/>
      <c r="PPI18" s="35"/>
      <c r="PPJ18" s="35"/>
      <c r="PPK18" s="35"/>
      <c r="PPL18" s="35"/>
      <c r="PPM18" s="35"/>
      <c r="PPN18" s="35"/>
      <c r="PPO18" s="35"/>
      <c r="PPP18" s="35"/>
      <c r="PPQ18" s="35"/>
      <c r="PPR18" s="35"/>
      <c r="PPS18" s="35"/>
      <c r="PPT18" s="35"/>
      <c r="PPU18" s="35"/>
      <c r="PPV18" s="35"/>
      <c r="PPW18" s="35"/>
      <c r="PPX18" s="35"/>
      <c r="PPY18" s="35"/>
      <c r="PPZ18" s="35"/>
      <c r="PQA18" s="35"/>
      <c r="PQB18" s="35"/>
      <c r="PQC18" s="35"/>
      <c r="PQD18" s="35"/>
      <c r="PQE18" s="35"/>
      <c r="PQF18" s="35"/>
      <c r="PQG18" s="35"/>
      <c r="PQH18" s="35"/>
      <c r="PQI18" s="35"/>
      <c r="PQJ18" s="35"/>
      <c r="PQK18" s="35"/>
      <c r="PQL18" s="35"/>
      <c r="PQM18" s="35"/>
      <c r="PQN18" s="35"/>
      <c r="PQO18" s="35"/>
      <c r="PQP18" s="35"/>
      <c r="PQQ18" s="35"/>
      <c r="PQR18" s="35"/>
      <c r="PQS18" s="35"/>
      <c r="PQT18" s="35"/>
      <c r="PQU18" s="35"/>
      <c r="PQV18" s="35"/>
      <c r="PQW18" s="35"/>
      <c r="PQX18" s="35"/>
      <c r="PQY18" s="35"/>
      <c r="PQZ18" s="35"/>
      <c r="PRA18" s="35"/>
      <c r="PRB18" s="35"/>
      <c r="PRC18" s="35"/>
      <c r="PRD18" s="35"/>
      <c r="PRE18" s="35"/>
      <c r="PRF18" s="35"/>
      <c r="PRG18" s="35"/>
      <c r="PRH18" s="35"/>
      <c r="PRI18" s="35"/>
      <c r="PRJ18" s="35"/>
      <c r="PRK18" s="35"/>
      <c r="PRL18" s="35"/>
      <c r="PRM18" s="35"/>
      <c r="PRN18" s="35"/>
      <c r="PRO18" s="35"/>
      <c r="PRP18" s="35"/>
      <c r="PRQ18" s="35"/>
      <c r="PRR18" s="35"/>
      <c r="PRS18" s="35"/>
      <c r="PRT18" s="35"/>
      <c r="PRU18" s="35"/>
      <c r="PRV18" s="35"/>
      <c r="PRW18" s="35"/>
      <c r="PRX18" s="35"/>
      <c r="PRY18" s="35"/>
      <c r="PRZ18" s="35"/>
      <c r="PSA18" s="35"/>
      <c r="PSB18" s="35"/>
      <c r="PSC18" s="35"/>
      <c r="PSD18" s="35"/>
      <c r="PSE18" s="35"/>
      <c r="PSF18" s="35"/>
      <c r="PSG18" s="35"/>
      <c r="PSH18" s="35"/>
      <c r="PSI18" s="35"/>
      <c r="PSJ18" s="35"/>
      <c r="PSK18" s="35"/>
      <c r="PSL18" s="35"/>
      <c r="PSM18" s="35"/>
      <c r="PSN18" s="35"/>
      <c r="PSO18" s="35"/>
      <c r="PSP18" s="35"/>
      <c r="PSQ18" s="35"/>
      <c r="PSR18" s="35"/>
      <c r="PSS18" s="35"/>
      <c r="PST18" s="35"/>
      <c r="PSU18" s="35"/>
      <c r="PSV18" s="35"/>
      <c r="PSW18" s="35"/>
      <c r="PSX18" s="35"/>
      <c r="PSY18" s="35"/>
      <c r="PSZ18" s="35"/>
      <c r="PTA18" s="35"/>
      <c r="PTB18" s="35"/>
      <c r="PTC18" s="35"/>
      <c r="PTD18" s="35"/>
      <c r="PTE18" s="35"/>
      <c r="PTF18" s="35"/>
      <c r="PTG18" s="35"/>
      <c r="PTH18" s="35"/>
      <c r="PTI18" s="35"/>
      <c r="PTJ18" s="35"/>
      <c r="PTK18" s="35"/>
      <c r="PTL18" s="35"/>
      <c r="PTM18" s="35"/>
      <c r="PTN18" s="35"/>
      <c r="PTO18" s="35"/>
      <c r="PTP18" s="35"/>
      <c r="PTQ18" s="35"/>
      <c r="PTR18" s="35"/>
      <c r="PTS18" s="35"/>
      <c r="PTT18" s="35"/>
      <c r="PTU18" s="35"/>
      <c r="PTV18" s="35"/>
      <c r="PTW18" s="35"/>
      <c r="PTX18" s="35"/>
      <c r="PTY18" s="35"/>
      <c r="PTZ18" s="35"/>
      <c r="PUA18" s="35"/>
      <c r="PUB18" s="35"/>
      <c r="PUC18" s="35"/>
      <c r="PUD18" s="35"/>
      <c r="PUE18" s="35"/>
      <c r="PUF18" s="35"/>
      <c r="PUG18" s="35"/>
      <c r="PUH18" s="35"/>
      <c r="PUI18" s="35"/>
      <c r="PUJ18" s="35"/>
      <c r="PUK18" s="35"/>
      <c r="PUL18" s="35"/>
      <c r="PUM18" s="35"/>
      <c r="PUN18" s="35"/>
      <c r="PUO18" s="35"/>
      <c r="PUP18" s="35"/>
      <c r="PUQ18" s="35"/>
      <c r="PUR18" s="35"/>
      <c r="PUS18" s="35"/>
      <c r="PUT18" s="35"/>
      <c r="PUU18" s="35"/>
      <c r="PUV18" s="35"/>
      <c r="PUW18" s="35"/>
      <c r="PUX18" s="35"/>
      <c r="PUY18" s="35"/>
      <c r="PUZ18" s="35"/>
      <c r="PVA18" s="35"/>
      <c r="PVB18" s="35"/>
      <c r="PVC18" s="35"/>
      <c r="PVD18" s="35"/>
      <c r="PVE18" s="35"/>
      <c r="PVF18" s="35"/>
      <c r="PVG18" s="35"/>
      <c r="PVH18" s="35"/>
      <c r="PVI18" s="35"/>
      <c r="PVJ18" s="35"/>
      <c r="PVK18" s="35"/>
      <c r="PVL18" s="35"/>
      <c r="PVM18" s="35"/>
      <c r="PVN18" s="35"/>
      <c r="PVO18" s="35"/>
      <c r="PVP18" s="35"/>
      <c r="PVQ18" s="35"/>
      <c r="PVR18" s="35"/>
      <c r="PVS18" s="35"/>
      <c r="PVT18" s="35"/>
      <c r="PVU18" s="35"/>
      <c r="PVV18" s="35"/>
      <c r="PVW18" s="35"/>
      <c r="PVX18" s="35"/>
      <c r="PVY18" s="35"/>
      <c r="PVZ18" s="35"/>
      <c r="PWA18" s="35"/>
      <c r="PWB18" s="35"/>
      <c r="PWC18" s="35"/>
      <c r="PWD18" s="35"/>
      <c r="PWE18" s="35"/>
      <c r="PWF18" s="35"/>
      <c r="PWG18" s="35"/>
      <c r="PWH18" s="35"/>
      <c r="PWI18" s="35"/>
      <c r="PWJ18" s="35"/>
      <c r="PWK18" s="35"/>
      <c r="PWL18" s="35"/>
      <c r="PWM18" s="35"/>
      <c r="PWN18" s="35"/>
      <c r="PWO18" s="35"/>
      <c r="PWP18" s="35"/>
      <c r="PWQ18" s="35"/>
      <c r="PWR18" s="35"/>
      <c r="PWS18" s="35"/>
      <c r="PWT18" s="35"/>
      <c r="PWU18" s="35"/>
      <c r="PWV18" s="35"/>
      <c r="PWW18" s="35"/>
      <c r="PWX18" s="35"/>
      <c r="PWY18" s="35"/>
      <c r="PWZ18" s="35"/>
      <c r="PXA18" s="35"/>
      <c r="PXB18" s="35"/>
      <c r="PXC18" s="35"/>
      <c r="PXD18" s="35"/>
      <c r="PXE18" s="35"/>
      <c r="PXF18" s="35"/>
      <c r="PXG18" s="35"/>
      <c r="PXH18" s="35"/>
      <c r="PXI18" s="35"/>
      <c r="PXJ18" s="35"/>
      <c r="PXK18" s="35"/>
      <c r="PXL18" s="35"/>
      <c r="PXM18" s="35"/>
      <c r="PXN18" s="35"/>
      <c r="PXO18" s="35"/>
      <c r="PXP18" s="35"/>
      <c r="PXQ18" s="35"/>
      <c r="PXR18" s="35"/>
      <c r="PXS18" s="35"/>
      <c r="PXT18" s="35"/>
      <c r="PXU18" s="35"/>
      <c r="PXV18" s="35"/>
      <c r="PXW18" s="35"/>
      <c r="PXX18" s="35"/>
      <c r="PXY18" s="35"/>
      <c r="PXZ18" s="35"/>
      <c r="PYA18" s="35"/>
      <c r="PYB18" s="35"/>
      <c r="PYC18" s="35"/>
      <c r="PYD18" s="35"/>
      <c r="PYE18" s="35"/>
      <c r="PYF18" s="35"/>
      <c r="PYG18" s="35"/>
      <c r="PYH18" s="35"/>
      <c r="PYI18" s="35"/>
      <c r="PYJ18" s="35"/>
      <c r="PYK18" s="35"/>
      <c r="PYL18" s="35"/>
      <c r="PYM18" s="35"/>
      <c r="PYN18" s="35"/>
      <c r="PYO18" s="35"/>
      <c r="PYP18" s="35"/>
      <c r="PYQ18" s="35"/>
      <c r="PYR18" s="35"/>
      <c r="PYS18" s="35"/>
      <c r="PYT18" s="35"/>
      <c r="PYU18" s="35"/>
      <c r="PYV18" s="35"/>
      <c r="PYW18" s="35"/>
      <c r="PYX18" s="35"/>
      <c r="PYY18" s="35"/>
      <c r="PYZ18" s="35"/>
      <c r="PZA18" s="35"/>
      <c r="PZB18" s="35"/>
      <c r="PZC18" s="35"/>
      <c r="PZD18" s="35"/>
      <c r="PZE18" s="35"/>
      <c r="PZF18" s="35"/>
      <c r="PZG18" s="35"/>
      <c r="PZH18" s="35"/>
      <c r="PZI18" s="35"/>
      <c r="PZJ18" s="35"/>
      <c r="PZK18" s="35"/>
      <c r="PZL18" s="35"/>
      <c r="PZM18" s="35"/>
      <c r="PZN18" s="35"/>
      <c r="PZO18" s="35"/>
      <c r="PZP18" s="35"/>
      <c r="PZQ18" s="35"/>
      <c r="PZR18" s="35"/>
      <c r="PZS18" s="35"/>
      <c r="PZT18" s="35"/>
      <c r="PZU18" s="35"/>
      <c r="PZV18" s="35"/>
      <c r="PZW18" s="35"/>
      <c r="PZX18" s="35"/>
      <c r="PZY18" s="35"/>
      <c r="PZZ18" s="35"/>
      <c r="QAA18" s="35"/>
      <c r="QAB18" s="35"/>
      <c r="QAC18" s="35"/>
      <c r="QAD18" s="35"/>
      <c r="QAE18" s="35"/>
      <c r="QAF18" s="35"/>
      <c r="QAG18" s="35"/>
      <c r="QAH18" s="35"/>
      <c r="QAI18" s="35"/>
      <c r="QAJ18" s="35"/>
      <c r="QAK18" s="35"/>
      <c r="QAL18" s="35"/>
      <c r="QAM18" s="35"/>
      <c r="QAN18" s="35"/>
      <c r="QAO18" s="35"/>
      <c r="QAP18" s="35"/>
      <c r="QAQ18" s="35"/>
      <c r="QAR18" s="35"/>
      <c r="QAS18" s="35"/>
      <c r="QAT18" s="35"/>
      <c r="QAU18" s="35"/>
      <c r="QAV18" s="35"/>
      <c r="QAW18" s="35"/>
      <c r="QAX18" s="35"/>
      <c r="QAY18" s="35"/>
      <c r="QAZ18" s="35"/>
      <c r="QBA18" s="35"/>
      <c r="QBB18" s="35"/>
      <c r="QBC18" s="35"/>
      <c r="QBD18" s="35"/>
      <c r="QBE18" s="35"/>
      <c r="QBF18" s="35"/>
      <c r="QBG18" s="35"/>
      <c r="QBH18" s="35"/>
      <c r="QBI18" s="35"/>
      <c r="QBJ18" s="35"/>
      <c r="QBK18" s="35"/>
      <c r="QBL18" s="35"/>
      <c r="QBM18" s="35"/>
      <c r="QBN18" s="35"/>
      <c r="QBO18" s="35"/>
      <c r="QBP18" s="35"/>
      <c r="QBQ18" s="35"/>
      <c r="QBR18" s="35"/>
      <c r="QBS18" s="35"/>
      <c r="QBT18" s="35"/>
      <c r="QBU18" s="35"/>
      <c r="QBV18" s="35"/>
      <c r="QBW18" s="35"/>
      <c r="QBX18" s="35"/>
      <c r="QBY18" s="35"/>
      <c r="QBZ18" s="35"/>
      <c r="QCA18" s="35"/>
      <c r="QCB18" s="35"/>
      <c r="QCC18" s="35"/>
      <c r="QCD18" s="35"/>
      <c r="QCE18" s="35"/>
      <c r="QCF18" s="35"/>
      <c r="QCG18" s="35"/>
      <c r="QCH18" s="35"/>
      <c r="QCI18" s="35"/>
      <c r="QCJ18" s="35"/>
      <c r="QCK18" s="35"/>
      <c r="QCL18" s="35"/>
      <c r="QCM18" s="35"/>
      <c r="QCN18" s="35"/>
      <c r="QCO18" s="35"/>
      <c r="QCP18" s="35"/>
      <c r="QCQ18" s="35"/>
      <c r="QCR18" s="35"/>
      <c r="QCS18" s="35"/>
      <c r="QCT18" s="35"/>
      <c r="QCU18" s="35"/>
      <c r="QCV18" s="35"/>
      <c r="QCW18" s="35"/>
      <c r="QCX18" s="35"/>
      <c r="QCY18" s="35"/>
      <c r="QCZ18" s="35"/>
      <c r="QDA18" s="35"/>
      <c r="QDB18" s="35"/>
      <c r="QDC18" s="35"/>
      <c r="QDD18" s="35"/>
      <c r="QDE18" s="35"/>
      <c r="QDF18" s="35"/>
      <c r="QDG18" s="35"/>
      <c r="QDH18" s="35"/>
      <c r="QDI18" s="35"/>
      <c r="QDJ18" s="35"/>
      <c r="QDK18" s="35"/>
      <c r="QDL18" s="35"/>
      <c r="QDM18" s="35"/>
      <c r="QDN18" s="35"/>
      <c r="QDO18" s="35"/>
      <c r="QDP18" s="35"/>
      <c r="QDQ18" s="35"/>
      <c r="QDR18" s="35"/>
      <c r="QDS18" s="35"/>
      <c r="QDT18" s="35"/>
      <c r="QDU18" s="35"/>
      <c r="QDV18" s="35"/>
      <c r="QDW18" s="35"/>
      <c r="QDX18" s="35"/>
      <c r="QDY18" s="35"/>
      <c r="QDZ18" s="35"/>
      <c r="QEA18" s="35"/>
      <c r="QEB18" s="35"/>
      <c r="QEC18" s="35"/>
      <c r="QED18" s="35"/>
      <c r="QEE18" s="35"/>
      <c r="QEF18" s="35"/>
      <c r="QEG18" s="35"/>
      <c r="QEH18" s="35"/>
      <c r="QEI18" s="35"/>
      <c r="QEJ18" s="35"/>
      <c r="QEK18" s="35"/>
      <c r="QEL18" s="35"/>
      <c r="QEM18" s="35"/>
      <c r="QEN18" s="35"/>
      <c r="QEO18" s="35"/>
      <c r="QEP18" s="35"/>
      <c r="QEQ18" s="35"/>
      <c r="QER18" s="35"/>
      <c r="QES18" s="35"/>
      <c r="QET18" s="35"/>
      <c r="QEU18" s="35"/>
      <c r="QEV18" s="35"/>
      <c r="QEW18" s="35"/>
      <c r="QEX18" s="35"/>
      <c r="QEY18" s="35"/>
      <c r="QEZ18" s="35"/>
      <c r="QFA18" s="35"/>
      <c r="QFB18" s="35"/>
      <c r="QFC18" s="35"/>
      <c r="QFD18" s="35"/>
      <c r="QFE18" s="35"/>
      <c r="QFF18" s="35"/>
      <c r="QFG18" s="35"/>
      <c r="QFH18" s="35"/>
      <c r="QFI18" s="35"/>
      <c r="QFJ18" s="35"/>
      <c r="QFK18" s="35"/>
      <c r="QFL18" s="35"/>
      <c r="QFM18" s="35"/>
      <c r="QFN18" s="35"/>
      <c r="QFO18" s="35"/>
      <c r="QFP18" s="35"/>
      <c r="QFQ18" s="35"/>
      <c r="QFR18" s="35"/>
      <c r="QFS18" s="35"/>
      <c r="QFT18" s="35"/>
      <c r="QFU18" s="35"/>
      <c r="QFV18" s="35"/>
      <c r="QFW18" s="35"/>
      <c r="QFX18" s="35"/>
      <c r="QFY18" s="35"/>
      <c r="QFZ18" s="35"/>
      <c r="QGA18" s="35"/>
      <c r="QGB18" s="35"/>
      <c r="QGC18" s="35"/>
      <c r="QGD18" s="35"/>
      <c r="QGE18" s="35"/>
      <c r="QGF18" s="35"/>
      <c r="QGG18" s="35"/>
      <c r="QGH18" s="35"/>
      <c r="QGI18" s="35"/>
      <c r="QGJ18" s="35"/>
      <c r="QGK18" s="35"/>
      <c r="QGL18" s="35"/>
      <c r="QGM18" s="35"/>
      <c r="QGN18" s="35"/>
      <c r="QGO18" s="35"/>
      <c r="QGP18" s="35"/>
      <c r="QGQ18" s="35"/>
      <c r="QGR18" s="35"/>
      <c r="QGS18" s="35"/>
      <c r="QGT18" s="35"/>
      <c r="QGU18" s="35"/>
      <c r="QGV18" s="35"/>
      <c r="QGW18" s="35"/>
      <c r="QGX18" s="35"/>
      <c r="QGY18" s="35"/>
      <c r="QGZ18" s="35"/>
      <c r="QHA18" s="35"/>
      <c r="QHB18" s="35"/>
      <c r="QHC18" s="35"/>
      <c r="QHD18" s="35"/>
      <c r="QHE18" s="35"/>
      <c r="QHF18" s="35"/>
      <c r="QHG18" s="35"/>
      <c r="QHH18" s="35"/>
      <c r="QHI18" s="35"/>
      <c r="QHJ18" s="35"/>
      <c r="QHK18" s="35"/>
      <c r="QHL18" s="35"/>
      <c r="QHM18" s="35"/>
      <c r="QHN18" s="35"/>
      <c r="QHO18" s="35"/>
      <c r="QHP18" s="35"/>
      <c r="QHQ18" s="35"/>
      <c r="QHR18" s="35"/>
      <c r="QHS18" s="35"/>
      <c r="QHT18" s="35"/>
      <c r="QHU18" s="35"/>
      <c r="QHV18" s="35"/>
      <c r="QHW18" s="35"/>
      <c r="QHX18" s="35"/>
      <c r="QHY18" s="35"/>
      <c r="QHZ18" s="35"/>
      <c r="QIA18" s="35"/>
      <c r="QIB18" s="35"/>
      <c r="QIC18" s="35"/>
      <c r="QID18" s="35"/>
      <c r="QIE18" s="35"/>
      <c r="QIF18" s="35"/>
      <c r="QIG18" s="35"/>
      <c r="QIH18" s="35"/>
      <c r="QII18" s="35"/>
      <c r="QIJ18" s="35"/>
      <c r="QIK18" s="35"/>
      <c r="QIL18" s="35"/>
      <c r="QIM18" s="35"/>
      <c r="QIN18" s="35"/>
      <c r="QIO18" s="35"/>
      <c r="QIP18" s="35"/>
      <c r="QIQ18" s="35"/>
      <c r="QIR18" s="35"/>
      <c r="QIS18" s="35"/>
      <c r="QIT18" s="35"/>
      <c r="QIU18" s="35"/>
      <c r="QIV18" s="35"/>
      <c r="QIW18" s="35"/>
      <c r="QIX18" s="35"/>
      <c r="QIY18" s="35"/>
      <c r="QIZ18" s="35"/>
      <c r="QJA18" s="35"/>
      <c r="QJB18" s="35"/>
      <c r="QJC18" s="35"/>
      <c r="QJD18" s="35"/>
      <c r="QJE18" s="35"/>
      <c r="QJF18" s="35"/>
      <c r="QJG18" s="35"/>
      <c r="QJH18" s="35"/>
      <c r="QJI18" s="35"/>
      <c r="QJJ18" s="35"/>
      <c r="QJK18" s="35"/>
      <c r="QJL18" s="35"/>
      <c r="QJM18" s="35"/>
      <c r="QJN18" s="35"/>
      <c r="QJO18" s="35"/>
      <c r="QJP18" s="35"/>
      <c r="QJQ18" s="35"/>
      <c r="QJR18" s="35"/>
      <c r="QJS18" s="35"/>
      <c r="QJT18" s="35"/>
      <c r="QJU18" s="35"/>
      <c r="QJV18" s="35"/>
      <c r="QJW18" s="35"/>
      <c r="QJX18" s="35"/>
      <c r="QJY18" s="35"/>
      <c r="QJZ18" s="35"/>
      <c r="QKA18" s="35"/>
      <c r="QKB18" s="35"/>
      <c r="QKC18" s="35"/>
      <c r="QKD18" s="35"/>
      <c r="QKE18" s="35"/>
      <c r="QKF18" s="35"/>
      <c r="QKG18" s="35"/>
      <c r="QKH18" s="35"/>
      <c r="QKI18" s="35"/>
      <c r="QKJ18" s="35"/>
      <c r="QKK18" s="35"/>
      <c r="QKL18" s="35"/>
      <c r="QKM18" s="35"/>
      <c r="QKN18" s="35"/>
      <c r="QKO18" s="35"/>
      <c r="QKP18" s="35"/>
      <c r="QKQ18" s="35"/>
      <c r="QKR18" s="35"/>
      <c r="QKS18" s="35"/>
      <c r="QKT18" s="35"/>
      <c r="QKU18" s="35"/>
      <c r="QKV18" s="35"/>
      <c r="QKW18" s="35"/>
      <c r="QKX18" s="35"/>
      <c r="QKY18" s="35"/>
      <c r="QKZ18" s="35"/>
      <c r="QLA18" s="35"/>
      <c r="QLB18" s="35"/>
      <c r="QLC18" s="35"/>
      <c r="QLD18" s="35"/>
      <c r="QLE18" s="35"/>
      <c r="QLF18" s="35"/>
      <c r="QLG18" s="35"/>
      <c r="QLH18" s="35"/>
      <c r="QLI18" s="35"/>
      <c r="QLJ18" s="35"/>
      <c r="QLK18" s="35"/>
      <c r="QLL18" s="35"/>
      <c r="QLM18" s="35"/>
      <c r="QLN18" s="35"/>
      <c r="QLO18" s="35"/>
      <c r="QLP18" s="35"/>
      <c r="QLQ18" s="35"/>
      <c r="QLR18" s="35"/>
      <c r="QLS18" s="35"/>
      <c r="QLT18" s="35"/>
      <c r="QLU18" s="35"/>
      <c r="QLV18" s="35"/>
      <c r="QLW18" s="35"/>
      <c r="QLX18" s="35"/>
      <c r="QLY18" s="35"/>
      <c r="QLZ18" s="35"/>
      <c r="QMA18" s="35"/>
      <c r="QMB18" s="35"/>
      <c r="QMC18" s="35"/>
      <c r="QMD18" s="35"/>
      <c r="QME18" s="35"/>
      <c r="QMF18" s="35"/>
      <c r="QMG18" s="35"/>
      <c r="QMH18" s="35"/>
      <c r="QMI18" s="35"/>
      <c r="QMJ18" s="35"/>
      <c r="QMK18" s="35"/>
      <c r="QML18" s="35"/>
      <c r="QMM18" s="35"/>
      <c r="QMN18" s="35"/>
      <c r="QMO18" s="35"/>
      <c r="QMP18" s="35"/>
      <c r="QMQ18" s="35"/>
      <c r="QMR18" s="35"/>
      <c r="QMS18" s="35"/>
      <c r="QMT18" s="35"/>
      <c r="QMU18" s="35"/>
      <c r="QMV18" s="35"/>
      <c r="QMW18" s="35"/>
      <c r="QMX18" s="35"/>
      <c r="QMY18" s="35"/>
      <c r="QMZ18" s="35"/>
      <c r="QNA18" s="35"/>
      <c r="QNB18" s="35"/>
      <c r="QNC18" s="35"/>
      <c r="QND18" s="35"/>
      <c r="QNE18" s="35"/>
      <c r="QNF18" s="35"/>
      <c r="QNG18" s="35"/>
      <c r="QNH18" s="35"/>
      <c r="QNI18" s="35"/>
      <c r="QNJ18" s="35"/>
      <c r="QNK18" s="35"/>
      <c r="QNL18" s="35"/>
      <c r="QNM18" s="35"/>
      <c r="QNN18" s="35"/>
      <c r="QNO18" s="35"/>
      <c r="QNP18" s="35"/>
      <c r="QNQ18" s="35"/>
      <c r="QNR18" s="35"/>
      <c r="QNS18" s="35"/>
      <c r="QNT18" s="35"/>
      <c r="QNU18" s="35"/>
      <c r="QNV18" s="35"/>
      <c r="QNW18" s="35"/>
      <c r="QNX18" s="35"/>
      <c r="QNY18" s="35"/>
      <c r="QNZ18" s="35"/>
      <c r="QOA18" s="35"/>
      <c r="QOB18" s="35"/>
      <c r="QOC18" s="35"/>
      <c r="QOD18" s="35"/>
      <c r="QOE18" s="35"/>
      <c r="QOF18" s="35"/>
      <c r="QOG18" s="35"/>
      <c r="QOH18" s="35"/>
      <c r="QOI18" s="35"/>
      <c r="QOJ18" s="35"/>
      <c r="QOK18" s="35"/>
      <c r="QOL18" s="35"/>
      <c r="QOM18" s="35"/>
      <c r="QON18" s="35"/>
      <c r="QOO18" s="35"/>
      <c r="QOP18" s="35"/>
      <c r="QOQ18" s="35"/>
      <c r="QOR18" s="35"/>
      <c r="QOS18" s="35"/>
      <c r="QOT18" s="35"/>
      <c r="QOU18" s="35"/>
      <c r="QOV18" s="35"/>
      <c r="QOW18" s="35"/>
      <c r="QOX18" s="35"/>
      <c r="QOY18" s="35"/>
      <c r="QOZ18" s="35"/>
      <c r="QPA18" s="35"/>
      <c r="QPB18" s="35"/>
      <c r="QPC18" s="35"/>
      <c r="QPD18" s="35"/>
      <c r="QPE18" s="35"/>
      <c r="QPF18" s="35"/>
      <c r="QPG18" s="35"/>
      <c r="QPH18" s="35"/>
      <c r="QPI18" s="35"/>
      <c r="QPJ18" s="35"/>
      <c r="QPK18" s="35"/>
      <c r="QPL18" s="35"/>
      <c r="QPM18" s="35"/>
      <c r="QPN18" s="35"/>
      <c r="QPO18" s="35"/>
      <c r="QPP18" s="35"/>
      <c r="QPQ18" s="35"/>
      <c r="QPR18" s="35"/>
      <c r="QPS18" s="35"/>
      <c r="QPT18" s="35"/>
      <c r="QPU18" s="35"/>
      <c r="QPV18" s="35"/>
      <c r="QPW18" s="35"/>
      <c r="QPX18" s="35"/>
      <c r="QPY18" s="35"/>
      <c r="QPZ18" s="35"/>
      <c r="QQA18" s="35"/>
      <c r="QQB18" s="35"/>
      <c r="QQC18" s="35"/>
      <c r="QQD18" s="35"/>
      <c r="QQE18" s="35"/>
      <c r="QQF18" s="35"/>
      <c r="QQG18" s="35"/>
      <c r="QQH18" s="35"/>
      <c r="QQI18" s="35"/>
      <c r="QQJ18" s="35"/>
      <c r="QQK18" s="35"/>
      <c r="QQL18" s="35"/>
      <c r="QQM18" s="35"/>
      <c r="QQN18" s="35"/>
      <c r="QQO18" s="35"/>
      <c r="QQP18" s="35"/>
      <c r="QQQ18" s="35"/>
      <c r="QQR18" s="35"/>
      <c r="QQS18" s="35"/>
      <c r="QQT18" s="35"/>
      <c r="QQU18" s="35"/>
      <c r="QQV18" s="35"/>
      <c r="QQW18" s="35"/>
      <c r="QQX18" s="35"/>
      <c r="QQY18" s="35"/>
      <c r="QQZ18" s="35"/>
      <c r="QRA18" s="35"/>
      <c r="QRB18" s="35"/>
      <c r="QRC18" s="35"/>
      <c r="QRD18" s="35"/>
      <c r="QRE18" s="35"/>
      <c r="QRF18" s="35"/>
      <c r="QRG18" s="35"/>
      <c r="QRH18" s="35"/>
      <c r="QRI18" s="35"/>
      <c r="QRJ18" s="35"/>
      <c r="QRK18" s="35"/>
      <c r="QRL18" s="35"/>
      <c r="QRM18" s="35"/>
      <c r="QRN18" s="35"/>
      <c r="QRO18" s="35"/>
      <c r="QRP18" s="35"/>
      <c r="QRQ18" s="35"/>
      <c r="QRR18" s="35"/>
      <c r="QRS18" s="35"/>
      <c r="QRT18" s="35"/>
      <c r="QRU18" s="35"/>
      <c r="QRV18" s="35"/>
      <c r="QRW18" s="35"/>
      <c r="QRX18" s="35"/>
      <c r="QRY18" s="35"/>
      <c r="QRZ18" s="35"/>
      <c r="QSA18" s="35"/>
      <c r="QSB18" s="35"/>
      <c r="QSC18" s="35"/>
      <c r="QSD18" s="35"/>
      <c r="QSE18" s="35"/>
      <c r="QSF18" s="35"/>
      <c r="QSG18" s="35"/>
      <c r="QSH18" s="35"/>
      <c r="QSI18" s="35"/>
      <c r="QSJ18" s="35"/>
      <c r="QSK18" s="35"/>
      <c r="QSL18" s="35"/>
      <c r="QSM18" s="35"/>
      <c r="QSN18" s="35"/>
      <c r="QSO18" s="35"/>
      <c r="QSP18" s="35"/>
      <c r="QSQ18" s="35"/>
      <c r="QSR18" s="35"/>
      <c r="QSS18" s="35"/>
      <c r="QST18" s="35"/>
      <c r="QSU18" s="35"/>
      <c r="QSV18" s="35"/>
      <c r="QSW18" s="35"/>
      <c r="QSX18" s="35"/>
      <c r="QSY18" s="35"/>
      <c r="QSZ18" s="35"/>
      <c r="QTA18" s="35"/>
      <c r="QTB18" s="35"/>
      <c r="QTC18" s="35"/>
      <c r="QTD18" s="35"/>
      <c r="QTE18" s="35"/>
      <c r="QTF18" s="35"/>
      <c r="QTG18" s="35"/>
      <c r="QTH18" s="35"/>
      <c r="QTI18" s="35"/>
      <c r="QTJ18" s="35"/>
      <c r="QTK18" s="35"/>
      <c r="QTL18" s="35"/>
      <c r="QTM18" s="35"/>
      <c r="QTN18" s="35"/>
      <c r="QTO18" s="35"/>
      <c r="QTP18" s="35"/>
      <c r="QTQ18" s="35"/>
      <c r="QTR18" s="35"/>
      <c r="QTS18" s="35"/>
      <c r="QTT18" s="35"/>
      <c r="QTU18" s="35"/>
      <c r="QTV18" s="35"/>
      <c r="QTW18" s="35"/>
      <c r="QTX18" s="35"/>
      <c r="QTY18" s="35"/>
      <c r="QTZ18" s="35"/>
      <c r="QUA18" s="35"/>
      <c r="QUB18" s="35"/>
      <c r="QUC18" s="35"/>
      <c r="QUD18" s="35"/>
      <c r="QUE18" s="35"/>
      <c r="QUF18" s="35"/>
      <c r="QUG18" s="35"/>
      <c r="QUH18" s="35"/>
      <c r="QUI18" s="35"/>
      <c r="QUJ18" s="35"/>
      <c r="QUK18" s="35"/>
      <c r="QUL18" s="35"/>
      <c r="QUM18" s="35"/>
      <c r="QUN18" s="35"/>
      <c r="QUO18" s="35"/>
      <c r="QUP18" s="35"/>
      <c r="QUQ18" s="35"/>
      <c r="QUR18" s="35"/>
      <c r="QUS18" s="35"/>
      <c r="QUT18" s="35"/>
      <c r="QUU18" s="35"/>
      <c r="QUV18" s="35"/>
      <c r="QUW18" s="35"/>
      <c r="QUX18" s="35"/>
      <c r="QUY18" s="35"/>
      <c r="QUZ18" s="35"/>
      <c r="QVA18" s="35"/>
      <c r="QVB18" s="35"/>
      <c r="QVC18" s="35"/>
      <c r="QVD18" s="35"/>
      <c r="QVE18" s="35"/>
      <c r="QVF18" s="35"/>
      <c r="QVG18" s="35"/>
      <c r="QVH18" s="35"/>
      <c r="QVI18" s="35"/>
      <c r="QVJ18" s="35"/>
      <c r="QVK18" s="35"/>
      <c r="QVL18" s="35"/>
      <c r="QVM18" s="35"/>
      <c r="QVN18" s="35"/>
      <c r="QVO18" s="35"/>
      <c r="QVP18" s="35"/>
      <c r="QVQ18" s="35"/>
      <c r="QVR18" s="35"/>
      <c r="QVS18" s="35"/>
      <c r="QVT18" s="35"/>
      <c r="QVU18" s="35"/>
      <c r="QVV18" s="35"/>
      <c r="QVW18" s="35"/>
      <c r="QVX18" s="35"/>
      <c r="QVY18" s="35"/>
      <c r="QVZ18" s="35"/>
      <c r="QWA18" s="35"/>
      <c r="QWB18" s="35"/>
      <c r="QWC18" s="35"/>
      <c r="QWD18" s="35"/>
      <c r="QWE18" s="35"/>
      <c r="QWF18" s="35"/>
      <c r="QWG18" s="35"/>
      <c r="QWH18" s="35"/>
      <c r="QWI18" s="35"/>
      <c r="QWJ18" s="35"/>
      <c r="QWK18" s="35"/>
      <c r="QWL18" s="35"/>
      <c r="QWM18" s="35"/>
      <c r="QWN18" s="35"/>
      <c r="QWO18" s="35"/>
      <c r="QWP18" s="35"/>
      <c r="QWQ18" s="35"/>
      <c r="QWR18" s="35"/>
      <c r="QWS18" s="35"/>
      <c r="QWT18" s="35"/>
      <c r="QWU18" s="35"/>
      <c r="QWV18" s="35"/>
      <c r="QWW18" s="35"/>
      <c r="QWX18" s="35"/>
      <c r="QWY18" s="35"/>
      <c r="QWZ18" s="35"/>
      <c r="QXA18" s="35"/>
      <c r="QXB18" s="35"/>
      <c r="QXC18" s="35"/>
      <c r="QXD18" s="35"/>
      <c r="QXE18" s="35"/>
      <c r="QXF18" s="35"/>
      <c r="QXG18" s="35"/>
      <c r="QXH18" s="35"/>
      <c r="QXI18" s="35"/>
      <c r="QXJ18" s="35"/>
      <c r="QXK18" s="35"/>
      <c r="QXL18" s="35"/>
      <c r="QXM18" s="35"/>
      <c r="QXN18" s="35"/>
      <c r="QXO18" s="35"/>
      <c r="QXP18" s="35"/>
      <c r="QXQ18" s="35"/>
      <c r="QXR18" s="35"/>
      <c r="QXS18" s="35"/>
      <c r="QXT18" s="35"/>
      <c r="QXU18" s="35"/>
      <c r="QXV18" s="35"/>
      <c r="QXW18" s="35"/>
      <c r="QXX18" s="35"/>
      <c r="QXY18" s="35"/>
      <c r="QXZ18" s="35"/>
      <c r="QYA18" s="35"/>
      <c r="QYB18" s="35"/>
      <c r="QYC18" s="35"/>
      <c r="QYD18" s="35"/>
      <c r="QYE18" s="35"/>
      <c r="QYF18" s="35"/>
      <c r="QYG18" s="35"/>
      <c r="QYH18" s="35"/>
      <c r="QYI18" s="35"/>
      <c r="QYJ18" s="35"/>
      <c r="QYK18" s="35"/>
      <c r="QYL18" s="35"/>
      <c r="QYM18" s="35"/>
      <c r="QYN18" s="35"/>
      <c r="QYO18" s="35"/>
      <c r="QYP18" s="35"/>
      <c r="QYQ18" s="35"/>
      <c r="QYR18" s="35"/>
      <c r="QYS18" s="35"/>
      <c r="QYT18" s="35"/>
      <c r="QYU18" s="35"/>
      <c r="QYV18" s="35"/>
      <c r="QYW18" s="35"/>
      <c r="QYX18" s="35"/>
      <c r="QYY18" s="35"/>
      <c r="QYZ18" s="35"/>
      <c r="QZA18" s="35"/>
      <c r="QZB18" s="35"/>
      <c r="QZC18" s="35"/>
      <c r="QZD18" s="35"/>
      <c r="QZE18" s="35"/>
      <c r="QZF18" s="35"/>
      <c r="QZG18" s="35"/>
      <c r="QZH18" s="35"/>
      <c r="QZI18" s="35"/>
      <c r="QZJ18" s="35"/>
      <c r="QZK18" s="35"/>
      <c r="QZL18" s="35"/>
      <c r="QZM18" s="35"/>
      <c r="QZN18" s="35"/>
      <c r="QZO18" s="35"/>
      <c r="QZP18" s="35"/>
      <c r="QZQ18" s="35"/>
      <c r="QZR18" s="35"/>
      <c r="QZS18" s="35"/>
      <c r="QZT18" s="35"/>
      <c r="QZU18" s="35"/>
      <c r="QZV18" s="35"/>
      <c r="QZW18" s="35"/>
      <c r="QZX18" s="35"/>
      <c r="QZY18" s="35"/>
      <c r="QZZ18" s="35"/>
      <c r="RAA18" s="35"/>
      <c r="RAB18" s="35"/>
      <c r="RAC18" s="35"/>
      <c r="RAD18" s="35"/>
      <c r="RAE18" s="35"/>
      <c r="RAF18" s="35"/>
      <c r="RAG18" s="35"/>
      <c r="RAH18" s="35"/>
      <c r="RAI18" s="35"/>
      <c r="RAJ18" s="35"/>
      <c r="RAK18" s="35"/>
      <c r="RAL18" s="35"/>
      <c r="RAM18" s="35"/>
      <c r="RAN18" s="35"/>
      <c r="RAO18" s="35"/>
      <c r="RAP18" s="35"/>
      <c r="RAQ18" s="35"/>
      <c r="RAR18" s="35"/>
      <c r="RAS18" s="35"/>
      <c r="RAT18" s="35"/>
      <c r="RAU18" s="35"/>
      <c r="RAV18" s="35"/>
      <c r="RAW18" s="35"/>
      <c r="RAX18" s="35"/>
      <c r="RAY18" s="35"/>
      <c r="RAZ18" s="35"/>
      <c r="RBA18" s="35"/>
      <c r="RBB18" s="35"/>
      <c r="RBC18" s="35"/>
      <c r="RBD18" s="35"/>
      <c r="RBE18" s="35"/>
      <c r="RBF18" s="35"/>
      <c r="RBG18" s="35"/>
      <c r="RBH18" s="35"/>
      <c r="RBI18" s="35"/>
      <c r="RBJ18" s="35"/>
      <c r="RBK18" s="35"/>
      <c r="RBL18" s="35"/>
      <c r="RBM18" s="35"/>
      <c r="RBN18" s="35"/>
      <c r="RBO18" s="35"/>
      <c r="RBP18" s="35"/>
      <c r="RBQ18" s="35"/>
      <c r="RBR18" s="35"/>
      <c r="RBS18" s="35"/>
      <c r="RBT18" s="35"/>
      <c r="RBU18" s="35"/>
      <c r="RBV18" s="35"/>
      <c r="RBW18" s="35"/>
      <c r="RBX18" s="35"/>
      <c r="RBY18" s="35"/>
      <c r="RBZ18" s="35"/>
      <c r="RCA18" s="35"/>
      <c r="RCB18" s="35"/>
      <c r="RCC18" s="35"/>
      <c r="RCD18" s="35"/>
      <c r="RCE18" s="35"/>
      <c r="RCF18" s="35"/>
      <c r="RCG18" s="35"/>
      <c r="RCH18" s="35"/>
      <c r="RCI18" s="35"/>
      <c r="RCJ18" s="35"/>
      <c r="RCK18" s="35"/>
      <c r="RCL18" s="35"/>
      <c r="RCM18" s="35"/>
      <c r="RCN18" s="35"/>
      <c r="RCO18" s="35"/>
      <c r="RCP18" s="35"/>
      <c r="RCQ18" s="35"/>
      <c r="RCR18" s="35"/>
      <c r="RCS18" s="35"/>
      <c r="RCT18" s="35"/>
      <c r="RCU18" s="35"/>
      <c r="RCV18" s="35"/>
      <c r="RCW18" s="35"/>
      <c r="RCX18" s="35"/>
      <c r="RCY18" s="35"/>
      <c r="RCZ18" s="35"/>
      <c r="RDA18" s="35"/>
      <c r="RDB18" s="35"/>
      <c r="RDC18" s="35"/>
      <c r="RDD18" s="35"/>
      <c r="RDE18" s="35"/>
      <c r="RDF18" s="35"/>
      <c r="RDG18" s="35"/>
      <c r="RDH18" s="35"/>
      <c r="RDI18" s="35"/>
      <c r="RDJ18" s="35"/>
      <c r="RDK18" s="35"/>
      <c r="RDL18" s="35"/>
      <c r="RDM18" s="35"/>
      <c r="RDN18" s="35"/>
      <c r="RDO18" s="35"/>
      <c r="RDP18" s="35"/>
      <c r="RDQ18" s="35"/>
      <c r="RDR18" s="35"/>
      <c r="RDS18" s="35"/>
      <c r="RDT18" s="35"/>
      <c r="RDU18" s="35"/>
      <c r="RDV18" s="35"/>
      <c r="RDW18" s="35"/>
      <c r="RDX18" s="35"/>
      <c r="RDY18" s="35"/>
      <c r="RDZ18" s="35"/>
      <c r="REA18" s="35"/>
      <c r="REB18" s="35"/>
      <c r="REC18" s="35"/>
      <c r="RED18" s="35"/>
      <c r="REE18" s="35"/>
      <c r="REF18" s="35"/>
      <c r="REG18" s="35"/>
      <c r="REH18" s="35"/>
      <c r="REI18" s="35"/>
      <c r="REJ18" s="35"/>
      <c r="REK18" s="35"/>
      <c r="REL18" s="35"/>
      <c r="REM18" s="35"/>
      <c r="REN18" s="35"/>
      <c r="REO18" s="35"/>
      <c r="REP18" s="35"/>
      <c r="REQ18" s="35"/>
      <c r="RER18" s="35"/>
      <c r="RES18" s="35"/>
      <c r="RET18" s="35"/>
      <c r="REU18" s="35"/>
      <c r="REV18" s="35"/>
      <c r="REW18" s="35"/>
      <c r="REX18" s="35"/>
      <c r="REY18" s="35"/>
      <c r="REZ18" s="35"/>
      <c r="RFA18" s="35"/>
      <c r="RFB18" s="35"/>
      <c r="RFC18" s="35"/>
      <c r="RFD18" s="35"/>
      <c r="RFE18" s="35"/>
      <c r="RFF18" s="35"/>
      <c r="RFG18" s="35"/>
      <c r="RFH18" s="35"/>
      <c r="RFI18" s="35"/>
      <c r="RFJ18" s="35"/>
      <c r="RFK18" s="35"/>
      <c r="RFL18" s="35"/>
      <c r="RFM18" s="35"/>
      <c r="RFN18" s="35"/>
      <c r="RFO18" s="35"/>
      <c r="RFP18" s="35"/>
      <c r="RFQ18" s="35"/>
      <c r="RFR18" s="35"/>
      <c r="RFS18" s="35"/>
      <c r="RFT18" s="35"/>
      <c r="RFU18" s="35"/>
      <c r="RFV18" s="35"/>
      <c r="RFW18" s="35"/>
      <c r="RFX18" s="35"/>
      <c r="RFY18" s="35"/>
      <c r="RFZ18" s="35"/>
      <c r="RGA18" s="35"/>
      <c r="RGB18" s="35"/>
      <c r="RGC18" s="35"/>
      <c r="RGD18" s="35"/>
      <c r="RGE18" s="35"/>
      <c r="RGF18" s="35"/>
      <c r="RGG18" s="35"/>
      <c r="RGH18" s="35"/>
      <c r="RGI18" s="35"/>
      <c r="RGJ18" s="35"/>
      <c r="RGK18" s="35"/>
      <c r="RGL18" s="35"/>
      <c r="RGM18" s="35"/>
      <c r="RGN18" s="35"/>
      <c r="RGO18" s="35"/>
      <c r="RGP18" s="35"/>
      <c r="RGQ18" s="35"/>
      <c r="RGR18" s="35"/>
      <c r="RGS18" s="35"/>
      <c r="RGT18" s="35"/>
      <c r="RGU18" s="35"/>
      <c r="RGV18" s="35"/>
      <c r="RGW18" s="35"/>
      <c r="RGX18" s="35"/>
      <c r="RGY18" s="35"/>
      <c r="RGZ18" s="35"/>
      <c r="RHA18" s="35"/>
      <c r="RHB18" s="35"/>
      <c r="RHC18" s="35"/>
      <c r="RHD18" s="35"/>
      <c r="RHE18" s="35"/>
      <c r="RHF18" s="35"/>
      <c r="RHG18" s="35"/>
      <c r="RHH18" s="35"/>
      <c r="RHI18" s="35"/>
      <c r="RHJ18" s="35"/>
      <c r="RHK18" s="35"/>
      <c r="RHL18" s="35"/>
      <c r="RHM18" s="35"/>
      <c r="RHN18" s="35"/>
      <c r="RHO18" s="35"/>
      <c r="RHP18" s="35"/>
      <c r="RHQ18" s="35"/>
      <c r="RHR18" s="35"/>
      <c r="RHS18" s="35"/>
      <c r="RHT18" s="35"/>
      <c r="RHU18" s="35"/>
      <c r="RHV18" s="35"/>
      <c r="RHW18" s="35"/>
      <c r="RHX18" s="35"/>
      <c r="RHY18" s="35"/>
      <c r="RHZ18" s="35"/>
      <c r="RIA18" s="35"/>
      <c r="RIB18" s="35"/>
      <c r="RIC18" s="35"/>
      <c r="RID18" s="35"/>
      <c r="RIE18" s="35"/>
      <c r="RIF18" s="35"/>
      <c r="RIG18" s="35"/>
      <c r="RIH18" s="35"/>
      <c r="RII18" s="35"/>
      <c r="RIJ18" s="35"/>
      <c r="RIK18" s="35"/>
      <c r="RIL18" s="35"/>
      <c r="RIM18" s="35"/>
      <c r="RIN18" s="35"/>
      <c r="RIO18" s="35"/>
      <c r="RIP18" s="35"/>
      <c r="RIQ18" s="35"/>
      <c r="RIR18" s="35"/>
      <c r="RIS18" s="35"/>
      <c r="RIT18" s="35"/>
      <c r="RIU18" s="35"/>
      <c r="RIV18" s="35"/>
      <c r="RIW18" s="35"/>
      <c r="RIX18" s="35"/>
      <c r="RIY18" s="35"/>
      <c r="RIZ18" s="35"/>
      <c r="RJA18" s="35"/>
      <c r="RJB18" s="35"/>
      <c r="RJC18" s="35"/>
      <c r="RJD18" s="35"/>
      <c r="RJE18" s="35"/>
      <c r="RJF18" s="35"/>
      <c r="RJG18" s="35"/>
      <c r="RJH18" s="35"/>
      <c r="RJI18" s="35"/>
      <c r="RJJ18" s="35"/>
      <c r="RJK18" s="35"/>
      <c r="RJL18" s="35"/>
      <c r="RJM18" s="35"/>
      <c r="RJN18" s="35"/>
      <c r="RJO18" s="35"/>
      <c r="RJP18" s="35"/>
      <c r="RJQ18" s="35"/>
      <c r="RJR18" s="35"/>
      <c r="RJS18" s="35"/>
      <c r="RJT18" s="35"/>
      <c r="RJU18" s="35"/>
      <c r="RJV18" s="35"/>
      <c r="RJW18" s="35"/>
      <c r="RJX18" s="35"/>
      <c r="RJY18" s="35"/>
      <c r="RJZ18" s="35"/>
      <c r="RKA18" s="35"/>
      <c r="RKB18" s="35"/>
      <c r="RKC18" s="35"/>
      <c r="RKD18" s="35"/>
      <c r="RKE18" s="35"/>
      <c r="RKF18" s="35"/>
      <c r="RKG18" s="35"/>
      <c r="RKH18" s="35"/>
      <c r="RKI18" s="35"/>
      <c r="RKJ18" s="35"/>
      <c r="RKK18" s="35"/>
      <c r="RKL18" s="35"/>
      <c r="RKM18" s="35"/>
      <c r="RKN18" s="35"/>
      <c r="RKO18" s="35"/>
      <c r="RKP18" s="35"/>
      <c r="RKQ18" s="35"/>
      <c r="RKR18" s="35"/>
      <c r="RKS18" s="35"/>
      <c r="RKT18" s="35"/>
      <c r="RKU18" s="35"/>
      <c r="RKV18" s="35"/>
      <c r="RKW18" s="35"/>
      <c r="RKX18" s="35"/>
      <c r="RKY18" s="35"/>
      <c r="RKZ18" s="35"/>
      <c r="RLA18" s="35"/>
      <c r="RLB18" s="35"/>
      <c r="RLC18" s="35"/>
      <c r="RLD18" s="35"/>
      <c r="RLE18" s="35"/>
      <c r="RLF18" s="35"/>
      <c r="RLG18" s="35"/>
      <c r="RLH18" s="35"/>
      <c r="RLI18" s="35"/>
      <c r="RLJ18" s="35"/>
      <c r="RLK18" s="35"/>
      <c r="RLL18" s="35"/>
      <c r="RLM18" s="35"/>
      <c r="RLN18" s="35"/>
      <c r="RLO18" s="35"/>
      <c r="RLP18" s="35"/>
      <c r="RLQ18" s="35"/>
      <c r="RLR18" s="35"/>
      <c r="RLS18" s="35"/>
      <c r="RLT18" s="35"/>
      <c r="RLU18" s="35"/>
      <c r="RLV18" s="35"/>
      <c r="RLW18" s="35"/>
      <c r="RLX18" s="35"/>
      <c r="RLY18" s="35"/>
      <c r="RLZ18" s="35"/>
      <c r="RMA18" s="35"/>
      <c r="RMB18" s="35"/>
      <c r="RMC18" s="35"/>
      <c r="RMD18" s="35"/>
      <c r="RME18" s="35"/>
      <c r="RMF18" s="35"/>
      <c r="RMG18" s="35"/>
      <c r="RMH18" s="35"/>
      <c r="RMI18" s="35"/>
      <c r="RMJ18" s="35"/>
      <c r="RMK18" s="35"/>
      <c r="RML18" s="35"/>
      <c r="RMM18" s="35"/>
      <c r="RMN18" s="35"/>
      <c r="RMO18" s="35"/>
      <c r="RMP18" s="35"/>
      <c r="RMQ18" s="35"/>
      <c r="RMR18" s="35"/>
      <c r="RMS18" s="35"/>
      <c r="RMT18" s="35"/>
      <c r="RMU18" s="35"/>
      <c r="RMV18" s="35"/>
      <c r="RMW18" s="35"/>
      <c r="RMX18" s="35"/>
      <c r="RMY18" s="35"/>
      <c r="RMZ18" s="35"/>
      <c r="RNA18" s="35"/>
      <c r="RNB18" s="35"/>
      <c r="RNC18" s="35"/>
      <c r="RND18" s="35"/>
      <c r="RNE18" s="35"/>
      <c r="RNF18" s="35"/>
      <c r="RNG18" s="35"/>
      <c r="RNH18" s="35"/>
      <c r="RNI18" s="35"/>
      <c r="RNJ18" s="35"/>
      <c r="RNK18" s="35"/>
      <c r="RNL18" s="35"/>
      <c r="RNM18" s="35"/>
      <c r="RNN18" s="35"/>
      <c r="RNO18" s="35"/>
      <c r="RNP18" s="35"/>
      <c r="RNQ18" s="35"/>
      <c r="RNR18" s="35"/>
      <c r="RNS18" s="35"/>
      <c r="RNT18" s="35"/>
      <c r="RNU18" s="35"/>
      <c r="RNV18" s="35"/>
      <c r="RNW18" s="35"/>
      <c r="RNX18" s="35"/>
      <c r="RNY18" s="35"/>
      <c r="RNZ18" s="35"/>
      <c r="ROA18" s="35"/>
      <c r="ROB18" s="35"/>
      <c r="ROC18" s="35"/>
      <c r="ROD18" s="35"/>
      <c r="ROE18" s="35"/>
      <c r="ROF18" s="35"/>
      <c r="ROG18" s="35"/>
      <c r="ROH18" s="35"/>
      <c r="ROI18" s="35"/>
      <c r="ROJ18" s="35"/>
      <c r="ROK18" s="35"/>
      <c r="ROL18" s="35"/>
      <c r="ROM18" s="35"/>
      <c r="RON18" s="35"/>
      <c r="ROO18" s="35"/>
      <c r="ROP18" s="35"/>
      <c r="ROQ18" s="35"/>
      <c r="ROR18" s="35"/>
      <c r="ROS18" s="35"/>
      <c r="ROT18" s="35"/>
      <c r="ROU18" s="35"/>
      <c r="ROV18" s="35"/>
      <c r="ROW18" s="35"/>
      <c r="ROX18" s="35"/>
      <c r="ROY18" s="35"/>
      <c r="ROZ18" s="35"/>
      <c r="RPA18" s="35"/>
      <c r="RPB18" s="35"/>
      <c r="RPC18" s="35"/>
      <c r="RPD18" s="35"/>
      <c r="RPE18" s="35"/>
      <c r="RPF18" s="35"/>
      <c r="RPG18" s="35"/>
      <c r="RPH18" s="35"/>
      <c r="RPI18" s="35"/>
      <c r="RPJ18" s="35"/>
      <c r="RPK18" s="35"/>
      <c r="RPL18" s="35"/>
      <c r="RPM18" s="35"/>
      <c r="RPN18" s="35"/>
      <c r="RPO18" s="35"/>
      <c r="RPP18" s="35"/>
      <c r="RPQ18" s="35"/>
      <c r="RPR18" s="35"/>
      <c r="RPS18" s="35"/>
      <c r="RPT18" s="35"/>
      <c r="RPU18" s="35"/>
      <c r="RPV18" s="35"/>
      <c r="RPW18" s="35"/>
      <c r="RPX18" s="35"/>
      <c r="RPY18" s="35"/>
      <c r="RPZ18" s="35"/>
      <c r="RQA18" s="35"/>
      <c r="RQB18" s="35"/>
      <c r="RQC18" s="35"/>
      <c r="RQD18" s="35"/>
      <c r="RQE18" s="35"/>
      <c r="RQF18" s="35"/>
      <c r="RQG18" s="35"/>
      <c r="RQH18" s="35"/>
      <c r="RQI18" s="35"/>
      <c r="RQJ18" s="35"/>
      <c r="RQK18" s="35"/>
      <c r="RQL18" s="35"/>
      <c r="RQM18" s="35"/>
      <c r="RQN18" s="35"/>
      <c r="RQO18" s="35"/>
      <c r="RQP18" s="35"/>
      <c r="RQQ18" s="35"/>
      <c r="RQR18" s="35"/>
      <c r="RQS18" s="35"/>
      <c r="RQT18" s="35"/>
      <c r="RQU18" s="35"/>
      <c r="RQV18" s="35"/>
      <c r="RQW18" s="35"/>
      <c r="RQX18" s="35"/>
      <c r="RQY18" s="35"/>
      <c r="RQZ18" s="35"/>
      <c r="RRA18" s="35"/>
      <c r="RRB18" s="35"/>
      <c r="RRC18" s="35"/>
      <c r="RRD18" s="35"/>
      <c r="RRE18" s="35"/>
      <c r="RRF18" s="35"/>
      <c r="RRG18" s="35"/>
      <c r="RRH18" s="35"/>
      <c r="RRI18" s="35"/>
      <c r="RRJ18" s="35"/>
      <c r="RRK18" s="35"/>
      <c r="RRL18" s="35"/>
      <c r="RRM18" s="35"/>
      <c r="RRN18" s="35"/>
      <c r="RRO18" s="35"/>
      <c r="RRP18" s="35"/>
      <c r="RRQ18" s="35"/>
      <c r="RRR18" s="35"/>
      <c r="RRS18" s="35"/>
      <c r="RRT18" s="35"/>
      <c r="RRU18" s="35"/>
      <c r="RRV18" s="35"/>
      <c r="RRW18" s="35"/>
      <c r="RRX18" s="35"/>
      <c r="RRY18" s="35"/>
      <c r="RRZ18" s="35"/>
      <c r="RSA18" s="35"/>
      <c r="RSB18" s="35"/>
      <c r="RSC18" s="35"/>
      <c r="RSD18" s="35"/>
      <c r="RSE18" s="35"/>
      <c r="RSF18" s="35"/>
      <c r="RSG18" s="35"/>
      <c r="RSH18" s="35"/>
      <c r="RSI18" s="35"/>
      <c r="RSJ18" s="35"/>
      <c r="RSK18" s="35"/>
      <c r="RSL18" s="35"/>
      <c r="RSM18" s="35"/>
      <c r="RSN18" s="35"/>
      <c r="RSO18" s="35"/>
      <c r="RSP18" s="35"/>
      <c r="RSQ18" s="35"/>
      <c r="RSR18" s="35"/>
      <c r="RSS18" s="35"/>
      <c r="RST18" s="35"/>
      <c r="RSU18" s="35"/>
      <c r="RSV18" s="35"/>
      <c r="RSW18" s="35"/>
      <c r="RSX18" s="35"/>
      <c r="RSY18" s="35"/>
      <c r="RSZ18" s="35"/>
      <c r="RTA18" s="35"/>
      <c r="RTB18" s="35"/>
      <c r="RTC18" s="35"/>
      <c r="RTD18" s="35"/>
      <c r="RTE18" s="35"/>
      <c r="RTF18" s="35"/>
      <c r="RTG18" s="35"/>
      <c r="RTH18" s="35"/>
      <c r="RTI18" s="35"/>
      <c r="RTJ18" s="35"/>
      <c r="RTK18" s="35"/>
      <c r="RTL18" s="35"/>
      <c r="RTM18" s="35"/>
      <c r="RTN18" s="35"/>
      <c r="RTO18" s="35"/>
      <c r="RTP18" s="35"/>
      <c r="RTQ18" s="35"/>
      <c r="RTR18" s="35"/>
      <c r="RTS18" s="35"/>
      <c r="RTT18" s="35"/>
      <c r="RTU18" s="35"/>
      <c r="RTV18" s="35"/>
      <c r="RTW18" s="35"/>
      <c r="RTX18" s="35"/>
      <c r="RTY18" s="35"/>
      <c r="RTZ18" s="35"/>
      <c r="RUA18" s="35"/>
      <c r="RUB18" s="35"/>
      <c r="RUC18" s="35"/>
      <c r="RUD18" s="35"/>
      <c r="RUE18" s="35"/>
      <c r="RUF18" s="35"/>
      <c r="RUG18" s="35"/>
      <c r="RUH18" s="35"/>
      <c r="RUI18" s="35"/>
      <c r="RUJ18" s="35"/>
      <c r="RUK18" s="35"/>
      <c r="RUL18" s="35"/>
      <c r="RUM18" s="35"/>
      <c r="RUN18" s="35"/>
      <c r="RUO18" s="35"/>
      <c r="RUP18" s="35"/>
      <c r="RUQ18" s="35"/>
      <c r="RUR18" s="35"/>
      <c r="RUS18" s="35"/>
      <c r="RUT18" s="35"/>
      <c r="RUU18" s="35"/>
      <c r="RUV18" s="35"/>
      <c r="RUW18" s="35"/>
      <c r="RUX18" s="35"/>
      <c r="RUY18" s="35"/>
      <c r="RUZ18" s="35"/>
      <c r="RVA18" s="35"/>
      <c r="RVB18" s="35"/>
      <c r="RVC18" s="35"/>
      <c r="RVD18" s="35"/>
      <c r="RVE18" s="35"/>
      <c r="RVF18" s="35"/>
      <c r="RVG18" s="35"/>
      <c r="RVH18" s="35"/>
      <c r="RVI18" s="35"/>
      <c r="RVJ18" s="35"/>
      <c r="RVK18" s="35"/>
      <c r="RVL18" s="35"/>
      <c r="RVM18" s="35"/>
      <c r="RVN18" s="35"/>
      <c r="RVO18" s="35"/>
      <c r="RVP18" s="35"/>
      <c r="RVQ18" s="35"/>
      <c r="RVR18" s="35"/>
      <c r="RVS18" s="35"/>
      <c r="RVT18" s="35"/>
      <c r="RVU18" s="35"/>
      <c r="RVV18" s="35"/>
      <c r="RVW18" s="35"/>
      <c r="RVX18" s="35"/>
      <c r="RVY18" s="35"/>
      <c r="RVZ18" s="35"/>
      <c r="RWA18" s="35"/>
      <c r="RWB18" s="35"/>
      <c r="RWC18" s="35"/>
      <c r="RWD18" s="35"/>
      <c r="RWE18" s="35"/>
      <c r="RWF18" s="35"/>
      <c r="RWG18" s="35"/>
      <c r="RWH18" s="35"/>
      <c r="RWI18" s="35"/>
      <c r="RWJ18" s="35"/>
      <c r="RWK18" s="35"/>
      <c r="RWL18" s="35"/>
      <c r="RWM18" s="35"/>
      <c r="RWN18" s="35"/>
      <c r="RWO18" s="35"/>
      <c r="RWP18" s="35"/>
      <c r="RWQ18" s="35"/>
      <c r="RWR18" s="35"/>
      <c r="RWS18" s="35"/>
      <c r="RWT18" s="35"/>
      <c r="RWU18" s="35"/>
      <c r="RWV18" s="35"/>
      <c r="RWW18" s="35"/>
      <c r="RWX18" s="35"/>
      <c r="RWY18" s="35"/>
      <c r="RWZ18" s="35"/>
      <c r="RXA18" s="35"/>
      <c r="RXB18" s="35"/>
      <c r="RXC18" s="35"/>
      <c r="RXD18" s="35"/>
      <c r="RXE18" s="35"/>
      <c r="RXF18" s="35"/>
      <c r="RXG18" s="35"/>
      <c r="RXH18" s="35"/>
      <c r="RXI18" s="35"/>
      <c r="RXJ18" s="35"/>
      <c r="RXK18" s="35"/>
      <c r="RXL18" s="35"/>
      <c r="RXM18" s="35"/>
      <c r="RXN18" s="35"/>
      <c r="RXO18" s="35"/>
      <c r="RXP18" s="35"/>
      <c r="RXQ18" s="35"/>
      <c r="RXR18" s="35"/>
      <c r="RXS18" s="35"/>
      <c r="RXT18" s="35"/>
      <c r="RXU18" s="35"/>
      <c r="RXV18" s="35"/>
      <c r="RXW18" s="35"/>
      <c r="RXX18" s="35"/>
      <c r="RXY18" s="35"/>
      <c r="RXZ18" s="35"/>
      <c r="RYA18" s="35"/>
      <c r="RYB18" s="35"/>
      <c r="RYC18" s="35"/>
      <c r="RYD18" s="35"/>
      <c r="RYE18" s="35"/>
      <c r="RYF18" s="35"/>
      <c r="RYG18" s="35"/>
      <c r="RYH18" s="35"/>
      <c r="RYI18" s="35"/>
      <c r="RYJ18" s="35"/>
      <c r="RYK18" s="35"/>
      <c r="RYL18" s="35"/>
      <c r="RYM18" s="35"/>
      <c r="RYN18" s="35"/>
      <c r="RYO18" s="35"/>
      <c r="RYP18" s="35"/>
      <c r="RYQ18" s="35"/>
      <c r="RYR18" s="35"/>
      <c r="RYS18" s="35"/>
      <c r="RYT18" s="35"/>
      <c r="RYU18" s="35"/>
      <c r="RYV18" s="35"/>
      <c r="RYW18" s="35"/>
      <c r="RYX18" s="35"/>
      <c r="RYY18" s="35"/>
      <c r="RYZ18" s="35"/>
      <c r="RZA18" s="35"/>
      <c r="RZB18" s="35"/>
      <c r="RZC18" s="35"/>
      <c r="RZD18" s="35"/>
      <c r="RZE18" s="35"/>
      <c r="RZF18" s="35"/>
      <c r="RZG18" s="35"/>
      <c r="RZH18" s="35"/>
      <c r="RZI18" s="35"/>
      <c r="RZJ18" s="35"/>
      <c r="RZK18" s="35"/>
      <c r="RZL18" s="35"/>
      <c r="RZM18" s="35"/>
      <c r="RZN18" s="35"/>
      <c r="RZO18" s="35"/>
      <c r="RZP18" s="35"/>
      <c r="RZQ18" s="35"/>
      <c r="RZR18" s="35"/>
      <c r="RZS18" s="35"/>
      <c r="RZT18" s="35"/>
      <c r="RZU18" s="35"/>
      <c r="RZV18" s="35"/>
      <c r="RZW18" s="35"/>
      <c r="RZX18" s="35"/>
      <c r="RZY18" s="35"/>
      <c r="RZZ18" s="35"/>
      <c r="SAA18" s="35"/>
      <c r="SAB18" s="35"/>
      <c r="SAC18" s="35"/>
      <c r="SAD18" s="35"/>
      <c r="SAE18" s="35"/>
      <c r="SAF18" s="35"/>
      <c r="SAG18" s="35"/>
      <c r="SAH18" s="35"/>
      <c r="SAI18" s="35"/>
      <c r="SAJ18" s="35"/>
      <c r="SAK18" s="35"/>
      <c r="SAL18" s="35"/>
      <c r="SAM18" s="35"/>
      <c r="SAN18" s="35"/>
      <c r="SAO18" s="35"/>
      <c r="SAP18" s="35"/>
      <c r="SAQ18" s="35"/>
      <c r="SAR18" s="35"/>
      <c r="SAS18" s="35"/>
      <c r="SAT18" s="35"/>
      <c r="SAU18" s="35"/>
      <c r="SAV18" s="35"/>
      <c r="SAW18" s="35"/>
      <c r="SAX18" s="35"/>
      <c r="SAY18" s="35"/>
      <c r="SAZ18" s="35"/>
      <c r="SBA18" s="35"/>
      <c r="SBB18" s="35"/>
      <c r="SBC18" s="35"/>
      <c r="SBD18" s="35"/>
      <c r="SBE18" s="35"/>
      <c r="SBF18" s="35"/>
      <c r="SBG18" s="35"/>
      <c r="SBH18" s="35"/>
      <c r="SBI18" s="35"/>
      <c r="SBJ18" s="35"/>
      <c r="SBK18" s="35"/>
      <c r="SBL18" s="35"/>
      <c r="SBM18" s="35"/>
      <c r="SBN18" s="35"/>
      <c r="SBO18" s="35"/>
      <c r="SBP18" s="35"/>
      <c r="SBQ18" s="35"/>
      <c r="SBR18" s="35"/>
      <c r="SBS18" s="35"/>
      <c r="SBT18" s="35"/>
      <c r="SBU18" s="35"/>
      <c r="SBV18" s="35"/>
      <c r="SBW18" s="35"/>
      <c r="SBX18" s="35"/>
      <c r="SBY18" s="35"/>
      <c r="SBZ18" s="35"/>
      <c r="SCA18" s="35"/>
      <c r="SCB18" s="35"/>
      <c r="SCC18" s="35"/>
      <c r="SCD18" s="35"/>
      <c r="SCE18" s="35"/>
      <c r="SCF18" s="35"/>
      <c r="SCG18" s="35"/>
      <c r="SCH18" s="35"/>
      <c r="SCI18" s="35"/>
      <c r="SCJ18" s="35"/>
      <c r="SCK18" s="35"/>
      <c r="SCL18" s="35"/>
      <c r="SCM18" s="35"/>
      <c r="SCN18" s="35"/>
      <c r="SCO18" s="35"/>
      <c r="SCP18" s="35"/>
      <c r="SCQ18" s="35"/>
      <c r="SCR18" s="35"/>
      <c r="SCS18" s="35"/>
      <c r="SCT18" s="35"/>
      <c r="SCU18" s="35"/>
      <c r="SCV18" s="35"/>
      <c r="SCW18" s="35"/>
      <c r="SCX18" s="35"/>
      <c r="SCY18" s="35"/>
      <c r="SCZ18" s="35"/>
      <c r="SDA18" s="35"/>
      <c r="SDB18" s="35"/>
      <c r="SDC18" s="35"/>
      <c r="SDD18" s="35"/>
      <c r="SDE18" s="35"/>
      <c r="SDF18" s="35"/>
      <c r="SDG18" s="35"/>
      <c r="SDH18" s="35"/>
      <c r="SDI18" s="35"/>
      <c r="SDJ18" s="35"/>
      <c r="SDK18" s="35"/>
      <c r="SDL18" s="35"/>
      <c r="SDM18" s="35"/>
      <c r="SDN18" s="35"/>
      <c r="SDO18" s="35"/>
      <c r="SDP18" s="35"/>
      <c r="SDQ18" s="35"/>
      <c r="SDR18" s="35"/>
      <c r="SDS18" s="35"/>
      <c r="SDT18" s="35"/>
      <c r="SDU18" s="35"/>
      <c r="SDV18" s="35"/>
      <c r="SDW18" s="35"/>
      <c r="SDX18" s="35"/>
      <c r="SDY18" s="35"/>
      <c r="SDZ18" s="35"/>
      <c r="SEA18" s="35"/>
      <c r="SEB18" s="35"/>
      <c r="SEC18" s="35"/>
      <c r="SED18" s="35"/>
      <c r="SEE18" s="35"/>
      <c r="SEF18" s="35"/>
      <c r="SEG18" s="35"/>
      <c r="SEH18" s="35"/>
      <c r="SEI18" s="35"/>
      <c r="SEJ18" s="35"/>
      <c r="SEK18" s="35"/>
      <c r="SEL18" s="35"/>
      <c r="SEM18" s="35"/>
      <c r="SEN18" s="35"/>
      <c r="SEO18" s="35"/>
      <c r="SEP18" s="35"/>
      <c r="SEQ18" s="35"/>
      <c r="SER18" s="35"/>
      <c r="SES18" s="35"/>
      <c r="SET18" s="35"/>
      <c r="SEU18" s="35"/>
      <c r="SEV18" s="35"/>
      <c r="SEW18" s="35"/>
      <c r="SEX18" s="35"/>
      <c r="SEY18" s="35"/>
      <c r="SEZ18" s="35"/>
      <c r="SFA18" s="35"/>
      <c r="SFB18" s="35"/>
      <c r="SFC18" s="35"/>
      <c r="SFD18" s="35"/>
      <c r="SFE18" s="35"/>
      <c r="SFF18" s="35"/>
      <c r="SFG18" s="35"/>
      <c r="SFH18" s="35"/>
      <c r="SFI18" s="35"/>
      <c r="SFJ18" s="35"/>
      <c r="SFK18" s="35"/>
      <c r="SFL18" s="35"/>
      <c r="SFM18" s="35"/>
      <c r="SFN18" s="35"/>
      <c r="SFO18" s="35"/>
      <c r="SFP18" s="35"/>
      <c r="SFQ18" s="35"/>
      <c r="SFR18" s="35"/>
      <c r="SFS18" s="35"/>
      <c r="SFT18" s="35"/>
      <c r="SFU18" s="35"/>
      <c r="SFV18" s="35"/>
      <c r="SFW18" s="35"/>
      <c r="SFX18" s="35"/>
      <c r="SFY18" s="35"/>
      <c r="SFZ18" s="35"/>
      <c r="SGA18" s="35"/>
      <c r="SGB18" s="35"/>
      <c r="SGC18" s="35"/>
      <c r="SGD18" s="35"/>
      <c r="SGE18" s="35"/>
      <c r="SGF18" s="35"/>
      <c r="SGG18" s="35"/>
      <c r="SGH18" s="35"/>
      <c r="SGI18" s="35"/>
      <c r="SGJ18" s="35"/>
      <c r="SGK18" s="35"/>
      <c r="SGL18" s="35"/>
      <c r="SGM18" s="35"/>
      <c r="SGN18" s="35"/>
      <c r="SGO18" s="35"/>
      <c r="SGP18" s="35"/>
      <c r="SGQ18" s="35"/>
      <c r="SGR18" s="35"/>
      <c r="SGS18" s="35"/>
      <c r="SGT18" s="35"/>
      <c r="SGU18" s="35"/>
      <c r="SGV18" s="35"/>
      <c r="SGW18" s="35"/>
      <c r="SGX18" s="35"/>
      <c r="SGY18" s="35"/>
      <c r="SGZ18" s="35"/>
      <c r="SHA18" s="35"/>
      <c r="SHB18" s="35"/>
      <c r="SHC18" s="35"/>
      <c r="SHD18" s="35"/>
      <c r="SHE18" s="35"/>
      <c r="SHF18" s="35"/>
      <c r="SHG18" s="35"/>
      <c r="SHH18" s="35"/>
      <c r="SHI18" s="35"/>
      <c r="SHJ18" s="35"/>
      <c r="SHK18" s="35"/>
      <c r="SHL18" s="35"/>
      <c r="SHM18" s="35"/>
      <c r="SHN18" s="35"/>
      <c r="SHO18" s="35"/>
      <c r="SHP18" s="35"/>
      <c r="SHQ18" s="35"/>
      <c r="SHR18" s="35"/>
      <c r="SHS18" s="35"/>
      <c r="SHT18" s="35"/>
      <c r="SHU18" s="35"/>
      <c r="SHV18" s="35"/>
      <c r="SHW18" s="35"/>
      <c r="SHX18" s="35"/>
      <c r="SHY18" s="35"/>
      <c r="SHZ18" s="35"/>
      <c r="SIA18" s="35"/>
      <c r="SIB18" s="35"/>
      <c r="SIC18" s="35"/>
      <c r="SID18" s="35"/>
      <c r="SIE18" s="35"/>
      <c r="SIF18" s="35"/>
      <c r="SIG18" s="35"/>
      <c r="SIH18" s="35"/>
      <c r="SII18" s="35"/>
      <c r="SIJ18" s="35"/>
      <c r="SIK18" s="35"/>
      <c r="SIL18" s="35"/>
      <c r="SIM18" s="35"/>
      <c r="SIN18" s="35"/>
      <c r="SIO18" s="35"/>
      <c r="SIP18" s="35"/>
      <c r="SIQ18" s="35"/>
      <c r="SIR18" s="35"/>
      <c r="SIS18" s="35"/>
      <c r="SIT18" s="35"/>
      <c r="SIU18" s="35"/>
      <c r="SIV18" s="35"/>
      <c r="SIW18" s="35"/>
      <c r="SIX18" s="35"/>
      <c r="SIY18" s="35"/>
      <c r="SIZ18" s="35"/>
      <c r="SJA18" s="35"/>
      <c r="SJB18" s="35"/>
      <c r="SJC18" s="35"/>
      <c r="SJD18" s="35"/>
      <c r="SJE18" s="35"/>
      <c r="SJF18" s="35"/>
      <c r="SJG18" s="35"/>
      <c r="SJH18" s="35"/>
      <c r="SJI18" s="35"/>
      <c r="SJJ18" s="35"/>
      <c r="SJK18" s="35"/>
      <c r="SJL18" s="35"/>
      <c r="SJM18" s="35"/>
      <c r="SJN18" s="35"/>
      <c r="SJO18" s="35"/>
      <c r="SJP18" s="35"/>
      <c r="SJQ18" s="35"/>
      <c r="SJR18" s="35"/>
      <c r="SJS18" s="35"/>
      <c r="SJT18" s="35"/>
      <c r="SJU18" s="35"/>
      <c r="SJV18" s="35"/>
      <c r="SJW18" s="35"/>
      <c r="SJX18" s="35"/>
      <c r="SJY18" s="35"/>
      <c r="SJZ18" s="35"/>
      <c r="SKA18" s="35"/>
      <c r="SKB18" s="35"/>
      <c r="SKC18" s="35"/>
      <c r="SKD18" s="35"/>
      <c r="SKE18" s="35"/>
      <c r="SKF18" s="35"/>
      <c r="SKG18" s="35"/>
      <c r="SKH18" s="35"/>
      <c r="SKI18" s="35"/>
      <c r="SKJ18" s="35"/>
      <c r="SKK18" s="35"/>
      <c r="SKL18" s="35"/>
      <c r="SKM18" s="35"/>
      <c r="SKN18" s="35"/>
      <c r="SKO18" s="35"/>
      <c r="SKP18" s="35"/>
      <c r="SKQ18" s="35"/>
      <c r="SKR18" s="35"/>
      <c r="SKS18" s="35"/>
      <c r="SKT18" s="35"/>
      <c r="SKU18" s="35"/>
      <c r="SKV18" s="35"/>
      <c r="SKW18" s="35"/>
      <c r="SKX18" s="35"/>
      <c r="SKY18" s="35"/>
      <c r="SKZ18" s="35"/>
      <c r="SLA18" s="35"/>
      <c r="SLB18" s="35"/>
      <c r="SLC18" s="35"/>
      <c r="SLD18" s="35"/>
      <c r="SLE18" s="35"/>
      <c r="SLF18" s="35"/>
      <c r="SLG18" s="35"/>
      <c r="SLH18" s="35"/>
      <c r="SLI18" s="35"/>
      <c r="SLJ18" s="35"/>
      <c r="SLK18" s="35"/>
      <c r="SLL18" s="35"/>
      <c r="SLM18" s="35"/>
      <c r="SLN18" s="35"/>
      <c r="SLO18" s="35"/>
      <c r="SLP18" s="35"/>
      <c r="SLQ18" s="35"/>
      <c r="SLR18" s="35"/>
      <c r="SLS18" s="35"/>
      <c r="SLT18" s="35"/>
      <c r="SLU18" s="35"/>
      <c r="SLV18" s="35"/>
      <c r="SLW18" s="35"/>
      <c r="SLX18" s="35"/>
      <c r="SLY18" s="35"/>
      <c r="SLZ18" s="35"/>
      <c r="SMA18" s="35"/>
      <c r="SMB18" s="35"/>
      <c r="SMC18" s="35"/>
      <c r="SMD18" s="35"/>
      <c r="SME18" s="35"/>
      <c r="SMF18" s="35"/>
      <c r="SMG18" s="35"/>
      <c r="SMH18" s="35"/>
      <c r="SMI18" s="35"/>
      <c r="SMJ18" s="35"/>
      <c r="SMK18" s="35"/>
      <c r="SML18" s="35"/>
      <c r="SMM18" s="35"/>
      <c r="SMN18" s="35"/>
      <c r="SMO18" s="35"/>
      <c r="SMP18" s="35"/>
      <c r="SMQ18" s="35"/>
      <c r="SMR18" s="35"/>
      <c r="SMS18" s="35"/>
      <c r="SMT18" s="35"/>
      <c r="SMU18" s="35"/>
      <c r="SMV18" s="35"/>
      <c r="SMW18" s="35"/>
      <c r="SMX18" s="35"/>
      <c r="SMY18" s="35"/>
      <c r="SMZ18" s="35"/>
      <c r="SNA18" s="35"/>
      <c r="SNB18" s="35"/>
      <c r="SNC18" s="35"/>
      <c r="SND18" s="35"/>
      <c r="SNE18" s="35"/>
      <c r="SNF18" s="35"/>
      <c r="SNG18" s="35"/>
      <c r="SNH18" s="35"/>
      <c r="SNI18" s="35"/>
      <c r="SNJ18" s="35"/>
      <c r="SNK18" s="35"/>
      <c r="SNL18" s="35"/>
      <c r="SNM18" s="35"/>
      <c r="SNN18" s="35"/>
      <c r="SNO18" s="35"/>
      <c r="SNP18" s="35"/>
      <c r="SNQ18" s="35"/>
      <c r="SNR18" s="35"/>
      <c r="SNS18" s="35"/>
      <c r="SNT18" s="35"/>
      <c r="SNU18" s="35"/>
      <c r="SNV18" s="35"/>
      <c r="SNW18" s="35"/>
      <c r="SNX18" s="35"/>
      <c r="SNY18" s="35"/>
      <c r="SNZ18" s="35"/>
      <c r="SOA18" s="35"/>
      <c r="SOB18" s="35"/>
      <c r="SOC18" s="35"/>
      <c r="SOD18" s="35"/>
      <c r="SOE18" s="35"/>
      <c r="SOF18" s="35"/>
      <c r="SOG18" s="35"/>
      <c r="SOH18" s="35"/>
      <c r="SOI18" s="35"/>
      <c r="SOJ18" s="35"/>
      <c r="SOK18" s="35"/>
      <c r="SOL18" s="35"/>
      <c r="SOM18" s="35"/>
      <c r="SON18" s="35"/>
      <c r="SOO18" s="35"/>
      <c r="SOP18" s="35"/>
      <c r="SOQ18" s="35"/>
      <c r="SOR18" s="35"/>
      <c r="SOS18" s="35"/>
      <c r="SOT18" s="35"/>
      <c r="SOU18" s="35"/>
      <c r="SOV18" s="35"/>
      <c r="SOW18" s="35"/>
      <c r="SOX18" s="35"/>
      <c r="SOY18" s="35"/>
      <c r="SOZ18" s="35"/>
      <c r="SPA18" s="35"/>
      <c r="SPB18" s="35"/>
      <c r="SPC18" s="35"/>
      <c r="SPD18" s="35"/>
      <c r="SPE18" s="35"/>
      <c r="SPF18" s="35"/>
      <c r="SPG18" s="35"/>
      <c r="SPH18" s="35"/>
      <c r="SPI18" s="35"/>
      <c r="SPJ18" s="35"/>
      <c r="SPK18" s="35"/>
      <c r="SPL18" s="35"/>
      <c r="SPM18" s="35"/>
      <c r="SPN18" s="35"/>
      <c r="SPO18" s="35"/>
      <c r="SPP18" s="35"/>
      <c r="SPQ18" s="35"/>
      <c r="SPR18" s="35"/>
      <c r="SPS18" s="35"/>
      <c r="SPT18" s="35"/>
      <c r="SPU18" s="35"/>
      <c r="SPV18" s="35"/>
      <c r="SPW18" s="35"/>
      <c r="SPX18" s="35"/>
      <c r="SPY18" s="35"/>
      <c r="SPZ18" s="35"/>
      <c r="SQA18" s="35"/>
      <c r="SQB18" s="35"/>
      <c r="SQC18" s="35"/>
      <c r="SQD18" s="35"/>
      <c r="SQE18" s="35"/>
      <c r="SQF18" s="35"/>
      <c r="SQG18" s="35"/>
      <c r="SQH18" s="35"/>
      <c r="SQI18" s="35"/>
      <c r="SQJ18" s="35"/>
      <c r="SQK18" s="35"/>
      <c r="SQL18" s="35"/>
      <c r="SQM18" s="35"/>
      <c r="SQN18" s="35"/>
      <c r="SQO18" s="35"/>
      <c r="SQP18" s="35"/>
      <c r="SQQ18" s="35"/>
      <c r="SQR18" s="35"/>
      <c r="SQS18" s="35"/>
      <c r="SQT18" s="35"/>
      <c r="SQU18" s="35"/>
      <c r="SQV18" s="35"/>
      <c r="SQW18" s="35"/>
      <c r="SQX18" s="35"/>
      <c r="SQY18" s="35"/>
      <c r="SQZ18" s="35"/>
      <c r="SRA18" s="35"/>
      <c r="SRB18" s="35"/>
      <c r="SRC18" s="35"/>
      <c r="SRD18" s="35"/>
      <c r="SRE18" s="35"/>
      <c r="SRF18" s="35"/>
      <c r="SRG18" s="35"/>
      <c r="SRH18" s="35"/>
      <c r="SRI18" s="35"/>
      <c r="SRJ18" s="35"/>
      <c r="SRK18" s="35"/>
      <c r="SRL18" s="35"/>
      <c r="SRM18" s="35"/>
      <c r="SRN18" s="35"/>
      <c r="SRO18" s="35"/>
      <c r="SRP18" s="35"/>
      <c r="SRQ18" s="35"/>
      <c r="SRR18" s="35"/>
      <c r="SRS18" s="35"/>
      <c r="SRT18" s="35"/>
      <c r="SRU18" s="35"/>
      <c r="SRV18" s="35"/>
      <c r="SRW18" s="35"/>
      <c r="SRX18" s="35"/>
      <c r="SRY18" s="35"/>
      <c r="SRZ18" s="35"/>
      <c r="SSA18" s="35"/>
      <c r="SSB18" s="35"/>
      <c r="SSC18" s="35"/>
      <c r="SSD18" s="35"/>
      <c r="SSE18" s="35"/>
      <c r="SSF18" s="35"/>
      <c r="SSG18" s="35"/>
      <c r="SSH18" s="35"/>
      <c r="SSI18" s="35"/>
      <c r="SSJ18" s="35"/>
      <c r="SSK18" s="35"/>
      <c r="SSL18" s="35"/>
      <c r="SSM18" s="35"/>
      <c r="SSN18" s="35"/>
      <c r="SSO18" s="35"/>
      <c r="SSP18" s="35"/>
      <c r="SSQ18" s="35"/>
      <c r="SSR18" s="35"/>
      <c r="SSS18" s="35"/>
      <c r="SST18" s="35"/>
      <c r="SSU18" s="35"/>
      <c r="SSV18" s="35"/>
      <c r="SSW18" s="35"/>
      <c r="SSX18" s="35"/>
      <c r="SSY18" s="35"/>
      <c r="SSZ18" s="35"/>
      <c r="STA18" s="35"/>
      <c r="STB18" s="35"/>
      <c r="STC18" s="35"/>
      <c r="STD18" s="35"/>
      <c r="STE18" s="35"/>
      <c r="STF18" s="35"/>
      <c r="STG18" s="35"/>
      <c r="STH18" s="35"/>
      <c r="STI18" s="35"/>
      <c r="STJ18" s="35"/>
      <c r="STK18" s="35"/>
      <c r="STL18" s="35"/>
      <c r="STM18" s="35"/>
      <c r="STN18" s="35"/>
      <c r="STO18" s="35"/>
      <c r="STP18" s="35"/>
      <c r="STQ18" s="35"/>
      <c r="STR18" s="35"/>
      <c r="STS18" s="35"/>
      <c r="STT18" s="35"/>
      <c r="STU18" s="35"/>
      <c r="STV18" s="35"/>
      <c r="STW18" s="35"/>
      <c r="STX18" s="35"/>
      <c r="STY18" s="35"/>
      <c r="STZ18" s="35"/>
      <c r="SUA18" s="35"/>
      <c r="SUB18" s="35"/>
      <c r="SUC18" s="35"/>
      <c r="SUD18" s="35"/>
      <c r="SUE18" s="35"/>
      <c r="SUF18" s="35"/>
      <c r="SUG18" s="35"/>
      <c r="SUH18" s="35"/>
      <c r="SUI18" s="35"/>
      <c r="SUJ18" s="35"/>
      <c r="SUK18" s="35"/>
      <c r="SUL18" s="35"/>
      <c r="SUM18" s="35"/>
      <c r="SUN18" s="35"/>
      <c r="SUO18" s="35"/>
      <c r="SUP18" s="35"/>
      <c r="SUQ18" s="35"/>
      <c r="SUR18" s="35"/>
      <c r="SUS18" s="35"/>
      <c r="SUT18" s="35"/>
      <c r="SUU18" s="35"/>
      <c r="SUV18" s="35"/>
      <c r="SUW18" s="35"/>
      <c r="SUX18" s="35"/>
      <c r="SUY18" s="35"/>
      <c r="SUZ18" s="35"/>
      <c r="SVA18" s="35"/>
      <c r="SVB18" s="35"/>
      <c r="SVC18" s="35"/>
      <c r="SVD18" s="35"/>
      <c r="SVE18" s="35"/>
      <c r="SVF18" s="35"/>
      <c r="SVG18" s="35"/>
      <c r="SVH18" s="35"/>
      <c r="SVI18" s="35"/>
      <c r="SVJ18" s="35"/>
      <c r="SVK18" s="35"/>
      <c r="SVL18" s="35"/>
      <c r="SVM18" s="35"/>
      <c r="SVN18" s="35"/>
      <c r="SVO18" s="35"/>
      <c r="SVP18" s="35"/>
      <c r="SVQ18" s="35"/>
      <c r="SVR18" s="35"/>
      <c r="SVS18" s="35"/>
      <c r="SVT18" s="35"/>
      <c r="SVU18" s="35"/>
      <c r="SVV18" s="35"/>
      <c r="SVW18" s="35"/>
      <c r="SVX18" s="35"/>
      <c r="SVY18" s="35"/>
      <c r="SVZ18" s="35"/>
      <c r="SWA18" s="35"/>
      <c r="SWB18" s="35"/>
      <c r="SWC18" s="35"/>
      <c r="SWD18" s="35"/>
      <c r="SWE18" s="35"/>
      <c r="SWF18" s="35"/>
      <c r="SWG18" s="35"/>
      <c r="SWH18" s="35"/>
      <c r="SWI18" s="35"/>
      <c r="SWJ18" s="35"/>
      <c r="SWK18" s="35"/>
      <c r="SWL18" s="35"/>
      <c r="SWM18" s="35"/>
      <c r="SWN18" s="35"/>
      <c r="SWO18" s="35"/>
      <c r="SWP18" s="35"/>
      <c r="SWQ18" s="35"/>
      <c r="SWR18" s="35"/>
      <c r="SWS18" s="35"/>
      <c r="SWT18" s="35"/>
      <c r="SWU18" s="35"/>
      <c r="SWV18" s="35"/>
      <c r="SWW18" s="35"/>
      <c r="SWX18" s="35"/>
      <c r="SWY18" s="35"/>
      <c r="SWZ18" s="35"/>
      <c r="SXA18" s="35"/>
      <c r="SXB18" s="35"/>
      <c r="SXC18" s="35"/>
      <c r="SXD18" s="35"/>
      <c r="SXE18" s="35"/>
      <c r="SXF18" s="35"/>
      <c r="SXG18" s="35"/>
      <c r="SXH18" s="35"/>
      <c r="SXI18" s="35"/>
      <c r="SXJ18" s="35"/>
      <c r="SXK18" s="35"/>
      <c r="SXL18" s="35"/>
      <c r="SXM18" s="35"/>
      <c r="SXN18" s="35"/>
      <c r="SXO18" s="35"/>
      <c r="SXP18" s="35"/>
      <c r="SXQ18" s="35"/>
      <c r="SXR18" s="35"/>
      <c r="SXS18" s="35"/>
      <c r="SXT18" s="35"/>
      <c r="SXU18" s="35"/>
      <c r="SXV18" s="35"/>
      <c r="SXW18" s="35"/>
      <c r="SXX18" s="35"/>
      <c r="SXY18" s="35"/>
      <c r="SXZ18" s="35"/>
      <c r="SYA18" s="35"/>
      <c r="SYB18" s="35"/>
      <c r="SYC18" s="35"/>
      <c r="SYD18" s="35"/>
      <c r="SYE18" s="35"/>
      <c r="SYF18" s="35"/>
      <c r="SYG18" s="35"/>
      <c r="SYH18" s="35"/>
      <c r="SYI18" s="35"/>
      <c r="SYJ18" s="35"/>
      <c r="SYK18" s="35"/>
      <c r="SYL18" s="35"/>
      <c r="SYM18" s="35"/>
      <c r="SYN18" s="35"/>
      <c r="SYO18" s="35"/>
      <c r="SYP18" s="35"/>
      <c r="SYQ18" s="35"/>
      <c r="SYR18" s="35"/>
      <c r="SYS18" s="35"/>
      <c r="SYT18" s="35"/>
      <c r="SYU18" s="35"/>
      <c r="SYV18" s="35"/>
      <c r="SYW18" s="35"/>
      <c r="SYX18" s="35"/>
      <c r="SYY18" s="35"/>
      <c r="SYZ18" s="35"/>
      <c r="SZA18" s="35"/>
      <c r="SZB18" s="35"/>
      <c r="SZC18" s="35"/>
      <c r="SZD18" s="35"/>
      <c r="SZE18" s="35"/>
      <c r="SZF18" s="35"/>
      <c r="SZG18" s="35"/>
      <c r="SZH18" s="35"/>
      <c r="SZI18" s="35"/>
      <c r="SZJ18" s="35"/>
      <c r="SZK18" s="35"/>
      <c r="SZL18" s="35"/>
      <c r="SZM18" s="35"/>
      <c r="SZN18" s="35"/>
      <c r="SZO18" s="35"/>
      <c r="SZP18" s="35"/>
      <c r="SZQ18" s="35"/>
      <c r="SZR18" s="35"/>
      <c r="SZS18" s="35"/>
      <c r="SZT18" s="35"/>
      <c r="SZU18" s="35"/>
      <c r="SZV18" s="35"/>
      <c r="SZW18" s="35"/>
      <c r="SZX18" s="35"/>
      <c r="SZY18" s="35"/>
      <c r="SZZ18" s="35"/>
      <c r="TAA18" s="35"/>
      <c r="TAB18" s="35"/>
      <c r="TAC18" s="35"/>
      <c r="TAD18" s="35"/>
      <c r="TAE18" s="35"/>
      <c r="TAF18" s="35"/>
      <c r="TAG18" s="35"/>
      <c r="TAH18" s="35"/>
      <c r="TAI18" s="35"/>
      <c r="TAJ18" s="35"/>
      <c r="TAK18" s="35"/>
      <c r="TAL18" s="35"/>
      <c r="TAM18" s="35"/>
      <c r="TAN18" s="35"/>
      <c r="TAO18" s="35"/>
      <c r="TAP18" s="35"/>
      <c r="TAQ18" s="35"/>
      <c r="TAR18" s="35"/>
      <c r="TAS18" s="35"/>
      <c r="TAT18" s="35"/>
      <c r="TAU18" s="35"/>
      <c r="TAV18" s="35"/>
      <c r="TAW18" s="35"/>
      <c r="TAX18" s="35"/>
      <c r="TAY18" s="35"/>
      <c r="TAZ18" s="35"/>
      <c r="TBA18" s="35"/>
      <c r="TBB18" s="35"/>
      <c r="TBC18" s="35"/>
      <c r="TBD18" s="35"/>
      <c r="TBE18" s="35"/>
      <c r="TBF18" s="35"/>
      <c r="TBG18" s="35"/>
      <c r="TBH18" s="35"/>
      <c r="TBI18" s="35"/>
      <c r="TBJ18" s="35"/>
      <c r="TBK18" s="35"/>
      <c r="TBL18" s="35"/>
      <c r="TBM18" s="35"/>
      <c r="TBN18" s="35"/>
      <c r="TBO18" s="35"/>
      <c r="TBP18" s="35"/>
      <c r="TBQ18" s="35"/>
      <c r="TBR18" s="35"/>
      <c r="TBS18" s="35"/>
      <c r="TBT18" s="35"/>
      <c r="TBU18" s="35"/>
      <c r="TBV18" s="35"/>
      <c r="TBW18" s="35"/>
      <c r="TBX18" s="35"/>
      <c r="TBY18" s="35"/>
      <c r="TBZ18" s="35"/>
      <c r="TCA18" s="35"/>
      <c r="TCB18" s="35"/>
      <c r="TCC18" s="35"/>
      <c r="TCD18" s="35"/>
      <c r="TCE18" s="35"/>
      <c r="TCF18" s="35"/>
      <c r="TCG18" s="35"/>
      <c r="TCH18" s="35"/>
      <c r="TCI18" s="35"/>
      <c r="TCJ18" s="35"/>
      <c r="TCK18" s="35"/>
      <c r="TCL18" s="35"/>
      <c r="TCM18" s="35"/>
      <c r="TCN18" s="35"/>
      <c r="TCO18" s="35"/>
      <c r="TCP18" s="35"/>
      <c r="TCQ18" s="35"/>
      <c r="TCR18" s="35"/>
      <c r="TCS18" s="35"/>
      <c r="TCT18" s="35"/>
      <c r="TCU18" s="35"/>
      <c r="TCV18" s="35"/>
      <c r="TCW18" s="35"/>
      <c r="TCX18" s="35"/>
      <c r="TCY18" s="35"/>
      <c r="TCZ18" s="35"/>
      <c r="TDA18" s="35"/>
      <c r="TDB18" s="35"/>
      <c r="TDC18" s="35"/>
      <c r="TDD18" s="35"/>
      <c r="TDE18" s="35"/>
      <c r="TDF18" s="35"/>
      <c r="TDG18" s="35"/>
      <c r="TDH18" s="35"/>
      <c r="TDI18" s="35"/>
      <c r="TDJ18" s="35"/>
      <c r="TDK18" s="35"/>
      <c r="TDL18" s="35"/>
      <c r="TDM18" s="35"/>
      <c r="TDN18" s="35"/>
      <c r="TDO18" s="35"/>
      <c r="TDP18" s="35"/>
      <c r="TDQ18" s="35"/>
      <c r="TDR18" s="35"/>
      <c r="TDS18" s="35"/>
      <c r="TDT18" s="35"/>
      <c r="TDU18" s="35"/>
      <c r="TDV18" s="35"/>
      <c r="TDW18" s="35"/>
      <c r="TDX18" s="35"/>
      <c r="TDY18" s="35"/>
      <c r="TDZ18" s="35"/>
      <c r="TEA18" s="35"/>
      <c r="TEB18" s="35"/>
      <c r="TEC18" s="35"/>
      <c r="TED18" s="35"/>
      <c r="TEE18" s="35"/>
      <c r="TEF18" s="35"/>
      <c r="TEG18" s="35"/>
      <c r="TEH18" s="35"/>
      <c r="TEI18" s="35"/>
      <c r="TEJ18" s="35"/>
      <c r="TEK18" s="35"/>
      <c r="TEL18" s="35"/>
      <c r="TEM18" s="35"/>
      <c r="TEN18" s="35"/>
      <c r="TEO18" s="35"/>
      <c r="TEP18" s="35"/>
      <c r="TEQ18" s="35"/>
      <c r="TER18" s="35"/>
      <c r="TES18" s="35"/>
      <c r="TET18" s="35"/>
      <c r="TEU18" s="35"/>
      <c r="TEV18" s="35"/>
      <c r="TEW18" s="35"/>
      <c r="TEX18" s="35"/>
      <c r="TEY18" s="35"/>
      <c r="TEZ18" s="35"/>
      <c r="TFA18" s="35"/>
      <c r="TFB18" s="35"/>
      <c r="TFC18" s="35"/>
      <c r="TFD18" s="35"/>
      <c r="TFE18" s="35"/>
      <c r="TFF18" s="35"/>
      <c r="TFG18" s="35"/>
      <c r="TFH18" s="35"/>
      <c r="TFI18" s="35"/>
      <c r="TFJ18" s="35"/>
      <c r="TFK18" s="35"/>
      <c r="TFL18" s="35"/>
      <c r="TFM18" s="35"/>
      <c r="TFN18" s="35"/>
      <c r="TFO18" s="35"/>
      <c r="TFP18" s="35"/>
      <c r="TFQ18" s="35"/>
      <c r="TFR18" s="35"/>
      <c r="TFS18" s="35"/>
      <c r="TFT18" s="35"/>
      <c r="TFU18" s="35"/>
      <c r="TFV18" s="35"/>
      <c r="TFW18" s="35"/>
      <c r="TFX18" s="35"/>
      <c r="TFY18" s="35"/>
      <c r="TFZ18" s="35"/>
      <c r="TGA18" s="35"/>
      <c r="TGB18" s="35"/>
      <c r="TGC18" s="35"/>
      <c r="TGD18" s="35"/>
      <c r="TGE18" s="35"/>
      <c r="TGF18" s="35"/>
      <c r="TGG18" s="35"/>
      <c r="TGH18" s="35"/>
      <c r="TGI18" s="35"/>
      <c r="TGJ18" s="35"/>
      <c r="TGK18" s="35"/>
      <c r="TGL18" s="35"/>
      <c r="TGM18" s="35"/>
      <c r="TGN18" s="35"/>
      <c r="TGO18" s="35"/>
      <c r="TGP18" s="35"/>
      <c r="TGQ18" s="35"/>
      <c r="TGR18" s="35"/>
      <c r="TGS18" s="35"/>
      <c r="TGT18" s="35"/>
      <c r="TGU18" s="35"/>
      <c r="TGV18" s="35"/>
      <c r="TGW18" s="35"/>
      <c r="TGX18" s="35"/>
      <c r="TGY18" s="35"/>
      <c r="TGZ18" s="35"/>
      <c r="THA18" s="35"/>
      <c r="THB18" s="35"/>
      <c r="THC18" s="35"/>
      <c r="THD18" s="35"/>
      <c r="THE18" s="35"/>
      <c r="THF18" s="35"/>
      <c r="THG18" s="35"/>
      <c r="THH18" s="35"/>
      <c r="THI18" s="35"/>
      <c r="THJ18" s="35"/>
      <c r="THK18" s="35"/>
      <c r="THL18" s="35"/>
      <c r="THM18" s="35"/>
      <c r="THN18" s="35"/>
      <c r="THO18" s="35"/>
      <c r="THP18" s="35"/>
      <c r="THQ18" s="35"/>
      <c r="THR18" s="35"/>
      <c r="THS18" s="35"/>
      <c r="THT18" s="35"/>
      <c r="THU18" s="35"/>
      <c r="THV18" s="35"/>
      <c r="THW18" s="35"/>
      <c r="THX18" s="35"/>
      <c r="THY18" s="35"/>
      <c r="THZ18" s="35"/>
      <c r="TIA18" s="35"/>
      <c r="TIB18" s="35"/>
      <c r="TIC18" s="35"/>
      <c r="TID18" s="35"/>
      <c r="TIE18" s="35"/>
      <c r="TIF18" s="35"/>
      <c r="TIG18" s="35"/>
      <c r="TIH18" s="35"/>
      <c r="TII18" s="35"/>
      <c r="TIJ18" s="35"/>
      <c r="TIK18" s="35"/>
      <c r="TIL18" s="35"/>
      <c r="TIM18" s="35"/>
      <c r="TIN18" s="35"/>
      <c r="TIO18" s="35"/>
      <c r="TIP18" s="35"/>
      <c r="TIQ18" s="35"/>
      <c r="TIR18" s="35"/>
      <c r="TIS18" s="35"/>
      <c r="TIT18" s="35"/>
      <c r="TIU18" s="35"/>
      <c r="TIV18" s="35"/>
      <c r="TIW18" s="35"/>
      <c r="TIX18" s="35"/>
      <c r="TIY18" s="35"/>
      <c r="TIZ18" s="35"/>
      <c r="TJA18" s="35"/>
      <c r="TJB18" s="35"/>
      <c r="TJC18" s="35"/>
      <c r="TJD18" s="35"/>
      <c r="TJE18" s="35"/>
      <c r="TJF18" s="35"/>
      <c r="TJG18" s="35"/>
      <c r="TJH18" s="35"/>
      <c r="TJI18" s="35"/>
      <c r="TJJ18" s="35"/>
      <c r="TJK18" s="35"/>
      <c r="TJL18" s="35"/>
      <c r="TJM18" s="35"/>
      <c r="TJN18" s="35"/>
      <c r="TJO18" s="35"/>
      <c r="TJP18" s="35"/>
      <c r="TJQ18" s="35"/>
      <c r="TJR18" s="35"/>
      <c r="TJS18" s="35"/>
      <c r="TJT18" s="35"/>
      <c r="TJU18" s="35"/>
      <c r="TJV18" s="35"/>
      <c r="TJW18" s="35"/>
      <c r="TJX18" s="35"/>
      <c r="TJY18" s="35"/>
      <c r="TJZ18" s="35"/>
      <c r="TKA18" s="35"/>
      <c r="TKB18" s="35"/>
      <c r="TKC18" s="35"/>
      <c r="TKD18" s="35"/>
      <c r="TKE18" s="35"/>
      <c r="TKF18" s="35"/>
      <c r="TKG18" s="35"/>
      <c r="TKH18" s="35"/>
      <c r="TKI18" s="35"/>
      <c r="TKJ18" s="35"/>
      <c r="TKK18" s="35"/>
      <c r="TKL18" s="35"/>
      <c r="TKM18" s="35"/>
      <c r="TKN18" s="35"/>
      <c r="TKO18" s="35"/>
      <c r="TKP18" s="35"/>
      <c r="TKQ18" s="35"/>
      <c r="TKR18" s="35"/>
      <c r="TKS18" s="35"/>
      <c r="TKT18" s="35"/>
      <c r="TKU18" s="35"/>
      <c r="TKV18" s="35"/>
      <c r="TKW18" s="35"/>
      <c r="TKX18" s="35"/>
      <c r="TKY18" s="35"/>
      <c r="TKZ18" s="35"/>
      <c r="TLA18" s="35"/>
      <c r="TLB18" s="35"/>
      <c r="TLC18" s="35"/>
      <c r="TLD18" s="35"/>
      <c r="TLE18" s="35"/>
      <c r="TLF18" s="35"/>
      <c r="TLG18" s="35"/>
      <c r="TLH18" s="35"/>
      <c r="TLI18" s="35"/>
      <c r="TLJ18" s="35"/>
      <c r="TLK18" s="35"/>
      <c r="TLL18" s="35"/>
      <c r="TLM18" s="35"/>
      <c r="TLN18" s="35"/>
      <c r="TLO18" s="35"/>
      <c r="TLP18" s="35"/>
      <c r="TLQ18" s="35"/>
      <c r="TLR18" s="35"/>
      <c r="TLS18" s="35"/>
      <c r="TLT18" s="35"/>
      <c r="TLU18" s="35"/>
      <c r="TLV18" s="35"/>
      <c r="TLW18" s="35"/>
      <c r="TLX18" s="35"/>
      <c r="TLY18" s="35"/>
      <c r="TLZ18" s="35"/>
      <c r="TMA18" s="35"/>
      <c r="TMB18" s="35"/>
      <c r="TMC18" s="35"/>
      <c r="TMD18" s="35"/>
      <c r="TME18" s="35"/>
      <c r="TMF18" s="35"/>
      <c r="TMG18" s="35"/>
      <c r="TMH18" s="35"/>
      <c r="TMI18" s="35"/>
      <c r="TMJ18" s="35"/>
      <c r="TMK18" s="35"/>
      <c r="TML18" s="35"/>
      <c r="TMM18" s="35"/>
      <c r="TMN18" s="35"/>
      <c r="TMO18" s="35"/>
      <c r="TMP18" s="35"/>
      <c r="TMQ18" s="35"/>
      <c r="TMR18" s="35"/>
      <c r="TMS18" s="35"/>
      <c r="TMT18" s="35"/>
      <c r="TMU18" s="35"/>
      <c r="TMV18" s="35"/>
      <c r="TMW18" s="35"/>
      <c r="TMX18" s="35"/>
      <c r="TMY18" s="35"/>
      <c r="TMZ18" s="35"/>
      <c r="TNA18" s="35"/>
      <c r="TNB18" s="35"/>
      <c r="TNC18" s="35"/>
      <c r="TND18" s="35"/>
      <c r="TNE18" s="35"/>
      <c r="TNF18" s="35"/>
      <c r="TNG18" s="35"/>
      <c r="TNH18" s="35"/>
      <c r="TNI18" s="35"/>
      <c r="TNJ18" s="35"/>
      <c r="TNK18" s="35"/>
      <c r="TNL18" s="35"/>
      <c r="TNM18" s="35"/>
      <c r="TNN18" s="35"/>
      <c r="TNO18" s="35"/>
      <c r="TNP18" s="35"/>
      <c r="TNQ18" s="35"/>
      <c r="TNR18" s="35"/>
      <c r="TNS18" s="35"/>
      <c r="TNT18" s="35"/>
      <c r="TNU18" s="35"/>
      <c r="TNV18" s="35"/>
      <c r="TNW18" s="35"/>
      <c r="TNX18" s="35"/>
      <c r="TNY18" s="35"/>
      <c r="TNZ18" s="35"/>
      <c r="TOA18" s="35"/>
      <c r="TOB18" s="35"/>
      <c r="TOC18" s="35"/>
      <c r="TOD18" s="35"/>
      <c r="TOE18" s="35"/>
      <c r="TOF18" s="35"/>
      <c r="TOG18" s="35"/>
      <c r="TOH18" s="35"/>
      <c r="TOI18" s="35"/>
      <c r="TOJ18" s="35"/>
      <c r="TOK18" s="35"/>
      <c r="TOL18" s="35"/>
      <c r="TOM18" s="35"/>
      <c r="TON18" s="35"/>
      <c r="TOO18" s="35"/>
      <c r="TOP18" s="35"/>
      <c r="TOQ18" s="35"/>
      <c r="TOR18" s="35"/>
      <c r="TOS18" s="35"/>
      <c r="TOT18" s="35"/>
      <c r="TOU18" s="35"/>
      <c r="TOV18" s="35"/>
      <c r="TOW18" s="35"/>
      <c r="TOX18" s="35"/>
      <c r="TOY18" s="35"/>
      <c r="TOZ18" s="35"/>
      <c r="TPA18" s="35"/>
      <c r="TPB18" s="35"/>
      <c r="TPC18" s="35"/>
      <c r="TPD18" s="35"/>
      <c r="TPE18" s="35"/>
      <c r="TPF18" s="35"/>
      <c r="TPG18" s="35"/>
      <c r="TPH18" s="35"/>
      <c r="TPI18" s="35"/>
      <c r="TPJ18" s="35"/>
      <c r="TPK18" s="35"/>
      <c r="TPL18" s="35"/>
      <c r="TPM18" s="35"/>
      <c r="TPN18" s="35"/>
      <c r="TPO18" s="35"/>
      <c r="TPP18" s="35"/>
      <c r="TPQ18" s="35"/>
      <c r="TPR18" s="35"/>
      <c r="TPS18" s="35"/>
      <c r="TPT18" s="35"/>
      <c r="TPU18" s="35"/>
      <c r="TPV18" s="35"/>
      <c r="TPW18" s="35"/>
      <c r="TPX18" s="35"/>
      <c r="TPY18" s="35"/>
      <c r="TPZ18" s="35"/>
      <c r="TQA18" s="35"/>
      <c r="TQB18" s="35"/>
      <c r="TQC18" s="35"/>
      <c r="TQD18" s="35"/>
      <c r="TQE18" s="35"/>
      <c r="TQF18" s="35"/>
      <c r="TQG18" s="35"/>
      <c r="TQH18" s="35"/>
      <c r="TQI18" s="35"/>
      <c r="TQJ18" s="35"/>
      <c r="TQK18" s="35"/>
      <c r="TQL18" s="35"/>
      <c r="TQM18" s="35"/>
      <c r="TQN18" s="35"/>
      <c r="TQO18" s="35"/>
      <c r="TQP18" s="35"/>
      <c r="TQQ18" s="35"/>
      <c r="TQR18" s="35"/>
      <c r="TQS18" s="35"/>
      <c r="TQT18" s="35"/>
      <c r="TQU18" s="35"/>
      <c r="TQV18" s="35"/>
      <c r="TQW18" s="35"/>
      <c r="TQX18" s="35"/>
      <c r="TQY18" s="35"/>
      <c r="TQZ18" s="35"/>
      <c r="TRA18" s="35"/>
      <c r="TRB18" s="35"/>
      <c r="TRC18" s="35"/>
      <c r="TRD18" s="35"/>
      <c r="TRE18" s="35"/>
      <c r="TRF18" s="35"/>
      <c r="TRG18" s="35"/>
      <c r="TRH18" s="35"/>
      <c r="TRI18" s="35"/>
      <c r="TRJ18" s="35"/>
      <c r="TRK18" s="35"/>
      <c r="TRL18" s="35"/>
      <c r="TRM18" s="35"/>
      <c r="TRN18" s="35"/>
      <c r="TRO18" s="35"/>
      <c r="TRP18" s="35"/>
      <c r="TRQ18" s="35"/>
      <c r="TRR18" s="35"/>
      <c r="TRS18" s="35"/>
      <c r="TRT18" s="35"/>
      <c r="TRU18" s="35"/>
      <c r="TRV18" s="35"/>
      <c r="TRW18" s="35"/>
      <c r="TRX18" s="35"/>
      <c r="TRY18" s="35"/>
      <c r="TRZ18" s="35"/>
      <c r="TSA18" s="35"/>
      <c r="TSB18" s="35"/>
      <c r="TSC18" s="35"/>
      <c r="TSD18" s="35"/>
      <c r="TSE18" s="35"/>
      <c r="TSF18" s="35"/>
      <c r="TSG18" s="35"/>
      <c r="TSH18" s="35"/>
      <c r="TSI18" s="35"/>
      <c r="TSJ18" s="35"/>
      <c r="TSK18" s="35"/>
      <c r="TSL18" s="35"/>
      <c r="TSM18" s="35"/>
      <c r="TSN18" s="35"/>
      <c r="TSO18" s="35"/>
      <c r="TSP18" s="35"/>
      <c r="TSQ18" s="35"/>
      <c r="TSR18" s="35"/>
      <c r="TSS18" s="35"/>
      <c r="TST18" s="35"/>
      <c r="TSU18" s="35"/>
      <c r="TSV18" s="35"/>
      <c r="TSW18" s="35"/>
      <c r="TSX18" s="35"/>
      <c r="TSY18" s="35"/>
      <c r="TSZ18" s="35"/>
      <c r="TTA18" s="35"/>
      <c r="TTB18" s="35"/>
      <c r="TTC18" s="35"/>
      <c r="TTD18" s="35"/>
      <c r="TTE18" s="35"/>
      <c r="TTF18" s="35"/>
      <c r="TTG18" s="35"/>
      <c r="TTH18" s="35"/>
      <c r="TTI18" s="35"/>
      <c r="TTJ18" s="35"/>
      <c r="TTK18" s="35"/>
      <c r="TTL18" s="35"/>
      <c r="TTM18" s="35"/>
      <c r="TTN18" s="35"/>
      <c r="TTO18" s="35"/>
      <c r="TTP18" s="35"/>
      <c r="TTQ18" s="35"/>
      <c r="TTR18" s="35"/>
      <c r="TTS18" s="35"/>
      <c r="TTT18" s="35"/>
      <c r="TTU18" s="35"/>
      <c r="TTV18" s="35"/>
      <c r="TTW18" s="35"/>
      <c r="TTX18" s="35"/>
      <c r="TTY18" s="35"/>
      <c r="TTZ18" s="35"/>
      <c r="TUA18" s="35"/>
      <c r="TUB18" s="35"/>
      <c r="TUC18" s="35"/>
      <c r="TUD18" s="35"/>
      <c r="TUE18" s="35"/>
      <c r="TUF18" s="35"/>
      <c r="TUG18" s="35"/>
      <c r="TUH18" s="35"/>
      <c r="TUI18" s="35"/>
      <c r="TUJ18" s="35"/>
      <c r="TUK18" s="35"/>
      <c r="TUL18" s="35"/>
      <c r="TUM18" s="35"/>
      <c r="TUN18" s="35"/>
      <c r="TUO18" s="35"/>
      <c r="TUP18" s="35"/>
      <c r="TUQ18" s="35"/>
      <c r="TUR18" s="35"/>
      <c r="TUS18" s="35"/>
      <c r="TUT18" s="35"/>
      <c r="TUU18" s="35"/>
      <c r="TUV18" s="35"/>
      <c r="TUW18" s="35"/>
      <c r="TUX18" s="35"/>
      <c r="TUY18" s="35"/>
      <c r="TUZ18" s="35"/>
      <c r="TVA18" s="35"/>
      <c r="TVB18" s="35"/>
      <c r="TVC18" s="35"/>
      <c r="TVD18" s="35"/>
      <c r="TVE18" s="35"/>
      <c r="TVF18" s="35"/>
      <c r="TVG18" s="35"/>
      <c r="TVH18" s="35"/>
      <c r="TVI18" s="35"/>
      <c r="TVJ18" s="35"/>
      <c r="TVK18" s="35"/>
      <c r="TVL18" s="35"/>
      <c r="TVM18" s="35"/>
      <c r="TVN18" s="35"/>
      <c r="TVO18" s="35"/>
      <c r="TVP18" s="35"/>
      <c r="TVQ18" s="35"/>
      <c r="TVR18" s="35"/>
      <c r="TVS18" s="35"/>
      <c r="TVT18" s="35"/>
      <c r="TVU18" s="35"/>
      <c r="TVV18" s="35"/>
      <c r="TVW18" s="35"/>
      <c r="TVX18" s="35"/>
      <c r="TVY18" s="35"/>
      <c r="TVZ18" s="35"/>
      <c r="TWA18" s="35"/>
      <c r="TWB18" s="35"/>
      <c r="TWC18" s="35"/>
      <c r="TWD18" s="35"/>
      <c r="TWE18" s="35"/>
      <c r="TWF18" s="35"/>
      <c r="TWG18" s="35"/>
      <c r="TWH18" s="35"/>
      <c r="TWI18" s="35"/>
      <c r="TWJ18" s="35"/>
      <c r="TWK18" s="35"/>
      <c r="TWL18" s="35"/>
      <c r="TWM18" s="35"/>
      <c r="TWN18" s="35"/>
      <c r="TWO18" s="35"/>
      <c r="TWP18" s="35"/>
      <c r="TWQ18" s="35"/>
      <c r="TWR18" s="35"/>
      <c r="TWS18" s="35"/>
      <c r="TWT18" s="35"/>
      <c r="TWU18" s="35"/>
      <c r="TWV18" s="35"/>
      <c r="TWW18" s="35"/>
      <c r="TWX18" s="35"/>
      <c r="TWY18" s="35"/>
      <c r="TWZ18" s="35"/>
      <c r="TXA18" s="35"/>
      <c r="TXB18" s="35"/>
      <c r="TXC18" s="35"/>
      <c r="TXD18" s="35"/>
      <c r="TXE18" s="35"/>
      <c r="TXF18" s="35"/>
      <c r="TXG18" s="35"/>
      <c r="TXH18" s="35"/>
      <c r="TXI18" s="35"/>
      <c r="TXJ18" s="35"/>
      <c r="TXK18" s="35"/>
      <c r="TXL18" s="35"/>
      <c r="TXM18" s="35"/>
      <c r="TXN18" s="35"/>
      <c r="TXO18" s="35"/>
      <c r="TXP18" s="35"/>
      <c r="TXQ18" s="35"/>
      <c r="TXR18" s="35"/>
      <c r="TXS18" s="35"/>
      <c r="TXT18" s="35"/>
      <c r="TXU18" s="35"/>
      <c r="TXV18" s="35"/>
      <c r="TXW18" s="35"/>
      <c r="TXX18" s="35"/>
      <c r="TXY18" s="35"/>
      <c r="TXZ18" s="35"/>
      <c r="TYA18" s="35"/>
      <c r="TYB18" s="35"/>
      <c r="TYC18" s="35"/>
      <c r="TYD18" s="35"/>
      <c r="TYE18" s="35"/>
      <c r="TYF18" s="35"/>
      <c r="TYG18" s="35"/>
      <c r="TYH18" s="35"/>
      <c r="TYI18" s="35"/>
      <c r="TYJ18" s="35"/>
      <c r="TYK18" s="35"/>
      <c r="TYL18" s="35"/>
      <c r="TYM18" s="35"/>
      <c r="TYN18" s="35"/>
      <c r="TYO18" s="35"/>
      <c r="TYP18" s="35"/>
      <c r="TYQ18" s="35"/>
      <c r="TYR18" s="35"/>
      <c r="TYS18" s="35"/>
      <c r="TYT18" s="35"/>
      <c r="TYU18" s="35"/>
      <c r="TYV18" s="35"/>
      <c r="TYW18" s="35"/>
      <c r="TYX18" s="35"/>
      <c r="TYY18" s="35"/>
      <c r="TYZ18" s="35"/>
      <c r="TZA18" s="35"/>
      <c r="TZB18" s="35"/>
      <c r="TZC18" s="35"/>
      <c r="TZD18" s="35"/>
      <c r="TZE18" s="35"/>
      <c r="TZF18" s="35"/>
      <c r="TZG18" s="35"/>
      <c r="TZH18" s="35"/>
      <c r="TZI18" s="35"/>
      <c r="TZJ18" s="35"/>
      <c r="TZK18" s="35"/>
      <c r="TZL18" s="35"/>
      <c r="TZM18" s="35"/>
      <c r="TZN18" s="35"/>
      <c r="TZO18" s="35"/>
      <c r="TZP18" s="35"/>
      <c r="TZQ18" s="35"/>
      <c r="TZR18" s="35"/>
      <c r="TZS18" s="35"/>
      <c r="TZT18" s="35"/>
      <c r="TZU18" s="35"/>
      <c r="TZV18" s="35"/>
      <c r="TZW18" s="35"/>
      <c r="TZX18" s="35"/>
      <c r="TZY18" s="35"/>
      <c r="TZZ18" s="35"/>
      <c r="UAA18" s="35"/>
      <c r="UAB18" s="35"/>
      <c r="UAC18" s="35"/>
      <c r="UAD18" s="35"/>
      <c r="UAE18" s="35"/>
      <c r="UAF18" s="35"/>
      <c r="UAG18" s="35"/>
      <c r="UAH18" s="35"/>
      <c r="UAI18" s="35"/>
      <c r="UAJ18" s="35"/>
      <c r="UAK18" s="35"/>
      <c r="UAL18" s="35"/>
      <c r="UAM18" s="35"/>
      <c r="UAN18" s="35"/>
      <c r="UAO18" s="35"/>
      <c r="UAP18" s="35"/>
      <c r="UAQ18" s="35"/>
      <c r="UAR18" s="35"/>
      <c r="UAS18" s="35"/>
      <c r="UAT18" s="35"/>
      <c r="UAU18" s="35"/>
      <c r="UAV18" s="35"/>
      <c r="UAW18" s="35"/>
      <c r="UAX18" s="35"/>
      <c r="UAY18" s="35"/>
      <c r="UAZ18" s="35"/>
      <c r="UBA18" s="35"/>
      <c r="UBB18" s="35"/>
      <c r="UBC18" s="35"/>
      <c r="UBD18" s="35"/>
      <c r="UBE18" s="35"/>
      <c r="UBF18" s="35"/>
      <c r="UBG18" s="35"/>
      <c r="UBH18" s="35"/>
      <c r="UBI18" s="35"/>
      <c r="UBJ18" s="35"/>
      <c r="UBK18" s="35"/>
      <c r="UBL18" s="35"/>
      <c r="UBM18" s="35"/>
      <c r="UBN18" s="35"/>
      <c r="UBO18" s="35"/>
      <c r="UBP18" s="35"/>
      <c r="UBQ18" s="35"/>
      <c r="UBR18" s="35"/>
      <c r="UBS18" s="35"/>
      <c r="UBT18" s="35"/>
      <c r="UBU18" s="35"/>
      <c r="UBV18" s="35"/>
      <c r="UBW18" s="35"/>
      <c r="UBX18" s="35"/>
      <c r="UBY18" s="35"/>
      <c r="UBZ18" s="35"/>
      <c r="UCA18" s="35"/>
      <c r="UCB18" s="35"/>
      <c r="UCC18" s="35"/>
      <c r="UCD18" s="35"/>
      <c r="UCE18" s="35"/>
      <c r="UCF18" s="35"/>
      <c r="UCG18" s="35"/>
      <c r="UCH18" s="35"/>
      <c r="UCI18" s="35"/>
      <c r="UCJ18" s="35"/>
      <c r="UCK18" s="35"/>
      <c r="UCL18" s="35"/>
      <c r="UCM18" s="35"/>
      <c r="UCN18" s="35"/>
      <c r="UCO18" s="35"/>
      <c r="UCP18" s="35"/>
      <c r="UCQ18" s="35"/>
      <c r="UCR18" s="35"/>
      <c r="UCS18" s="35"/>
      <c r="UCT18" s="35"/>
      <c r="UCU18" s="35"/>
      <c r="UCV18" s="35"/>
      <c r="UCW18" s="35"/>
      <c r="UCX18" s="35"/>
      <c r="UCY18" s="35"/>
      <c r="UCZ18" s="35"/>
      <c r="UDA18" s="35"/>
      <c r="UDB18" s="35"/>
      <c r="UDC18" s="35"/>
      <c r="UDD18" s="35"/>
      <c r="UDE18" s="35"/>
      <c r="UDF18" s="35"/>
      <c r="UDG18" s="35"/>
      <c r="UDH18" s="35"/>
      <c r="UDI18" s="35"/>
      <c r="UDJ18" s="35"/>
      <c r="UDK18" s="35"/>
      <c r="UDL18" s="35"/>
      <c r="UDM18" s="35"/>
      <c r="UDN18" s="35"/>
      <c r="UDO18" s="35"/>
      <c r="UDP18" s="35"/>
      <c r="UDQ18" s="35"/>
      <c r="UDR18" s="35"/>
      <c r="UDS18" s="35"/>
      <c r="UDT18" s="35"/>
      <c r="UDU18" s="35"/>
      <c r="UDV18" s="35"/>
      <c r="UDW18" s="35"/>
      <c r="UDX18" s="35"/>
      <c r="UDY18" s="35"/>
      <c r="UDZ18" s="35"/>
      <c r="UEA18" s="35"/>
      <c r="UEB18" s="35"/>
      <c r="UEC18" s="35"/>
      <c r="UED18" s="35"/>
      <c r="UEE18" s="35"/>
      <c r="UEF18" s="35"/>
      <c r="UEG18" s="35"/>
      <c r="UEH18" s="35"/>
      <c r="UEI18" s="35"/>
      <c r="UEJ18" s="35"/>
      <c r="UEK18" s="35"/>
      <c r="UEL18" s="35"/>
      <c r="UEM18" s="35"/>
      <c r="UEN18" s="35"/>
      <c r="UEO18" s="35"/>
      <c r="UEP18" s="35"/>
      <c r="UEQ18" s="35"/>
      <c r="UER18" s="35"/>
      <c r="UES18" s="35"/>
      <c r="UET18" s="35"/>
      <c r="UEU18" s="35"/>
      <c r="UEV18" s="35"/>
      <c r="UEW18" s="35"/>
      <c r="UEX18" s="35"/>
      <c r="UEY18" s="35"/>
      <c r="UEZ18" s="35"/>
      <c r="UFA18" s="35"/>
      <c r="UFB18" s="35"/>
      <c r="UFC18" s="35"/>
      <c r="UFD18" s="35"/>
      <c r="UFE18" s="35"/>
      <c r="UFF18" s="35"/>
      <c r="UFG18" s="35"/>
      <c r="UFH18" s="35"/>
      <c r="UFI18" s="35"/>
      <c r="UFJ18" s="35"/>
      <c r="UFK18" s="35"/>
      <c r="UFL18" s="35"/>
      <c r="UFM18" s="35"/>
      <c r="UFN18" s="35"/>
      <c r="UFO18" s="35"/>
      <c r="UFP18" s="35"/>
      <c r="UFQ18" s="35"/>
      <c r="UFR18" s="35"/>
      <c r="UFS18" s="35"/>
      <c r="UFT18" s="35"/>
      <c r="UFU18" s="35"/>
      <c r="UFV18" s="35"/>
      <c r="UFW18" s="35"/>
      <c r="UFX18" s="35"/>
      <c r="UFY18" s="35"/>
      <c r="UFZ18" s="35"/>
      <c r="UGA18" s="35"/>
      <c r="UGB18" s="35"/>
      <c r="UGC18" s="35"/>
      <c r="UGD18" s="35"/>
      <c r="UGE18" s="35"/>
      <c r="UGF18" s="35"/>
      <c r="UGG18" s="35"/>
      <c r="UGH18" s="35"/>
      <c r="UGI18" s="35"/>
      <c r="UGJ18" s="35"/>
      <c r="UGK18" s="35"/>
      <c r="UGL18" s="35"/>
      <c r="UGM18" s="35"/>
      <c r="UGN18" s="35"/>
      <c r="UGO18" s="35"/>
      <c r="UGP18" s="35"/>
      <c r="UGQ18" s="35"/>
      <c r="UGR18" s="35"/>
      <c r="UGS18" s="35"/>
      <c r="UGT18" s="35"/>
      <c r="UGU18" s="35"/>
      <c r="UGV18" s="35"/>
      <c r="UGW18" s="35"/>
      <c r="UGX18" s="35"/>
      <c r="UGY18" s="35"/>
      <c r="UGZ18" s="35"/>
      <c r="UHA18" s="35"/>
      <c r="UHB18" s="35"/>
      <c r="UHC18" s="35"/>
      <c r="UHD18" s="35"/>
      <c r="UHE18" s="35"/>
      <c r="UHF18" s="35"/>
      <c r="UHG18" s="35"/>
      <c r="UHH18" s="35"/>
      <c r="UHI18" s="35"/>
      <c r="UHJ18" s="35"/>
      <c r="UHK18" s="35"/>
      <c r="UHL18" s="35"/>
      <c r="UHM18" s="35"/>
      <c r="UHN18" s="35"/>
      <c r="UHO18" s="35"/>
      <c r="UHP18" s="35"/>
      <c r="UHQ18" s="35"/>
      <c r="UHR18" s="35"/>
      <c r="UHS18" s="35"/>
      <c r="UHT18" s="35"/>
      <c r="UHU18" s="35"/>
      <c r="UHV18" s="35"/>
      <c r="UHW18" s="35"/>
      <c r="UHX18" s="35"/>
      <c r="UHY18" s="35"/>
      <c r="UHZ18" s="35"/>
      <c r="UIA18" s="35"/>
      <c r="UIB18" s="35"/>
      <c r="UIC18" s="35"/>
      <c r="UID18" s="35"/>
      <c r="UIE18" s="35"/>
      <c r="UIF18" s="35"/>
      <c r="UIG18" s="35"/>
      <c r="UIH18" s="35"/>
      <c r="UII18" s="35"/>
      <c r="UIJ18" s="35"/>
      <c r="UIK18" s="35"/>
      <c r="UIL18" s="35"/>
      <c r="UIM18" s="35"/>
      <c r="UIN18" s="35"/>
      <c r="UIO18" s="35"/>
      <c r="UIP18" s="35"/>
      <c r="UIQ18" s="35"/>
      <c r="UIR18" s="35"/>
      <c r="UIS18" s="35"/>
      <c r="UIT18" s="35"/>
      <c r="UIU18" s="35"/>
      <c r="UIV18" s="35"/>
      <c r="UIW18" s="35"/>
      <c r="UIX18" s="35"/>
      <c r="UIY18" s="35"/>
      <c r="UIZ18" s="35"/>
      <c r="UJA18" s="35"/>
      <c r="UJB18" s="35"/>
      <c r="UJC18" s="35"/>
      <c r="UJD18" s="35"/>
      <c r="UJE18" s="35"/>
      <c r="UJF18" s="35"/>
      <c r="UJG18" s="35"/>
      <c r="UJH18" s="35"/>
      <c r="UJI18" s="35"/>
      <c r="UJJ18" s="35"/>
      <c r="UJK18" s="35"/>
      <c r="UJL18" s="35"/>
      <c r="UJM18" s="35"/>
      <c r="UJN18" s="35"/>
      <c r="UJO18" s="35"/>
      <c r="UJP18" s="35"/>
      <c r="UJQ18" s="35"/>
      <c r="UJR18" s="35"/>
      <c r="UJS18" s="35"/>
      <c r="UJT18" s="35"/>
      <c r="UJU18" s="35"/>
      <c r="UJV18" s="35"/>
      <c r="UJW18" s="35"/>
      <c r="UJX18" s="35"/>
      <c r="UJY18" s="35"/>
      <c r="UJZ18" s="35"/>
      <c r="UKA18" s="35"/>
      <c r="UKB18" s="35"/>
      <c r="UKC18" s="35"/>
      <c r="UKD18" s="35"/>
      <c r="UKE18" s="35"/>
      <c r="UKF18" s="35"/>
      <c r="UKG18" s="35"/>
      <c r="UKH18" s="35"/>
      <c r="UKI18" s="35"/>
      <c r="UKJ18" s="35"/>
      <c r="UKK18" s="35"/>
      <c r="UKL18" s="35"/>
      <c r="UKM18" s="35"/>
      <c r="UKN18" s="35"/>
      <c r="UKO18" s="35"/>
      <c r="UKP18" s="35"/>
      <c r="UKQ18" s="35"/>
      <c r="UKR18" s="35"/>
      <c r="UKS18" s="35"/>
      <c r="UKT18" s="35"/>
      <c r="UKU18" s="35"/>
      <c r="UKV18" s="35"/>
      <c r="UKW18" s="35"/>
      <c r="UKX18" s="35"/>
      <c r="UKY18" s="35"/>
      <c r="UKZ18" s="35"/>
      <c r="ULA18" s="35"/>
      <c r="ULB18" s="35"/>
      <c r="ULC18" s="35"/>
      <c r="ULD18" s="35"/>
      <c r="ULE18" s="35"/>
      <c r="ULF18" s="35"/>
      <c r="ULG18" s="35"/>
      <c r="ULH18" s="35"/>
      <c r="ULI18" s="35"/>
      <c r="ULJ18" s="35"/>
      <c r="ULK18" s="35"/>
      <c r="ULL18" s="35"/>
      <c r="ULM18" s="35"/>
      <c r="ULN18" s="35"/>
      <c r="ULO18" s="35"/>
      <c r="ULP18" s="35"/>
      <c r="ULQ18" s="35"/>
      <c r="ULR18" s="35"/>
      <c r="ULS18" s="35"/>
      <c r="ULT18" s="35"/>
      <c r="ULU18" s="35"/>
      <c r="ULV18" s="35"/>
      <c r="ULW18" s="35"/>
      <c r="ULX18" s="35"/>
      <c r="ULY18" s="35"/>
      <c r="ULZ18" s="35"/>
      <c r="UMA18" s="35"/>
      <c r="UMB18" s="35"/>
      <c r="UMC18" s="35"/>
      <c r="UMD18" s="35"/>
      <c r="UME18" s="35"/>
      <c r="UMF18" s="35"/>
      <c r="UMG18" s="35"/>
      <c r="UMH18" s="35"/>
      <c r="UMI18" s="35"/>
      <c r="UMJ18" s="35"/>
      <c r="UMK18" s="35"/>
      <c r="UML18" s="35"/>
      <c r="UMM18" s="35"/>
      <c r="UMN18" s="35"/>
      <c r="UMO18" s="35"/>
      <c r="UMP18" s="35"/>
      <c r="UMQ18" s="35"/>
      <c r="UMR18" s="35"/>
      <c r="UMS18" s="35"/>
      <c r="UMT18" s="35"/>
      <c r="UMU18" s="35"/>
      <c r="UMV18" s="35"/>
      <c r="UMW18" s="35"/>
      <c r="UMX18" s="35"/>
      <c r="UMY18" s="35"/>
      <c r="UMZ18" s="35"/>
      <c r="UNA18" s="35"/>
      <c r="UNB18" s="35"/>
      <c r="UNC18" s="35"/>
      <c r="UND18" s="35"/>
      <c r="UNE18" s="35"/>
      <c r="UNF18" s="35"/>
      <c r="UNG18" s="35"/>
      <c r="UNH18" s="35"/>
      <c r="UNI18" s="35"/>
      <c r="UNJ18" s="35"/>
      <c r="UNK18" s="35"/>
      <c r="UNL18" s="35"/>
      <c r="UNM18" s="35"/>
      <c r="UNN18" s="35"/>
      <c r="UNO18" s="35"/>
      <c r="UNP18" s="35"/>
      <c r="UNQ18" s="35"/>
      <c r="UNR18" s="35"/>
      <c r="UNS18" s="35"/>
      <c r="UNT18" s="35"/>
      <c r="UNU18" s="35"/>
      <c r="UNV18" s="35"/>
      <c r="UNW18" s="35"/>
      <c r="UNX18" s="35"/>
      <c r="UNY18" s="35"/>
      <c r="UNZ18" s="35"/>
      <c r="UOA18" s="35"/>
      <c r="UOB18" s="35"/>
      <c r="UOC18" s="35"/>
      <c r="UOD18" s="35"/>
      <c r="UOE18" s="35"/>
      <c r="UOF18" s="35"/>
      <c r="UOG18" s="35"/>
      <c r="UOH18" s="35"/>
      <c r="UOI18" s="35"/>
      <c r="UOJ18" s="35"/>
      <c r="UOK18" s="35"/>
      <c r="UOL18" s="35"/>
      <c r="UOM18" s="35"/>
      <c r="UON18" s="35"/>
      <c r="UOO18" s="35"/>
      <c r="UOP18" s="35"/>
      <c r="UOQ18" s="35"/>
      <c r="UOR18" s="35"/>
      <c r="UOS18" s="35"/>
      <c r="UOT18" s="35"/>
      <c r="UOU18" s="35"/>
      <c r="UOV18" s="35"/>
      <c r="UOW18" s="35"/>
      <c r="UOX18" s="35"/>
      <c r="UOY18" s="35"/>
      <c r="UOZ18" s="35"/>
      <c r="UPA18" s="35"/>
      <c r="UPB18" s="35"/>
      <c r="UPC18" s="35"/>
      <c r="UPD18" s="35"/>
      <c r="UPE18" s="35"/>
      <c r="UPF18" s="35"/>
      <c r="UPG18" s="35"/>
      <c r="UPH18" s="35"/>
      <c r="UPI18" s="35"/>
      <c r="UPJ18" s="35"/>
      <c r="UPK18" s="35"/>
      <c r="UPL18" s="35"/>
      <c r="UPM18" s="35"/>
      <c r="UPN18" s="35"/>
      <c r="UPO18" s="35"/>
      <c r="UPP18" s="35"/>
      <c r="UPQ18" s="35"/>
      <c r="UPR18" s="35"/>
      <c r="UPS18" s="35"/>
      <c r="UPT18" s="35"/>
      <c r="UPU18" s="35"/>
      <c r="UPV18" s="35"/>
      <c r="UPW18" s="35"/>
      <c r="UPX18" s="35"/>
      <c r="UPY18" s="35"/>
      <c r="UPZ18" s="35"/>
      <c r="UQA18" s="35"/>
      <c r="UQB18" s="35"/>
      <c r="UQC18" s="35"/>
      <c r="UQD18" s="35"/>
      <c r="UQE18" s="35"/>
      <c r="UQF18" s="35"/>
      <c r="UQG18" s="35"/>
      <c r="UQH18" s="35"/>
      <c r="UQI18" s="35"/>
      <c r="UQJ18" s="35"/>
      <c r="UQK18" s="35"/>
      <c r="UQL18" s="35"/>
      <c r="UQM18" s="35"/>
      <c r="UQN18" s="35"/>
      <c r="UQO18" s="35"/>
      <c r="UQP18" s="35"/>
      <c r="UQQ18" s="35"/>
      <c r="UQR18" s="35"/>
      <c r="UQS18" s="35"/>
      <c r="UQT18" s="35"/>
      <c r="UQU18" s="35"/>
      <c r="UQV18" s="35"/>
      <c r="UQW18" s="35"/>
      <c r="UQX18" s="35"/>
      <c r="UQY18" s="35"/>
      <c r="UQZ18" s="35"/>
      <c r="URA18" s="35"/>
      <c r="URB18" s="35"/>
      <c r="URC18" s="35"/>
      <c r="URD18" s="35"/>
      <c r="URE18" s="35"/>
      <c r="URF18" s="35"/>
      <c r="URG18" s="35"/>
      <c r="URH18" s="35"/>
      <c r="URI18" s="35"/>
      <c r="URJ18" s="35"/>
      <c r="URK18" s="35"/>
      <c r="URL18" s="35"/>
      <c r="URM18" s="35"/>
      <c r="URN18" s="35"/>
      <c r="URO18" s="35"/>
      <c r="URP18" s="35"/>
      <c r="URQ18" s="35"/>
      <c r="URR18" s="35"/>
      <c r="URS18" s="35"/>
      <c r="URT18" s="35"/>
      <c r="URU18" s="35"/>
      <c r="URV18" s="35"/>
      <c r="URW18" s="35"/>
      <c r="URX18" s="35"/>
      <c r="URY18" s="35"/>
      <c r="URZ18" s="35"/>
      <c r="USA18" s="35"/>
      <c r="USB18" s="35"/>
      <c r="USC18" s="35"/>
      <c r="USD18" s="35"/>
      <c r="USE18" s="35"/>
      <c r="USF18" s="35"/>
      <c r="USG18" s="35"/>
      <c r="USH18" s="35"/>
      <c r="USI18" s="35"/>
      <c r="USJ18" s="35"/>
      <c r="USK18" s="35"/>
      <c r="USL18" s="35"/>
      <c r="USM18" s="35"/>
      <c r="USN18" s="35"/>
      <c r="USO18" s="35"/>
      <c r="USP18" s="35"/>
      <c r="USQ18" s="35"/>
      <c r="USR18" s="35"/>
      <c r="USS18" s="35"/>
      <c r="UST18" s="35"/>
      <c r="USU18" s="35"/>
      <c r="USV18" s="35"/>
      <c r="USW18" s="35"/>
      <c r="USX18" s="35"/>
      <c r="USY18" s="35"/>
      <c r="USZ18" s="35"/>
      <c r="UTA18" s="35"/>
      <c r="UTB18" s="35"/>
      <c r="UTC18" s="35"/>
      <c r="UTD18" s="35"/>
      <c r="UTE18" s="35"/>
      <c r="UTF18" s="35"/>
      <c r="UTG18" s="35"/>
      <c r="UTH18" s="35"/>
      <c r="UTI18" s="35"/>
      <c r="UTJ18" s="35"/>
      <c r="UTK18" s="35"/>
      <c r="UTL18" s="35"/>
      <c r="UTM18" s="35"/>
      <c r="UTN18" s="35"/>
      <c r="UTO18" s="35"/>
      <c r="UTP18" s="35"/>
      <c r="UTQ18" s="35"/>
      <c r="UTR18" s="35"/>
      <c r="UTS18" s="35"/>
      <c r="UTT18" s="35"/>
      <c r="UTU18" s="35"/>
      <c r="UTV18" s="35"/>
      <c r="UTW18" s="35"/>
      <c r="UTX18" s="35"/>
      <c r="UTY18" s="35"/>
      <c r="UTZ18" s="35"/>
      <c r="UUA18" s="35"/>
      <c r="UUB18" s="35"/>
      <c r="UUC18" s="35"/>
      <c r="UUD18" s="35"/>
      <c r="UUE18" s="35"/>
      <c r="UUF18" s="35"/>
      <c r="UUG18" s="35"/>
      <c r="UUH18" s="35"/>
      <c r="UUI18" s="35"/>
      <c r="UUJ18" s="35"/>
      <c r="UUK18" s="35"/>
      <c r="UUL18" s="35"/>
      <c r="UUM18" s="35"/>
      <c r="UUN18" s="35"/>
      <c r="UUO18" s="35"/>
      <c r="UUP18" s="35"/>
      <c r="UUQ18" s="35"/>
      <c r="UUR18" s="35"/>
      <c r="UUS18" s="35"/>
      <c r="UUT18" s="35"/>
      <c r="UUU18" s="35"/>
      <c r="UUV18" s="35"/>
      <c r="UUW18" s="35"/>
      <c r="UUX18" s="35"/>
      <c r="UUY18" s="35"/>
      <c r="UUZ18" s="35"/>
      <c r="UVA18" s="35"/>
      <c r="UVB18" s="35"/>
      <c r="UVC18" s="35"/>
      <c r="UVD18" s="35"/>
      <c r="UVE18" s="35"/>
      <c r="UVF18" s="35"/>
      <c r="UVG18" s="35"/>
      <c r="UVH18" s="35"/>
      <c r="UVI18" s="35"/>
      <c r="UVJ18" s="35"/>
      <c r="UVK18" s="35"/>
      <c r="UVL18" s="35"/>
      <c r="UVM18" s="35"/>
      <c r="UVN18" s="35"/>
      <c r="UVO18" s="35"/>
      <c r="UVP18" s="35"/>
      <c r="UVQ18" s="35"/>
      <c r="UVR18" s="35"/>
      <c r="UVS18" s="35"/>
      <c r="UVT18" s="35"/>
      <c r="UVU18" s="35"/>
      <c r="UVV18" s="35"/>
      <c r="UVW18" s="35"/>
      <c r="UVX18" s="35"/>
      <c r="UVY18" s="35"/>
      <c r="UVZ18" s="35"/>
      <c r="UWA18" s="35"/>
      <c r="UWB18" s="35"/>
      <c r="UWC18" s="35"/>
      <c r="UWD18" s="35"/>
      <c r="UWE18" s="35"/>
      <c r="UWF18" s="35"/>
      <c r="UWG18" s="35"/>
      <c r="UWH18" s="35"/>
      <c r="UWI18" s="35"/>
      <c r="UWJ18" s="35"/>
      <c r="UWK18" s="35"/>
      <c r="UWL18" s="35"/>
      <c r="UWM18" s="35"/>
      <c r="UWN18" s="35"/>
      <c r="UWO18" s="35"/>
      <c r="UWP18" s="35"/>
      <c r="UWQ18" s="35"/>
      <c r="UWR18" s="35"/>
      <c r="UWS18" s="35"/>
      <c r="UWT18" s="35"/>
      <c r="UWU18" s="35"/>
      <c r="UWV18" s="35"/>
      <c r="UWW18" s="35"/>
      <c r="UWX18" s="35"/>
      <c r="UWY18" s="35"/>
      <c r="UWZ18" s="35"/>
      <c r="UXA18" s="35"/>
      <c r="UXB18" s="35"/>
      <c r="UXC18" s="35"/>
      <c r="UXD18" s="35"/>
      <c r="UXE18" s="35"/>
      <c r="UXF18" s="35"/>
      <c r="UXG18" s="35"/>
      <c r="UXH18" s="35"/>
      <c r="UXI18" s="35"/>
      <c r="UXJ18" s="35"/>
      <c r="UXK18" s="35"/>
      <c r="UXL18" s="35"/>
      <c r="UXM18" s="35"/>
      <c r="UXN18" s="35"/>
      <c r="UXO18" s="35"/>
      <c r="UXP18" s="35"/>
      <c r="UXQ18" s="35"/>
      <c r="UXR18" s="35"/>
      <c r="UXS18" s="35"/>
      <c r="UXT18" s="35"/>
      <c r="UXU18" s="35"/>
      <c r="UXV18" s="35"/>
      <c r="UXW18" s="35"/>
      <c r="UXX18" s="35"/>
      <c r="UXY18" s="35"/>
      <c r="UXZ18" s="35"/>
      <c r="UYA18" s="35"/>
      <c r="UYB18" s="35"/>
      <c r="UYC18" s="35"/>
      <c r="UYD18" s="35"/>
      <c r="UYE18" s="35"/>
      <c r="UYF18" s="35"/>
      <c r="UYG18" s="35"/>
      <c r="UYH18" s="35"/>
      <c r="UYI18" s="35"/>
      <c r="UYJ18" s="35"/>
      <c r="UYK18" s="35"/>
      <c r="UYL18" s="35"/>
      <c r="UYM18" s="35"/>
      <c r="UYN18" s="35"/>
      <c r="UYO18" s="35"/>
      <c r="UYP18" s="35"/>
      <c r="UYQ18" s="35"/>
      <c r="UYR18" s="35"/>
      <c r="UYS18" s="35"/>
      <c r="UYT18" s="35"/>
      <c r="UYU18" s="35"/>
      <c r="UYV18" s="35"/>
      <c r="UYW18" s="35"/>
      <c r="UYX18" s="35"/>
      <c r="UYY18" s="35"/>
      <c r="UYZ18" s="35"/>
      <c r="UZA18" s="35"/>
      <c r="UZB18" s="35"/>
      <c r="UZC18" s="35"/>
      <c r="UZD18" s="35"/>
      <c r="UZE18" s="35"/>
      <c r="UZF18" s="35"/>
      <c r="UZG18" s="35"/>
      <c r="UZH18" s="35"/>
      <c r="UZI18" s="35"/>
      <c r="UZJ18" s="35"/>
      <c r="UZK18" s="35"/>
      <c r="UZL18" s="35"/>
      <c r="UZM18" s="35"/>
      <c r="UZN18" s="35"/>
      <c r="UZO18" s="35"/>
      <c r="UZP18" s="35"/>
      <c r="UZQ18" s="35"/>
      <c r="UZR18" s="35"/>
      <c r="UZS18" s="35"/>
      <c r="UZT18" s="35"/>
      <c r="UZU18" s="35"/>
      <c r="UZV18" s="35"/>
      <c r="UZW18" s="35"/>
      <c r="UZX18" s="35"/>
      <c r="UZY18" s="35"/>
      <c r="UZZ18" s="35"/>
      <c r="VAA18" s="35"/>
      <c r="VAB18" s="35"/>
      <c r="VAC18" s="35"/>
      <c r="VAD18" s="35"/>
      <c r="VAE18" s="35"/>
      <c r="VAF18" s="35"/>
      <c r="VAG18" s="35"/>
      <c r="VAH18" s="35"/>
      <c r="VAI18" s="35"/>
      <c r="VAJ18" s="35"/>
      <c r="VAK18" s="35"/>
      <c r="VAL18" s="35"/>
      <c r="VAM18" s="35"/>
      <c r="VAN18" s="35"/>
      <c r="VAO18" s="35"/>
      <c r="VAP18" s="35"/>
      <c r="VAQ18" s="35"/>
      <c r="VAR18" s="35"/>
      <c r="VAS18" s="35"/>
      <c r="VAT18" s="35"/>
      <c r="VAU18" s="35"/>
      <c r="VAV18" s="35"/>
      <c r="VAW18" s="35"/>
      <c r="VAX18" s="35"/>
      <c r="VAY18" s="35"/>
      <c r="VAZ18" s="35"/>
      <c r="VBA18" s="35"/>
      <c r="VBB18" s="35"/>
      <c r="VBC18" s="35"/>
      <c r="VBD18" s="35"/>
      <c r="VBE18" s="35"/>
      <c r="VBF18" s="35"/>
      <c r="VBG18" s="35"/>
      <c r="VBH18" s="35"/>
      <c r="VBI18" s="35"/>
      <c r="VBJ18" s="35"/>
      <c r="VBK18" s="35"/>
      <c r="VBL18" s="35"/>
      <c r="VBM18" s="35"/>
      <c r="VBN18" s="35"/>
      <c r="VBO18" s="35"/>
      <c r="VBP18" s="35"/>
      <c r="VBQ18" s="35"/>
      <c r="VBR18" s="35"/>
      <c r="VBS18" s="35"/>
      <c r="VBT18" s="35"/>
      <c r="VBU18" s="35"/>
      <c r="VBV18" s="35"/>
      <c r="VBW18" s="35"/>
      <c r="VBX18" s="35"/>
      <c r="VBY18" s="35"/>
      <c r="VBZ18" s="35"/>
      <c r="VCA18" s="35"/>
      <c r="VCB18" s="35"/>
      <c r="VCC18" s="35"/>
      <c r="VCD18" s="35"/>
      <c r="VCE18" s="35"/>
      <c r="VCF18" s="35"/>
      <c r="VCG18" s="35"/>
      <c r="VCH18" s="35"/>
      <c r="VCI18" s="35"/>
      <c r="VCJ18" s="35"/>
      <c r="VCK18" s="35"/>
      <c r="VCL18" s="35"/>
      <c r="VCM18" s="35"/>
      <c r="VCN18" s="35"/>
      <c r="VCO18" s="35"/>
      <c r="VCP18" s="35"/>
      <c r="VCQ18" s="35"/>
      <c r="VCR18" s="35"/>
      <c r="VCS18" s="35"/>
      <c r="VCT18" s="35"/>
      <c r="VCU18" s="35"/>
      <c r="VCV18" s="35"/>
      <c r="VCW18" s="35"/>
      <c r="VCX18" s="35"/>
      <c r="VCY18" s="35"/>
      <c r="VCZ18" s="35"/>
      <c r="VDA18" s="35"/>
      <c r="VDB18" s="35"/>
      <c r="VDC18" s="35"/>
      <c r="VDD18" s="35"/>
      <c r="VDE18" s="35"/>
      <c r="VDF18" s="35"/>
      <c r="VDG18" s="35"/>
      <c r="VDH18" s="35"/>
      <c r="VDI18" s="35"/>
      <c r="VDJ18" s="35"/>
      <c r="VDK18" s="35"/>
      <c r="VDL18" s="35"/>
      <c r="VDM18" s="35"/>
      <c r="VDN18" s="35"/>
      <c r="VDO18" s="35"/>
      <c r="VDP18" s="35"/>
      <c r="VDQ18" s="35"/>
      <c r="VDR18" s="35"/>
      <c r="VDS18" s="35"/>
      <c r="VDT18" s="35"/>
      <c r="VDU18" s="35"/>
      <c r="VDV18" s="35"/>
      <c r="VDW18" s="35"/>
      <c r="VDX18" s="35"/>
      <c r="VDY18" s="35"/>
      <c r="VDZ18" s="35"/>
      <c r="VEA18" s="35"/>
      <c r="VEB18" s="35"/>
      <c r="VEC18" s="35"/>
      <c r="VED18" s="35"/>
      <c r="VEE18" s="35"/>
      <c r="VEF18" s="35"/>
      <c r="VEG18" s="35"/>
      <c r="VEH18" s="35"/>
      <c r="VEI18" s="35"/>
      <c r="VEJ18" s="35"/>
      <c r="VEK18" s="35"/>
      <c r="VEL18" s="35"/>
      <c r="VEM18" s="35"/>
      <c r="VEN18" s="35"/>
      <c r="VEO18" s="35"/>
      <c r="VEP18" s="35"/>
      <c r="VEQ18" s="35"/>
      <c r="VER18" s="35"/>
      <c r="VES18" s="35"/>
      <c r="VET18" s="35"/>
      <c r="VEU18" s="35"/>
      <c r="VEV18" s="35"/>
      <c r="VEW18" s="35"/>
      <c r="VEX18" s="35"/>
      <c r="VEY18" s="35"/>
      <c r="VEZ18" s="35"/>
      <c r="VFA18" s="35"/>
      <c r="VFB18" s="35"/>
      <c r="VFC18" s="35"/>
      <c r="VFD18" s="35"/>
      <c r="VFE18" s="35"/>
      <c r="VFF18" s="35"/>
      <c r="VFG18" s="35"/>
      <c r="VFH18" s="35"/>
      <c r="VFI18" s="35"/>
      <c r="VFJ18" s="35"/>
      <c r="VFK18" s="35"/>
      <c r="VFL18" s="35"/>
      <c r="VFM18" s="35"/>
      <c r="VFN18" s="35"/>
      <c r="VFO18" s="35"/>
      <c r="VFP18" s="35"/>
      <c r="VFQ18" s="35"/>
      <c r="VFR18" s="35"/>
      <c r="VFS18" s="35"/>
      <c r="VFT18" s="35"/>
      <c r="VFU18" s="35"/>
      <c r="VFV18" s="35"/>
      <c r="VFW18" s="35"/>
      <c r="VFX18" s="35"/>
      <c r="VFY18" s="35"/>
      <c r="VFZ18" s="35"/>
      <c r="VGA18" s="35"/>
      <c r="VGB18" s="35"/>
      <c r="VGC18" s="35"/>
      <c r="VGD18" s="35"/>
      <c r="VGE18" s="35"/>
      <c r="VGF18" s="35"/>
      <c r="VGG18" s="35"/>
      <c r="VGH18" s="35"/>
      <c r="VGI18" s="35"/>
      <c r="VGJ18" s="35"/>
      <c r="VGK18" s="35"/>
      <c r="VGL18" s="35"/>
      <c r="VGM18" s="35"/>
      <c r="VGN18" s="35"/>
      <c r="VGO18" s="35"/>
      <c r="VGP18" s="35"/>
      <c r="VGQ18" s="35"/>
      <c r="VGR18" s="35"/>
      <c r="VGS18" s="35"/>
      <c r="VGT18" s="35"/>
      <c r="VGU18" s="35"/>
      <c r="VGV18" s="35"/>
      <c r="VGW18" s="35"/>
      <c r="VGX18" s="35"/>
      <c r="VGY18" s="35"/>
      <c r="VGZ18" s="35"/>
      <c r="VHA18" s="35"/>
      <c r="VHB18" s="35"/>
      <c r="VHC18" s="35"/>
      <c r="VHD18" s="35"/>
      <c r="VHE18" s="35"/>
      <c r="VHF18" s="35"/>
      <c r="VHG18" s="35"/>
      <c r="VHH18" s="35"/>
      <c r="VHI18" s="35"/>
      <c r="VHJ18" s="35"/>
      <c r="VHK18" s="35"/>
      <c r="VHL18" s="35"/>
      <c r="VHM18" s="35"/>
      <c r="VHN18" s="35"/>
      <c r="VHO18" s="35"/>
      <c r="VHP18" s="35"/>
      <c r="VHQ18" s="35"/>
      <c r="VHR18" s="35"/>
      <c r="VHS18" s="35"/>
      <c r="VHT18" s="35"/>
      <c r="VHU18" s="35"/>
      <c r="VHV18" s="35"/>
      <c r="VHW18" s="35"/>
      <c r="VHX18" s="35"/>
      <c r="VHY18" s="35"/>
      <c r="VHZ18" s="35"/>
      <c r="VIA18" s="35"/>
      <c r="VIB18" s="35"/>
      <c r="VIC18" s="35"/>
      <c r="VID18" s="35"/>
      <c r="VIE18" s="35"/>
      <c r="VIF18" s="35"/>
      <c r="VIG18" s="35"/>
      <c r="VIH18" s="35"/>
      <c r="VII18" s="35"/>
      <c r="VIJ18" s="35"/>
      <c r="VIK18" s="35"/>
      <c r="VIL18" s="35"/>
      <c r="VIM18" s="35"/>
      <c r="VIN18" s="35"/>
      <c r="VIO18" s="35"/>
      <c r="VIP18" s="35"/>
      <c r="VIQ18" s="35"/>
      <c r="VIR18" s="35"/>
      <c r="VIS18" s="35"/>
      <c r="VIT18" s="35"/>
      <c r="VIU18" s="35"/>
      <c r="VIV18" s="35"/>
      <c r="VIW18" s="35"/>
      <c r="VIX18" s="35"/>
      <c r="VIY18" s="35"/>
      <c r="VIZ18" s="35"/>
      <c r="VJA18" s="35"/>
      <c r="VJB18" s="35"/>
      <c r="VJC18" s="35"/>
      <c r="VJD18" s="35"/>
      <c r="VJE18" s="35"/>
      <c r="VJF18" s="35"/>
      <c r="VJG18" s="35"/>
      <c r="VJH18" s="35"/>
      <c r="VJI18" s="35"/>
      <c r="VJJ18" s="35"/>
      <c r="VJK18" s="35"/>
      <c r="VJL18" s="35"/>
      <c r="VJM18" s="35"/>
      <c r="VJN18" s="35"/>
      <c r="VJO18" s="35"/>
      <c r="VJP18" s="35"/>
      <c r="VJQ18" s="35"/>
      <c r="VJR18" s="35"/>
      <c r="VJS18" s="35"/>
      <c r="VJT18" s="35"/>
      <c r="VJU18" s="35"/>
      <c r="VJV18" s="35"/>
      <c r="VJW18" s="35"/>
      <c r="VJX18" s="35"/>
      <c r="VJY18" s="35"/>
      <c r="VJZ18" s="35"/>
      <c r="VKA18" s="35"/>
      <c r="VKB18" s="35"/>
      <c r="VKC18" s="35"/>
      <c r="VKD18" s="35"/>
      <c r="VKE18" s="35"/>
      <c r="VKF18" s="35"/>
      <c r="VKG18" s="35"/>
      <c r="VKH18" s="35"/>
      <c r="VKI18" s="35"/>
      <c r="VKJ18" s="35"/>
      <c r="VKK18" s="35"/>
      <c r="VKL18" s="35"/>
      <c r="VKM18" s="35"/>
      <c r="VKN18" s="35"/>
      <c r="VKO18" s="35"/>
      <c r="VKP18" s="35"/>
      <c r="VKQ18" s="35"/>
      <c r="VKR18" s="35"/>
      <c r="VKS18" s="35"/>
      <c r="VKT18" s="35"/>
      <c r="VKU18" s="35"/>
      <c r="VKV18" s="35"/>
      <c r="VKW18" s="35"/>
      <c r="VKX18" s="35"/>
      <c r="VKY18" s="35"/>
      <c r="VKZ18" s="35"/>
      <c r="VLA18" s="35"/>
      <c r="VLB18" s="35"/>
      <c r="VLC18" s="35"/>
      <c r="VLD18" s="35"/>
      <c r="VLE18" s="35"/>
      <c r="VLF18" s="35"/>
      <c r="VLG18" s="35"/>
      <c r="VLH18" s="35"/>
      <c r="VLI18" s="35"/>
      <c r="VLJ18" s="35"/>
      <c r="VLK18" s="35"/>
      <c r="VLL18" s="35"/>
      <c r="VLM18" s="35"/>
      <c r="VLN18" s="35"/>
      <c r="VLO18" s="35"/>
      <c r="VLP18" s="35"/>
      <c r="VLQ18" s="35"/>
      <c r="VLR18" s="35"/>
      <c r="VLS18" s="35"/>
      <c r="VLT18" s="35"/>
      <c r="VLU18" s="35"/>
      <c r="VLV18" s="35"/>
      <c r="VLW18" s="35"/>
      <c r="VLX18" s="35"/>
      <c r="VLY18" s="35"/>
      <c r="VLZ18" s="35"/>
      <c r="VMA18" s="35"/>
      <c r="VMB18" s="35"/>
      <c r="VMC18" s="35"/>
      <c r="VMD18" s="35"/>
      <c r="VME18" s="35"/>
      <c r="VMF18" s="35"/>
      <c r="VMG18" s="35"/>
      <c r="VMH18" s="35"/>
      <c r="VMI18" s="35"/>
      <c r="VMJ18" s="35"/>
      <c r="VMK18" s="35"/>
      <c r="VML18" s="35"/>
      <c r="VMM18" s="35"/>
      <c r="VMN18" s="35"/>
      <c r="VMO18" s="35"/>
      <c r="VMP18" s="35"/>
      <c r="VMQ18" s="35"/>
      <c r="VMR18" s="35"/>
      <c r="VMS18" s="35"/>
      <c r="VMT18" s="35"/>
      <c r="VMU18" s="35"/>
      <c r="VMV18" s="35"/>
      <c r="VMW18" s="35"/>
      <c r="VMX18" s="35"/>
      <c r="VMY18" s="35"/>
      <c r="VMZ18" s="35"/>
      <c r="VNA18" s="35"/>
      <c r="VNB18" s="35"/>
      <c r="VNC18" s="35"/>
      <c r="VND18" s="35"/>
      <c r="VNE18" s="35"/>
      <c r="VNF18" s="35"/>
      <c r="VNG18" s="35"/>
      <c r="VNH18" s="35"/>
      <c r="VNI18" s="35"/>
      <c r="VNJ18" s="35"/>
      <c r="VNK18" s="35"/>
      <c r="VNL18" s="35"/>
      <c r="VNM18" s="35"/>
      <c r="VNN18" s="35"/>
      <c r="VNO18" s="35"/>
      <c r="VNP18" s="35"/>
      <c r="VNQ18" s="35"/>
      <c r="VNR18" s="35"/>
      <c r="VNS18" s="35"/>
      <c r="VNT18" s="35"/>
      <c r="VNU18" s="35"/>
      <c r="VNV18" s="35"/>
      <c r="VNW18" s="35"/>
      <c r="VNX18" s="35"/>
      <c r="VNY18" s="35"/>
      <c r="VNZ18" s="35"/>
      <c r="VOA18" s="35"/>
      <c r="VOB18" s="35"/>
      <c r="VOC18" s="35"/>
      <c r="VOD18" s="35"/>
      <c r="VOE18" s="35"/>
      <c r="VOF18" s="35"/>
      <c r="VOG18" s="35"/>
      <c r="VOH18" s="35"/>
      <c r="VOI18" s="35"/>
      <c r="VOJ18" s="35"/>
      <c r="VOK18" s="35"/>
      <c r="VOL18" s="35"/>
      <c r="VOM18" s="35"/>
      <c r="VON18" s="35"/>
      <c r="VOO18" s="35"/>
      <c r="VOP18" s="35"/>
      <c r="VOQ18" s="35"/>
      <c r="VOR18" s="35"/>
      <c r="VOS18" s="35"/>
      <c r="VOT18" s="35"/>
      <c r="VOU18" s="35"/>
      <c r="VOV18" s="35"/>
      <c r="VOW18" s="35"/>
      <c r="VOX18" s="35"/>
      <c r="VOY18" s="35"/>
      <c r="VOZ18" s="35"/>
      <c r="VPA18" s="35"/>
      <c r="VPB18" s="35"/>
      <c r="VPC18" s="35"/>
      <c r="VPD18" s="35"/>
      <c r="VPE18" s="35"/>
      <c r="VPF18" s="35"/>
      <c r="VPG18" s="35"/>
      <c r="VPH18" s="35"/>
      <c r="VPI18" s="35"/>
      <c r="VPJ18" s="35"/>
      <c r="VPK18" s="35"/>
      <c r="VPL18" s="35"/>
      <c r="VPM18" s="35"/>
      <c r="VPN18" s="35"/>
      <c r="VPO18" s="35"/>
      <c r="VPP18" s="35"/>
      <c r="VPQ18" s="35"/>
      <c r="VPR18" s="35"/>
      <c r="VPS18" s="35"/>
      <c r="VPT18" s="35"/>
      <c r="VPU18" s="35"/>
      <c r="VPV18" s="35"/>
      <c r="VPW18" s="35"/>
      <c r="VPX18" s="35"/>
      <c r="VPY18" s="35"/>
      <c r="VPZ18" s="35"/>
      <c r="VQA18" s="35"/>
      <c r="VQB18" s="35"/>
      <c r="VQC18" s="35"/>
      <c r="VQD18" s="35"/>
      <c r="VQE18" s="35"/>
      <c r="VQF18" s="35"/>
      <c r="VQG18" s="35"/>
      <c r="VQH18" s="35"/>
      <c r="VQI18" s="35"/>
      <c r="VQJ18" s="35"/>
      <c r="VQK18" s="35"/>
      <c r="VQL18" s="35"/>
      <c r="VQM18" s="35"/>
      <c r="VQN18" s="35"/>
      <c r="VQO18" s="35"/>
      <c r="VQP18" s="35"/>
      <c r="VQQ18" s="35"/>
      <c r="VQR18" s="35"/>
      <c r="VQS18" s="35"/>
      <c r="VQT18" s="35"/>
      <c r="VQU18" s="35"/>
      <c r="VQV18" s="35"/>
      <c r="VQW18" s="35"/>
      <c r="VQX18" s="35"/>
      <c r="VQY18" s="35"/>
      <c r="VQZ18" s="35"/>
      <c r="VRA18" s="35"/>
      <c r="VRB18" s="35"/>
      <c r="VRC18" s="35"/>
      <c r="VRD18" s="35"/>
      <c r="VRE18" s="35"/>
      <c r="VRF18" s="35"/>
      <c r="VRG18" s="35"/>
      <c r="VRH18" s="35"/>
      <c r="VRI18" s="35"/>
      <c r="VRJ18" s="35"/>
      <c r="VRK18" s="35"/>
      <c r="VRL18" s="35"/>
      <c r="VRM18" s="35"/>
      <c r="VRN18" s="35"/>
      <c r="VRO18" s="35"/>
      <c r="VRP18" s="35"/>
      <c r="VRQ18" s="35"/>
      <c r="VRR18" s="35"/>
      <c r="VRS18" s="35"/>
      <c r="VRT18" s="35"/>
      <c r="VRU18" s="35"/>
      <c r="VRV18" s="35"/>
      <c r="VRW18" s="35"/>
      <c r="VRX18" s="35"/>
      <c r="VRY18" s="35"/>
      <c r="VRZ18" s="35"/>
      <c r="VSA18" s="35"/>
      <c r="VSB18" s="35"/>
      <c r="VSC18" s="35"/>
      <c r="VSD18" s="35"/>
      <c r="VSE18" s="35"/>
      <c r="VSF18" s="35"/>
      <c r="VSG18" s="35"/>
      <c r="VSH18" s="35"/>
      <c r="VSI18" s="35"/>
      <c r="VSJ18" s="35"/>
      <c r="VSK18" s="35"/>
      <c r="VSL18" s="35"/>
      <c r="VSM18" s="35"/>
      <c r="VSN18" s="35"/>
      <c r="VSO18" s="35"/>
      <c r="VSP18" s="35"/>
      <c r="VSQ18" s="35"/>
      <c r="VSR18" s="35"/>
      <c r="VSS18" s="35"/>
      <c r="VST18" s="35"/>
      <c r="VSU18" s="35"/>
      <c r="VSV18" s="35"/>
      <c r="VSW18" s="35"/>
      <c r="VSX18" s="35"/>
      <c r="VSY18" s="35"/>
      <c r="VSZ18" s="35"/>
      <c r="VTA18" s="35"/>
      <c r="VTB18" s="35"/>
      <c r="VTC18" s="35"/>
      <c r="VTD18" s="35"/>
      <c r="VTE18" s="35"/>
      <c r="VTF18" s="35"/>
      <c r="VTG18" s="35"/>
      <c r="VTH18" s="35"/>
      <c r="VTI18" s="35"/>
      <c r="VTJ18" s="35"/>
      <c r="VTK18" s="35"/>
      <c r="VTL18" s="35"/>
      <c r="VTM18" s="35"/>
      <c r="VTN18" s="35"/>
      <c r="VTO18" s="35"/>
      <c r="VTP18" s="35"/>
      <c r="VTQ18" s="35"/>
      <c r="VTR18" s="35"/>
      <c r="VTS18" s="35"/>
      <c r="VTT18" s="35"/>
      <c r="VTU18" s="35"/>
      <c r="VTV18" s="35"/>
      <c r="VTW18" s="35"/>
      <c r="VTX18" s="35"/>
      <c r="VTY18" s="35"/>
      <c r="VTZ18" s="35"/>
      <c r="VUA18" s="35"/>
      <c r="VUB18" s="35"/>
      <c r="VUC18" s="35"/>
      <c r="VUD18" s="35"/>
      <c r="VUE18" s="35"/>
      <c r="VUF18" s="35"/>
      <c r="VUG18" s="35"/>
      <c r="VUH18" s="35"/>
      <c r="VUI18" s="35"/>
      <c r="VUJ18" s="35"/>
      <c r="VUK18" s="35"/>
      <c r="VUL18" s="35"/>
      <c r="VUM18" s="35"/>
      <c r="VUN18" s="35"/>
      <c r="VUO18" s="35"/>
      <c r="VUP18" s="35"/>
      <c r="VUQ18" s="35"/>
      <c r="VUR18" s="35"/>
      <c r="VUS18" s="35"/>
      <c r="VUT18" s="35"/>
      <c r="VUU18" s="35"/>
      <c r="VUV18" s="35"/>
      <c r="VUW18" s="35"/>
      <c r="VUX18" s="35"/>
      <c r="VUY18" s="35"/>
      <c r="VUZ18" s="35"/>
      <c r="VVA18" s="35"/>
      <c r="VVB18" s="35"/>
      <c r="VVC18" s="35"/>
      <c r="VVD18" s="35"/>
      <c r="VVE18" s="35"/>
      <c r="VVF18" s="35"/>
      <c r="VVG18" s="35"/>
      <c r="VVH18" s="35"/>
      <c r="VVI18" s="35"/>
      <c r="VVJ18" s="35"/>
      <c r="VVK18" s="35"/>
      <c r="VVL18" s="35"/>
      <c r="VVM18" s="35"/>
      <c r="VVN18" s="35"/>
      <c r="VVO18" s="35"/>
      <c r="VVP18" s="35"/>
      <c r="VVQ18" s="35"/>
      <c r="VVR18" s="35"/>
      <c r="VVS18" s="35"/>
      <c r="VVT18" s="35"/>
      <c r="VVU18" s="35"/>
      <c r="VVV18" s="35"/>
      <c r="VVW18" s="35"/>
      <c r="VVX18" s="35"/>
      <c r="VVY18" s="35"/>
      <c r="VVZ18" s="35"/>
      <c r="VWA18" s="35"/>
      <c r="VWB18" s="35"/>
      <c r="VWC18" s="35"/>
      <c r="VWD18" s="35"/>
      <c r="VWE18" s="35"/>
      <c r="VWF18" s="35"/>
      <c r="VWG18" s="35"/>
      <c r="VWH18" s="35"/>
      <c r="VWI18" s="35"/>
      <c r="VWJ18" s="35"/>
      <c r="VWK18" s="35"/>
      <c r="VWL18" s="35"/>
      <c r="VWM18" s="35"/>
      <c r="VWN18" s="35"/>
      <c r="VWO18" s="35"/>
      <c r="VWP18" s="35"/>
      <c r="VWQ18" s="35"/>
      <c r="VWR18" s="35"/>
      <c r="VWS18" s="35"/>
      <c r="VWT18" s="35"/>
      <c r="VWU18" s="35"/>
      <c r="VWV18" s="35"/>
      <c r="VWW18" s="35"/>
      <c r="VWX18" s="35"/>
      <c r="VWY18" s="35"/>
      <c r="VWZ18" s="35"/>
      <c r="VXA18" s="35"/>
      <c r="VXB18" s="35"/>
      <c r="VXC18" s="35"/>
      <c r="VXD18" s="35"/>
      <c r="VXE18" s="35"/>
      <c r="VXF18" s="35"/>
      <c r="VXG18" s="35"/>
      <c r="VXH18" s="35"/>
      <c r="VXI18" s="35"/>
      <c r="VXJ18" s="35"/>
      <c r="VXK18" s="35"/>
      <c r="VXL18" s="35"/>
      <c r="VXM18" s="35"/>
      <c r="VXN18" s="35"/>
      <c r="VXO18" s="35"/>
      <c r="VXP18" s="35"/>
      <c r="VXQ18" s="35"/>
      <c r="VXR18" s="35"/>
      <c r="VXS18" s="35"/>
      <c r="VXT18" s="35"/>
      <c r="VXU18" s="35"/>
      <c r="VXV18" s="35"/>
      <c r="VXW18" s="35"/>
      <c r="VXX18" s="35"/>
      <c r="VXY18" s="35"/>
      <c r="VXZ18" s="35"/>
      <c r="VYA18" s="35"/>
      <c r="VYB18" s="35"/>
      <c r="VYC18" s="35"/>
      <c r="VYD18" s="35"/>
      <c r="VYE18" s="35"/>
      <c r="VYF18" s="35"/>
      <c r="VYG18" s="35"/>
      <c r="VYH18" s="35"/>
      <c r="VYI18" s="35"/>
      <c r="VYJ18" s="35"/>
      <c r="VYK18" s="35"/>
      <c r="VYL18" s="35"/>
      <c r="VYM18" s="35"/>
      <c r="VYN18" s="35"/>
      <c r="VYO18" s="35"/>
      <c r="VYP18" s="35"/>
      <c r="VYQ18" s="35"/>
      <c r="VYR18" s="35"/>
      <c r="VYS18" s="35"/>
      <c r="VYT18" s="35"/>
      <c r="VYU18" s="35"/>
      <c r="VYV18" s="35"/>
      <c r="VYW18" s="35"/>
      <c r="VYX18" s="35"/>
      <c r="VYY18" s="35"/>
      <c r="VYZ18" s="35"/>
      <c r="VZA18" s="35"/>
      <c r="VZB18" s="35"/>
      <c r="VZC18" s="35"/>
      <c r="VZD18" s="35"/>
      <c r="VZE18" s="35"/>
      <c r="VZF18" s="35"/>
      <c r="VZG18" s="35"/>
      <c r="VZH18" s="35"/>
      <c r="VZI18" s="35"/>
      <c r="VZJ18" s="35"/>
      <c r="VZK18" s="35"/>
      <c r="VZL18" s="35"/>
      <c r="VZM18" s="35"/>
      <c r="VZN18" s="35"/>
      <c r="VZO18" s="35"/>
      <c r="VZP18" s="35"/>
      <c r="VZQ18" s="35"/>
      <c r="VZR18" s="35"/>
      <c r="VZS18" s="35"/>
      <c r="VZT18" s="35"/>
      <c r="VZU18" s="35"/>
      <c r="VZV18" s="35"/>
      <c r="VZW18" s="35"/>
      <c r="VZX18" s="35"/>
      <c r="VZY18" s="35"/>
      <c r="VZZ18" s="35"/>
      <c r="WAA18" s="35"/>
      <c r="WAB18" s="35"/>
      <c r="WAC18" s="35"/>
      <c r="WAD18" s="35"/>
      <c r="WAE18" s="35"/>
      <c r="WAF18" s="35"/>
      <c r="WAG18" s="35"/>
      <c r="WAH18" s="35"/>
      <c r="WAI18" s="35"/>
      <c r="WAJ18" s="35"/>
      <c r="WAK18" s="35"/>
      <c r="WAL18" s="35"/>
      <c r="WAM18" s="35"/>
      <c r="WAN18" s="35"/>
      <c r="WAO18" s="35"/>
      <c r="WAP18" s="35"/>
      <c r="WAQ18" s="35"/>
      <c r="WAR18" s="35"/>
      <c r="WAS18" s="35"/>
      <c r="WAT18" s="35"/>
      <c r="WAU18" s="35"/>
      <c r="WAV18" s="35"/>
      <c r="WAW18" s="35"/>
      <c r="WAX18" s="35"/>
      <c r="WAY18" s="35"/>
      <c r="WAZ18" s="35"/>
      <c r="WBA18" s="35"/>
      <c r="WBB18" s="35"/>
      <c r="WBC18" s="35"/>
      <c r="WBD18" s="35"/>
      <c r="WBE18" s="35"/>
      <c r="WBF18" s="35"/>
      <c r="WBG18" s="35"/>
      <c r="WBH18" s="35"/>
      <c r="WBI18" s="35"/>
      <c r="WBJ18" s="35"/>
      <c r="WBK18" s="35"/>
      <c r="WBL18" s="35"/>
      <c r="WBM18" s="35"/>
      <c r="WBN18" s="35"/>
      <c r="WBO18" s="35"/>
      <c r="WBP18" s="35"/>
      <c r="WBQ18" s="35"/>
      <c r="WBR18" s="35"/>
      <c r="WBS18" s="35"/>
      <c r="WBT18" s="35"/>
      <c r="WBU18" s="35"/>
      <c r="WBV18" s="35"/>
      <c r="WBW18" s="35"/>
      <c r="WBX18" s="35"/>
      <c r="WBY18" s="35"/>
      <c r="WBZ18" s="35"/>
      <c r="WCA18" s="35"/>
      <c r="WCB18" s="35"/>
      <c r="WCC18" s="35"/>
      <c r="WCD18" s="35"/>
      <c r="WCE18" s="35"/>
      <c r="WCF18" s="35"/>
      <c r="WCG18" s="35"/>
      <c r="WCH18" s="35"/>
      <c r="WCI18" s="35"/>
      <c r="WCJ18" s="35"/>
      <c r="WCK18" s="35"/>
      <c r="WCL18" s="35"/>
      <c r="WCM18" s="35"/>
      <c r="WCN18" s="35"/>
      <c r="WCO18" s="35"/>
      <c r="WCP18" s="35"/>
      <c r="WCQ18" s="35"/>
      <c r="WCR18" s="35"/>
      <c r="WCS18" s="35"/>
      <c r="WCT18" s="35"/>
      <c r="WCU18" s="35"/>
      <c r="WCV18" s="35"/>
      <c r="WCW18" s="35"/>
      <c r="WCX18" s="35"/>
      <c r="WCY18" s="35"/>
      <c r="WCZ18" s="35"/>
      <c r="WDA18" s="35"/>
      <c r="WDB18" s="35"/>
      <c r="WDC18" s="35"/>
      <c r="WDD18" s="35"/>
      <c r="WDE18" s="35"/>
      <c r="WDF18" s="35"/>
      <c r="WDG18" s="35"/>
      <c r="WDH18" s="35"/>
      <c r="WDI18" s="35"/>
      <c r="WDJ18" s="35"/>
      <c r="WDK18" s="35"/>
      <c r="WDL18" s="35"/>
      <c r="WDM18" s="35"/>
      <c r="WDN18" s="35"/>
      <c r="WDO18" s="35"/>
      <c r="WDP18" s="35"/>
      <c r="WDQ18" s="35"/>
      <c r="WDR18" s="35"/>
      <c r="WDS18" s="35"/>
      <c r="WDT18" s="35"/>
      <c r="WDU18" s="35"/>
      <c r="WDV18" s="35"/>
      <c r="WDW18" s="35"/>
      <c r="WDX18" s="35"/>
      <c r="WDY18" s="35"/>
      <c r="WDZ18" s="35"/>
      <c r="WEA18" s="35"/>
      <c r="WEB18" s="35"/>
      <c r="WEC18" s="35"/>
      <c r="WED18" s="35"/>
      <c r="WEE18" s="35"/>
      <c r="WEF18" s="35"/>
      <c r="WEG18" s="35"/>
      <c r="WEH18" s="35"/>
      <c r="WEI18" s="35"/>
      <c r="WEJ18" s="35"/>
      <c r="WEK18" s="35"/>
      <c r="WEL18" s="35"/>
      <c r="WEM18" s="35"/>
      <c r="WEN18" s="35"/>
      <c r="WEO18" s="35"/>
      <c r="WEP18" s="35"/>
      <c r="WEQ18" s="35"/>
      <c r="WER18" s="35"/>
      <c r="WES18" s="35"/>
      <c r="WET18" s="35"/>
      <c r="WEU18" s="35"/>
      <c r="WEV18" s="35"/>
      <c r="WEW18" s="35"/>
      <c r="WEX18" s="35"/>
      <c r="WEY18" s="35"/>
      <c r="WEZ18" s="35"/>
      <c r="WFA18" s="35"/>
      <c r="WFB18" s="35"/>
      <c r="WFC18" s="35"/>
      <c r="WFD18" s="35"/>
      <c r="WFE18" s="35"/>
      <c r="WFF18" s="35"/>
      <c r="WFG18" s="35"/>
      <c r="WFH18" s="35"/>
      <c r="WFI18" s="35"/>
      <c r="WFJ18" s="35"/>
      <c r="WFK18" s="35"/>
      <c r="WFL18" s="35"/>
      <c r="WFM18" s="35"/>
      <c r="WFN18" s="35"/>
      <c r="WFO18" s="35"/>
      <c r="WFP18" s="35"/>
      <c r="WFQ18" s="35"/>
      <c r="WFR18" s="35"/>
      <c r="WFS18" s="35"/>
      <c r="WFT18" s="35"/>
      <c r="WFU18" s="35"/>
      <c r="WFV18" s="35"/>
      <c r="WFW18" s="35"/>
      <c r="WFX18" s="35"/>
      <c r="WFY18" s="35"/>
      <c r="WFZ18" s="35"/>
      <c r="WGA18" s="35"/>
      <c r="WGB18" s="35"/>
      <c r="WGC18" s="35"/>
      <c r="WGD18" s="35"/>
      <c r="WGE18" s="35"/>
      <c r="WGF18" s="35"/>
      <c r="WGG18" s="35"/>
      <c r="WGH18" s="35"/>
      <c r="WGI18" s="35"/>
      <c r="WGJ18" s="35"/>
      <c r="WGK18" s="35"/>
      <c r="WGL18" s="35"/>
      <c r="WGM18" s="35"/>
      <c r="WGN18" s="35"/>
      <c r="WGO18" s="35"/>
      <c r="WGP18" s="35"/>
      <c r="WGQ18" s="35"/>
      <c r="WGR18" s="35"/>
      <c r="WGS18" s="35"/>
      <c r="WGT18" s="35"/>
      <c r="WGU18" s="35"/>
      <c r="WGV18" s="35"/>
      <c r="WGW18" s="35"/>
      <c r="WGX18" s="35"/>
      <c r="WGY18" s="35"/>
      <c r="WGZ18" s="35"/>
      <c r="WHA18" s="35"/>
      <c r="WHB18" s="35"/>
      <c r="WHC18" s="35"/>
      <c r="WHD18" s="35"/>
      <c r="WHE18" s="35"/>
      <c r="WHF18" s="35"/>
      <c r="WHG18" s="35"/>
      <c r="WHH18" s="35"/>
      <c r="WHI18" s="35"/>
      <c r="WHJ18" s="35"/>
      <c r="WHK18" s="35"/>
      <c r="WHL18" s="35"/>
      <c r="WHM18" s="35"/>
      <c r="WHN18" s="35"/>
      <c r="WHO18" s="35"/>
      <c r="WHP18" s="35"/>
      <c r="WHQ18" s="35"/>
      <c r="WHR18" s="35"/>
      <c r="WHS18" s="35"/>
      <c r="WHT18" s="35"/>
      <c r="WHU18" s="35"/>
      <c r="WHV18" s="35"/>
      <c r="WHW18" s="35"/>
      <c r="WHX18" s="35"/>
      <c r="WHY18" s="35"/>
      <c r="WHZ18" s="35"/>
      <c r="WIA18" s="35"/>
      <c r="WIB18" s="35"/>
      <c r="WIC18" s="35"/>
      <c r="WID18" s="35"/>
      <c r="WIE18" s="35"/>
      <c r="WIF18" s="35"/>
      <c r="WIG18" s="35"/>
      <c r="WIH18" s="35"/>
      <c r="WII18" s="35"/>
      <c r="WIJ18" s="35"/>
      <c r="WIK18" s="35"/>
      <c r="WIL18" s="35"/>
      <c r="WIM18" s="35"/>
      <c r="WIN18" s="35"/>
      <c r="WIO18" s="35"/>
      <c r="WIP18" s="35"/>
      <c r="WIQ18" s="35"/>
      <c r="WIR18" s="35"/>
      <c r="WIS18" s="35"/>
      <c r="WIT18" s="35"/>
      <c r="WIU18" s="35"/>
      <c r="WIV18" s="35"/>
      <c r="WIW18" s="35"/>
      <c r="WIX18" s="35"/>
      <c r="WIY18" s="35"/>
      <c r="WIZ18" s="35"/>
      <c r="WJA18" s="35"/>
      <c r="WJB18" s="35"/>
      <c r="WJC18" s="35"/>
      <c r="WJD18" s="35"/>
      <c r="WJE18" s="35"/>
      <c r="WJF18" s="35"/>
      <c r="WJG18" s="35"/>
      <c r="WJH18" s="35"/>
      <c r="WJI18" s="35"/>
      <c r="WJJ18" s="35"/>
      <c r="WJK18" s="35"/>
      <c r="WJL18" s="35"/>
      <c r="WJM18" s="35"/>
      <c r="WJN18" s="35"/>
      <c r="WJO18" s="35"/>
      <c r="WJP18" s="35"/>
      <c r="WJQ18" s="35"/>
      <c r="WJR18" s="35"/>
      <c r="WJS18" s="35"/>
      <c r="WJT18" s="35"/>
      <c r="WJU18" s="35"/>
      <c r="WJV18" s="35"/>
      <c r="WJW18" s="35"/>
      <c r="WJX18" s="35"/>
      <c r="WJY18" s="35"/>
      <c r="WJZ18" s="35"/>
      <c r="WKA18" s="35"/>
      <c r="WKB18" s="35"/>
      <c r="WKC18" s="35"/>
      <c r="WKD18" s="35"/>
      <c r="WKE18" s="35"/>
      <c r="WKF18" s="35"/>
      <c r="WKG18" s="35"/>
      <c r="WKH18" s="35"/>
      <c r="WKI18" s="35"/>
      <c r="WKJ18" s="35"/>
      <c r="WKK18" s="35"/>
      <c r="WKL18" s="35"/>
      <c r="WKM18" s="35"/>
      <c r="WKN18" s="35"/>
      <c r="WKO18" s="35"/>
      <c r="WKP18" s="35"/>
      <c r="WKQ18" s="35"/>
      <c r="WKR18" s="35"/>
      <c r="WKS18" s="35"/>
      <c r="WKT18" s="35"/>
      <c r="WKU18" s="35"/>
      <c r="WKV18" s="35"/>
      <c r="WKW18" s="35"/>
      <c r="WKX18" s="35"/>
      <c r="WKY18" s="35"/>
      <c r="WKZ18" s="35"/>
      <c r="WLA18" s="35"/>
      <c r="WLB18" s="35"/>
      <c r="WLC18" s="35"/>
      <c r="WLD18" s="35"/>
      <c r="WLE18" s="35"/>
      <c r="WLF18" s="35"/>
      <c r="WLG18" s="35"/>
      <c r="WLH18" s="35"/>
      <c r="WLI18" s="35"/>
      <c r="WLJ18" s="35"/>
      <c r="WLK18" s="35"/>
      <c r="WLL18" s="35"/>
      <c r="WLM18" s="35"/>
      <c r="WLN18" s="35"/>
      <c r="WLO18" s="35"/>
      <c r="WLP18" s="35"/>
      <c r="WLQ18" s="35"/>
      <c r="WLR18" s="35"/>
      <c r="WLS18" s="35"/>
      <c r="WLT18" s="35"/>
      <c r="WLU18" s="35"/>
      <c r="WLV18" s="35"/>
      <c r="WLW18" s="35"/>
      <c r="WLX18" s="35"/>
      <c r="WLY18" s="35"/>
      <c r="WLZ18" s="35"/>
      <c r="WMA18" s="35"/>
      <c r="WMB18" s="35"/>
      <c r="WMC18" s="35"/>
      <c r="WMD18" s="35"/>
      <c r="WME18" s="35"/>
      <c r="WMF18" s="35"/>
      <c r="WMG18" s="35"/>
      <c r="WMH18" s="35"/>
      <c r="WMI18" s="35"/>
      <c r="WMJ18" s="35"/>
      <c r="WMK18" s="35"/>
      <c r="WML18" s="35"/>
      <c r="WMM18" s="35"/>
      <c r="WMN18" s="35"/>
      <c r="WMO18" s="35"/>
      <c r="WMP18" s="35"/>
      <c r="WMQ18" s="35"/>
      <c r="WMR18" s="35"/>
      <c r="WMS18" s="35"/>
      <c r="WMT18" s="35"/>
      <c r="WMU18" s="35"/>
      <c r="WMV18" s="35"/>
      <c r="WMW18" s="35"/>
      <c r="WMX18" s="35"/>
      <c r="WMY18" s="35"/>
      <c r="WMZ18" s="35"/>
      <c r="WNA18" s="35"/>
      <c r="WNB18" s="35"/>
      <c r="WNC18" s="35"/>
      <c r="WND18" s="35"/>
      <c r="WNE18" s="35"/>
      <c r="WNF18" s="35"/>
      <c r="WNG18" s="35"/>
      <c r="WNH18" s="35"/>
      <c r="WNI18" s="35"/>
      <c r="WNJ18" s="35"/>
      <c r="WNK18" s="35"/>
      <c r="WNL18" s="35"/>
      <c r="WNM18" s="35"/>
      <c r="WNN18" s="35"/>
      <c r="WNO18" s="35"/>
      <c r="WNP18" s="35"/>
      <c r="WNQ18" s="35"/>
      <c r="WNR18" s="35"/>
      <c r="WNS18" s="35"/>
      <c r="WNT18" s="35"/>
      <c r="WNU18" s="35"/>
      <c r="WNV18" s="35"/>
      <c r="WNW18" s="35"/>
      <c r="WNX18" s="35"/>
      <c r="WNY18" s="35"/>
      <c r="WNZ18" s="35"/>
      <c r="WOA18" s="35"/>
      <c r="WOB18" s="35"/>
      <c r="WOC18" s="35"/>
      <c r="WOD18" s="35"/>
      <c r="WOE18" s="35"/>
      <c r="WOF18" s="35"/>
      <c r="WOG18" s="35"/>
      <c r="WOH18" s="35"/>
      <c r="WOI18" s="35"/>
      <c r="WOJ18" s="35"/>
      <c r="WOK18" s="35"/>
      <c r="WOL18" s="35"/>
      <c r="WOM18" s="35"/>
      <c r="WON18" s="35"/>
      <c r="WOO18" s="35"/>
      <c r="WOP18" s="35"/>
      <c r="WOQ18" s="35"/>
      <c r="WOR18" s="35"/>
      <c r="WOS18" s="35"/>
      <c r="WOT18" s="35"/>
      <c r="WOU18" s="35"/>
      <c r="WOV18" s="35"/>
      <c r="WOW18" s="35"/>
      <c r="WOX18" s="35"/>
      <c r="WOY18" s="35"/>
      <c r="WOZ18" s="35"/>
      <c r="WPA18" s="35"/>
      <c r="WPB18" s="35"/>
      <c r="WPC18" s="35"/>
      <c r="WPD18" s="35"/>
      <c r="WPE18" s="35"/>
      <c r="WPF18" s="35"/>
      <c r="WPG18" s="35"/>
      <c r="WPH18" s="35"/>
      <c r="WPI18" s="35"/>
      <c r="WPJ18" s="35"/>
      <c r="WPK18" s="35"/>
      <c r="WPL18" s="35"/>
      <c r="WPM18" s="35"/>
      <c r="WPN18" s="35"/>
      <c r="WPO18" s="35"/>
      <c r="WPP18" s="35"/>
      <c r="WPQ18" s="35"/>
      <c r="WPR18" s="35"/>
      <c r="WPS18" s="35"/>
      <c r="WPT18" s="35"/>
      <c r="WPU18" s="35"/>
      <c r="WPV18" s="35"/>
      <c r="WPW18" s="35"/>
      <c r="WPX18" s="35"/>
      <c r="WPY18" s="35"/>
      <c r="WPZ18" s="35"/>
      <c r="WQA18" s="35"/>
      <c r="WQB18" s="35"/>
      <c r="WQC18" s="35"/>
      <c r="WQD18" s="35"/>
      <c r="WQE18" s="35"/>
      <c r="WQF18" s="35"/>
      <c r="WQG18" s="35"/>
      <c r="WQH18" s="35"/>
      <c r="WQI18" s="35"/>
      <c r="WQJ18" s="35"/>
      <c r="WQK18" s="35"/>
      <c r="WQL18" s="35"/>
      <c r="WQM18" s="35"/>
      <c r="WQN18" s="35"/>
      <c r="WQO18" s="35"/>
      <c r="WQP18" s="35"/>
      <c r="WQQ18" s="35"/>
      <c r="WQR18" s="35"/>
      <c r="WQS18" s="35"/>
      <c r="WQT18" s="35"/>
      <c r="WQU18" s="35"/>
      <c r="WQV18" s="35"/>
      <c r="WQW18" s="35"/>
      <c r="WQX18" s="35"/>
      <c r="WQY18" s="35"/>
      <c r="WQZ18" s="35"/>
      <c r="WRA18" s="35"/>
      <c r="WRB18" s="35"/>
      <c r="WRC18" s="35"/>
      <c r="WRD18" s="35"/>
      <c r="WRE18" s="35"/>
      <c r="WRF18" s="35"/>
      <c r="WRG18" s="35"/>
      <c r="WRH18" s="35"/>
      <c r="WRI18" s="35"/>
      <c r="WRJ18" s="35"/>
      <c r="WRK18" s="35"/>
      <c r="WRL18" s="35"/>
      <c r="WRM18" s="35"/>
      <c r="WRN18" s="35"/>
      <c r="WRO18" s="35"/>
      <c r="WRP18" s="35"/>
      <c r="WRQ18" s="35"/>
      <c r="WRR18" s="35"/>
      <c r="WRS18" s="35"/>
      <c r="WRT18" s="35"/>
      <c r="WRU18" s="35"/>
      <c r="WRV18" s="35"/>
      <c r="WRW18" s="35"/>
      <c r="WRX18" s="35"/>
      <c r="WRY18" s="35"/>
      <c r="WRZ18" s="35"/>
      <c r="WSA18" s="35"/>
      <c r="WSB18" s="35"/>
      <c r="WSC18" s="35"/>
      <c r="WSD18" s="35"/>
      <c r="WSE18" s="35"/>
      <c r="WSF18" s="35"/>
      <c r="WSG18" s="35"/>
      <c r="WSH18" s="35"/>
      <c r="WSI18" s="35"/>
      <c r="WSJ18" s="35"/>
      <c r="WSK18" s="35"/>
      <c r="WSL18" s="35"/>
      <c r="WSM18" s="35"/>
      <c r="WSN18" s="35"/>
      <c r="WSO18" s="35"/>
      <c r="WSP18" s="35"/>
      <c r="WSQ18" s="35"/>
      <c r="WSR18" s="35"/>
      <c r="WSS18" s="35"/>
      <c r="WST18" s="35"/>
      <c r="WSU18" s="35"/>
      <c r="WSV18" s="35"/>
      <c r="WSW18" s="35"/>
      <c r="WSX18" s="35"/>
      <c r="WSY18" s="35"/>
      <c r="WSZ18" s="35"/>
      <c r="WTA18" s="35"/>
      <c r="WTB18" s="35"/>
      <c r="WTC18" s="35"/>
      <c r="WTD18" s="35"/>
      <c r="WTE18" s="35"/>
      <c r="WTF18" s="35"/>
      <c r="WTG18" s="35"/>
      <c r="WTH18" s="35"/>
      <c r="WTI18" s="35"/>
      <c r="WTJ18" s="35"/>
      <c r="WTK18" s="35"/>
      <c r="WTL18" s="35"/>
      <c r="WTM18" s="35"/>
      <c r="WTN18" s="35"/>
      <c r="WTO18" s="35"/>
      <c r="WTP18" s="35"/>
      <c r="WTQ18" s="35"/>
      <c r="WTR18" s="35"/>
      <c r="WTS18" s="35"/>
      <c r="WTT18" s="35"/>
      <c r="WTU18" s="35"/>
      <c r="WTV18" s="35"/>
      <c r="WTW18" s="35"/>
      <c r="WTX18" s="35"/>
      <c r="WTY18" s="35"/>
      <c r="WTZ18" s="35"/>
      <c r="WUA18" s="35"/>
      <c r="WUB18" s="35"/>
      <c r="WUC18" s="35"/>
      <c r="WUD18" s="35"/>
      <c r="WUE18" s="35"/>
      <c r="WUF18" s="35"/>
      <c r="WUG18" s="35"/>
      <c r="WUH18" s="35"/>
      <c r="WUI18" s="35"/>
      <c r="WUJ18" s="35"/>
      <c r="WUK18" s="35"/>
      <c r="WUL18" s="35"/>
      <c r="WUM18" s="35"/>
      <c r="WUN18" s="35"/>
      <c r="WUO18" s="35"/>
      <c r="WUP18" s="35"/>
      <c r="WUQ18" s="35"/>
      <c r="WUR18" s="35"/>
      <c r="WUS18" s="35"/>
      <c r="WUT18" s="35"/>
      <c r="WUU18" s="35"/>
      <c r="WUV18" s="35"/>
      <c r="WUW18" s="35"/>
      <c r="WUX18" s="35"/>
      <c r="WUY18" s="35"/>
      <c r="WUZ18" s="35"/>
      <c r="WVA18" s="35"/>
      <c r="WVB18" s="35"/>
      <c r="WVC18" s="35"/>
      <c r="WVD18" s="35"/>
      <c r="WVE18" s="35"/>
      <c r="WVF18" s="35"/>
      <c r="WVG18" s="35"/>
      <c r="WVH18" s="35"/>
      <c r="WVI18" s="35"/>
      <c r="WVJ18" s="35"/>
      <c r="WVK18" s="35"/>
      <c r="WVL18" s="35"/>
      <c r="WVM18" s="35"/>
      <c r="WVN18" s="35"/>
      <c r="WVO18" s="35"/>
      <c r="WVP18" s="35"/>
      <c r="WVQ18" s="35"/>
      <c r="WVR18" s="35"/>
      <c r="WVS18" s="35"/>
      <c r="WVT18" s="35"/>
      <c r="WVU18" s="35"/>
      <c r="WVV18" s="35"/>
      <c r="WVW18" s="35"/>
      <c r="WVX18" s="35"/>
      <c r="WVY18" s="35"/>
      <c r="WVZ18" s="35"/>
      <c r="WWA18" s="35"/>
      <c r="WWB18" s="35"/>
      <c r="WWC18" s="35"/>
      <c r="WWD18" s="35"/>
      <c r="WWE18" s="35"/>
      <c r="WWF18" s="35"/>
      <c r="WWG18" s="35"/>
      <c r="WWH18" s="35"/>
      <c r="WWI18" s="35"/>
      <c r="WWJ18" s="35"/>
      <c r="WWK18" s="35"/>
      <c r="WWL18" s="35"/>
      <c r="WWM18" s="35"/>
      <c r="WWN18" s="35"/>
      <c r="WWO18" s="35"/>
      <c r="WWP18" s="35"/>
      <c r="WWQ18" s="35"/>
      <c r="WWR18" s="35"/>
      <c r="WWS18" s="35"/>
      <c r="WWT18" s="35"/>
      <c r="WWU18" s="35"/>
      <c r="WWV18" s="35"/>
      <c r="WWW18" s="35"/>
      <c r="WWX18" s="35"/>
      <c r="WWY18" s="35"/>
      <c r="WWZ18" s="35"/>
      <c r="WXA18" s="35"/>
      <c r="WXB18" s="35"/>
      <c r="WXC18" s="35"/>
      <c r="WXD18" s="35"/>
      <c r="WXE18" s="35"/>
      <c r="WXF18" s="35"/>
      <c r="WXG18" s="35"/>
      <c r="WXH18" s="35"/>
      <c r="WXI18" s="35"/>
      <c r="WXJ18" s="35"/>
      <c r="WXK18" s="35"/>
      <c r="WXL18" s="35"/>
      <c r="WXM18" s="35"/>
      <c r="WXN18" s="35"/>
      <c r="WXO18" s="35"/>
      <c r="WXP18" s="35"/>
      <c r="WXQ18" s="35"/>
      <c r="WXR18" s="35"/>
      <c r="WXS18" s="35"/>
      <c r="WXT18" s="35"/>
      <c r="WXU18" s="35"/>
      <c r="WXV18" s="35"/>
      <c r="WXW18" s="35"/>
      <c r="WXX18" s="35"/>
      <c r="WXY18" s="35"/>
      <c r="WXZ18" s="35"/>
      <c r="WYA18" s="35"/>
      <c r="WYB18" s="35"/>
      <c r="WYC18" s="35"/>
      <c r="WYD18" s="35"/>
      <c r="WYE18" s="35"/>
      <c r="WYF18" s="35"/>
      <c r="WYG18" s="35"/>
      <c r="WYH18" s="35"/>
      <c r="WYI18" s="35"/>
      <c r="WYJ18" s="35"/>
      <c r="WYK18" s="35"/>
      <c r="WYL18" s="35"/>
      <c r="WYM18" s="35"/>
      <c r="WYN18" s="35"/>
      <c r="WYO18" s="35"/>
      <c r="WYP18" s="35"/>
      <c r="WYQ18" s="35"/>
      <c r="WYR18" s="35"/>
      <c r="WYS18" s="35"/>
      <c r="WYT18" s="35"/>
      <c r="WYU18" s="35"/>
      <c r="WYV18" s="35"/>
      <c r="WYW18" s="35"/>
      <c r="WYX18" s="35"/>
      <c r="WYY18" s="35"/>
      <c r="WYZ18" s="35"/>
      <c r="WZA18" s="35"/>
      <c r="WZB18" s="35"/>
      <c r="WZC18" s="35"/>
      <c r="WZD18" s="35"/>
      <c r="WZE18" s="35"/>
      <c r="WZF18" s="35"/>
      <c r="WZG18" s="35"/>
      <c r="WZH18" s="35"/>
      <c r="WZI18" s="35"/>
      <c r="WZJ18" s="35"/>
      <c r="WZK18" s="35"/>
      <c r="WZL18" s="35"/>
      <c r="WZM18" s="35"/>
      <c r="WZN18" s="35"/>
      <c r="WZO18" s="35"/>
      <c r="WZP18" s="35"/>
      <c r="WZQ18" s="35"/>
      <c r="WZR18" s="35"/>
      <c r="WZS18" s="35"/>
      <c r="WZT18" s="35"/>
      <c r="WZU18" s="35"/>
      <c r="WZV18" s="35"/>
      <c r="WZW18" s="35"/>
      <c r="WZX18" s="35"/>
      <c r="WZY18" s="35"/>
      <c r="WZZ18" s="35"/>
      <c r="XAA18" s="35"/>
      <c r="XAB18" s="35"/>
      <c r="XAC18" s="35"/>
      <c r="XAD18" s="35"/>
      <c r="XAE18" s="35"/>
      <c r="XAF18" s="35"/>
      <c r="XAG18" s="35"/>
      <c r="XAH18" s="35"/>
      <c r="XAI18" s="35"/>
      <c r="XAJ18" s="35"/>
      <c r="XAK18" s="35"/>
      <c r="XAL18" s="35"/>
      <c r="XAM18" s="35"/>
      <c r="XAN18" s="35"/>
      <c r="XAO18" s="35"/>
      <c r="XAP18" s="35"/>
      <c r="XAQ18" s="35"/>
      <c r="XAR18" s="35"/>
      <c r="XAS18" s="35"/>
      <c r="XAT18" s="35"/>
      <c r="XAU18" s="35"/>
      <c r="XAV18" s="35"/>
      <c r="XAW18" s="35"/>
      <c r="XAX18" s="35"/>
      <c r="XAY18" s="35"/>
      <c r="XAZ18" s="35"/>
      <c r="XBA18" s="35"/>
      <c r="XBB18" s="35"/>
      <c r="XBC18" s="35"/>
      <c r="XBD18" s="35"/>
      <c r="XBE18" s="35"/>
      <c r="XBF18" s="35"/>
      <c r="XBG18" s="35"/>
      <c r="XBH18" s="35"/>
      <c r="XBI18" s="35"/>
      <c r="XBJ18" s="35"/>
      <c r="XBK18" s="35"/>
      <c r="XBL18" s="35"/>
      <c r="XBM18" s="35"/>
      <c r="XBN18" s="35"/>
      <c r="XBO18" s="35"/>
      <c r="XBP18" s="35"/>
      <c r="XBQ18" s="35"/>
      <c r="XBR18" s="35"/>
      <c r="XBS18" s="35"/>
      <c r="XBT18" s="35"/>
      <c r="XBU18" s="35"/>
      <c r="XBV18" s="35"/>
      <c r="XBW18" s="35"/>
      <c r="XBX18" s="35"/>
      <c r="XBY18" s="35"/>
      <c r="XBZ18" s="35"/>
      <c r="XCA18" s="35"/>
      <c r="XCB18" s="35"/>
      <c r="XCC18" s="35"/>
      <c r="XCD18" s="35"/>
      <c r="XCE18" s="35"/>
      <c r="XCF18" s="35"/>
      <c r="XCG18" s="35"/>
      <c r="XCH18" s="35"/>
      <c r="XCI18" s="35"/>
      <c r="XCJ18" s="35"/>
      <c r="XCK18" s="35"/>
      <c r="XCL18" s="35"/>
      <c r="XCM18" s="35"/>
      <c r="XCN18" s="35"/>
      <c r="XCO18" s="35"/>
      <c r="XCP18" s="35"/>
      <c r="XCQ18" s="35"/>
      <c r="XCR18" s="35"/>
      <c r="XCS18" s="35"/>
      <c r="XCT18" s="35"/>
      <c r="XCU18" s="35"/>
      <c r="XCV18" s="35"/>
      <c r="XCW18" s="35"/>
      <c r="XCX18" s="35"/>
      <c r="XCY18" s="35"/>
      <c r="XCZ18" s="35"/>
      <c r="XDA18" s="35"/>
      <c r="XDB18" s="35"/>
      <c r="XDC18" s="35"/>
      <c r="XDD18" s="35"/>
      <c r="XDE18" s="35"/>
      <c r="XDF18" s="35"/>
      <c r="XDG18" s="35"/>
      <c r="XDH18" s="35"/>
      <c r="XDI18" s="35"/>
      <c r="XDJ18" s="35"/>
      <c r="XDK18" s="35"/>
      <c r="XDL18" s="35"/>
      <c r="XDM18" s="35"/>
      <c r="XDN18" s="35"/>
      <c r="XDO18" s="35"/>
      <c r="XDP18" s="35"/>
      <c r="XDQ18" s="35"/>
      <c r="XDR18" s="35"/>
      <c r="XDS18" s="35"/>
      <c r="XDT18" s="35"/>
      <c r="XDU18" s="35"/>
      <c r="XDV18" s="35"/>
      <c r="XDW18" s="35"/>
      <c r="XDX18" s="35"/>
      <c r="XDY18" s="35"/>
      <c r="XDZ18" s="35"/>
      <c r="XEA18" s="35"/>
      <c r="XEB18" s="35"/>
      <c r="XEC18" s="35"/>
      <c r="XED18" s="35"/>
      <c r="XEE18" s="35"/>
      <c r="XEF18" s="35"/>
      <c r="XEG18" s="35"/>
      <c r="XEH18" s="35"/>
      <c r="XEI18" s="35"/>
      <c r="XEJ18" s="35"/>
      <c r="XEK18" s="35"/>
      <c r="XEL18" s="35"/>
      <c r="XEM18" s="35"/>
      <c r="XEN18" s="35"/>
      <c r="XEO18" s="35"/>
      <c r="XEP18" s="35"/>
      <c r="XEQ18" s="35"/>
      <c r="XER18" s="35"/>
    </row>
    <row r="19" spans="1:16372" ht="42" customHeight="1" x14ac:dyDescent="0.25">
      <c r="A19" s="10">
        <v>14</v>
      </c>
      <c r="B19" s="15" t="s">
        <v>262</v>
      </c>
      <c r="C19" s="46" t="s">
        <v>263</v>
      </c>
      <c r="D19" s="15" t="s">
        <v>7</v>
      </c>
      <c r="E19" s="25" t="s">
        <v>11</v>
      </c>
      <c r="F19" s="37" t="s">
        <v>4</v>
      </c>
      <c r="G19" s="114">
        <v>23529411</v>
      </c>
      <c r="H19" s="114">
        <v>20000000</v>
      </c>
      <c r="I19" s="22" t="s">
        <v>505</v>
      </c>
      <c r="J19" s="201"/>
      <c r="K19" s="201"/>
      <c r="L19" s="44" t="s">
        <v>233</v>
      </c>
      <c r="M19" s="92" t="s">
        <v>391</v>
      </c>
      <c r="N19" s="44" t="s">
        <v>370</v>
      </c>
      <c r="O19" s="44" t="s">
        <v>65</v>
      </c>
      <c r="P19" s="44" t="s">
        <v>230</v>
      </c>
      <c r="Q19" s="92" t="s">
        <v>463</v>
      </c>
      <c r="R19" s="14" t="s">
        <v>609</v>
      </c>
      <c r="S19" s="93" t="s">
        <v>372</v>
      </c>
      <c r="T19" s="44" t="s">
        <v>608</v>
      </c>
      <c r="U19" s="93" t="s">
        <v>372</v>
      </c>
      <c r="V19" s="14" t="s">
        <v>156</v>
      </c>
      <c r="W19" s="14" t="s">
        <v>156</v>
      </c>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c r="ACC19" s="35"/>
      <c r="ACD19" s="35"/>
      <c r="ACE19" s="35"/>
      <c r="ACF19" s="35"/>
      <c r="ACG19" s="35"/>
      <c r="ACH19" s="35"/>
      <c r="ACI19" s="35"/>
      <c r="ACJ19" s="35"/>
      <c r="ACK19" s="35"/>
      <c r="ACL19" s="35"/>
      <c r="ACM19" s="35"/>
      <c r="ACN19" s="35"/>
      <c r="ACO19" s="35"/>
      <c r="ACP19" s="35"/>
      <c r="ACQ19" s="35"/>
      <c r="ACR19" s="35"/>
      <c r="ACS19" s="35"/>
      <c r="ACT19" s="35"/>
      <c r="ACU19" s="35"/>
      <c r="ACV19" s="35"/>
      <c r="ACW19" s="35"/>
      <c r="ACX19" s="35"/>
      <c r="ACY19" s="35"/>
      <c r="ACZ19" s="35"/>
      <c r="ADA19" s="35"/>
      <c r="ADB19" s="35"/>
      <c r="ADC19" s="35"/>
      <c r="ADD19" s="35"/>
      <c r="ADE19" s="35"/>
      <c r="ADF19" s="35"/>
      <c r="ADG19" s="35"/>
      <c r="ADH19" s="35"/>
      <c r="ADI19" s="35"/>
      <c r="ADJ19" s="35"/>
      <c r="ADK19" s="35"/>
      <c r="ADL19" s="35"/>
      <c r="ADM19" s="35"/>
      <c r="ADN19" s="35"/>
      <c r="ADO19" s="35"/>
      <c r="ADP19" s="35"/>
      <c r="ADQ19" s="35"/>
      <c r="ADR19" s="35"/>
      <c r="ADS19" s="35"/>
      <c r="ADT19" s="35"/>
      <c r="ADU19" s="35"/>
      <c r="ADV19" s="35"/>
      <c r="ADW19" s="35"/>
      <c r="ADX19" s="35"/>
      <c r="ADY19" s="35"/>
      <c r="ADZ19" s="35"/>
      <c r="AEA19" s="35"/>
      <c r="AEB19" s="35"/>
      <c r="AEC19" s="35"/>
      <c r="AED19" s="35"/>
      <c r="AEE19" s="35"/>
      <c r="AEF19" s="35"/>
      <c r="AEG19" s="35"/>
      <c r="AEH19" s="35"/>
      <c r="AEI19" s="35"/>
      <c r="AEJ19" s="35"/>
      <c r="AEK19" s="35"/>
      <c r="AEL19" s="35"/>
      <c r="AEM19" s="35"/>
      <c r="AEN19" s="35"/>
      <c r="AEO19" s="35"/>
      <c r="AEP19" s="35"/>
      <c r="AEQ19" s="35"/>
      <c r="AER19" s="35"/>
      <c r="AES19" s="35"/>
      <c r="AET19" s="35"/>
      <c r="AEU19" s="35"/>
      <c r="AEV19" s="35"/>
      <c r="AEW19" s="35"/>
      <c r="AEX19" s="35"/>
      <c r="AEY19" s="35"/>
      <c r="AEZ19" s="35"/>
      <c r="AFA19" s="35"/>
      <c r="AFB19" s="35"/>
      <c r="AFC19" s="35"/>
      <c r="AFD19" s="35"/>
      <c r="AFE19" s="35"/>
      <c r="AFF19" s="35"/>
      <c r="AFG19" s="35"/>
      <c r="AFH19" s="35"/>
      <c r="AFI19" s="35"/>
      <c r="AFJ19" s="35"/>
      <c r="AFK19" s="35"/>
      <c r="AFL19" s="35"/>
      <c r="AFM19" s="35"/>
      <c r="AFN19" s="35"/>
      <c r="AFO19" s="35"/>
      <c r="AFP19" s="35"/>
      <c r="AFQ19" s="35"/>
      <c r="AFR19" s="35"/>
      <c r="AFS19" s="35"/>
      <c r="AFT19" s="35"/>
      <c r="AFU19" s="35"/>
      <c r="AFV19" s="35"/>
      <c r="AFW19" s="35"/>
      <c r="AFX19" s="35"/>
      <c r="AFY19" s="35"/>
      <c r="AFZ19" s="35"/>
      <c r="AGA19" s="35"/>
      <c r="AGB19" s="35"/>
      <c r="AGC19" s="35"/>
      <c r="AGD19" s="35"/>
      <c r="AGE19" s="35"/>
      <c r="AGF19" s="35"/>
      <c r="AGG19" s="35"/>
      <c r="AGH19" s="35"/>
      <c r="AGI19" s="35"/>
      <c r="AGJ19" s="35"/>
      <c r="AGK19" s="35"/>
      <c r="AGL19" s="35"/>
      <c r="AGM19" s="35"/>
      <c r="AGN19" s="35"/>
      <c r="AGO19" s="35"/>
      <c r="AGP19" s="35"/>
      <c r="AGQ19" s="35"/>
      <c r="AGR19" s="35"/>
      <c r="AGS19" s="35"/>
      <c r="AGT19" s="35"/>
      <c r="AGU19" s="35"/>
      <c r="AGV19" s="35"/>
      <c r="AGW19" s="35"/>
      <c r="AGX19" s="35"/>
      <c r="AGY19" s="35"/>
      <c r="AGZ19" s="35"/>
      <c r="AHA19" s="35"/>
      <c r="AHB19" s="35"/>
      <c r="AHC19" s="35"/>
      <c r="AHD19" s="35"/>
      <c r="AHE19" s="35"/>
      <c r="AHF19" s="35"/>
      <c r="AHG19" s="35"/>
      <c r="AHH19" s="35"/>
      <c r="AHI19" s="35"/>
      <c r="AHJ19" s="35"/>
      <c r="AHK19" s="35"/>
      <c r="AHL19" s="35"/>
      <c r="AHM19" s="35"/>
      <c r="AHN19" s="35"/>
      <c r="AHO19" s="35"/>
      <c r="AHP19" s="35"/>
      <c r="AHQ19" s="35"/>
      <c r="AHR19" s="35"/>
      <c r="AHS19" s="35"/>
      <c r="AHT19" s="35"/>
      <c r="AHU19" s="35"/>
      <c r="AHV19" s="35"/>
      <c r="AHW19" s="35"/>
      <c r="AHX19" s="35"/>
      <c r="AHY19" s="35"/>
      <c r="AHZ19" s="35"/>
      <c r="AIA19" s="35"/>
      <c r="AIB19" s="35"/>
      <c r="AIC19" s="35"/>
      <c r="AID19" s="35"/>
      <c r="AIE19" s="35"/>
      <c r="AIF19" s="35"/>
      <c r="AIG19" s="35"/>
      <c r="AIH19" s="35"/>
      <c r="AII19" s="35"/>
      <c r="AIJ19" s="35"/>
      <c r="AIK19" s="35"/>
      <c r="AIL19" s="35"/>
      <c r="AIM19" s="35"/>
      <c r="AIN19" s="35"/>
      <c r="AIO19" s="35"/>
      <c r="AIP19" s="35"/>
      <c r="AIQ19" s="35"/>
      <c r="AIR19" s="35"/>
      <c r="AIS19" s="35"/>
      <c r="AIT19" s="35"/>
      <c r="AIU19" s="35"/>
      <c r="AIV19" s="35"/>
      <c r="AIW19" s="35"/>
      <c r="AIX19" s="35"/>
      <c r="AIY19" s="35"/>
      <c r="AIZ19" s="35"/>
      <c r="AJA19" s="35"/>
      <c r="AJB19" s="35"/>
      <c r="AJC19" s="35"/>
      <c r="AJD19" s="35"/>
      <c r="AJE19" s="35"/>
      <c r="AJF19" s="35"/>
      <c r="AJG19" s="35"/>
      <c r="AJH19" s="35"/>
      <c r="AJI19" s="35"/>
      <c r="AJJ19" s="35"/>
      <c r="AJK19" s="35"/>
      <c r="AJL19" s="35"/>
      <c r="AJM19" s="35"/>
      <c r="AJN19" s="35"/>
      <c r="AJO19" s="35"/>
      <c r="AJP19" s="35"/>
      <c r="AJQ19" s="35"/>
      <c r="AJR19" s="35"/>
      <c r="AJS19" s="35"/>
      <c r="AJT19" s="35"/>
      <c r="AJU19" s="35"/>
      <c r="AJV19" s="35"/>
      <c r="AJW19" s="35"/>
      <c r="AJX19" s="35"/>
      <c r="AJY19" s="35"/>
      <c r="AJZ19" s="35"/>
      <c r="AKA19" s="35"/>
      <c r="AKB19" s="35"/>
      <c r="AKC19" s="35"/>
      <c r="AKD19" s="35"/>
      <c r="AKE19" s="35"/>
      <c r="AKF19" s="35"/>
      <c r="AKG19" s="35"/>
      <c r="AKH19" s="35"/>
      <c r="AKI19" s="35"/>
      <c r="AKJ19" s="35"/>
      <c r="AKK19" s="35"/>
      <c r="AKL19" s="35"/>
      <c r="AKM19" s="35"/>
      <c r="AKN19" s="35"/>
      <c r="AKO19" s="35"/>
      <c r="AKP19" s="35"/>
      <c r="AKQ19" s="35"/>
      <c r="AKR19" s="35"/>
      <c r="AKS19" s="35"/>
      <c r="AKT19" s="35"/>
      <c r="AKU19" s="35"/>
      <c r="AKV19" s="35"/>
      <c r="AKW19" s="35"/>
      <c r="AKX19" s="35"/>
      <c r="AKY19" s="35"/>
      <c r="AKZ19" s="35"/>
      <c r="ALA19" s="35"/>
      <c r="ALB19" s="35"/>
      <c r="ALC19" s="35"/>
      <c r="ALD19" s="35"/>
      <c r="ALE19" s="35"/>
      <c r="ALF19" s="35"/>
      <c r="ALG19" s="35"/>
      <c r="ALH19" s="35"/>
      <c r="ALI19" s="35"/>
      <c r="ALJ19" s="35"/>
      <c r="ALK19" s="35"/>
      <c r="ALL19" s="35"/>
      <c r="ALM19" s="35"/>
      <c r="ALN19" s="35"/>
      <c r="ALO19" s="35"/>
      <c r="ALP19" s="35"/>
      <c r="ALQ19" s="35"/>
      <c r="ALR19" s="35"/>
      <c r="ALS19" s="35"/>
      <c r="ALT19" s="35"/>
      <c r="ALU19" s="35"/>
      <c r="ALV19" s="35"/>
      <c r="ALW19" s="35"/>
      <c r="ALX19" s="35"/>
      <c r="ALY19" s="35"/>
      <c r="ALZ19" s="35"/>
      <c r="AMA19" s="35"/>
      <c r="AMB19" s="35"/>
      <c r="AMC19" s="35"/>
      <c r="AMD19" s="35"/>
      <c r="AME19" s="35"/>
      <c r="AMF19" s="35"/>
      <c r="AMG19" s="35"/>
      <c r="AMH19" s="35"/>
      <c r="AMI19" s="35"/>
      <c r="AMJ19" s="35"/>
      <c r="AMK19" s="35"/>
      <c r="AML19" s="35"/>
      <c r="AMM19" s="35"/>
      <c r="AMN19" s="35"/>
      <c r="AMO19" s="35"/>
      <c r="AMP19" s="35"/>
      <c r="AMQ19" s="35"/>
      <c r="AMR19" s="35"/>
      <c r="AMS19" s="35"/>
      <c r="AMT19" s="35"/>
      <c r="AMU19" s="35"/>
      <c r="AMV19" s="35"/>
      <c r="AMW19" s="35"/>
      <c r="AMX19" s="35"/>
      <c r="AMY19" s="35"/>
      <c r="AMZ19" s="35"/>
      <c r="ANA19" s="35"/>
      <c r="ANB19" s="35"/>
      <c r="ANC19" s="35"/>
      <c r="AND19" s="35"/>
      <c r="ANE19" s="35"/>
      <c r="ANF19" s="35"/>
      <c r="ANG19" s="35"/>
      <c r="ANH19" s="35"/>
      <c r="ANI19" s="35"/>
      <c r="ANJ19" s="35"/>
      <c r="ANK19" s="35"/>
      <c r="ANL19" s="35"/>
      <c r="ANM19" s="35"/>
      <c r="ANN19" s="35"/>
      <c r="ANO19" s="35"/>
      <c r="ANP19" s="35"/>
      <c r="ANQ19" s="35"/>
      <c r="ANR19" s="35"/>
      <c r="ANS19" s="35"/>
      <c r="ANT19" s="35"/>
      <c r="ANU19" s="35"/>
      <c r="ANV19" s="35"/>
      <c r="ANW19" s="35"/>
      <c r="ANX19" s="35"/>
      <c r="ANY19" s="35"/>
      <c r="ANZ19" s="35"/>
      <c r="AOA19" s="35"/>
      <c r="AOB19" s="35"/>
      <c r="AOC19" s="35"/>
      <c r="AOD19" s="35"/>
      <c r="AOE19" s="35"/>
      <c r="AOF19" s="35"/>
      <c r="AOG19" s="35"/>
      <c r="AOH19" s="35"/>
      <c r="AOI19" s="35"/>
      <c r="AOJ19" s="35"/>
      <c r="AOK19" s="35"/>
      <c r="AOL19" s="35"/>
      <c r="AOM19" s="35"/>
      <c r="AON19" s="35"/>
      <c r="AOO19" s="35"/>
      <c r="AOP19" s="35"/>
      <c r="AOQ19" s="35"/>
      <c r="AOR19" s="35"/>
      <c r="AOS19" s="35"/>
      <c r="AOT19" s="35"/>
      <c r="AOU19" s="35"/>
      <c r="AOV19" s="35"/>
      <c r="AOW19" s="35"/>
      <c r="AOX19" s="35"/>
      <c r="AOY19" s="35"/>
      <c r="AOZ19" s="35"/>
      <c r="APA19" s="35"/>
      <c r="APB19" s="35"/>
      <c r="APC19" s="35"/>
      <c r="APD19" s="35"/>
      <c r="APE19" s="35"/>
      <c r="APF19" s="35"/>
      <c r="APG19" s="35"/>
      <c r="APH19" s="35"/>
      <c r="API19" s="35"/>
      <c r="APJ19" s="35"/>
      <c r="APK19" s="35"/>
      <c r="APL19" s="35"/>
      <c r="APM19" s="35"/>
      <c r="APN19" s="35"/>
      <c r="APO19" s="35"/>
      <c r="APP19" s="35"/>
      <c r="APQ19" s="35"/>
      <c r="APR19" s="35"/>
      <c r="APS19" s="35"/>
      <c r="APT19" s="35"/>
      <c r="APU19" s="35"/>
      <c r="APV19" s="35"/>
      <c r="APW19" s="35"/>
      <c r="APX19" s="35"/>
      <c r="APY19" s="35"/>
      <c r="APZ19" s="35"/>
      <c r="AQA19" s="35"/>
      <c r="AQB19" s="35"/>
      <c r="AQC19" s="35"/>
      <c r="AQD19" s="35"/>
      <c r="AQE19" s="35"/>
      <c r="AQF19" s="35"/>
      <c r="AQG19" s="35"/>
      <c r="AQH19" s="35"/>
      <c r="AQI19" s="35"/>
      <c r="AQJ19" s="35"/>
      <c r="AQK19" s="35"/>
      <c r="AQL19" s="35"/>
      <c r="AQM19" s="35"/>
      <c r="AQN19" s="35"/>
      <c r="AQO19" s="35"/>
      <c r="AQP19" s="35"/>
      <c r="AQQ19" s="35"/>
      <c r="AQR19" s="35"/>
      <c r="AQS19" s="35"/>
      <c r="AQT19" s="35"/>
      <c r="AQU19" s="35"/>
      <c r="AQV19" s="35"/>
      <c r="AQW19" s="35"/>
      <c r="AQX19" s="35"/>
      <c r="AQY19" s="35"/>
      <c r="AQZ19" s="35"/>
      <c r="ARA19" s="35"/>
      <c r="ARB19" s="35"/>
      <c r="ARC19" s="35"/>
      <c r="ARD19" s="35"/>
      <c r="ARE19" s="35"/>
      <c r="ARF19" s="35"/>
      <c r="ARG19" s="35"/>
      <c r="ARH19" s="35"/>
      <c r="ARI19" s="35"/>
      <c r="ARJ19" s="35"/>
      <c r="ARK19" s="35"/>
      <c r="ARL19" s="35"/>
      <c r="ARM19" s="35"/>
      <c r="ARN19" s="35"/>
      <c r="ARO19" s="35"/>
      <c r="ARP19" s="35"/>
      <c r="ARQ19" s="35"/>
      <c r="ARR19" s="35"/>
      <c r="ARS19" s="35"/>
      <c r="ART19" s="35"/>
      <c r="ARU19" s="35"/>
      <c r="ARV19" s="35"/>
      <c r="ARW19" s="35"/>
      <c r="ARX19" s="35"/>
      <c r="ARY19" s="35"/>
      <c r="ARZ19" s="35"/>
      <c r="ASA19" s="35"/>
      <c r="ASB19" s="35"/>
      <c r="ASC19" s="35"/>
      <c r="ASD19" s="35"/>
      <c r="ASE19" s="35"/>
      <c r="ASF19" s="35"/>
      <c r="ASG19" s="35"/>
      <c r="ASH19" s="35"/>
      <c r="ASI19" s="35"/>
      <c r="ASJ19" s="35"/>
      <c r="ASK19" s="35"/>
      <c r="ASL19" s="35"/>
      <c r="ASM19" s="35"/>
      <c r="ASN19" s="35"/>
      <c r="ASO19" s="35"/>
      <c r="ASP19" s="35"/>
      <c r="ASQ19" s="35"/>
      <c r="ASR19" s="35"/>
      <c r="ASS19" s="35"/>
      <c r="AST19" s="35"/>
      <c r="ASU19" s="35"/>
      <c r="ASV19" s="35"/>
      <c r="ASW19" s="35"/>
      <c r="ASX19" s="35"/>
      <c r="ASY19" s="35"/>
      <c r="ASZ19" s="35"/>
      <c r="ATA19" s="35"/>
      <c r="ATB19" s="35"/>
      <c r="ATC19" s="35"/>
      <c r="ATD19" s="35"/>
      <c r="ATE19" s="35"/>
      <c r="ATF19" s="35"/>
      <c r="ATG19" s="35"/>
      <c r="ATH19" s="35"/>
      <c r="ATI19" s="35"/>
      <c r="ATJ19" s="35"/>
      <c r="ATK19" s="35"/>
      <c r="ATL19" s="35"/>
      <c r="ATM19" s="35"/>
      <c r="ATN19" s="35"/>
      <c r="ATO19" s="35"/>
      <c r="ATP19" s="35"/>
      <c r="ATQ19" s="35"/>
      <c r="ATR19" s="35"/>
      <c r="ATS19" s="35"/>
      <c r="ATT19" s="35"/>
      <c r="ATU19" s="35"/>
      <c r="ATV19" s="35"/>
      <c r="ATW19" s="35"/>
      <c r="ATX19" s="35"/>
      <c r="ATY19" s="35"/>
      <c r="ATZ19" s="35"/>
      <c r="AUA19" s="35"/>
      <c r="AUB19" s="35"/>
      <c r="AUC19" s="35"/>
      <c r="AUD19" s="35"/>
      <c r="AUE19" s="35"/>
      <c r="AUF19" s="35"/>
      <c r="AUG19" s="35"/>
      <c r="AUH19" s="35"/>
      <c r="AUI19" s="35"/>
      <c r="AUJ19" s="35"/>
      <c r="AUK19" s="35"/>
      <c r="AUL19" s="35"/>
      <c r="AUM19" s="35"/>
      <c r="AUN19" s="35"/>
      <c r="AUO19" s="35"/>
      <c r="AUP19" s="35"/>
      <c r="AUQ19" s="35"/>
      <c r="AUR19" s="35"/>
      <c r="AUS19" s="35"/>
      <c r="AUT19" s="35"/>
      <c r="AUU19" s="35"/>
      <c r="AUV19" s="35"/>
      <c r="AUW19" s="35"/>
      <c r="AUX19" s="35"/>
      <c r="AUY19" s="35"/>
      <c r="AUZ19" s="35"/>
      <c r="AVA19" s="35"/>
      <c r="AVB19" s="35"/>
      <c r="AVC19" s="35"/>
      <c r="AVD19" s="35"/>
      <c r="AVE19" s="35"/>
      <c r="AVF19" s="35"/>
      <c r="AVG19" s="35"/>
      <c r="AVH19" s="35"/>
      <c r="AVI19" s="35"/>
      <c r="AVJ19" s="35"/>
      <c r="AVK19" s="35"/>
      <c r="AVL19" s="35"/>
      <c r="AVM19" s="35"/>
      <c r="AVN19" s="35"/>
      <c r="AVO19" s="35"/>
      <c r="AVP19" s="35"/>
      <c r="AVQ19" s="35"/>
      <c r="AVR19" s="35"/>
      <c r="AVS19" s="35"/>
      <c r="AVT19" s="35"/>
      <c r="AVU19" s="35"/>
      <c r="AVV19" s="35"/>
      <c r="AVW19" s="35"/>
      <c r="AVX19" s="35"/>
      <c r="AVY19" s="35"/>
      <c r="AVZ19" s="35"/>
      <c r="AWA19" s="35"/>
      <c r="AWB19" s="35"/>
      <c r="AWC19" s="35"/>
      <c r="AWD19" s="35"/>
      <c r="AWE19" s="35"/>
      <c r="AWF19" s="35"/>
      <c r="AWG19" s="35"/>
      <c r="AWH19" s="35"/>
      <c r="AWI19" s="35"/>
      <c r="AWJ19" s="35"/>
      <c r="AWK19" s="35"/>
      <c r="AWL19" s="35"/>
      <c r="AWM19" s="35"/>
      <c r="AWN19" s="35"/>
      <c r="AWO19" s="35"/>
      <c r="AWP19" s="35"/>
      <c r="AWQ19" s="35"/>
      <c r="AWR19" s="35"/>
      <c r="AWS19" s="35"/>
      <c r="AWT19" s="35"/>
      <c r="AWU19" s="35"/>
      <c r="AWV19" s="35"/>
      <c r="AWW19" s="35"/>
      <c r="AWX19" s="35"/>
      <c r="AWY19" s="35"/>
      <c r="AWZ19" s="35"/>
      <c r="AXA19" s="35"/>
      <c r="AXB19" s="35"/>
      <c r="AXC19" s="35"/>
      <c r="AXD19" s="35"/>
      <c r="AXE19" s="35"/>
      <c r="AXF19" s="35"/>
      <c r="AXG19" s="35"/>
      <c r="AXH19" s="35"/>
      <c r="AXI19" s="35"/>
      <c r="AXJ19" s="35"/>
      <c r="AXK19" s="35"/>
      <c r="AXL19" s="35"/>
      <c r="AXM19" s="35"/>
      <c r="AXN19" s="35"/>
      <c r="AXO19" s="35"/>
      <c r="AXP19" s="35"/>
      <c r="AXQ19" s="35"/>
      <c r="AXR19" s="35"/>
      <c r="AXS19" s="35"/>
      <c r="AXT19" s="35"/>
      <c r="AXU19" s="35"/>
      <c r="AXV19" s="35"/>
      <c r="AXW19" s="35"/>
      <c r="AXX19" s="35"/>
      <c r="AXY19" s="35"/>
      <c r="AXZ19" s="35"/>
      <c r="AYA19" s="35"/>
      <c r="AYB19" s="35"/>
      <c r="AYC19" s="35"/>
      <c r="AYD19" s="35"/>
      <c r="AYE19" s="35"/>
      <c r="AYF19" s="35"/>
      <c r="AYG19" s="35"/>
      <c r="AYH19" s="35"/>
      <c r="AYI19" s="35"/>
      <c r="AYJ19" s="35"/>
      <c r="AYK19" s="35"/>
      <c r="AYL19" s="35"/>
      <c r="AYM19" s="35"/>
      <c r="AYN19" s="35"/>
      <c r="AYO19" s="35"/>
      <c r="AYP19" s="35"/>
      <c r="AYQ19" s="35"/>
      <c r="AYR19" s="35"/>
      <c r="AYS19" s="35"/>
      <c r="AYT19" s="35"/>
      <c r="AYU19" s="35"/>
      <c r="AYV19" s="35"/>
      <c r="AYW19" s="35"/>
      <c r="AYX19" s="35"/>
      <c r="AYY19" s="35"/>
      <c r="AYZ19" s="35"/>
      <c r="AZA19" s="35"/>
      <c r="AZB19" s="35"/>
      <c r="AZC19" s="35"/>
      <c r="AZD19" s="35"/>
      <c r="AZE19" s="35"/>
      <c r="AZF19" s="35"/>
      <c r="AZG19" s="35"/>
      <c r="AZH19" s="35"/>
      <c r="AZI19" s="35"/>
      <c r="AZJ19" s="35"/>
      <c r="AZK19" s="35"/>
      <c r="AZL19" s="35"/>
      <c r="AZM19" s="35"/>
      <c r="AZN19" s="35"/>
      <c r="AZO19" s="35"/>
      <c r="AZP19" s="35"/>
      <c r="AZQ19" s="35"/>
      <c r="AZR19" s="35"/>
      <c r="AZS19" s="35"/>
      <c r="AZT19" s="35"/>
      <c r="AZU19" s="35"/>
      <c r="AZV19" s="35"/>
      <c r="AZW19" s="35"/>
      <c r="AZX19" s="35"/>
      <c r="AZY19" s="35"/>
      <c r="AZZ19" s="35"/>
      <c r="BAA19" s="35"/>
      <c r="BAB19" s="35"/>
      <c r="BAC19" s="35"/>
      <c r="BAD19" s="35"/>
      <c r="BAE19" s="35"/>
      <c r="BAF19" s="35"/>
      <c r="BAG19" s="35"/>
      <c r="BAH19" s="35"/>
      <c r="BAI19" s="35"/>
      <c r="BAJ19" s="35"/>
      <c r="BAK19" s="35"/>
      <c r="BAL19" s="35"/>
      <c r="BAM19" s="35"/>
      <c r="BAN19" s="35"/>
      <c r="BAO19" s="35"/>
      <c r="BAP19" s="35"/>
      <c r="BAQ19" s="35"/>
      <c r="BAR19" s="35"/>
      <c r="BAS19" s="35"/>
      <c r="BAT19" s="35"/>
      <c r="BAU19" s="35"/>
      <c r="BAV19" s="35"/>
      <c r="BAW19" s="35"/>
      <c r="BAX19" s="35"/>
      <c r="BAY19" s="35"/>
      <c r="BAZ19" s="35"/>
      <c r="BBA19" s="35"/>
      <c r="BBB19" s="35"/>
      <c r="BBC19" s="35"/>
      <c r="BBD19" s="35"/>
      <c r="BBE19" s="35"/>
      <c r="BBF19" s="35"/>
      <c r="BBG19" s="35"/>
      <c r="BBH19" s="35"/>
      <c r="BBI19" s="35"/>
      <c r="BBJ19" s="35"/>
      <c r="BBK19" s="35"/>
      <c r="BBL19" s="35"/>
      <c r="BBM19" s="35"/>
      <c r="BBN19" s="35"/>
      <c r="BBO19" s="35"/>
      <c r="BBP19" s="35"/>
      <c r="BBQ19" s="35"/>
      <c r="BBR19" s="35"/>
      <c r="BBS19" s="35"/>
      <c r="BBT19" s="35"/>
      <c r="BBU19" s="35"/>
      <c r="BBV19" s="35"/>
      <c r="BBW19" s="35"/>
      <c r="BBX19" s="35"/>
      <c r="BBY19" s="35"/>
      <c r="BBZ19" s="35"/>
      <c r="BCA19" s="35"/>
      <c r="BCB19" s="35"/>
      <c r="BCC19" s="35"/>
      <c r="BCD19" s="35"/>
      <c r="BCE19" s="35"/>
      <c r="BCF19" s="35"/>
      <c r="BCG19" s="35"/>
      <c r="BCH19" s="35"/>
      <c r="BCI19" s="35"/>
      <c r="BCJ19" s="35"/>
      <c r="BCK19" s="35"/>
      <c r="BCL19" s="35"/>
      <c r="BCM19" s="35"/>
      <c r="BCN19" s="35"/>
      <c r="BCO19" s="35"/>
      <c r="BCP19" s="35"/>
      <c r="BCQ19" s="35"/>
      <c r="BCR19" s="35"/>
      <c r="BCS19" s="35"/>
      <c r="BCT19" s="35"/>
      <c r="BCU19" s="35"/>
      <c r="BCV19" s="35"/>
      <c r="BCW19" s="35"/>
      <c r="BCX19" s="35"/>
      <c r="BCY19" s="35"/>
      <c r="BCZ19" s="35"/>
      <c r="BDA19" s="35"/>
      <c r="BDB19" s="35"/>
      <c r="BDC19" s="35"/>
      <c r="BDD19" s="35"/>
      <c r="BDE19" s="35"/>
      <c r="BDF19" s="35"/>
      <c r="BDG19" s="35"/>
      <c r="BDH19" s="35"/>
      <c r="BDI19" s="35"/>
      <c r="BDJ19" s="35"/>
      <c r="BDK19" s="35"/>
      <c r="BDL19" s="35"/>
      <c r="BDM19" s="35"/>
      <c r="BDN19" s="35"/>
      <c r="BDO19" s="35"/>
      <c r="BDP19" s="35"/>
      <c r="BDQ19" s="35"/>
      <c r="BDR19" s="35"/>
      <c r="BDS19" s="35"/>
      <c r="BDT19" s="35"/>
      <c r="BDU19" s="35"/>
      <c r="BDV19" s="35"/>
      <c r="BDW19" s="35"/>
      <c r="BDX19" s="35"/>
      <c r="BDY19" s="35"/>
      <c r="BDZ19" s="35"/>
      <c r="BEA19" s="35"/>
      <c r="BEB19" s="35"/>
      <c r="BEC19" s="35"/>
      <c r="BED19" s="35"/>
      <c r="BEE19" s="35"/>
      <c r="BEF19" s="35"/>
      <c r="BEG19" s="35"/>
      <c r="BEH19" s="35"/>
      <c r="BEI19" s="35"/>
      <c r="BEJ19" s="35"/>
      <c r="BEK19" s="35"/>
      <c r="BEL19" s="35"/>
      <c r="BEM19" s="35"/>
      <c r="BEN19" s="35"/>
      <c r="BEO19" s="35"/>
      <c r="BEP19" s="35"/>
      <c r="BEQ19" s="35"/>
      <c r="BER19" s="35"/>
      <c r="BES19" s="35"/>
      <c r="BET19" s="35"/>
      <c r="BEU19" s="35"/>
      <c r="BEV19" s="35"/>
      <c r="BEW19" s="35"/>
      <c r="BEX19" s="35"/>
      <c r="BEY19" s="35"/>
      <c r="BEZ19" s="35"/>
      <c r="BFA19" s="35"/>
      <c r="BFB19" s="35"/>
      <c r="BFC19" s="35"/>
      <c r="BFD19" s="35"/>
      <c r="BFE19" s="35"/>
      <c r="BFF19" s="35"/>
      <c r="BFG19" s="35"/>
      <c r="BFH19" s="35"/>
      <c r="BFI19" s="35"/>
      <c r="BFJ19" s="35"/>
      <c r="BFK19" s="35"/>
      <c r="BFL19" s="35"/>
      <c r="BFM19" s="35"/>
      <c r="BFN19" s="35"/>
      <c r="BFO19" s="35"/>
      <c r="BFP19" s="35"/>
      <c r="BFQ19" s="35"/>
      <c r="BFR19" s="35"/>
      <c r="BFS19" s="35"/>
      <c r="BFT19" s="35"/>
      <c r="BFU19" s="35"/>
      <c r="BFV19" s="35"/>
      <c r="BFW19" s="35"/>
      <c r="BFX19" s="35"/>
      <c r="BFY19" s="35"/>
      <c r="BFZ19" s="35"/>
      <c r="BGA19" s="35"/>
      <c r="BGB19" s="35"/>
      <c r="BGC19" s="35"/>
      <c r="BGD19" s="35"/>
      <c r="BGE19" s="35"/>
      <c r="BGF19" s="35"/>
      <c r="BGG19" s="35"/>
      <c r="BGH19" s="35"/>
      <c r="BGI19" s="35"/>
      <c r="BGJ19" s="35"/>
      <c r="BGK19" s="35"/>
      <c r="BGL19" s="35"/>
      <c r="BGM19" s="35"/>
      <c r="BGN19" s="35"/>
      <c r="BGO19" s="35"/>
      <c r="BGP19" s="35"/>
      <c r="BGQ19" s="35"/>
      <c r="BGR19" s="35"/>
      <c r="BGS19" s="35"/>
      <c r="BGT19" s="35"/>
      <c r="BGU19" s="35"/>
      <c r="BGV19" s="35"/>
      <c r="BGW19" s="35"/>
      <c r="BGX19" s="35"/>
      <c r="BGY19" s="35"/>
      <c r="BGZ19" s="35"/>
      <c r="BHA19" s="35"/>
      <c r="BHB19" s="35"/>
      <c r="BHC19" s="35"/>
      <c r="BHD19" s="35"/>
      <c r="BHE19" s="35"/>
      <c r="BHF19" s="35"/>
      <c r="BHG19" s="35"/>
      <c r="BHH19" s="35"/>
      <c r="BHI19" s="35"/>
      <c r="BHJ19" s="35"/>
      <c r="BHK19" s="35"/>
      <c r="BHL19" s="35"/>
      <c r="BHM19" s="35"/>
      <c r="BHN19" s="35"/>
      <c r="BHO19" s="35"/>
      <c r="BHP19" s="35"/>
      <c r="BHQ19" s="35"/>
      <c r="BHR19" s="35"/>
      <c r="BHS19" s="35"/>
      <c r="BHT19" s="35"/>
      <c r="BHU19" s="35"/>
      <c r="BHV19" s="35"/>
      <c r="BHW19" s="35"/>
      <c r="BHX19" s="35"/>
      <c r="BHY19" s="35"/>
      <c r="BHZ19" s="35"/>
      <c r="BIA19" s="35"/>
      <c r="BIB19" s="35"/>
      <c r="BIC19" s="35"/>
      <c r="BID19" s="35"/>
      <c r="BIE19" s="35"/>
      <c r="BIF19" s="35"/>
      <c r="BIG19" s="35"/>
      <c r="BIH19" s="35"/>
      <c r="BII19" s="35"/>
      <c r="BIJ19" s="35"/>
      <c r="BIK19" s="35"/>
      <c r="BIL19" s="35"/>
      <c r="BIM19" s="35"/>
      <c r="BIN19" s="35"/>
      <c r="BIO19" s="35"/>
      <c r="BIP19" s="35"/>
      <c r="BIQ19" s="35"/>
      <c r="BIR19" s="35"/>
      <c r="BIS19" s="35"/>
      <c r="BIT19" s="35"/>
      <c r="BIU19" s="35"/>
      <c r="BIV19" s="35"/>
      <c r="BIW19" s="35"/>
      <c r="BIX19" s="35"/>
      <c r="BIY19" s="35"/>
      <c r="BIZ19" s="35"/>
      <c r="BJA19" s="35"/>
      <c r="BJB19" s="35"/>
      <c r="BJC19" s="35"/>
      <c r="BJD19" s="35"/>
      <c r="BJE19" s="35"/>
      <c r="BJF19" s="35"/>
      <c r="BJG19" s="35"/>
      <c r="BJH19" s="35"/>
      <c r="BJI19" s="35"/>
      <c r="BJJ19" s="35"/>
      <c r="BJK19" s="35"/>
      <c r="BJL19" s="35"/>
      <c r="BJM19" s="35"/>
      <c r="BJN19" s="35"/>
      <c r="BJO19" s="35"/>
      <c r="BJP19" s="35"/>
      <c r="BJQ19" s="35"/>
      <c r="BJR19" s="35"/>
      <c r="BJS19" s="35"/>
      <c r="BJT19" s="35"/>
      <c r="BJU19" s="35"/>
      <c r="BJV19" s="35"/>
      <c r="BJW19" s="35"/>
      <c r="BJX19" s="35"/>
      <c r="BJY19" s="35"/>
      <c r="BJZ19" s="35"/>
      <c r="BKA19" s="35"/>
      <c r="BKB19" s="35"/>
      <c r="BKC19" s="35"/>
      <c r="BKD19" s="35"/>
      <c r="BKE19" s="35"/>
      <c r="BKF19" s="35"/>
      <c r="BKG19" s="35"/>
      <c r="BKH19" s="35"/>
      <c r="BKI19" s="35"/>
      <c r="BKJ19" s="35"/>
      <c r="BKK19" s="35"/>
      <c r="BKL19" s="35"/>
      <c r="BKM19" s="35"/>
      <c r="BKN19" s="35"/>
      <c r="BKO19" s="35"/>
      <c r="BKP19" s="35"/>
      <c r="BKQ19" s="35"/>
      <c r="BKR19" s="35"/>
      <c r="BKS19" s="35"/>
      <c r="BKT19" s="35"/>
      <c r="BKU19" s="35"/>
      <c r="BKV19" s="35"/>
      <c r="BKW19" s="35"/>
      <c r="BKX19" s="35"/>
      <c r="BKY19" s="35"/>
      <c r="BKZ19" s="35"/>
      <c r="BLA19" s="35"/>
      <c r="BLB19" s="35"/>
      <c r="BLC19" s="35"/>
      <c r="BLD19" s="35"/>
      <c r="BLE19" s="35"/>
      <c r="BLF19" s="35"/>
      <c r="BLG19" s="35"/>
      <c r="BLH19" s="35"/>
      <c r="BLI19" s="35"/>
      <c r="BLJ19" s="35"/>
      <c r="BLK19" s="35"/>
      <c r="BLL19" s="35"/>
      <c r="BLM19" s="35"/>
      <c r="BLN19" s="35"/>
      <c r="BLO19" s="35"/>
      <c r="BLP19" s="35"/>
      <c r="BLQ19" s="35"/>
      <c r="BLR19" s="35"/>
      <c r="BLS19" s="35"/>
      <c r="BLT19" s="35"/>
      <c r="BLU19" s="35"/>
      <c r="BLV19" s="35"/>
      <c r="BLW19" s="35"/>
      <c r="BLX19" s="35"/>
      <c r="BLY19" s="35"/>
      <c r="BLZ19" s="35"/>
      <c r="BMA19" s="35"/>
      <c r="BMB19" s="35"/>
      <c r="BMC19" s="35"/>
      <c r="BMD19" s="35"/>
      <c r="BME19" s="35"/>
      <c r="BMF19" s="35"/>
      <c r="BMG19" s="35"/>
      <c r="BMH19" s="35"/>
      <c r="BMI19" s="35"/>
      <c r="BMJ19" s="35"/>
      <c r="BMK19" s="35"/>
      <c r="BML19" s="35"/>
      <c r="BMM19" s="35"/>
      <c r="BMN19" s="35"/>
      <c r="BMO19" s="35"/>
      <c r="BMP19" s="35"/>
      <c r="BMQ19" s="35"/>
      <c r="BMR19" s="35"/>
      <c r="BMS19" s="35"/>
      <c r="BMT19" s="35"/>
      <c r="BMU19" s="35"/>
      <c r="BMV19" s="35"/>
      <c r="BMW19" s="35"/>
      <c r="BMX19" s="35"/>
      <c r="BMY19" s="35"/>
      <c r="BMZ19" s="35"/>
      <c r="BNA19" s="35"/>
      <c r="BNB19" s="35"/>
      <c r="BNC19" s="35"/>
      <c r="BND19" s="35"/>
      <c r="BNE19" s="35"/>
      <c r="BNF19" s="35"/>
      <c r="BNG19" s="35"/>
      <c r="BNH19" s="35"/>
      <c r="BNI19" s="35"/>
      <c r="BNJ19" s="35"/>
      <c r="BNK19" s="35"/>
      <c r="BNL19" s="35"/>
      <c r="BNM19" s="35"/>
      <c r="BNN19" s="35"/>
      <c r="BNO19" s="35"/>
      <c r="BNP19" s="35"/>
      <c r="BNQ19" s="35"/>
      <c r="BNR19" s="35"/>
      <c r="BNS19" s="35"/>
      <c r="BNT19" s="35"/>
      <c r="BNU19" s="35"/>
      <c r="BNV19" s="35"/>
      <c r="BNW19" s="35"/>
      <c r="BNX19" s="35"/>
      <c r="BNY19" s="35"/>
      <c r="BNZ19" s="35"/>
      <c r="BOA19" s="35"/>
      <c r="BOB19" s="35"/>
      <c r="BOC19" s="35"/>
      <c r="BOD19" s="35"/>
      <c r="BOE19" s="35"/>
      <c r="BOF19" s="35"/>
      <c r="BOG19" s="35"/>
      <c r="BOH19" s="35"/>
      <c r="BOI19" s="35"/>
      <c r="BOJ19" s="35"/>
      <c r="BOK19" s="35"/>
      <c r="BOL19" s="35"/>
      <c r="BOM19" s="35"/>
      <c r="BON19" s="35"/>
      <c r="BOO19" s="35"/>
      <c r="BOP19" s="35"/>
      <c r="BOQ19" s="35"/>
      <c r="BOR19" s="35"/>
      <c r="BOS19" s="35"/>
      <c r="BOT19" s="35"/>
      <c r="BOU19" s="35"/>
      <c r="BOV19" s="35"/>
      <c r="BOW19" s="35"/>
      <c r="BOX19" s="35"/>
      <c r="BOY19" s="35"/>
      <c r="BOZ19" s="35"/>
      <c r="BPA19" s="35"/>
      <c r="BPB19" s="35"/>
      <c r="BPC19" s="35"/>
      <c r="BPD19" s="35"/>
      <c r="BPE19" s="35"/>
      <c r="BPF19" s="35"/>
      <c r="BPG19" s="35"/>
      <c r="BPH19" s="35"/>
      <c r="BPI19" s="35"/>
      <c r="BPJ19" s="35"/>
      <c r="BPK19" s="35"/>
      <c r="BPL19" s="35"/>
      <c r="BPM19" s="35"/>
      <c r="BPN19" s="35"/>
      <c r="BPO19" s="35"/>
      <c r="BPP19" s="35"/>
      <c r="BPQ19" s="35"/>
      <c r="BPR19" s="35"/>
      <c r="BPS19" s="35"/>
      <c r="BPT19" s="35"/>
      <c r="BPU19" s="35"/>
      <c r="BPV19" s="35"/>
      <c r="BPW19" s="35"/>
      <c r="BPX19" s="35"/>
      <c r="BPY19" s="35"/>
      <c r="BPZ19" s="35"/>
      <c r="BQA19" s="35"/>
      <c r="BQB19" s="35"/>
      <c r="BQC19" s="35"/>
      <c r="BQD19" s="35"/>
      <c r="BQE19" s="35"/>
      <c r="BQF19" s="35"/>
      <c r="BQG19" s="35"/>
      <c r="BQH19" s="35"/>
      <c r="BQI19" s="35"/>
      <c r="BQJ19" s="35"/>
      <c r="BQK19" s="35"/>
      <c r="BQL19" s="35"/>
      <c r="BQM19" s="35"/>
      <c r="BQN19" s="35"/>
      <c r="BQO19" s="35"/>
      <c r="BQP19" s="35"/>
      <c r="BQQ19" s="35"/>
      <c r="BQR19" s="35"/>
      <c r="BQS19" s="35"/>
      <c r="BQT19" s="35"/>
      <c r="BQU19" s="35"/>
      <c r="BQV19" s="35"/>
      <c r="BQW19" s="35"/>
      <c r="BQX19" s="35"/>
      <c r="BQY19" s="35"/>
      <c r="BQZ19" s="35"/>
      <c r="BRA19" s="35"/>
      <c r="BRB19" s="35"/>
      <c r="BRC19" s="35"/>
      <c r="BRD19" s="35"/>
      <c r="BRE19" s="35"/>
      <c r="BRF19" s="35"/>
      <c r="BRG19" s="35"/>
      <c r="BRH19" s="35"/>
      <c r="BRI19" s="35"/>
      <c r="BRJ19" s="35"/>
      <c r="BRK19" s="35"/>
      <c r="BRL19" s="35"/>
      <c r="BRM19" s="35"/>
      <c r="BRN19" s="35"/>
      <c r="BRO19" s="35"/>
      <c r="BRP19" s="35"/>
      <c r="BRQ19" s="35"/>
      <c r="BRR19" s="35"/>
      <c r="BRS19" s="35"/>
      <c r="BRT19" s="35"/>
      <c r="BRU19" s="35"/>
      <c r="BRV19" s="35"/>
      <c r="BRW19" s="35"/>
      <c r="BRX19" s="35"/>
      <c r="BRY19" s="35"/>
      <c r="BRZ19" s="35"/>
      <c r="BSA19" s="35"/>
      <c r="BSB19" s="35"/>
      <c r="BSC19" s="35"/>
      <c r="BSD19" s="35"/>
      <c r="BSE19" s="35"/>
      <c r="BSF19" s="35"/>
      <c r="BSG19" s="35"/>
      <c r="BSH19" s="35"/>
      <c r="BSI19" s="35"/>
      <c r="BSJ19" s="35"/>
      <c r="BSK19" s="35"/>
      <c r="BSL19" s="35"/>
      <c r="BSM19" s="35"/>
      <c r="BSN19" s="35"/>
      <c r="BSO19" s="35"/>
      <c r="BSP19" s="35"/>
      <c r="BSQ19" s="35"/>
      <c r="BSR19" s="35"/>
      <c r="BSS19" s="35"/>
      <c r="BST19" s="35"/>
      <c r="BSU19" s="35"/>
      <c r="BSV19" s="35"/>
      <c r="BSW19" s="35"/>
      <c r="BSX19" s="35"/>
      <c r="BSY19" s="35"/>
      <c r="BSZ19" s="35"/>
      <c r="BTA19" s="35"/>
      <c r="BTB19" s="35"/>
      <c r="BTC19" s="35"/>
      <c r="BTD19" s="35"/>
      <c r="BTE19" s="35"/>
      <c r="BTF19" s="35"/>
      <c r="BTG19" s="35"/>
      <c r="BTH19" s="35"/>
      <c r="BTI19" s="35"/>
      <c r="BTJ19" s="35"/>
      <c r="BTK19" s="35"/>
      <c r="BTL19" s="35"/>
      <c r="BTM19" s="35"/>
      <c r="BTN19" s="35"/>
      <c r="BTO19" s="35"/>
      <c r="BTP19" s="35"/>
      <c r="BTQ19" s="35"/>
      <c r="BTR19" s="35"/>
      <c r="BTS19" s="35"/>
      <c r="BTT19" s="35"/>
      <c r="BTU19" s="35"/>
      <c r="BTV19" s="35"/>
      <c r="BTW19" s="35"/>
      <c r="BTX19" s="35"/>
      <c r="BTY19" s="35"/>
      <c r="BTZ19" s="35"/>
      <c r="BUA19" s="35"/>
      <c r="BUB19" s="35"/>
      <c r="BUC19" s="35"/>
      <c r="BUD19" s="35"/>
      <c r="BUE19" s="35"/>
      <c r="BUF19" s="35"/>
      <c r="BUG19" s="35"/>
      <c r="BUH19" s="35"/>
      <c r="BUI19" s="35"/>
      <c r="BUJ19" s="35"/>
      <c r="BUK19" s="35"/>
      <c r="BUL19" s="35"/>
      <c r="BUM19" s="35"/>
      <c r="BUN19" s="35"/>
      <c r="BUO19" s="35"/>
      <c r="BUP19" s="35"/>
      <c r="BUQ19" s="35"/>
      <c r="BUR19" s="35"/>
      <c r="BUS19" s="35"/>
      <c r="BUT19" s="35"/>
      <c r="BUU19" s="35"/>
      <c r="BUV19" s="35"/>
      <c r="BUW19" s="35"/>
      <c r="BUX19" s="35"/>
      <c r="BUY19" s="35"/>
      <c r="BUZ19" s="35"/>
      <c r="BVA19" s="35"/>
      <c r="BVB19" s="35"/>
      <c r="BVC19" s="35"/>
      <c r="BVD19" s="35"/>
      <c r="BVE19" s="35"/>
      <c r="BVF19" s="35"/>
      <c r="BVG19" s="35"/>
      <c r="BVH19" s="35"/>
      <c r="BVI19" s="35"/>
      <c r="BVJ19" s="35"/>
      <c r="BVK19" s="35"/>
      <c r="BVL19" s="35"/>
      <c r="BVM19" s="35"/>
      <c r="BVN19" s="35"/>
      <c r="BVO19" s="35"/>
      <c r="BVP19" s="35"/>
      <c r="BVQ19" s="35"/>
      <c r="BVR19" s="35"/>
      <c r="BVS19" s="35"/>
      <c r="BVT19" s="35"/>
      <c r="BVU19" s="35"/>
      <c r="BVV19" s="35"/>
      <c r="BVW19" s="35"/>
      <c r="BVX19" s="35"/>
      <c r="BVY19" s="35"/>
      <c r="BVZ19" s="35"/>
      <c r="BWA19" s="35"/>
      <c r="BWB19" s="35"/>
      <c r="BWC19" s="35"/>
      <c r="BWD19" s="35"/>
      <c r="BWE19" s="35"/>
      <c r="BWF19" s="35"/>
      <c r="BWG19" s="35"/>
      <c r="BWH19" s="35"/>
      <c r="BWI19" s="35"/>
      <c r="BWJ19" s="35"/>
      <c r="BWK19" s="35"/>
      <c r="BWL19" s="35"/>
      <c r="BWM19" s="35"/>
      <c r="BWN19" s="35"/>
      <c r="BWO19" s="35"/>
      <c r="BWP19" s="35"/>
      <c r="BWQ19" s="35"/>
      <c r="BWR19" s="35"/>
      <c r="BWS19" s="35"/>
      <c r="BWT19" s="35"/>
      <c r="BWU19" s="35"/>
      <c r="BWV19" s="35"/>
      <c r="BWW19" s="35"/>
      <c r="BWX19" s="35"/>
      <c r="BWY19" s="35"/>
      <c r="BWZ19" s="35"/>
      <c r="BXA19" s="35"/>
      <c r="BXB19" s="35"/>
      <c r="BXC19" s="35"/>
      <c r="BXD19" s="35"/>
      <c r="BXE19" s="35"/>
      <c r="BXF19" s="35"/>
      <c r="BXG19" s="35"/>
      <c r="BXH19" s="35"/>
      <c r="BXI19" s="35"/>
      <c r="BXJ19" s="35"/>
      <c r="BXK19" s="35"/>
      <c r="BXL19" s="35"/>
      <c r="BXM19" s="35"/>
      <c r="BXN19" s="35"/>
      <c r="BXO19" s="35"/>
      <c r="BXP19" s="35"/>
      <c r="BXQ19" s="35"/>
      <c r="BXR19" s="35"/>
      <c r="BXS19" s="35"/>
      <c r="BXT19" s="35"/>
      <c r="BXU19" s="35"/>
      <c r="BXV19" s="35"/>
      <c r="BXW19" s="35"/>
      <c r="BXX19" s="35"/>
      <c r="BXY19" s="35"/>
      <c r="BXZ19" s="35"/>
      <c r="BYA19" s="35"/>
      <c r="BYB19" s="35"/>
      <c r="BYC19" s="35"/>
      <c r="BYD19" s="35"/>
      <c r="BYE19" s="35"/>
      <c r="BYF19" s="35"/>
      <c r="BYG19" s="35"/>
      <c r="BYH19" s="35"/>
      <c r="BYI19" s="35"/>
      <c r="BYJ19" s="35"/>
      <c r="BYK19" s="35"/>
      <c r="BYL19" s="35"/>
      <c r="BYM19" s="35"/>
      <c r="BYN19" s="35"/>
      <c r="BYO19" s="35"/>
      <c r="BYP19" s="35"/>
      <c r="BYQ19" s="35"/>
      <c r="BYR19" s="35"/>
      <c r="BYS19" s="35"/>
      <c r="BYT19" s="35"/>
      <c r="BYU19" s="35"/>
      <c r="BYV19" s="35"/>
      <c r="BYW19" s="35"/>
      <c r="BYX19" s="35"/>
      <c r="BYY19" s="35"/>
      <c r="BYZ19" s="35"/>
      <c r="BZA19" s="35"/>
      <c r="BZB19" s="35"/>
      <c r="BZC19" s="35"/>
      <c r="BZD19" s="35"/>
      <c r="BZE19" s="35"/>
      <c r="BZF19" s="35"/>
      <c r="BZG19" s="35"/>
      <c r="BZH19" s="35"/>
      <c r="BZI19" s="35"/>
      <c r="BZJ19" s="35"/>
      <c r="BZK19" s="35"/>
      <c r="BZL19" s="35"/>
      <c r="BZM19" s="35"/>
      <c r="BZN19" s="35"/>
      <c r="BZO19" s="35"/>
      <c r="BZP19" s="35"/>
      <c r="BZQ19" s="35"/>
      <c r="BZR19" s="35"/>
      <c r="BZS19" s="35"/>
      <c r="BZT19" s="35"/>
      <c r="BZU19" s="35"/>
      <c r="BZV19" s="35"/>
      <c r="BZW19" s="35"/>
      <c r="BZX19" s="35"/>
      <c r="BZY19" s="35"/>
      <c r="BZZ19" s="35"/>
      <c r="CAA19" s="35"/>
      <c r="CAB19" s="35"/>
      <c r="CAC19" s="35"/>
      <c r="CAD19" s="35"/>
      <c r="CAE19" s="35"/>
      <c r="CAF19" s="35"/>
      <c r="CAG19" s="35"/>
      <c r="CAH19" s="35"/>
      <c r="CAI19" s="35"/>
      <c r="CAJ19" s="35"/>
      <c r="CAK19" s="35"/>
      <c r="CAL19" s="35"/>
      <c r="CAM19" s="35"/>
      <c r="CAN19" s="35"/>
      <c r="CAO19" s="35"/>
      <c r="CAP19" s="35"/>
      <c r="CAQ19" s="35"/>
      <c r="CAR19" s="35"/>
      <c r="CAS19" s="35"/>
      <c r="CAT19" s="35"/>
      <c r="CAU19" s="35"/>
      <c r="CAV19" s="35"/>
      <c r="CAW19" s="35"/>
      <c r="CAX19" s="35"/>
      <c r="CAY19" s="35"/>
      <c r="CAZ19" s="35"/>
      <c r="CBA19" s="35"/>
      <c r="CBB19" s="35"/>
      <c r="CBC19" s="35"/>
      <c r="CBD19" s="35"/>
      <c r="CBE19" s="35"/>
      <c r="CBF19" s="35"/>
      <c r="CBG19" s="35"/>
      <c r="CBH19" s="35"/>
      <c r="CBI19" s="35"/>
      <c r="CBJ19" s="35"/>
      <c r="CBK19" s="35"/>
      <c r="CBL19" s="35"/>
      <c r="CBM19" s="35"/>
      <c r="CBN19" s="35"/>
      <c r="CBO19" s="35"/>
      <c r="CBP19" s="35"/>
      <c r="CBQ19" s="35"/>
      <c r="CBR19" s="35"/>
      <c r="CBS19" s="35"/>
      <c r="CBT19" s="35"/>
      <c r="CBU19" s="35"/>
      <c r="CBV19" s="35"/>
      <c r="CBW19" s="35"/>
      <c r="CBX19" s="35"/>
      <c r="CBY19" s="35"/>
      <c r="CBZ19" s="35"/>
      <c r="CCA19" s="35"/>
      <c r="CCB19" s="35"/>
      <c r="CCC19" s="35"/>
      <c r="CCD19" s="35"/>
      <c r="CCE19" s="35"/>
      <c r="CCF19" s="35"/>
      <c r="CCG19" s="35"/>
      <c r="CCH19" s="35"/>
      <c r="CCI19" s="35"/>
      <c r="CCJ19" s="35"/>
      <c r="CCK19" s="35"/>
      <c r="CCL19" s="35"/>
      <c r="CCM19" s="35"/>
      <c r="CCN19" s="35"/>
      <c r="CCO19" s="35"/>
      <c r="CCP19" s="35"/>
      <c r="CCQ19" s="35"/>
      <c r="CCR19" s="35"/>
      <c r="CCS19" s="35"/>
      <c r="CCT19" s="35"/>
      <c r="CCU19" s="35"/>
      <c r="CCV19" s="35"/>
      <c r="CCW19" s="35"/>
      <c r="CCX19" s="35"/>
      <c r="CCY19" s="35"/>
      <c r="CCZ19" s="35"/>
      <c r="CDA19" s="35"/>
      <c r="CDB19" s="35"/>
      <c r="CDC19" s="35"/>
      <c r="CDD19" s="35"/>
      <c r="CDE19" s="35"/>
      <c r="CDF19" s="35"/>
      <c r="CDG19" s="35"/>
      <c r="CDH19" s="35"/>
      <c r="CDI19" s="35"/>
      <c r="CDJ19" s="35"/>
      <c r="CDK19" s="35"/>
      <c r="CDL19" s="35"/>
      <c r="CDM19" s="35"/>
      <c r="CDN19" s="35"/>
      <c r="CDO19" s="35"/>
      <c r="CDP19" s="35"/>
      <c r="CDQ19" s="35"/>
      <c r="CDR19" s="35"/>
      <c r="CDS19" s="35"/>
      <c r="CDT19" s="35"/>
      <c r="CDU19" s="35"/>
      <c r="CDV19" s="35"/>
      <c r="CDW19" s="35"/>
      <c r="CDX19" s="35"/>
      <c r="CDY19" s="35"/>
      <c r="CDZ19" s="35"/>
      <c r="CEA19" s="35"/>
      <c r="CEB19" s="35"/>
      <c r="CEC19" s="35"/>
      <c r="CED19" s="35"/>
      <c r="CEE19" s="35"/>
      <c r="CEF19" s="35"/>
      <c r="CEG19" s="35"/>
      <c r="CEH19" s="35"/>
      <c r="CEI19" s="35"/>
      <c r="CEJ19" s="35"/>
      <c r="CEK19" s="35"/>
      <c r="CEL19" s="35"/>
      <c r="CEM19" s="35"/>
      <c r="CEN19" s="35"/>
      <c r="CEO19" s="35"/>
      <c r="CEP19" s="35"/>
      <c r="CEQ19" s="35"/>
      <c r="CER19" s="35"/>
      <c r="CES19" s="35"/>
      <c r="CET19" s="35"/>
      <c r="CEU19" s="35"/>
      <c r="CEV19" s="35"/>
      <c r="CEW19" s="35"/>
      <c r="CEX19" s="35"/>
      <c r="CEY19" s="35"/>
      <c r="CEZ19" s="35"/>
      <c r="CFA19" s="35"/>
      <c r="CFB19" s="35"/>
      <c r="CFC19" s="35"/>
      <c r="CFD19" s="35"/>
      <c r="CFE19" s="35"/>
      <c r="CFF19" s="35"/>
      <c r="CFG19" s="35"/>
      <c r="CFH19" s="35"/>
      <c r="CFI19" s="35"/>
      <c r="CFJ19" s="35"/>
      <c r="CFK19" s="35"/>
      <c r="CFL19" s="35"/>
      <c r="CFM19" s="35"/>
      <c r="CFN19" s="35"/>
      <c r="CFO19" s="35"/>
      <c r="CFP19" s="35"/>
      <c r="CFQ19" s="35"/>
      <c r="CFR19" s="35"/>
      <c r="CFS19" s="35"/>
      <c r="CFT19" s="35"/>
      <c r="CFU19" s="35"/>
      <c r="CFV19" s="35"/>
      <c r="CFW19" s="35"/>
      <c r="CFX19" s="35"/>
      <c r="CFY19" s="35"/>
      <c r="CFZ19" s="35"/>
      <c r="CGA19" s="35"/>
      <c r="CGB19" s="35"/>
      <c r="CGC19" s="35"/>
      <c r="CGD19" s="35"/>
      <c r="CGE19" s="35"/>
      <c r="CGF19" s="35"/>
      <c r="CGG19" s="35"/>
      <c r="CGH19" s="35"/>
      <c r="CGI19" s="35"/>
      <c r="CGJ19" s="35"/>
      <c r="CGK19" s="35"/>
      <c r="CGL19" s="35"/>
      <c r="CGM19" s="35"/>
      <c r="CGN19" s="35"/>
      <c r="CGO19" s="35"/>
      <c r="CGP19" s="35"/>
      <c r="CGQ19" s="35"/>
      <c r="CGR19" s="35"/>
      <c r="CGS19" s="35"/>
      <c r="CGT19" s="35"/>
      <c r="CGU19" s="35"/>
      <c r="CGV19" s="35"/>
      <c r="CGW19" s="35"/>
      <c r="CGX19" s="35"/>
      <c r="CGY19" s="35"/>
      <c r="CGZ19" s="35"/>
      <c r="CHA19" s="35"/>
      <c r="CHB19" s="35"/>
      <c r="CHC19" s="35"/>
      <c r="CHD19" s="35"/>
      <c r="CHE19" s="35"/>
      <c r="CHF19" s="35"/>
      <c r="CHG19" s="35"/>
      <c r="CHH19" s="35"/>
      <c r="CHI19" s="35"/>
      <c r="CHJ19" s="35"/>
      <c r="CHK19" s="35"/>
      <c r="CHL19" s="35"/>
      <c r="CHM19" s="35"/>
      <c r="CHN19" s="35"/>
      <c r="CHO19" s="35"/>
      <c r="CHP19" s="35"/>
      <c r="CHQ19" s="35"/>
      <c r="CHR19" s="35"/>
      <c r="CHS19" s="35"/>
      <c r="CHT19" s="35"/>
      <c r="CHU19" s="35"/>
      <c r="CHV19" s="35"/>
      <c r="CHW19" s="35"/>
      <c r="CHX19" s="35"/>
      <c r="CHY19" s="35"/>
      <c r="CHZ19" s="35"/>
      <c r="CIA19" s="35"/>
      <c r="CIB19" s="35"/>
      <c r="CIC19" s="35"/>
      <c r="CID19" s="35"/>
      <c r="CIE19" s="35"/>
      <c r="CIF19" s="35"/>
      <c r="CIG19" s="35"/>
      <c r="CIH19" s="35"/>
      <c r="CII19" s="35"/>
      <c r="CIJ19" s="35"/>
      <c r="CIK19" s="35"/>
      <c r="CIL19" s="35"/>
      <c r="CIM19" s="35"/>
      <c r="CIN19" s="35"/>
      <c r="CIO19" s="35"/>
      <c r="CIP19" s="35"/>
      <c r="CIQ19" s="35"/>
      <c r="CIR19" s="35"/>
      <c r="CIS19" s="35"/>
      <c r="CIT19" s="35"/>
      <c r="CIU19" s="35"/>
      <c r="CIV19" s="35"/>
      <c r="CIW19" s="35"/>
      <c r="CIX19" s="35"/>
      <c r="CIY19" s="35"/>
      <c r="CIZ19" s="35"/>
      <c r="CJA19" s="35"/>
      <c r="CJB19" s="35"/>
      <c r="CJC19" s="35"/>
      <c r="CJD19" s="35"/>
      <c r="CJE19" s="35"/>
      <c r="CJF19" s="35"/>
      <c r="CJG19" s="35"/>
      <c r="CJH19" s="35"/>
      <c r="CJI19" s="35"/>
      <c r="CJJ19" s="35"/>
      <c r="CJK19" s="35"/>
      <c r="CJL19" s="35"/>
      <c r="CJM19" s="35"/>
      <c r="CJN19" s="35"/>
      <c r="CJO19" s="35"/>
      <c r="CJP19" s="35"/>
      <c r="CJQ19" s="35"/>
      <c r="CJR19" s="35"/>
      <c r="CJS19" s="35"/>
      <c r="CJT19" s="35"/>
      <c r="CJU19" s="35"/>
      <c r="CJV19" s="35"/>
      <c r="CJW19" s="35"/>
      <c r="CJX19" s="35"/>
      <c r="CJY19" s="35"/>
      <c r="CJZ19" s="35"/>
      <c r="CKA19" s="35"/>
      <c r="CKB19" s="35"/>
      <c r="CKC19" s="35"/>
      <c r="CKD19" s="35"/>
      <c r="CKE19" s="35"/>
      <c r="CKF19" s="35"/>
      <c r="CKG19" s="35"/>
      <c r="CKH19" s="35"/>
      <c r="CKI19" s="35"/>
      <c r="CKJ19" s="35"/>
      <c r="CKK19" s="35"/>
      <c r="CKL19" s="35"/>
      <c r="CKM19" s="35"/>
      <c r="CKN19" s="35"/>
      <c r="CKO19" s="35"/>
      <c r="CKP19" s="35"/>
      <c r="CKQ19" s="35"/>
      <c r="CKR19" s="35"/>
      <c r="CKS19" s="35"/>
      <c r="CKT19" s="35"/>
      <c r="CKU19" s="35"/>
      <c r="CKV19" s="35"/>
      <c r="CKW19" s="35"/>
      <c r="CKX19" s="35"/>
      <c r="CKY19" s="35"/>
      <c r="CKZ19" s="35"/>
      <c r="CLA19" s="35"/>
      <c r="CLB19" s="35"/>
      <c r="CLC19" s="35"/>
      <c r="CLD19" s="35"/>
      <c r="CLE19" s="35"/>
      <c r="CLF19" s="35"/>
      <c r="CLG19" s="35"/>
      <c r="CLH19" s="35"/>
      <c r="CLI19" s="35"/>
      <c r="CLJ19" s="35"/>
      <c r="CLK19" s="35"/>
      <c r="CLL19" s="35"/>
      <c r="CLM19" s="35"/>
      <c r="CLN19" s="35"/>
      <c r="CLO19" s="35"/>
      <c r="CLP19" s="35"/>
      <c r="CLQ19" s="35"/>
      <c r="CLR19" s="35"/>
      <c r="CLS19" s="35"/>
      <c r="CLT19" s="35"/>
      <c r="CLU19" s="35"/>
      <c r="CLV19" s="35"/>
      <c r="CLW19" s="35"/>
      <c r="CLX19" s="35"/>
      <c r="CLY19" s="35"/>
      <c r="CLZ19" s="35"/>
      <c r="CMA19" s="35"/>
      <c r="CMB19" s="35"/>
      <c r="CMC19" s="35"/>
      <c r="CMD19" s="35"/>
      <c r="CME19" s="35"/>
      <c r="CMF19" s="35"/>
      <c r="CMG19" s="35"/>
      <c r="CMH19" s="35"/>
      <c r="CMI19" s="35"/>
      <c r="CMJ19" s="35"/>
      <c r="CMK19" s="35"/>
      <c r="CML19" s="35"/>
      <c r="CMM19" s="35"/>
      <c r="CMN19" s="35"/>
      <c r="CMO19" s="35"/>
      <c r="CMP19" s="35"/>
      <c r="CMQ19" s="35"/>
      <c r="CMR19" s="35"/>
      <c r="CMS19" s="35"/>
      <c r="CMT19" s="35"/>
      <c r="CMU19" s="35"/>
      <c r="CMV19" s="35"/>
      <c r="CMW19" s="35"/>
      <c r="CMX19" s="35"/>
      <c r="CMY19" s="35"/>
      <c r="CMZ19" s="35"/>
      <c r="CNA19" s="35"/>
      <c r="CNB19" s="35"/>
      <c r="CNC19" s="35"/>
      <c r="CND19" s="35"/>
      <c r="CNE19" s="35"/>
      <c r="CNF19" s="35"/>
      <c r="CNG19" s="35"/>
      <c r="CNH19" s="35"/>
      <c r="CNI19" s="35"/>
      <c r="CNJ19" s="35"/>
      <c r="CNK19" s="35"/>
      <c r="CNL19" s="35"/>
      <c r="CNM19" s="35"/>
      <c r="CNN19" s="35"/>
      <c r="CNO19" s="35"/>
      <c r="CNP19" s="35"/>
      <c r="CNQ19" s="35"/>
      <c r="CNR19" s="35"/>
      <c r="CNS19" s="35"/>
      <c r="CNT19" s="35"/>
      <c r="CNU19" s="35"/>
      <c r="CNV19" s="35"/>
      <c r="CNW19" s="35"/>
      <c r="CNX19" s="35"/>
      <c r="CNY19" s="35"/>
      <c r="CNZ19" s="35"/>
      <c r="COA19" s="35"/>
      <c r="COB19" s="35"/>
      <c r="COC19" s="35"/>
      <c r="COD19" s="35"/>
      <c r="COE19" s="35"/>
      <c r="COF19" s="35"/>
      <c r="COG19" s="35"/>
      <c r="COH19" s="35"/>
      <c r="COI19" s="35"/>
      <c r="COJ19" s="35"/>
      <c r="COK19" s="35"/>
      <c r="COL19" s="35"/>
      <c r="COM19" s="35"/>
      <c r="CON19" s="35"/>
      <c r="COO19" s="35"/>
      <c r="COP19" s="35"/>
      <c r="COQ19" s="35"/>
      <c r="COR19" s="35"/>
      <c r="COS19" s="35"/>
      <c r="COT19" s="35"/>
      <c r="COU19" s="35"/>
      <c r="COV19" s="35"/>
      <c r="COW19" s="35"/>
      <c r="COX19" s="35"/>
      <c r="COY19" s="35"/>
      <c r="COZ19" s="35"/>
      <c r="CPA19" s="35"/>
      <c r="CPB19" s="35"/>
      <c r="CPC19" s="35"/>
      <c r="CPD19" s="35"/>
      <c r="CPE19" s="35"/>
      <c r="CPF19" s="35"/>
      <c r="CPG19" s="35"/>
      <c r="CPH19" s="35"/>
      <c r="CPI19" s="35"/>
      <c r="CPJ19" s="35"/>
      <c r="CPK19" s="35"/>
      <c r="CPL19" s="35"/>
      <c r="CPM19" s="35"/>
      <c r="CPN19" s="35"/>
      <c r="CPO19" s="35"/>
      <c r="CPP19" s="35"/>
      <c r="CPQ19" s="35"/>
      <c r="CPR19" s="35"/>
      <c r="CPS19" s="35"/>
      <c r="CPT19" s="35"/>
      <c r="CPU19" s="35"/>
      <c r="CPV19" s="35"/>
      <c r="CPW19" s="35"/>
      <c r="CPX19" s="35"/>
      <c r="CPY19" s="35"/>
      <c r="CPZ19" s="35"/>
      <c r="CQA19" s="35"/>
      <c r="CQB19" s="35"/>
      <c r="CQC19" s="35"/>
      <c r="CQD19" s="35"/>
      <c r="CQE19" s="35"/>
      <c r="CQF19" s="35"/>
      <c r="CQG19" s="35"/>
      <c r="CQH19" s="35"/>
      <c r="CQI19" s="35"/>
      <c r="CQJ19" s="35"/>
      <c r="CQK19" s="35"/>
      <c r="CQL19" s="35"/>
      <c r="CQM19" s="35"/>
      <c r="CQN19" s="35"/>
      <c r="CQO19" s="35"/>
      <c r="CQP19" s="35"/>
      <c r="CQQ19" s="35"/>
      <c r="CQR19" s="35"/>
      <c r="CQS19" s="35"/>
      <c r="CQT19" s="35"/>
      <c r="CQU19" s="35"/>
      <c r="CQV19" s="35"/>
      <c r="CQW19" s="35"/>
      <c r="CQX19" s="35"/>
      <c r="CQY19" s="35"/>
      <c r="CQZ19" s="35"/>
      <c r="CRA19" s="35"/>
      <c r="CRB19" s="35"/>
      <c r="CRC19" s="35"/>
      <c r="CRD19" s="35"/>
      <c r="CRE19" s="35"/>
      <c r="CRF19" s="35"/>
      <c r="CRG19" s="35"/>
      <c r="CRH19" s="35"/>
      <c r="CRI19" s="35"/>
      <c r="CRJ19" s="35"/>
      <c r="CRK19" s="35"/>
      <c r="CRL19" s="35"/>
      <c r="CRM19" s="35"/>
      <c r="CRN19" s="35"/>
      <c r="CRO19" s="35"/>
      <c r="CRP19" s="35"/>
      <c r="CRQ19" s="35"/>
      <c r="CRR19" s="35"/>
      <c r="CRS19" s="35"/>
      <c r="CRT19" s="35"/>
      <c r="CRU19" s="35"/>
      <c r="CRV19" s="35"/>
      <c r="CRW19" s="35"/>
      <c r="CRX19" s="35"/>
      <c r="CRY19" s="35"/>
      <c r="CRZ19" s="35"/>
      <c r="CSA19" s="35"/>
      <c r="CSB19" s="35"/>
      <c r="CSC19" s="35"/>
      <c r="CSD19" s="35"/>
      <c r="CSE19" s="35"/>
      <c r="CSF19" s="35"/>
      <c r="CSG19" s="35"/>
      <c r="CSH19" s="35"/>
      <c r="CSI19" s="35"/>
      <c r="CSJ19" s="35"/>
      <c r="CSK19" s="35"/>
      <c r="CSL19" s="35"/>
      <c r="CSM19" s="35"/>
      <c r="CSN19" s="35"/>
      <c r="CSO19" s="35"/>
      <c r="CSP19" s="35"/>
      <c r="CSQ19" s="35"/>
      <c r="CSR19" s="35"/>
      <c r="CSS19" s="35"/>
      <c r="CST19" s="35"/>
      <c r="CSU19" s="35"/>
      <c r="CSV19" s="35"/>
      <c r="CSW19" s="35"/>
      <c r="CSX19" s="35"/>
      <c r="CSY19" s="35"/>
      <c r="CSZ19" s="35"/>
      <c r="CTA19" s="35"/>
      <c r="CTB19" s="35"/>
      <c r="CTC19" s="35"/>
      <c r="CTD19" s="35"/>
      <c r="CTE19" s="35"/>
      <c r="CTF19" s="35"/>
      <c r="CTG19" s="35"/>
      <c r="CTH19" s="35"/>
      <c r="CTI19" s="35"/>
      <c r="CTJ19" s="35"/>
      <c r="CTK19" s="35"/>
      <c r="CTL19" s="35"/>
      <c r="CTM19" s="35"/>
      <c r="CTN19" s="35"/>
      <c r="CTO19" s="35"/>
      <c r="CTP19" s="35"/>
      <c r="CTQ19" s="35"/>
      <c r="CTR19" s="35"/>
      <c r="CTS19" s="35"/>
      <c r="CTT19" s="35"/>
      <c r="CTU19" s="35"/>
      <c r="CTV19" s="35"/>
      <c r="CTW19" s="35"/>
      <c r="CTX19" s="35"/>
      <c r="CTY19" s="35"/>
      <c r="CTZ19" s="35"/>
      <c r="CUA19" s="35"/>
      <c r="CUB19" s="35"/>
      <c r="CUC19" s="35"/>
      <c r="CUD19" s="35"/>
      <c r="CUE19" s="35"/>
      <c r="CUF19" s="35"/>
      <c r="CUG19" s="35"/>
      <c r="CUH19" s="35"/>
      <c r="CUI19" s="35"/>
      <c r="CUJ19" s="35"/>
      <c r="CUK19" s="35"/>
      <c r="CUL19" s="35"/>
      <c r="CUM19" s="35"/>
      <c r="CUN19" s="35"/>
      <c r="CUO19" s="35"/>
      <c r="CUP19" s="35"/>
      <c r="CUQ19" s="35"/>
      <c r="CUR19" s="35"/>
      <c r="CUS19" s="35"/>
      <c r="CUT19" s="35"/>
      <c r="CUU19" s="35"/>
      <c r="CUV19" s="35"/>
      <c r="CUW19" s="35"/>
      <c r="CUX19" s="35"/>
      <c r="CUY19" s="35"/>
      <c r="CUZ19" s="35"/>
      <c r="CVA19" s="35"/>
      <c r="CVB19" s="35"/>
      <c r="CVC19" s="35"/>
      <c r="CVD19" s="35"/>
      <c r="CVE19" s="35"/>
      <c r="CVF19" s="35"/>
      <c r="CVG19" s="35"/>
      <c r="CVH19" s="35"/>
      <c r="CVI19" s="35"/>
      <c r="CVJ19" s="35"/>
      <c r="CVK19" s="35"/>
      <c r="CVL19" s="35"/>
      <c r="CVM19" s="35"/>
      <c r="CVN19" s="35"/>
      <c r="CVO19" s="35"/>
      <c r="CVP19" s="35"/>
      <c r="CVQ19" s="35"/>
      <c r="CVR19" s="35"/>
      <c r="CVS19" s="35"/>
      <c r="CVT19" s="35"/>
      <c r="CVU19" s="35"/>
      <c r="CVV19" s="35"/>
      <c r="CVW19" s="35"/>
      <c r="CVX19" s="35"/>
      <c r="CVY19" s="35"/>
      <c r="CVZ19" s="35"/>
      <c r="CWA19" s="35"/>
      <c r="CWB19" s="35"/>
      <c r="CWC19" s="35"/>
      <c r="CWD19" s="35"/>
      <c r="CWE19" s="35"/>
      <c r="CWF19" s="35"/>
      <c r="CWG19" s="35"/>
      <c r="CWH19" s="35"/>
      <c r="CWI19" s="35"/>
      <c r="CWJ19" s="35"/>
      <c r="CWK19" s="35"/>
      <c r="CWL19" s="35"/>
      <c r="CWM19" s="35"/>
      <c r="CWN19" s="35"/>
      <c r="CWO19" s="35"/>
      <c r="CWP19" s="35"/>
      <c r="CWQ19" s="35"/>
      <c r="CWR19" s="35"/>
      <c r="CWS19" s="35"/>
      <c r="CWT19" s="35"/>
      <c r="CWU19" s="35"/>
      <c r="CWV19" s="35"/>
      <c r="CWW19" s="35"/>
      <c r="CWX19" s="35"/>
      <c r="CWY19" s="35"/>
      <c r="CWZ19" s="35"/>
      <c r="CXA19" s="35"/>
      <c r="CXB19" s="35"/>
      <c r="CXC19" s="35"/>
      <c r="CXD19" s="35"/>
      <c r="CXE19" s="35"/>
      <c r="CXF19" s="35"/>
      <c r="CXG19" s="35"/>
      <c r="CXH19" s="35"/>
      <c r="CXI19" s="35"/>
      <c r="CXJ19" s="35"/>
      <c r="CXK19" s="35"/>
      <c r="CXL19" s="35"/>
      <c r="CXM19" s="35"/>
      <c r="CXN19" s="35"/>
      <c r="CXO19" s="35"/>
      <c r="CXP19" s="35"/>
      <c r="CXQ19" s="35"/>
      <c r="CXR19" s="35"/>
      <c r="CXS19" s="35"/>
      <c r="CXT19" s="35"/>
      <c r="CXU19" s="35"/>
      <c r="CXV19" s="35"/>
      <c r="CXW19" s="35"/>
      <c r="CXX19" s="35"/>
      <c r="CXY19" s="35"/>
      <c r="CXZ19" s="35"/>
      <c r="CYA19" s="35"/>
      <c r="CYB19" s="35"/>
      <c r="CYC19" s="35"/>
      <c r="CYD19" s="35"/>
      <c r="CYE19" s="35"/>
      <c r="CYF19" s="35"/>
      <c r="CYG19" s="35"/>
      <c r="CYH19" s="35"/>
      <c r="CYI19" s="35"/>
      <c r="CYJ19" s="35"/>
      <c r="CYK19" s="35"/>
      <c r="CYL19" s="35"/>
      <c r="CYM19" s="35"/>
      <c r="CYN19" s="35"/>
      <c r="CYO19" s="35"/>
      <c r="CYP19" s="35"/>
      <c r="CYQ19" s="35"/>
      <c r="CYR19" s="35"/>
      <c r="CYS19" s="35"/>
      <c r="CYT19" s="35"/>
      <c r="CYU19" s="35"/>
      <c r="CYV19" s="35"/>
      <c r="CYW19" s="35"/>
      <c r="CYX19" s="35"/>
      <c r="CYY19" s="35"/>
      <c r="CYZ19" s="35"/>
      <c r="CZA19" s="35"/>
      <c r="CZB19" s="35"/>
      <c r="CZC19" s="35"/>
      <c r="CZD19" s="35"/>
      <c r="CZE19" s="35"/>
      <c r="CZF19" s="35"/>
      <c r="CZG19" s="35"/>
      <c r="CZH19" s="35"/>
      <c r="CZI19" s="35"/>
      <c r="CZJ19" s="35"/>
      <c r="CZK19" s="35"/>
      <c r="CZL19" s="35"/>
      <c r="CZM19" s="35"/>
      <c r="CZN19" s="35"/>
      <c r="CZO19" s="35"/>
      <c r="CZP19" s="35"/>
      <c r="CZQ19" s="35"/>
      <c r="CZR19" s="35"/>
      <c r="CZS19" s="35"/>
      <c r="CZT19" s="35"/>
      <c r="CZU19" s="35"/>
      <c r="CZV19" s="35"/>
      <c r="CZW19" s="35"/>
      <c r="CZX19" s="35"/>
      <c r="CZY19" s="35"/>
      <c r="CZZ19" s="35"/>
      <c r="DAA19" s="35"/>
      <c r="DAB19" s="35"/>
      <c r="DAC19" s="35"/>
      <c r="DAD19" s="35"/>
      <c r="DAE19" s="35"/>
      <c r="DAF19" s="35"/>
      <c r="DAG19" s="35"/>
      <c r="DAH19" s="35"/>
      <c r="DAI19" s="35"/>
      <c r="DAJ19" s="35"/>
      <c r="DAK19" s="35"/>
      <c r="DAL19" s="35"/>
      <c r="DAM19" s="35"/>
      <c r="DAN19" s="35"/>
      <c r="DAO19" s="35"/>
      <c r="DAP19" s="35"/>
      <c r="DAQ19" s="35"/>
      <c r="DAR19" s="35"/>
      <c r="DAS19" s="35"/>
      <c r="DAT19" s="35"/>
      <c r="DAU19" s="35"/>
      <c r="DAV19" s="35"/>
      <c r="DAW19" s="35"/>
      <c r="DAX19" s="35"/>
      <c r="DAY19" s="35"/>
      <c r="DAZ19" s="35"/>
      <c r="DBA19" s="35"/>
      <c r="DBB19" s="35"/>
      <c r="DBC19" s="35"/>
      <c r="DBD19" s="35"/>
      <c r="DBE19" s="35"/>
      <c r="DBF19" s="35"/>
      <c r="DBG19" s="35"/>
      <c r="DBH19" s="35"/>
      <c r="DBI19" s="35"/>
      <c r="DBJ19" s="35"/>
      <c r="DBK19" s="35"/>
      <c r="DBL19" s="35"/>
      <c r="DBM19" s="35"/>
      <c r="DBN19" s="35"/>
      <c r="DBO19" s="35"/>
      <c r="DBP19" s="35"/>
      <c r="DBQ19" s="35"/>
      <c r="DBR19" s="35"/>
      <c r="DBS19" s="35"/>
      <c r="DBT19" s="35"/>
      <c r="DBU19" s="35"/>
      <c r="DBV19" s="35"/>
      <c r="DBW19" s="35"/>
      <c r="DBX19" s="35"/>
      <c r="DBY19" s="35"/>
      <c r="DBZ19" s="35"/>
      <c r="DCA19" s="35"/>
      <c r="DCB19" s="35"/>
      <c r="DCC19" s="35"/>
      <c r="DCD19" s="35"/>
      <c r="DCE19" s="35"/>
      <c r="DCF19" s="35"/>
      <c r="DCG19" s="35"/>
      <c r="DCH19" s="35"/>
      <c r="DCI19" s="35"/>
      <c r="DCJ19" s="35"/>
      <c r="DCK19" s="35"/>
      <c r="DCL19" s="35"/>
      <c r="DCM19" s="35"/>
      <c r="DCN19" s="35"/>
      <c r="DCO19" s="35"/>
      <c r="DCP19" s="35"/>
      <c r="DCQ19" s="35"/>
      <c r="DCR19" s="35"/>
      <c r="DCS19" s="35"/>
      <c r="DCT19" s="35"/>
      <c r="DCU19" s="35"/>
      <c r="DCV19" s="35"/>
      <c r="DCW19" s="35"/>
      <c r="DCX19" s="35"/>
      <c r="DCY19" s="35"/>
      <c r="DCZ19" s="35"/>
      <c r="DDA19" s="35"/>
      <c r="DDB19" s="35"/>
      <c r="DDC19" s="35"/>
      <c r="DDD19" s="35"/>
      <c r="DDE19" s="35"/>
      <c r="DDF19" s="35"/>
      <c r="DDG19" s="35"/>
      <c r="DDH19" s="35"/>
      <c r="DDI19" s="35"/>
      <c r="DDJ19" s="35"/>
      <c r="DDK19" s="35"/>
      <c r="DDL19" s="35"/>
      <c r="DDM19" s="35"/>
      <c r="DDN19" s="35"/>
      <c r="DDO19" s="35"/>
      <c r="DDP19" s="35"/>
      <c r="DDQ19" s="35"/>
      <c r="DDR19" s="35"/>
      <c r="DDS19" s="35"/>
      <c r="DDT19" s="35"/>
      <c r="DDU19" s="35"/>
      <c r="DDV19" s="35"/>
      <c r="DDW19" s="35"/>
      <c r="DDX19" s="35"/>
      <c r="DDY19" s="35"/>
      <c r="DDZ19" s="35"/>
      <c r="DEA19" s="35"/>
      <c r="DEB19" s="35"/>
      <c r="DEC19" s="35"/>
      <c r="DED19" s="35"/>
      <c r="DEE19" s="35"/>
      <c r="DEF19" s="35"/>
      <c r="DEG19" s="35"/>
      <c r="DEH19" s="35"/>
      <c r="DEI19" s="35"/>
      <c r="DEJ19" s="35"/>
      <c r="DEK19" s="35"/>
      <c r="DEL19" s="35"/>
      <c r="DEM19" s="35"/>
      <c r="DEN19" s="35"/>
      <c r="DEO19" s="35"/>
      <c r="DEP19" s="35"/>
      <c r="DEQ19" s="35"/>
      <c r="DER19" s="35"/>
      <c r="DES19" s="35"/>
      <c r="DET19" s="35"/>
      <c r="DEU19" s="35"/>
      <c r="DEV19" s="35"/>
      <c r="DEW19" s="35"/>
      <c r="DEX19" s="35"/>
      <c r="DEY19" s="35"/>
      <c r="DEZ19" s="35"/>
      <c r="DFA19" s="35"/>
      <c r="DFB19" s="35"/>
      <c r="DFC19" s="35"/>
      <c r="DFD19" s="35"/>
      <c r="DFE19" s="35"/>
      <c r="DFF19" s="35"/>
      <c r="DFG19" s="35"/>
      <c r="DFH19" s="35"/>
      <c r="DFI19" s="35"/>
      <c r="DFJ19" s="35"/>
      <c r="DFK19" s="35"/>
      <c r="DFL19" s="35"/>
      <c r="DFM19" s="35"/>
      <c r="DFN19" s="35"/>
      <c r="DFO19" s="35"/>
      <c r="DFP19" s="35"/>
      <c r="DFQ19" s="35"/>
      <c r="DFR19" s="35"/>
      <c r="DFS19" s="35"/>
      <c r="DFT19" s="35"/>
      <c r="DFU19" s="35"/>
      <c r="DFV19" s="35"/>
      <c r="DFW19" s="35"/>
      <c r="DFX19" s="35"/>
      <c r="DFY19" s="35"/>
      <c r="DFZ19" s="35"/>
      <c r="DGA19" s="35"/>
      <c r="DGB19" s="35"/>
      <c r="DGC19" s="35"/>
      <c r="DGD19" s="35"/>
      <c r="DGE19" s="35"/>
      <c r="DGF19" s="35"/>
      <c r="DGG19" s="35"/>
      <c r="DGH19" s="35"/>
      <c r="DGI19" s="35"/>
      <c r="DGJ19" s="35"/>
      <c r="DGK19" s="35"/>
      <c r="DGL19" s="35"/>
      <c r="DGM19" s="35"/>
      <c r="DGN19" s="35"/>
      <c r="DGO19" s="35"/>
      <c r="DGP19" s="35"/>
      <c r="DGQ19" s="35"/>
      <c r="DGR19" s="35"/>
      <c r="DGS19" s="35"/>
      <c r="DGT19" s="35"/>
      <c r="DGU19" s="35"/>
      <c r="DGV19" s="35"/>
      <c r="DGW19" s="35"/>
      <c r="DGX19" s="35"/>
      <c r="DGY19" s="35"/>
      <c r="DGZ19" s="35"/>
      <c r="DHA19" s="35"/>
      <c r="DHB19" s="35"/>
      <c r="DHC19" s="35"/>
      <c r="DHD19" s="35"/>
      <c r="DHE19" s="35"/>
      <c r="DHF19" s="35"/>
      <c r="DHG19" s="35"/>
      <c r="DHH19" s="35"/>
      <c r="DHI19" s="35"/>
      <c r="DHJ19" s="35"/>
      <c r="DHK19" s="35"/>
      <c r="DHL19" s="35"/>
      <c r="DHM19" s="35"/>
      <c r="DHN19" s="35"/>
      <c r="DHO19" s="35"/>
      <c r="DHP19" s="35"/>
      <c r="DHQ19" s="35"/>
      <c r="DHR19" s="35"/>
      <c r="DHS19" s="35"/>
      <c r="DHT19" s="35"/>
      <c r="DHU19" s="35"/>
      <c r="DHV19" s="35"/>
      <c r="DHW19" s="35"/>
      <c r="DHX19" s="35"/>
      <c r="DHY19" s="35"/>
      <c r="DHZ19" s="35"/>
      <c r="DIA19" s="35"/>
      <c r="DIB19" s="35"/>
      <c r="DIC19" s="35"/>
      <c r="DID19" s="35"/>
      <c r="DIE19" s="35"/>
      <c r="DIF19" s="35"/>
      <c r="DIG19" s="35"/>
      <c r="DIH19" s="35"/>
      <c r="DII19" s="35"/>
      <c r="DIJ19" s="35"/>
      <c r="DIK19" s="35"/>
      <c r="DIL19" s="35"/>
      <c r="DIM19" s="35"/>
      <c r="DIN19" s="35"/>
      <c r="DIO19" s="35"/>
      <c r="DIP19" s="35"/>
      <c r="DIQ19" s="35"/>
      <c r="DIR19" s="35"/>
      <c r="DIS19" s="35"/>
      <c r="DIT19" s="35"/>
      <c r="DIU19" s="35"/>
      <c r="DIV19" s="35"/>
      <c r="DIW19" s="35"/>
      <c r="DIX19" s="35"/>
      <c r="DIY19" s="35"/>
      <c r="DIZ19" s="35"/>
      <c r="DJA19" s="35"/>
      <c r="DJB19" s="35"/>
      <c r="DJC19" s="35"/>
      <c r="DJD19" s="35"/>
      <c r="DJE19" s="35"/>
      <c r="DJF19" s="35"/>
      <c r="DJG19" s="35"/>
      <c r="DJH19" s="35"/>
      <c r="DJI19" s="35"/>
      <c r="DJJ19" s="35"/>
      <c r="DJK19" s="35"/>
      <c r="DJL19" s="35"/>
      <c r="DJM19" s="35"/>
      <c r="DJN19" s="35"/>
      <c r="DJO19" s="35"/>
      <c r="DJP19" s="35"/>
      <c r="DJQ19" s="35"/>
      <c r="DJR19" s="35"/>
      <c r="DJS19" s="35"/>
      <c r="DJT19" s="35"/>
      <c r="DJU19" s="35"/>
      <c r="DJV19" s="35"/>
      <c r="DJW19" s="35"/>
      <c r="DJX19" s="35"/>
      <c r="DJY19" s="35"/>
      <c r="DJZ19" s="35"/>
      <c r="DKA19" s="35"/>
      <c r="DKB19" s="35"/>
      <c r="DKC19" s="35"/>
      <c r="DKD19" s="35"/>
      <c r="DKE19" s="35"/>
      <c r="DKF19" s="35"/>
      <c r="DKG19" s="35"/>
      <c r="DKH19" s="35"/>
      <c r="DKI19" s="35"/>
      <c r="DKJ19" s="35"/>
      <c r="DKK19" s="35"/>
      <c r="DKL19" s="35"/>
      <c r="DKM19" s="35"/>
      <c r="DKN19" s="35"/>
      <c r="DKO19" s="35"/>
      <c r="DKP19" s="35"/>
      <c r="DKQ19" s="35"/>
      <c r="DKR19" s="35"/>
      <c r="DKS19" s="35"/>
      <c r="DKT19" s="35"/>
      <c r="DKU19" s="35"/>
      <c r="DKV19" s="35"/>
      <c r="DKW19" s="35"/>
      <c r="DKX19" s="35"/>
      <c r="DKY19" s="35"/>
      <c r="DKZ19" s="35"/>
      <c r="DLA19" s="35"/>
      <c r="DLB19" s="35"/>
      <c r="DLC19" s="35"/>
      <c r="DLD19" s="35"/>
      <c r="DLE19" s="35"/>
      <c r="DLF19" s="35"/>
      <c r="DLG19" s="35"/>
      <c r="DLH19" s="35"/>
      <c r="DLI19" s="35"/>
      <c r="DLJ19" s="35"/>
      <c r="DLK19" s="35"/>
      <c r="DLL19" s="35"/>
      <c r="DLM19" s="35"/>
      <c r="DLN19" s="35"/>
      <c r="DLO19" s="35"/>
      <c r="DLP19" s="35"/>
      <c r="DLQ19" s="35"/>
      <c r="DLR19" s="35"/>
      <c r="DLS19" s="35"/>
      <c r="DLT19" s="35"/>
      <c r="DLU19" s="35"/>
      <c r="DLV19" s="35"/>
      <c r="DLW19" s="35"/>
      <c r="DLX19" s="35"/>
      <c r="DLY19" s="35"/>
      <c r="DLZ19" s="35"/>
      <c r="DMA19" s="35"/>
      <c r="DMB19" s="35"/>
      <c r="DMC19" s="35"/>
      <c r="DMD19" s="35"/>
      <c r="DME19" s="35"/>
      <c r="DMF19" s="35"/>
      <c r="DMG19" s="35"/>
      <c r="DMH19" s="35"/>
      <c r="DMI19" s="35"/>
      <c r="DMJ19" s="35"/>
      <c r="DMK19" s="35"/>
      <c r="DML19" s="35"/>
      <c r="DMM19" s="35"/>
      <c r="DMN19" s="35"/>
      <c r="DMO19" s="35"/>
      <c r="DMP19" s="35"/>
      <c r="DMQ19" s="35"/>
      <c r="DMR19" s="35"/>
      <c r="DMS19" s="35"/>
      <c r="DMT19" s="35"/>
      <c r="DMU19" s="35"/>
      <c r="DMV19" s="35"/>
      <c r="DMW19" s="35"/>
      <c r="DMX19" s="35"/>
      <c r="DMY19" s="35"/>
      <c r="DMZ19" s="35"/>
      <c r="DNA19" s="35"/>
      <c r="DNB19" s="35"/>
      <c r="DNC19" s="35"/>
      <c r="DND19" s="35"/>
      <c r="DNE19" s="35"/>
      <c r="DNF19" s="35"/>
      <c r="DNG19" s="35"/>
      <c r="DNH19" s="35"/>
      <c r="DNI19" s="35"/>
      <c r="DNJ19" s="35"/>
      <c r="DNK19" s="35"/>
      <c r="DNL19" s="35"/>
      <c r="DNM19" s="35"/>
      <c r="DNN19" s="35"/>
      <c r="DNO19" s="35"/>
      <c r="DNP19" s="35"/>
      <c r="DNQ19" s="35"/>
      <c r="DNR19" s="35"/>
      <c r="DNS19" s="35"/>
      <c r="DNT19" s="35"/>
      <c r="DNU19" s="35"/>
      <c r="DNV19" s="35"/>
      <c r="DNW19" s="35"/>
      <c r="DNX19" s="35"/>
      <c r="DNY19" s="35"/>
      <c r="DNZ19" s="35"/>
      <c r="DOA19" s="35"/>
      <c r="DOB19" s="35"/>
      <c r="DOC19" s="35"/>
      <c r="DOD19" s="35"/>
      <c r="DOE19" s="35"/>
      <c r="DOF19" s="35"/>
      <c r="DOG19" s="35"/>
      <c r="DOH19" s="35"/>
      <c r="DOI19" s="35"/>
      <c r="DOJ19" s="35"/>
      <c r="DOK19" s="35"/>
      <c r="DOL19" s="35"/>
      <c r="DOM19" s="35"/>
      <c r="DON19" s="35"/>
      <c r="DOO19" s="35"/>
      <c r="DOP19" s="35"/>
      <c r="DOQ19" s="35"/>
      <c r="DOR19" s="35"/>
      <c r="DOS19" s="35"/>
      <c r="DOT19" s="35"/>
      <c r="DOU19" s="35"/>
      <c r="DOV19" s="35"/>
      <c r="DOW19" s="35"/>
      <c r="DOX19" s="35"/>
      <c r="DOY19" s="35"/>
      <c r="DOZ19" s="35"/>
      <c r="DPA19" s="35"/>
      <c r="DPB19" s="35"/>
      <c r="DPC19" s="35"/>
      <c r="DPD19" s="35"/>
      <c r="DPE19" s="35"/>
      <c r="DPF19" s="35"/>
      <c r="DPG19" s="35"/>
      <c r="DPH19" s="35"/>
      <c r="DPI19" s="35"/>
      <c r="DPJ19" s="35"/>
      <c r="DPK19" s="35"/>
      <c r="DPL19" s="35"/>
      <c r="DPM19" s="35"/>
      <c r="DPN19" s="35"/>
      <c r="DPO19" s="35"/>
      <c r="DPP19" s="35"/>
      <c r="DPQ19" s="35"/>
      <c r="DPR19" s="35"/>
      <c r="DPS19" s="35"/>
      <c r="DPT19" s="35"/>
      <c r="DPU19" s="35"/>
      <c r="DPV19" s="35"/>
      <c r="DPW19" s="35"/>
      <c r="DPX19" s="35"/>
      <c r="DPY19" s="35"/>
      <c r="DPZ19" s="35"/>
      <c r="DQA19" s="35"/>
      <c r="DQB19" s="35"/>
      <c r="DQC19" s="35"/>
      <c r="DQD19" s="35"/>
      <c r="DQE19" s="35"/>
      <c r="DQF19" s="35"/>
      <c r="DQG19" s="35"/>
      <c r="DQH19" s="35"/>
      <c r="DQI19" s="35"/>
      <c r="DQJ19" s="35"/>
      <c r="DQK19" s="35"/>
      <c r="DQL19" s="35"/>
      <c r="DQM19" s="35"/>
      <c r="DQN19" s="35"/>
      <c r="DQO19" s="35"/>
      <c r="DQP19" s="35"/>
      <c r="DQQ19" s="35"/>
      <c r="DQR19" s="35"/>
      <c r="DQS19" s="35"/>
      <c r="DQT19" s="35"/>
      <c r="DQU19" s="35"/>
      <c r="DQV19" s="35"/>
      <c r="DQW19" s="35"/>
      <c r="DQX19" s="35"/>
      <c r="DQY19" s="35"/>
      <c r="DQZ19" s="35"/>
      <c r="DRA19" s="35"/>
      <c r="DRB19" s="35"/>
      <c r="DRC19" s="35"/>
      <c r="DRD19" s="35"/>
      <c r="DRE19" s="35"/>
      <c r="DRF19" s="35"/>
      <c r="DRG19" s="35"/>
      <c r="DRH19" s="35"/>
      <c r="DRI19" s="35"/>
      <c r="DRJ19" s="35"/>
      <c r="DRK19" s="35"/>
      <c r="DRL19" s="35"/>
      <c r="DRM19" s="35"/>
      <c r="DRN19" s="35"/>
      <c r="DRO19" s="35"/>
      <c r="DRP19" s="35"/>
      <c r="DRQ19" s="35"/>
      <c r="DRR19" s="35"/>
      <c r="DRS19" s="35"/>
      <c r="DRT19" s="35"/>
      <c r="DRU19" s="35"/>
      <c r="DRV19" s="35"/>
      <c r="DRW19" s="35"/>
      <c r="DRX19" s="35"/>
      <c r="DRY19" s="35"/>
      <c r="DRZ19" s="35"/>
      <c r="DSA19" s="35"/>
      <c r="DSB19" s="35"/>
      <c r="DSC19" s="35"/>
      <c r="DSD19" s="35"/>
      <c r="DSE19" s="35"/>
      <c r="DSF19" s="35"/>
      <c r="DSG19" s="35"/>
      <c r="DSH19" s="35"/>
      <c r="DSI19" s="35"/>
      <c r="DSJ19" s="35"/>
      <c r="DSK19" s="35"/>
      <c r="DSL19" s="35"/>
      <c r="DSM19" s="35"/>
      <c r="DSN19" s="35"/>
      <c r="DSO19" s="35"/>
      <c r="DSP19" s="35"/>
      <c r="DSQ19" s="35"/>
      <c r="DSR19" s="35"/>
      <c r="DSS19" s="35"/>
      <c r="DST19" s="35"/>
      <c r="DSU19" s="35"/>
      <c r="DSV19" s="35"/>
      <c r="DSW19" s="35"/>
      <c r="DSX19" s="35"/>
      <c r="DSY19" s="35"/>
      <c r="DSZ19" s="35"/>
      <c r="DTA19" s="35"/>
      <c r="DTB19" s="35"/>
      <c r="DTC19" s="35"/>
      <c r="DTD19" s="35"/>
      <c r="DTE19" s="35"/>
      <c r="DTF19" s="35"/>
      <c r="DTG19" s="35"/>
      <c r="DTH19" s="35"/>
      <c r="DTI19" s="35"/>
      <c r="DTJ19" s="35"/>
      <c r="DTK19" s="35"/>
      <c r="DTL19" s="35"/>
      <c r="DTM19" s="35"/>
      <c r="DTN19" s="35"/>
      <c r="DTO19" s="35"/>
      <c r="DTP19" s="35"/>
      <c r="DTQ19" s="35"/>
      <c r="DTR19" s="35"/>
      <c r="DTS19" s="35"/>
      <c r="DTT19" s="35"/>
      <c r="DTU19" s="35"/>
      <c r="DTV19" s="35"/>
      <c r="DTW19" s="35"/>
      <c r="DTX19" s="35"/>
      <c r="DTY19" s="35"/>
      <c r="DTZ19" s="35"/>
      <c r="DUA19" s="35"/>
      <c r="DUB19" s="35"/>
      <c r="DUC19" s="35"/>
      <c r="DUD19" s="35"/>
      <c r="DUE19" s="35"/>
      <c r="DUF19" s="35"/>
      <c r="DUG19" s="35"/>
      <c r="DUH19" s="35"/>
      <c r="DUI19" s="35"/>
      <c r="DUJ19" s="35"/>
      <c r="DUK19" s="35"/>
      <c r="DUL19" s="35"/>
      <c r="DUM19" s="35"/>
      <c r="DUN19" s="35"/>
      <c r="DUO19" s="35"/>
      <c r="DUP19" s="35"/>
      <c r="DUQ19" s="35"/>
      <c r="DUR19" s="35"/>
      <c r="DUS19" s="35"/>
      <c r="DUT19" s="35"/>
      <c r="DUU19" s="35"/>
      <c r="DUV19" s="35"/>
      <c r="DUW19" s="35"/>
      <c r="DUX19" s="35"/>
      <c r="DUY19" s="35"/>
      <c r="DUZ19" s="35"/>
      <c r="DVA19" s="35"/>
      <c r="DVB19" s="35"/>
      <c r="DVC19" s="35"/>
      <c r="DVD19" s="35"/>
      <c r="DVE19" s="35"/>
      <c r="DVF19" s="35"/>
      <c r="DVG19" s="35"/>
      <c r="DVH19" s="35"/>
      <c r="DVI19" s="35"/>
      <c r="DVJ19" s="35"/>
      <c r="DVK19" s="35"/>
      <c r="DVL19" s="35"/>
      <c r="DVM19" s="35"/>
      <c r="DVN19" s="35"/>
      <c r="DVO19" s="35"/>
      <c r="DVP19" s="35"/>
      <c r="DVQ19" s="35"/>
      <c r="DVR19" s="35"/>
      <c r="DVS19" s="35"/>
      <c r="DVT19" s="35"/>
      <c r="DVU19" s="35"/>
      <c r="DVV19" s="35"/>
      <c r="DVW19" s="35"/>
      <c r="DVX19" s="35"/>
      <c r="DVY19" s="35"/>
      <c r="DVZ19" s="35"/>
      <c r="DWA19" s="35"/>
      <c r="DWB19" s="35"/>
      <c r="DWC19" s="35"/>
      <c r="DWD19" s="35"/>
      <c r="DWE19" s="35"/>
      <c r="DWF19" s="35"/>
      <c r="DWG19" s="35"/>
      <c r="DWH19" s="35"/>
      <c r="DWI19" s="35"/>
      <c r="DWJ19" s="35"/>
      <c r="DWK19" s="35"/>
      <c r="DWL19" s="35"/>
      <c r="DWM19" s="35"/>
      <c r="DWN19" s="35"/>
      <c r="DWO19" s="35"/>
      <c r="DWP19" s="35"/>
      <c r="DWQ19" s="35"/>
      <c r="DWR19" s="35"/>
      <c r="DWS19" s="35"/>
      <c r="DWT19" s="35"/>
      <c r="DWU19" s="35"/>
      <c r="DWV19" s="35"/>
      <c r="DWW19" s="35"/>
      <c r="DWX19" s="35"/>
      <c r="DWY19" s="35"/>
      <c r="DWZ19" s="35"/>
      <c r="DXA19" s="35"/>
      <c r="DXB19" s="35"/>
      <c r="DXC19" s="35"/>
      <c r="DXD19" s="35"/>
      <c r="DXE19" s="35"/>
      <c r="DXF19" s="35"/>
      <c r="DXG19" s="35"/>
      <c r="DXH19" s="35"/>
      <c r="DXI19" s="35"/>
      <c r="DXJ19" s="35"/>
      <c r="DXK19" s="35"/>
      <c r="DXL19" s="35"/>
      <c r="DXM19" s="35"/>
      <c r="DXN19" s="35"/>
      <c r="DXO19" s="35"/>
      <c r="DXP19" s="35"/>
      <c r="DXQ19" s="35"/>
      <c r="DXR19" s="35"/>
      <c r="DXS19" s="35"/>
      <c r="DXT19" s="35"/>
      <c r="DXU19" s="35"/>
      <c r="DXV19" s="35"/>
      <c r="DXW19" s="35"/>
      <c r="DXX19" s="35"/>
      <c r="DXY19" s="35"/>
      <c r="DXZ19" s="35"/>
      <c r="DYA19" s="35"/>
      <c r="DYB19" s="35"/>
      <c r="DYC19" s="35"/>
      <c r="DYD19" s="35"/>
      <c r="DYE19" s="35"/>
      <c r="DYF19" s="35"/>
      <c r="DYG19" s="35"/>
      <c r="DYH19" s="35"/>
      <c r="DYI19" s="35"/>
      <c r="DYJ19" s="35"/>
      <c r="DYK19" s="35"/>
      <c r="DYL19" s="35"/>
      <c r="DYM19" s="35"/>
      <c r="DYN19" s="35"/>
      <c r="DYO19" s="35"/>
      <c r="DYP19" s="35"/>
      <c r="DYQ19" s="35"/>
      <c r="DYR19" s="35"/>
      <c r="DYS19" s="35"/>
      <c r="DYT19" s="35"/>
      <c r="DYU19" s="35"/>
      <c r="DYV19" s="35"/>
      <c r="DYW19" s="35"/>
      <c r="DYX19" s="35"/>
      <c r="DYY19" s="35"/>
      <c r="DYZ19" s="35"/>
      <c r="DZA19" s="35"/>
      <c r="DZB19" s="35"/>
      <c r="DZC19" s="35"/>
      <c r="DZD19" s="35"/>
      <c r="DZE19" s="35"/>
      <c r="DZF19" s="35"/>
      <c r="DZG19" s="35"/>
      <c r="DZH19" s="35"/>
      <c r="DZI19" s="35"/>
      <c r="DZJ19" s="35"/>
      <c r="DZK19" s="35"/>
      <c r="DZL19" s="35"/>
      <c r="DZM19" s="35"/>
      <c r="DZN19" s="35"/>
      <c r="DZO19" s="35"/>
      <c r="DZP19" s="35"/>
      <c r="DZQ19" s="35"/>
      <c r="DZR19" s="35"/>
      <c r="DZS19" s="35"/>
      <c r="DZT19" s="35"/>
      <c r="DZU19" s="35"/>
      <c r="DZV19" s="35"/>
      <c r="DZW19" s="35"/>
      <c r="DZX19" s="35"/>
      <c r="DZY19" s="35"/>
      <c r="DZZ19" s="35"/>
      <c r="EAA19" s="35"/>
      <c r="EAB19" s="35"/>
      <c r="EAC19" s="35"/>
      <c r="EAD19" s="35"/>
      <c r="EAE19" s="35"/>
      <c r="EAF19" s="35"/>
      <c r="EAG19" s="35"/>
      <c r="EAH19" s="35"/>
      <c r="EAI19" s="35"/>
      <c r="EAJ19" s="35"/>
      <c r="EAK19" s="35"/>
      <c r="EAL19" s="35"/>
      <c r="EAM19" s="35"/>
      <c r="EAN19" s="35"/>
      <c r="EAO19" s="35"/>
      <c r="EAP19" s="35"/>
      <c r="EAQ19" s="35"/>
      <c r="EAR19" s="35"/>
      <c r="EAS19" s="35"/>
      <c r="EAT19" s="35"/>
      <c r="EAU19" s="35"/>
      <c r="EAV19" s="35"/>
      <c r="EAW19" s="35"/>
      <c r="EAX19" s="35"/>
      <c r="EAY19" s="35"/>
      <c r="EAZ19" s="35"/>
      <c r="EBA19" s="35"/>
      <c r="EBB19" s="35"/>
      <c r="EBC19" s="35"/>
      <c r="EBD19" s="35"/>
      <c r="EBE19" s="35"/>
      <c r="EBF19" s="35"/>
      <c r="EBG19" s="35"/>
      <c r="EBH19" s="35"/>
      <c r="EBI19" s="35"/>
      <c r="EBJ19" s="35"/>
      <c r="EBK19" s="35"/>
      <c r="EBL19" s="35"/>
      <c r="EBM19" s="35"/>
      <c r="EBN19" s="35"/>
      <c r="EBO19" s="35"/>
      <c r="EBP19" s="35"/>
      <c r="EBQ19" s="35"/>
      <c r="EBR19" s="35"/>
      <c r="EBS19" s="35"/>
      <c r="EBT19" s="35"/>
      <c r="EBU19" s="35"/>
      <c r="EBV19" s="35"/>
      <c r="EBW19" s="35"/>
      <c r="EBX19" s="35"/>
      <c r="EBY19" s="35"/>
      <c r="EBZ19" s="35"/>
      <c r="ECA19" s="35"/>
      <c r="ECB19" s="35"/>
      <c r="ECC19" s="35"/>
      <c r="ECD19" s="35"/>
      <c r="ECE19" s="35"/>
      <c r="ECF19" s="35"/>
      <c r="ECG19" s="35"/>
      <c r="ECH19" s="35"/>
      <c r="ECI19" s="35"/>
      <c r="ECJ19" s="35"/>
      <c r="ECK19" s="35"/>
      <c r="ECL19" s="35"/>
      <c r="ECM19" s="35"/>
      <c r="ECN19" s="35"/>
      <c r="ECO19" s="35"/>
      <c r="ECP19" s="35"/>
      <c r="ECQ19" s="35"/>
      <c r="ECR19" s="35"/>
      <c r="ECS19" s="35"/>
      <c r="ECT19" s="35"/>
      <c r="ECU19" s="35"/>
      <c r="ECV19" s="35"/>
      <c r="ECW19" s="35"/>
      <c r="ECX19" s="35"/>
      <c r="ECY19" s="35"/>
      <c r="ECZ19" s="35"/>
      <c r="EDA19" s="35"/>
      <c r="EDB19" s="35"/>
      <c r="EDC19" s="35"/>
      <c r="EDD19" s="35"/>
      <c r="EDE19" s="35"/>
      <c r="EDF19" s="35"/>
      <c r="EDG19" s="35"/>
      <c r="EDH19" s="35"/>
      <c r="EDI19" s="35"/>
      <c r="EDJ19" s="35"/>
      <c r="EDK19" s="35"/>
      <c r="EDL19" s="35"/>
      <c r="EDM19" s="35"/>
      <c r="EDN19" s="35"/>
      <c r="EDO19" s="35"/>
      <c r="EDP19" s="35"/>
      <c r="EDQ19" s="35"/>
      <c r="EDR19" s="35"/>
      <c r="EDS19" s="35"/>
      <c r="EDT19" s="35"/>
      <c r="EDU19" s="35"/>
      <c r="EDV19" s="35"/>
      <c r="EDW19" s="35"/>
      <c r="EDX19" s="35"/>
      <c r="EDY19" s="35"/>
      <c r="EDZ19" s="35"/>
      <c r="EEA19" s="35"/>
      <c r="EEB19" s="35"/>
      <c r="EEC19" s="35"/>
      <c r="EED19" s="35"/>
      <c r="EEE19" s="35"/>
      <c r="EEF19" s="35"/>
      <c r="EEG19" s="35"/>
      <c r="EEH19" s="35"/>
      <c r="EEI19" s="35"/>
      <c r="EEJ19" s="35"/>
      <c r="EEK19" s="35"/>
      <c r="EEL19" s="35"/>
      <c r="EEM19" s="35"/>
      <c r="EEN19" s="35"/>
      <c r="EEO19" s="35"/>
      <c r="EEP19" s="35"/>
      <c r="EEQ19" s="35"/>
      <c r="EER19" s="35"/>
      <c r="EES19" s="35"/>
      <c r="EET19" s="35"/>
      <c r="EEU19" s="35"/>
      <c r="EEV19" s="35"/>
      <c r="EEW19" s="35"/>
      <c r="EEX19" s="35"/>
      <c r="EEY19" s="35"/>
      <c r="EEZ19" s="35"/>
      <c r="EFA19" s="35"/>
      <c r="EFB19" s="35"/>
      <c r="EFC19" s="35"/>
      <c r="EFD19" s="35"/>
      <c r="EFE19" s="35"/>
      <c r="EFF19" s="35"/>
      <c r="EFG19" s="35"/>
      <c r="EFH19" s="35"/>
      <c r="EFI19" s="35"/>
      <c r="EFJ19" s="35"/>
      <c r="EFK19" s="35"/>
      <c r="EFL19" s="35"/>
      <c r="EFM19" s="35"/>
      <c r="EFN19" s="35"/>
      <c r="EFO19" s="35"/>
      <c r="EFP19" s="35"/>
      <c r="EFQ19" s="35"/>
      <c r="EFR19" s="35"/>
      <c r="EFS19" s="35"/>
      <c r="EFT19" s="35"/>
      <c r="EFU19" s="35"/>
      <c r="EFV19" s="35"/>
      <c r="EFW19" s="35"/>
      <c r="EFX19" s="35"/>
      <c r="EFY19" s="35"/>
      <c r="EFZ19" s="35"/>
      <c r="EGA19" s="35"/>
      <c r="EGB19" s="35"/>
      <c r="EGC19" s="35"/>
      <c r="EGD19" s="35"/>
      <c r="EGE19" s="35"/>
      <c r="EGF19" s="35"/>
      <c r="EGG19" s="35"/>
      <c r="EGH19" s="35"/>
      <c r="EGI19" s="35"/>
      <c r="EGJ19" s="35"/>
      <c r="EGK19" s="35"/>
      <c r="EGL19" s="35"/>
      <c r="EGM19" s="35"/>
      <c r="EGN19" s="35"/>
      <c r="EGO19" s="35"/>
      <c r="EGP19" s="35"/>
      <c r="EGQ19" s="35"/>
      <c r="EGR19" s="35"/>
      <c r="EGS19" s="35"/>
      <c r="EGT19" s="35"/>
      <c r="EGU19" s="35"/>
      <c r="EGV19" s="35"/>
      <c r="EGW19" s="35"/>
      <c r="EGX19" s="35"/>
      <c r="EGY19" s="35"/>
      <c r="EGZ19" s="35"/>
      <c r="EHA19" s="35"/>
      <c r="EHB19" s="35"/>
      <c r="EHC19" s="35"/>
      <c r="EHD19" s="35"/>
      <c r="EHE19" s="35"/>
      <c r="EHF19" s="35"/>
      <c r="EHG19" s="35"/>
      <c r="EHH19" s="35"/>
      <c r="EHI19" s="35"/>
      <c r="EHJ19" s="35"/>
      <c r="EHK19" s="35"/>
      <c r="EHL19" s="35"/>
      <c r="EHM19" s="35"/>
      <c r="EHN19" s="35"/>
      <c r="EHO19" s="35"/>
      <c r="EHP19" s="35"/>
      <c r="EHQ19" s="35"/>
      <c r="EHR19" s="35"/>
      <c r="EHS19" s="35"/>
      <c r="EHT19" s="35"/>
      <c r="EHU19" s="35"/>
      <c r="EHV19" s="35"/>
      <c r="EHW19" s="35"/>
      <c r="EHX19" s="35"/>
      <c r="EHY19" s="35"/>
      <c r="EHZ19" s="35"/>
      <c r="EIA19" s="35"/>
      <c r="EIB19" s="35"/>
      <c r="EIC19" s="35"/>
      <c r="EID19" s="35"/>
      <c r="EIE19" s="35"/>
      <c r="EIF19" s="35"/>
      <c r="EIG19" s="35"/>
      <c r="EIH19" s="35"/>
      <c r="EII19" s="35"/>
      <c r="EIJ19" s="35"/>
      <c r="EIK19" s="35"/>
      <c r="EIL19" s="35"/>
      <c r="EIM19" s="35"/>
      <c r="EIN19" s="35"/>
      <c r="EIO19" s="35"/>
      <c r="EIP19" s="35"/>
      <c r="EIQ19" s="35"/>
      <c r="EIR19" s="35"/>
      <c r="EIS19" s="35"/>
      <c r="EIT19" s="35"/>
      <c r="EIU19" s="35"/>
      <c r="EIV19" s="35"/>
      <c r="EIW19" s="35"/>
      <c r="EIX19" s="35"/>
      <c r="EIY19" s="35"/>
      <c r="EIZ19" s="35"/>
      <c r="EJA19" s="35"/>
      <c r="EJB19" s="35"/>
      <c r="EJC19" s="35"/>
      <c r="EJD19" s="35"/>
      <c r="EJE19" s="35"/>
      <c r="EJF19" s="35"/>
      <c r="EJG19" s="35"/>
      <c r="EJH19" s="35"/>
      <c r="EJI19" s="35"/>
      <c r="EJJ19" s="35"/>
      <c r="EJK19" s="35"/>
      <c r="EJL19" s="35"/>
      <c r="EJM19" s="35"/>
      <c r="EJN19" s="35"/>
      <c r="EJO19" s="35"/>
      <c r="EJP19" s="35"/>
      <c r="EJQ19" s="35"/>
      <c r="EJR19" s="35"/>
      <c r="EJS19" s="35"/>
      <c r="EJT19" s="35"/>
      <c r="EJU19" s="35"/>
      <c r="EJV19" s="35"/>
      <c r="EJW19" s="35"/>
      <c r="EJX19" s="35"/>
      <c r="EJY19" s="35"/>
      <c r="EJZ19" s="35"/>
      <c r="EKA19" s="35"/>
      <c r="EKB19" s="35"/>
      <c r="EKC19" s="35"/>
      <c r="EKD19" s="35"/>
      <c r="EKE19" s="35"/>
      <c r="EKF19" s="35"/>
      <c r="EKG19" s="35"/>
      <c r="EKH19" s="35"/>
      <c r="EKI19" s="35"/>
      <c r="EKJ19" s="35"/>
      <c r="EKK19" s="35"/>
      <c r="EKL19" s="35"/>
      <c r="EKM19" s="35"/>
      <c r="EKN19" s="35"/>
      <c r="EKO19" s="35"/>
      <c r="EKP19" s="35"/>
      <c r="EKQ19" s="35"/>
      <c r="EKR19" s="35"/>
      <c r="EKS19" s="35"/>
      <c r="EKT19" s="35"/>
      <c r="EKU19" s="35"/>
      <c r="EKV19" s="35"/>
      <c r="EKW19" s="35"/>
      <c r="EKX19" s="35"/>
      <c r="EKY19" s="35"/>
      <c r="EKZ19" s="35"/>
      <c r="ELA19" s="35"/>
      <c r="ELB19" s="35"/>
      <c r="ELC19" s="35"/>
      <c r="ELD19" s="35"/>
      <c r="ELE19" s="35"/>
      <c r="ELF19" s="35"/>
      <c r="ELG19" s="35"/>
      <c r="ELH19" s="35"/>
      <c r="ELI19" s="35"/>
      <c r="ELJ19" s="35"/>
      <c r="ELK19" s="35"/>
      <c r="ELL19" s="35"/>
      <c r="ELM19" s="35"/>
      <c r="ELN19" s="35"/>
      <c r="ELO19" s="35"/>
      <c r="ELP19" s="35"/>
      <c r="ELQ19" s="35"/>
      <c r="ELR19" s="35"/>
      <c r="ELS19" s="35"/>
      <c r="ELT19" s="35"/>
      <c r="ELU19" s="35"/>
      <c r="ELV19" s="35"/>
      <c r="ELW19" s="35"/>
      <c r="ELX19" s="35"/>
      <c r="ELY19" s="35"/>
      <c r="ELZ19" s="35"/>
      <c r="EMA19" s="35"/>
      <c r="EMB19" s="35"/>
      <c r="EMC19" s="35"/>
      <c r="EMD19" s="35"/>
      <c r="EME19" s="35"/>
      <c r="EMF19" s="35"/>
      <c r="EMG19" s="35"/>
      <c r="EMH19" s="35"/>
      <c r="EMI19" s="35"/>
      <c r="EMJ19" s="35"/>
      <c r="EMK19" s="35"/>
      <c r="EML19" s="35"/>
      <c r="EMM19" s="35"/>
      <c r="EMN19" s="35"/>
      <c r="EMO19" s="35"/>
      <c r="EMP19" s="35"/>
      <c r="EMQ19" s="35"/>
      <c r="EMR19" s="35"/>
      <c r="EMS19" s="35"/>
      <c r="EMT19" s="35"/>
      <c r="EMU19" s="35"/>
      <c r="EMV19" s="35"/>
      <c r="EMW19" s="35"/>
      <c r="EMX19" s="35"/>
      <c r="EMY19" s="35"/>
      <c r="EMZ19" s="35"/>
      <c r="ENA19" s="35"/>
      <c r="ENB19" s="35"/>
      <c r="ENC19" s="35"/>
      <c r="END19" s="35"/>
      <c r="ENE19" s="35"/>
      <c r="ENF19" s="35"/>
      <c r="ENG19" s="35"/>
      <c r="ENH19" s="35"/>
      <c r="ENI19" s="35"/>
      <c r="ENJ19" s="35"/>
      <c r="ENK19" s="35"/>
      <c r="ENL19" s="35"/>
      <c r="ENM19" s="35"/>
      <c r="ENN19" s="35"/>
      <c r="ENO19" s="35"/>
      <c r="ENP19" s="35"/>
      <c r="ENQ19" s="35"/>
      <c r="ENR19" s="35"/>
      <c r="ENS19" s="35"/>
      <c r="ENT19" s="35"/>
      <c r="ENU19" s="35"/>
      <c r="ENV19" s="35"/>
      <c r="ENW19" s="35"/>
      <c r="ENX19" s="35"/>
      <c r="ENY19" s="35"/>
      <c r="ENZ19" s="35"/>
      <c r="EOA19" s="35"/>
      <c r="EOB19" s="35"/>
      <c r="EOC19" s="35"/>
      <c r="EOD19" s="35"/>
      <c r="EOE19" s="35"/>
      <c r="EOF19" s="35"/>
      <c r="EOG19" s="35"/>
      <c r="EOH19" s="35"/>
      <c r="EOI19" s="35"/>
      <c r="EOJ19" s="35"/>
      <c r="EOK19" s="35"/>
      <c r="EOL19" s="35"/>
      <c r="EOM19" s="35"/>
      <c r="EON19" s="35"/>
      <c r="EOO19" s="35"/>
      <c r="EOP19" s="35"/>
      <c r="EOQ19" s="35"/>
      <c r="EOR19" s="35"/>
      <c r="EOS19" s="35"/>
      <c r="EOT19" s="35"/>
      <c r="EOU19" s="35"/>
      <c r="EOV19" s="35"/>
      <c r="EOW19" s="35"/>
      <c r="EOX19" s="35"/>
      <c r="EOY19" s="35"/>
      <c r="EOZ19" s="35"/>
      <c r="EPA19" s="35"/>
      <c r="EPB19" s="35"/>
      <c r="EPC19" s="35"/>
      <c r="EPD19" s="35"/>
      <c r="EPE19" s="35"/>
      <c r="EPF19" s="35"/>
      <c r="EPG19" s="35"/>
      <c r="EPH19" s="35"/>
      <c r="EPI19" s="35"/>
      <c r="EPJ19" s="35"/>
      <c r="EPK19" s="35"/>
      <c r="EPL19" s="35"/>
      <c r="EPM19" s="35"/>
      <c r="EPN19" s="35"/>
      <c r="EPO19" s="35"/>
      <c r="EPP19" s="35"/>
      <c r="EPQ19" s="35"/>
      <c r="EPR19" s="35"/>
      <c r="EPS19" s="35"/>
      <c r="EPT19" s="35"/>
      <c r="EPU19" s="35"/>
      <c r="EPV19" s="35"/>
      <c r="EPW19" s="35"/>
      <c r="EPX19" s="35"/>
      <c r="EPY19" s="35"/>
      <c r="EPZ19" s="35"/>
      <c r="EQA19" s="35"/>
      <c r="EQB19" s="35"/>
      <c r="EQC19" s="35"/>
      <c r="EQD19" s="35"/>
      <c r="EQE19" s="35"/>
      <c r="EQF19" s="35"/>
      <c r="EQG19" s="35"/>
      <c r="EQH19" s="35"/>
      <c r="EQI19" s="35"/>
      <c r="EQJ19" s="35"/>
      <c r="EQK19" s="35"/>
      <c r="EQL19" s="35"/>
      <c r="EQM19" s="35"/>
      <c r="EQN19" s="35"/>
      <c r="EQO19" s="35"/>
      <c r="EQP19" s="35"/>
      <c r="EQQ19" s="35"/>
      <c r="EQR19" s="35"/>
      <c r="EQS19" s="35"/>
      <c r="EQT19" s="35"/>
      <c r="EQU19" s="35"/>
      <c r="EQV19" s="35"/>
      <c r="EQW19" s="35"/>
      <c r="EQX19" s="35"/>
      <c r="EQY19" s="35"/>
      <c r="EQZ19" s="35"/>
      <c r="ERA19" s="35"/>
      <c r="ERB19" s="35"/>
      <c r="ERC19" s="35"/>
      <c r="ERD19" s="35"/>
      <c r="ERE19" s="35"/>
      <c r="ERF19" s="35"/>
      <c r="ERG19" s="35"/>
      <c r="ERH19" s="35"/>
      <c r="ERI19" s="35"/>
      <c r="ERJ19" s="35"/>
      <c r="ERK19" s="35"/>
      <c r="ERL19" s="35"/>
      <c r="ERM19" s="35"/>
      <c r="ERN19" s="35"/>
      <c r="ERO19" s="35"/>
      <c r="ERP19" s="35"/>
      <c r="ERQ19" s="35"/>
      <c r="ERR19" s="35"/>
      <c r="ERS19" s="35"/>
      <c r="ERT19" s="35"/>
      <c r="ERU19" s="35"/>
      <c r="ERV19" s="35"/>
      <c r="ERW19" s="35"/>
      <c r="ERX19" s="35"/>
      <c r="ERY19" s="35"/>
      <c r="ERZ19" s="35"/>
      <c r="ESA19" s="35"/>
      <c r="ESB19" s="35"/>
      <c r="ESC19" s="35"/>
      <c r="ESD19" s="35"/>
      <c r="ESE19" s="35"/>
      <c r="ESF19" s="35"/>
      <c r="ESG19" s="35"/>
      <c r="ESH19" s="35"/>
      <c r="ESI19" s="35"/>
      <c r="ESJ19" s="35"/>
      <c r="ESK19" s="35"/>
      <c r="ESL19" s="35"/>
      <c r="ESM19" s="35"/>
      <c r="ESN19" s="35"/>
      <c r="ESO19" s="35"/>
      <c r="ESP19" s="35"/>
      <c r="ESQ19" s="35"/>
      <c r="ESR19" s="35"/>
      <c r="ESS19" s="35"/>
      <c r="EST19" s="35"/>
      <c r="ESU19" s="35"/>
      <c r="ESV19" s="35"/>
      <c r="ESW19" s="35"/>
      <c r="ESX19" s="35"/>
      <c r="ESY19" s="35"/>
      <c r="ESZ19" s="35"/>
      <c r="ETA19" s="35"/>
      <c r="ETB19" s="35"/>
      <c r="ETC19" s="35"/>
      <c r="ETD19" s="35"/>
      <c r="ETE19" s="35"/>
      <c r="ETF19" s="35"/>
      <c r="ETG19" s="35"/>
      <c r="ETH19" s="35"/>
      <c r="ETI19" s="35"/>
      <c r="ETJ19" s="35"/>
      <c r="ETK19" s="35"/>
      <c r="ETL19" s="35"/>
      <c r="ETM19" s="35"/>
      <c r="ETN19" s="35"/>
      <c r="ETO19" s="35"/>
      <c r="ETP19" s="35"/>
      <c r="ETQ19" s="35"/>
      <c r="ETR19" s="35"/>
      <c r="ETS19" s="35"/>
      <c r="ETT19" s="35"/>
      <c r="ETU19" s="35"/>
      <c r="ETV19" s="35"/>
      <c r="ETW19" s="35"/>
      <c r="ETX19" s="35"/>
      <c r="ETY19" s="35"/>
      <c r="ETZ19" s="35"/>
      <c r="EUA19" s="35"/>
      <c r="EUB19" s="35"/>
      <c r="EUC19" s="35"/>
      <c r="EUD19" s="35"/>
      <c r="EUE19" s="35"/>
      <c r="EUF19" s="35"/>
      <c r="EUG19" s="35"/>
      <c r="EUH19" s="35"/>
      <c r="EUI19" s="35"/>
      <c r="EUJ19" s="35"/>
      <c r="EUK19" s="35"/>
      <c r="EUL19" s="35"/>
      <c r="EUM19" s="35"/>
      <c r="EUN19" s="35"/>
      <c r="EUO19" s="35"/>
      <c r="EUP19" s="35"/>
      <c r="EUQ19" s="35"/>
      <c r="EUR19" s="35"/>
      <c r="EUS19" s="35"/>
      <c r="EUT19" s="35"/>
      <c r="EUU19" s="35"/>
      <c r="EUV19" s="35"/>
      <c r="EUW19" s="35"/>
      <c r="EUX19" s="35"/>
      <c r="EUY19" s="35"/>
      <c r="EUZ19" s="35"/>
      <c r="EVA19" s="35"/>
      <c r="EVB19" s="35"/>
      <c r="EVC19" s="35"/>
      <c r="EVD19" s="35"/>
      <c r="EVE19" s="35"/>
      <c r="EVF19" s="35"/>
      <c r="EVG19" s="35"/>
      <c r="EVH19" s="35"/>
      <c r="EVI19" s="35"/>
      <c r="EVJ19" s="35"/>
      <c r="EVK19" s="35"/>
      <c r="EVL19" s="35"/>
      <c r="EVM19" s="35"/>
      <c r="EVN19" s="35"/>
      <c r="EVO19" s="35"/>
      <c r="EVP19" s="35"/>
      <c r="EVQ19" s="35"/>
      <c r="EVR19" s="35"/>
      <c r="EVS19" s="35"/>
      <c r="EVT19" s="35"/>
      <c r="EVU19" s="35"/>
      <c r="EVV19" s="35"/>
      <c r="EVW19" s="35"/>
      <c r="EVX19" s="35"/>
      <c r="EVY19" s="35"/>
      <c r="EVZ19" s="35"/>
      <c r="EWA19" s="35"/>
      <c r="EWB19" s="35"/>
      <c r="EWC19" s="35"/>
      <c r="EWD19" s="35"/>
      <c r="EWE19" s="35"/>
      <c r="EWF19" s="35"/>
      <c r="EWG19" s="35"/>
      <c r="EWH19" s="35"/>
      <c r="EWI19" s="35"/>
      <c r="EWJ19" s="35"/>
      <c r="EWK19" s="35"/>
      <c r="EWL19" s="35"/>
      <c r="EWM19" s="35"/>
      <c r="EWN19" s="35"/>
      <c r="EWO19" s="35"/>
      <c r="EWP19" s="35"/>
      <c r="EWQ19" s="35"/>
      <c r="EWR19" s="35"/>
      <c r="EWS19" s="35"/>
      <c r="EWT19" s="35"/>
      <c r="EWU19" s="35"/>
      <c r="EWV19" s="35"/>
      <c r="EWW19" s="35"/>
      <c r="EWX19" s="35"/>
      <c r="EWY19" s="35"/>
      <c r="EWZ19" s="35"/>
      <c r="EXA19" s="35"/>
      <c r="EXB19" s="35"/>
      <c r="EXC19" s="35"/>
      <c r="EXD19" s="35"/>
      <c r="EXE19" s="35"/>
      <c r="EXF19" s="35"/>
      <c r="EXG19" s="35"/>
      <c r="EXH19" s="35"/>
      <c r="EXI19" s="35"/>
      <c r="EXJ19" s="35"/>
      <c r="EXK19" s="35"/>
      <c r="EXL19" s="35"/>
      <c r="EXM19" s="35"/>
      <c r="EXN19" s="35"/>
      <c r="EXO19" s="35"/>
      <c r="EXP19" s="35"/>
      <c r="EXQ19" s="35"/>
      <c r="EXR19" s="35"/>
      <c r="EXS19" s="35"/>
      <c r="EXT19" s="35"/>
      <c r="EXU19" s="35"/>
      <c r="EXV19" s="35"/>
      <c r="EXW19" s="35"/>
      <c r="EXX19" s="35"/>
      <c r="EXY19" s="35"/>
      <c r="EXZ19" s="35"/>
      <c r="EYA19" s="35"/>
      <c r="EYB19" s="35"/>
      <c r="EYC19" s="35"/>
      <c r="EYD19" s="35"/>
      <c r="EYE19" s="35"/>
      <c r="EYF19" s="35"/>
      <c r="EYG19" s="35"/>
      <c r="EYH19" s="35"/>
      <c r="EYI19" s="35"/>
      <c r="EYJ19" s="35"/>
      <c r="EYK19" s="35"/>
      <c r="EYL19" s="35"/>
      <c r="EYM19" s="35"/>
      <c r="EYN19" s="35"/>
      <c r="EYO19" s="35"/>
      <c r="EYP19" s="35"/>
      <c r="EYQ19" s="35"/>
      <c r="EYR19" s="35"/>
      <c r="EYS19" s="35"/>
      <c r="EYT19" s="35"/>
      <c r="EYU19" s="35"/>
      <c r="EYV19" s="35"/>
      <c r="EYW19" s="35"/>
      <c r="EYX19" s="35"/>
      <c r="EYY19" s="35"/>
      <c r="EYZ19" s="35"/>
      <c r="EZA19" s="35"/>
      <c r="EZB19" s="35"/>
      <c r="EZC19" s="35"/>
      <c r="EZD19" s="35"/>
      <c r="EZE19" s="35"/>
      <c r="EZF19" s="35"/>
      <c r="EZG19" s="35"/>
      <c r="EZH19" s="35"/>
      <c r="EZI19" s="35"/>
      <c r="EZJ19" s="35"/>
      <c r="EZK19" s="35"/>
      <c r="EZL19" s="35"/>
      <c r="EZM19" s="35"/>
      <c r="EZN19" s="35"/>
      <c r="EZO19" s="35"/>
      <c r="EZP19" s="35"/>
      <c r="EZQ19" s="35"/>
      <c r="EZR19" s="35"/>
      <c r="EZS19" s="35"/>
      <c r="EZT19" s="35"/>
      <c r="EZU19" s="35"/>
      <c r="EZV19" s="35"/>
      <c r="EZW19" s="35"/>
      <c r="EZX19" s="35"/>
      <c r="EZY19" s="35"/>
      <c r="EZZ19" s="35"/>
      <c r="FAA19" s="35"/>
      <c r="FAB19" s="35"/>
      <c r="FAC19" s="35"/>
      <c r="FAD19" s="35"/>
      <c r="FAE19" s="35"/>
      <c r="FAF19" s="35"/>
      <c r="FAG19" s="35"/>
      <c r="FAH19" s="35"/>
      <c r="FAI19" s="35"/>
      <c r="FAJ19" s="35"/>
      <c r="FAK19" s="35"/>
      <c r="FAL19" s="35"/>
      <c r="FAM19" s="35"/>
      <c r="FAN19" s="35"/>
      <c r="FAO19" s="35"/>
      <c r="FAP19" s="35"/>
      <c r="FAQ19" s="35"/>
      <c r="FAR19" s="35"/>
      <c r="FAS19" s="35"/>
      <c r="FAT19" s="35"/>
      <c r="FAU19" s="35"/>
      <c r="FAV19" s="35"/>
      <c r="FAW19" s="35"/>
      <c r="FAX19" s="35"/>
      <c r="FAY19" s="35"/>
      <c r="FAZ19" s="35"/>
      <c r="FBA19" s="35"/>
      <c r="FBB19" s="35"/>
      <c r="FBC19" s="35"/>
      <c r="FBD19" s="35"/>
      <c r="FBE19" s="35"/>
      <c r="FBF19" s="35"/>
      <c r="FBG19" s="35"/>
      <c r="FBH19" s="35"/>
      <c r="FBI19" s="35"/>
      <c r="FBJ19" s="35"/>
      <c r="FBK19" s="35"/>
      <c r="FBL19" s="35"/>
      <c r="FBM19" s="35"/>
      <c r="FBN19" s="35"/>
      <c r="FBO19" s="35"/>
      <c r="FBP19" s="35"/>
      <c r="FBQ19" s="35"/>
      <c r="FBR19" s="35"/>
      <c r="FBS19" s="35"/>
      <c r="FBT19" s="35"/>
      <c r="FBU19" s="35"/>
      <c r="FBV19" s="35"/>
      <c r="FBW19" s="35"/>
      <c r="FBX19" s="35"/>
      <c r="FBY19" s="35"/>
      <c r="FBZ19" s="35"/>
      <c r="FCA19" s="35"/>
      <c r="FCB19" s="35"/>
      <c r="FCC19" s="35"/>
      <c r="FCD19" s="35"/>
      <c r="FCE19" s="35"/>
      <c r="FCF19" s="35"/>
      <c r="FCG19" s="35"/>
      <c r="FCH19" s="35"/>
      <c r="FCI19" s="35"/>
      <c r="FCJ19" s="35"/>
      <c r="FCK19" s="35"/>
      <c r="FCL19" s="35"/>
      <c r="FCM19" s="35"/>
      <c r="FCN19" s="35"/>
      <c r="FCO19" s="35"/>
      <c r="FCP19" s="35"/>
      <c r="FCQ19" s="35"/>
      <c r="FCR19" s="35"/>
      <c r="FCS19" s="35"/>
      <c r="FCT19" s="35"/>
      <c r="FCU19" s="35"/>
      <c r="FCV19" s="35"/>
      <c r="FCW19" s="35"/>
      <c r="FCX19" s="35"/>
      <c r="FCY19" s="35"/>
      <c r="FCZ19" s="35"/>
      <c r="FDA19" s="35"/>
      <c r="FDB19" s="35"/>
      <c r="FDC19" s="35"/>
      <c r="FDD19" s="35"/>
      <c r="FDE19" s="35"/>
      <c r="FDF19" s="35"/>
      <c r="FDG19" s="35"/>
      <c r="FDH19" s="35"/>
      <c r="FDI19" s="35"/>
      <c r="FDJ19" s="35"/>
      <c r="FDK19" s="35"/>
      <c r="FDL19" s="35"/>
      <c r="FDM19" s="35"/>
      <c r="FDN19" s="35"/>
      <c r="FDO19" s="35"/>
      <c r="FDP19" s="35"/>
      <c r="FDQ19" s="35"/>
      <c r="FDR19" s="35"/>
      <c r="FDS19" s="35"/>
      <c r="FDT19" s="35"/>
      <c r="FDU19" s="35"/>
      <c r="FDV19" s="35"/>
      <c r="FDW19" s="35"/>
      <c r="FDX19" s="35"/>
      <c r="FDY19" s="35"/>
      <c r="FDZ19" s="35"/>
      <c r="FEA19" s="35"/>
      <c r="FEB19" s="35"/>
      <c r="FEC19" s="35"/>
      <c r="FED19" s="35"/>
      <c r="FEE19" s="35"/>
      <c r="FEF19" s="35"/>
      <c r="FEG19" s="35"/>
      <c r="FEH19" s="35"/>
      <c r="FEI19" s="35"/>
      <c r="FEJ19" s="35"/>
      <c r="FEK19" s="35"/>
      <c r="FEL19" s="35"/>
      <c r="FEM19" s="35"/>
      <c r="FEN19" s="35"/>
      <c r="FEO19" s="35"/>
      <c r="FEP19" s="35"/>
      <c r="FEQ19" s="35"/>
      <c r="FER19" s="35"/>
      <c r="FES19" s="35"/>
      <c r="FET19" s="35"/>
      <c r="FEU19" s="35"/>
      <c r="FEV19" s="35"/>
      <c r="FEW19" s="35"/>
      <c r="FEX19" s="35"/>
      <c r="FEY19" s="35"/>
      <c r="FEZ19" s="35"/>
      <c r="FFA19" s="35"/>
      <c r="FFB19" s="35"/>
      <c r="FFC19" s="35"/>
      <c r="FFD19" s="35"/>
      <c r="FFE19" s="35"/>
      <c r="FFF19" s="35"/>
      <c r="FFG19" s="35"/>
      <c r="FFH19" s="35"/>
      <c r="FFI19" s="35"/>
      <c r="FFJ19" s="35"/>
      <c r="FFK19" s="35"/>
      <c r="FFL19" s="35"/>
      <c r="FFM19" s="35"/>
      <c r="FFN19" s="35"/>
      <c r="FFO19" s="35"/>
      <c r="FFP19" s="35"/>
      <c r="FFQ19" s="35"/>
      <c r="FFR19" s="35"/>
      <c r="FFS19" s="35"/>
      <c r="FFT19" s="35"/>
      <c r="FFU19" s="35"/>
      <c r="FFV19" s="35"/>
      <c r="FFW19" s="35"/>
      <c r="FFX19" s="35"/>
      <c r="FFY19" s="35"/>
      <c r="FFZ19" s="35"/>
      <c r="FGA19" s="35"/>
      <c r="FGB19" s="35"/>
      <c r="FGC19" s="35"/>
      <c r="FGD19" s="35"/>
      <c r="FGE19" s="35"/>
      <c r="FGF19" s="35"/>
      <c r="FGG19" s="35"/>
      <c r="FGH19" s="35"/>
      <c r="FGI19" s="35"/>
      <c r="FGJ19" s="35"/>
      <c r="FGK19" s="35"/>
      <c r="FGL19" s="35"/>
      <c r="FGM19" s="35"/>
      <c r="FGN19" s="35"/>
      <c r="FGO19" s="35"/>
      <c r="FGP19" s="35"/>
      <c r="FGQ19" s="35"/>
      <c r="FGR19" s="35"/>
      <c r="FGS19" s="35"/>
      <c r="FGT19" s="35"/>
      <c r="FGU19" s="35"/>
      <c r="FGV19" s="35"/>
      <c r="FGW19" s="35"/>
      <c r="FGX19" s="35"/>
      <c r="FGY19" s="35"/>
      <c r="FGZ19" s="35"/>
      <c r="FHA19" s="35"/>
      <c r="FHB19" s="35"/>
      <c r="FHC19" s="35"/>
      <c r="FHD19" s="35"/>
      <c r="FHE19" s="35"/>
      <c r="FHF19" s="35"/>
      <c r="FHG19" s="35"/>
      <c r="FHH19" s="35"/>
      <c r="FHI19" s="35"/>
      <c r="FHJ19" s="35"/>
      <c r="FHK19" s="35"/>
      <c r="FHL19" s="35"/>
      <c r="FHM19" s="35"/>
      <c r="FHN19" s="35"/>
      <c r="FHO19" s="35"/>
      <c r="FHP19" s="35"/>
      <c r="FHQ19" s="35"/>
      <c r="FHR19" s="35"/>
      <c r="FHS19" s="35"/>
      <c r="FHT19" s="35"/>
      <c r="FHU19" s="35"/>
      <c r="FHV19" s="35"/>
      <c r="FHW19" s="35"/>
      <c r="FHX19" s="35"/>
      <c r="FHY19" s="35"/>
      <c r="FHZ19" s="35"/>
      <c r="FIA19" s="35"/>
      <c r="FIB19" s="35"/>
      <c r="FIC19" s="35"/>
      <c r="FID19" s="35"/>
      <c r="FIE19" s="35"/>
      <c r="FIF19" s="35"/>
      <c r="FIG19" s="35"/>
      <c r="FIH19" s="35"/>
      <c r="FII19" s="35"/>
      <c r="FIJ19" s="35"/>
      <c r="FIK19" s="35"/>
      <c r="FIL19" s="35"/>
      <c r="FIM19" s="35"/>
      <c r="FIN19" s="35"/>
      <c r="FIO19" s="35"/>
      <c r="FIP19" s="35"/>
      <c r="FIQ19" s="35"/>
      <c r="FIR19" s="35"/>
      <c r="FIS19" s="35"/>
      <c r="FIT19" s="35"/>
      <c r="FIU19" s="35"/>
      <c r="FIV19" s="35"/>
      <c r="FIW19" s="35"/>
      <c r="FIX19" s="35"/>
      <c r="FIY19" s="35"/>
      <c r="FIZ19" s="35"/>
      <c r="FJA19" s="35"/>
      <c r="FJB19" s="35"/>
      <c r="FJC19" s="35"/>
      <c r="FJD19" s="35"/>
      <c r="FJE19" s="35"/>
      <c r="FJF19" s="35"/>
      <c r="FJG19" s="35"/>
      <c r="FJH19" s="35"/>
      <c r="FJI19" s="35"/>
      <c r="FJJ19" s="35"/>
      <c r="FJK19" s="35"/>
      <c r="FJL19" s="35"/>
      <c r="FJM19" s="35"/>
      <c r="FJN19" s="35"/>
      <c r="FJO19" s="35"/>
      <c r="FJP19" s="35"/>
      <c r="FJQ19" s="35"/>
      <c r="FJR19" s="35"/>
      <c r="FJS19" s="35"/>
      <c r="FJT19" s="35"/>
      <c r="FJU19" s="35"/>
      <c r="FJV19" s="35"/>
      <c r="FJW19" s="35"/>
      <c r="FJX19" s="35"/>
      <c r="FJY19" s="35"/>
      <c r="FJZ19" s="35"/>
      <c r="FKA19" s="35"/>
      <c r="FKB19" s="35"/>
      <c r="FKC19" s="35"/>
      <c r="FKD19" s="35"/>
      <c r="FKE19" s="35"/>
      <c r="FKF19" s="35"/>
      <c r="FKG19" s="35"/>
      <c r="FKH19" s="35"/>
      <c r="FKI19" s="35"/>
      <c r="FKJ19" s="35"/>
      <c r="FKK19" s="35"/>
      <c r="FKL19" s="35"/>
      <c r="FKM19" s="35"/>
      <c r="FKN19" s="35"/>
      <c r="FKO19" s="35"/>
      <c r="FKP19" s="35"/>
      <c r="FKQ19" s="35"/>
      <c r="FKR19" s="35"/>
      <c r="FKS19" s="35"/>
      <c r="FKT19" s="35"/>
      <c r="FKU19" s="35"/>
      <c r="FKV19" s="35"/>
      <c r="FKW19" s="35"/>
      <c r="FKX19" s="35"/>
      <c r="FKY19" s="35"/>
      <c r="FKZ19" s="35"/>
      <c r="FLA19" s="35"/>
      <c r="FLB19" s="35"/>
      <c r="FLC19" s="35"/>
      <c r="FLD19" s="35"/>
      <c r="FLE19" s="35"/>
      <c r="FLF19" s="35"/>
      <c r="FLG19" s="35"/>
      <c r="FLH19" s="35"/>
      <c r="FLI19" s="35"/>
      <c r="FLJ19" s="35"/>
      <c r="FLK19" s="35"/>
      <c r="FLL19" s="35"/>
      <c r="FLM19" s="35"/>
      <c r="FLN19" s="35"/>
      <c r="FLO19" s="35"/>
      <c r="FLP19" s="35"/>
      <c r="FLQ19" s="35"/>
      <c r="FLR19" s="35"/>
      <c r="FLS19" s="35"/>
      <c r="FLT19" s="35"/>
      <c r="FLU19" s="35"/>
      <c r="FLV19" s="35"/>
      <c r="FLW19" s="35"/>
      <c r="FLX19" s="35"/>
      <c r="FLY19" s="35"/>
      <c r="FLZ19" s="35"/>
      <c r="FMA19" s="35"/>
      <c r="FMB19" s="35"/>
      <c r="FMC19" s="35"/>
      <c r="FMD19" s="35"/>
      <c r="FME19" s="35"/>
      <c r="FMF19" s="35"/>
      <c r="FMG19" s="35"/>
      <c r="FMH19" s="35"/>
      <c r="FMI19" s="35"/>
      <c r="FMJ19" s="35"/>
      <c r="FMK19" s="35"/>
      <c r="FML19" s="35"/>
      <c r="FMM19" s="35"/>
      <c r="FMN19" s="35"/>
      <c r="FMO19" s="35"/>
      <c r="FMP19" s="35"/>
      <c r="FMQ19" s="35"/>
      <c r="FMR19" s="35"/>
      <c r="FMS19" s="35"/>
      <c r="FMT19" s="35"/>
      <c r="FMU19" s="35"/>
      <c r="FMV19" s="35"/>
      <c r="FMW19" s="35"/>
      <c r="FMX19" s="35"/>
      <c r="FMY19" s="35"/>
      <c r="FMZ19" s="35"/>
      <c r="FNA19" s="35"/>
      <c r="FNB19" s="35"/>
      <c r="FNC19" s="35"/>
      <c r="FND19" s="35"/>
      <c r="FNE19" s="35"/>
      <c r="FNF19" s="35"/>
      <c r="FNG19" s="35"/>
      <c r="FNH19" s="35"/>
      <c r="FNI19" s="35"/>
      <c r="FNJ19" s="35"/>
      <c r="FNK19" s="35"/>
      <c r="FNL19" s="35"/>
      <c r="FNM19" s="35"/>
      <c r="FNN19" s="35"/>
      <c r="FNO19" s="35"/>
      <c r="FNP19" s="35"/>
      <c r="FNQ19" s="35"/>
      <c r="FNR19" s="35"/>
      <c r="FNS19" s="35"/>
      <c r="FNT19" s="35"/>
      <c r="FNU19" s="35"/>
      <c r="FNV19" s="35"/>
      <c r="FNW19" s="35"/>
      <c r="FNX19" s="35"/>
      <c r="FNY19" s="35"/>
      <c r="FNZ19" s="35"/>
      <c r="FOA19" s="35"/>
      <c r="FOB19" s="35"/>
      <c r="FOC19" s="35"/>
      <c r="FOD19" s="35"/>
      <c r="FOE19" s="35"/>
      <c r="FOF19" s="35"/>
      <c r="FOG19" s="35"/>
      <c r="FOH19" s="35"/>
      <c r="FOI19" s="35"/>
      <c r="FOJ19" s="35"/>
      <c r="FOK19" s="35"/>
      <c r="FOL19" s="35"/>
      <c r="FOM19" s="35"/>
      <c r="FON19" s="35"/>
      <c r="FOO19" s="35"/>
      <c r="FOP19" s="35"/>
      <c r="FOQ19" s="35"/>
      <c r="FOR19" s="35"/>
      <c r="FOS19" s="35"/>
      <c r="FOT19" s="35"/>
      <c r="FOU19" s="35"/>
      <c r="FOV19" s="35"/>
      <c r="FOW19" s="35"/>
      <c r="FOX19" s="35"/>
      <c r="FOY19" s="35"/>
      <c r="FOZ19" s="35"/>
      <c r="FPA19" s="35"/>
      <c r="FPB19" s="35"/>
      <c r="FPC19" s="35"/>
      <c r="FPD19" s="35"/>
      <c r="FPE19" s="35"/>
      <c r="FPF19" s="35"/>
      <c r="FPG19" s="35"/>
      <c r="FPH19" s="35"/>
      <c r="FPI19" s="35"/>
      <c r="FPJ19" s="35"/>
      <c r="FPK19" s="35"/>
      <c r="FPL19" s="35"/>
      <c r="FPM19" s="35"/>
      <c r="FPN19" s="35"/>
      <c r="FPO19" s="35"/>
      <c r="FPP19" s="35"/>
      <c r="FPQ19" s="35"/>
      <c r="FPR19" s="35"/>
      <c r="FPS19" s="35"/>
      <c r="FPT19" s="35"/>
      <c r="FPU19" s="35"/>
      <c r="FPV19" s="35"/>
      <c r="FPW19" s="35"/>
      <c r="FPX19" s="35"/>
      <c r="FPY19" s="35"/>
      <c r="FPZ19" s="35"/>
      <c r="FQA19" s="35"/>
      <c r="FQB19" s="35"/>
      <c r="FQC19" s="35"/>
      <c r="FQD19" s="35"/>
      <c r="FQE19" s="35"/>
      <c r="FQF19" s="35"/>
      <c r="FQG19" s="35"/>
      <c r="FQH19" s="35"/>
      <c r="FQI19" s="35"/>
      <c r="FQJ19" s="35"/>
      <c r="FQK19" s="35"/>
      <c r="FQL19" s="35"/>
      <c r="FQM19" s="35"/>
      <c r="FQN19" s="35"/>
      <c r="FQO19" s="35"/>
      <c r="FQP19" s="35"/>
      <c r="FQQ19" s="35"/>
      <c r="FQR19" s="35"/>
      <c r="FQS19" s="35"/>
      <c r="FQT19" s="35"/>
      <c r="FQU19" s="35"/>
      <c r="FQV19" s="35"/>
      <c r="FQW19" s="35"/>
      <c r="FQX19" s="35"/>
      <c r="FQY19" s="35"/>
      <c r="FQZ19" s="35"/>
      <c r="FRA19" s="35"/>
      <c r="FRB19" s="35"/>
      <c r="FRC19" s="35"/>
      <c r="FRD19" s="35"/>
      <c r="FRE19" s="35"/>
      <c r="FRF19" s="35"/>
      <c r="FRG19" s="35"/>
      <c r="FRH19" s="35"/>
      <c r="FRI19" s="35"/>
      <c r="FRJ19" s="35"/>
      <c r="FRK19" s="35"/>
      <c r="FRL19" s="35"/>
      <c r="FRM19" s="35"/>
      <c r="FRN19" s="35"/>
      <c r="FRO19" s="35"/>
      <c r="FRP19" s="35"/>
      <c r="FRQ19" s="35"/>
      <c r="FRR19" s="35"/>
      <c r="FRS19" s="35"/>
      <c r="FRT19" s="35"/>
      <c r="FRU19" s="35"/>
      <c r="FRV19" s="35"/>
      <c r="FRW19" s="35"/>
      <c r="FRX19" s="35"/>
      <c r="FRY19" s="35"/>
      <c r="FRZ19" s="35"/>
      <c r="FSA19" s="35"/>
      <c r="FSB19" s="35"/>
      <c r="FSC19" s="35"/>
      <c r="FSD19" s="35"/>
      <c r="FSE19" s="35"/>
      <c r="FSF19" s="35"/>
      <c r="FSG19" s="35"/>
      <c r="FSH19" s="35"/>
      <c r="FSI19" s="35"/>
      <c r="FSJ19" s="35"/>
      <c r="FSK19" s="35"/>
      <c r="FSL19" s="35"/>
      <c r="FSM19" s="35"/>
      <c r="FSN19" s="35"/>
      <c r="FSO19" s="35"/>
      <c r="FSP19" s="35"/>
      <c r="FSQ19" s="35"/>
      <c r="FSR19" s="35"/>
      <c r="FSS19" s="35"/>
      <c r="FST19" s="35"/>
      <c r="FSU19" s="35"/>
      <c r="FSV19" s="35"/>
      <c r="FSW19" s="35"/>
      <c r="FSX19" s="35"/>
      <c r="FSY19" s="35"/>
      <c r="FSZ19" s="35"/>
      <c r="FTA19" s="35"/>
      <c r="FTB19" s="35"/>
      <c r="FTC19" s="35"/>
      <c r="FTD19" s="35"/>
      <c r="FTE19" s="35"/>
      <c r="FTF19" s="35"/>
      <c r="FTG19" s="35"/>
      <c r="FTH19" s="35"/>
      <c r="FTI19" s="35"/>
      <c r="FTJ19" s="35"/>
      <c r="FTK19" s="35"/>
      <c r="FTL19" s="35"/>
      <c r="FTM19" s="35"/>
      <c r="FTN19" s="35"/>
      <c r="FTO19" s="35"/>
      <c r="FTP19" s="35"/>
      <c r="FTQ19" s="35"/>
      <c r="FTR19" s="35"/>
      <c r="FTS19" s="35"/>
      <c r="FTT19" s="35"/>
      <c r="FTU19" s="35"/>
      <c r="FTV19" s="35"/>
      <c r="FTW19" s="35"/>
      <c r="FTX19" s="35"/>
      <c r="FTY19" s="35"/>
      <c r="FTZ19" s="35"/>
      <c r="FUA19" s="35"/>
      <c r="FUB19" s="35"/>
      <c r="FUC19" s="35"/>
      <c r="FUD19" s="35"/>
      <c r="FUE19" s="35"/>
      <c r="FUF19" s="35"/>
      <c r="FUG19" s="35"/>
      <c r="FUH19" s="35"/>
      <c r="FUI19" s="35"/>
      <c r="FUJ19" s="35"/>
      <c r="FUK19" s="35"/>
      <c r="FUL19" s="35"/>
      <c r="FUM19" s="35"/>
      <c r="FUN19" s="35"/>
      <c r="FUO19" s="35"/>
      <c r="FUP19" s="35"/>
      <c r="FUQ19" s="35"/>
      <c r="FUR19" s="35"/>
      <c r="FUS19" s="35"/>
      <c r="FUT19" s="35"/>
      <c r="FUU19" s="35"/>
      <c r="FUV19" s="35"/>
      <c r="FUW19" s="35"/>
      <c r="FUX19" s="35"/>
      <c r="FUY19" s="35"/>
      <c r="FUZ19" s="35"/>
      <c r="FVA19" s="35"/>
      <c r="FVB19" s="35"/>
      <c r="FVC19" s="35"/>
      <c r="FVD19" s="35"/>
      <c r="FVE19" s="35"/>
      <c r="FVF19" s="35"/>
      <c r="FVG19" s="35"/>
      <c r="FVH19" s="35"/>
      <c r="FVI19" s="35"/>
      <c r="FVJ19" s="35"/>
      <c r="FVK19" s="35"/>
      <c r="FVL19" s="35"/>
      <c r="FVM19" s="35"/>
      <c r="FVN19" s="35"/>
      <c r="FVO19" s="35"/>
      <c r="FVP19" s="35"/>
      <c r="FVQ19" s="35"/>
      <c r="FVR19" s="35"/>
      <c r="FVS19" s="35"/>
      <c r="FVT19" s="35"/>
      <c r="FVU19" s="35"/>
      <c r="FVV19" s="35"/>
      <c r="FVW19" s="35"/>
      <c r="FVX19" s="35"/>
      <c r="FVY19" s="35"/>
      <c r="FVZ19" s="35"/>
      <c r="FWA19" s="35"/>
      <c r="FWB19" s="35"/>
      <c r="FWC19" s="35"/>
      <c r="FWD19" s="35"/>
      <c r="FWE19" s="35"/>
      <c r="FWF19" s="35"/>
      <c r="FWG19" s="35"/>
      <c r="FWH19" s="35"/>
      <c r="FWI19" s="35"/>
      <c r="FWJ19" s="35"/>
      <c r="FWK19" s="35"/>
      <c r="FWL19" s="35"/>
      <c r="FWM19" s="35"/>
      <c r="FWN19" s="35"/>
      <c r="FWO19" s="35"/>
      <c r="FWP19" s="35"/>
      <c r="FWQ19" s="35"/>
      <c r="FWR19" s="35"/>
      <c r="FWS19" s="35"/>
      <c r="FWT19" s="35"/>
      <c r="FWU19" s="35"/>
      <c r="FWV19" s="35"/>
      <c r="FWW19" s="35"/>
      <c r="FWX19" s="35"/>
      <c r="FWY19" s="35"/>
      <c r="FWZ19" s="35"/>
      <c r="FXA19" s="35"/>
      <c r="FXB19" s="35"/>
      <c r="FXC19" s="35"/>
      <c r="FXD19" s="35"/>
      <c r="FXE19" s="35"/>
      <c r="FXF19" s="35"/>
      <c r="FXG19" s="35"/>
      <c r="FXH19" s="35"/>
      <c r="FXI19" s="35"/>
      <c r="FXJ19" s="35"/>
      <c r="FXK19" s="35"/>
      <c r="FXL19" s="35"/>
      <c r="FXM19" s="35"/>
      <c r="FXN19" s="35"/>
      <c r="FXO19" s="35"/>
      <c r="FXP19" s="35"/>
      <c r="FXQ19" s="35"/>
      <c r="FXR19" s="35"/>
      <c r="FXS19" s="35"/>
      <c r="FXT19" s="35"/>
      <c r="FXU19" s="35"/>
      <c r="FXV19" s="35"/>
      <c r="FXW19" s="35"/>
      <c r="FXX19" s="35"/>
      <c r="FXY19" s="35"/>
      <c r="FXZ19" s="35"/>
      <c r="FYA19" s="35"/>
      <c r="FYB19" s="35"/>
      <c r="FYC19" s="35"/>
      <c r="FYD19" s="35"/>
      <c r="FYE19" s="35"/>
      <c r="FYF19" s="35"/>
      <c r="FYG19" s="35"/>
      <c r="FYH19" s="35"/>
      <c r="FYI19" s="35"/>
      <c r="FYJ19" s="35"/>
      <c r="FYK19" s="35"/>
      <c r="FYL19" s="35"/>
      <c r="FYM19" s="35"/>
      <c r="FYN19" s="35"/>
      <c r="FYO19" s="35"/>
      <c r="FYP19" s="35"/>
      <c r="FYQ19" s="35"/>
      <c r="FYR19" s="35"/>
      <c r="FYS19" s="35"/>
      <c r="FYT19" s="35"/>
      <c r="FYU19" s="35"/>
      <c r="FYV19" s="35"/>
      <c r="FYW19" s="35"/>
      <c r="FYX19" s="35"/>
      <c r="FYY19" s="35"/>
      <c r="FYZ19" s="35"/>
      <c r="FZA19" s="35"/>
      <c r="FZB19" s="35"/>
      <c r="FZC19" s="35"/>
      <c r="FZD19" s="35"/>
      <c r="FZE19" s="35"/>
      <c r="FZF19" s="35"/>
      <c r="FZG19" s="35"/>
      <c r="FZH19" s="35"/>
      <c r="FZI19" s="35"/>
      <c r="FZJ19" s="35"/>
      <c r="FZK19" s="35"/>
      <c r="FZL19" s="35"/>
      <c r="FZM19" s="35"/>
      <c r="FZN19" s="35"/>
      <c r="FZO19" s="35"/>
      <c r="FZP19" s="35"/>
      <c r="FZQ19" s="35"/>
      <c r="FZR19" s="35"/>
      <c r="FZS19" s="35"/>
      <c r="FZT19" s="35"/>
      <c r="FZU19" s="35"/>
      <c r="FZV19" s="35"/>
      <c r="FZW19" s="35"/>
      <c r="FZX19" s="35"/>
      <c r="FZY19" s="35"/>
      <c r="FZZ19" s="35"/>
      <c r="GAA19" s="35"/>
      <c r="GAB19" s="35"/>
      <c r="GAC19" s="35"/>
      <c r="GAD19" s="35"/>
      <c r="GAE19" s="35"/>
      <c r="GAF19" s="35"/>
      <c r="GAG19" s="35"/>
      <c r="GAH19" s="35"/>
      <c r="GAI19" s="35"/>
      <c r="GAJ19" s="35"/>
      <c r="GAK19" s="35"/>
      <c r="GAL19" s="35"/>
      <c r="GAM19" s="35"/>
      <c r="GAN19" s="35"/>
      <c r="GAO19" s="35"/>
      <c r="GAP19" s="35"/>
      <c r="GAQ19" s="35"/>
      <c r="GAR19" s="35"/>
      <c r="GAS19" s="35"/>
      <c r="GAT19" s="35"/>
      <c r="GAU19" s="35"/>
      <c r="GAV19" s="35"/>
      <c r="GAW19" s="35"/>
      <c r="GAX19" s="35"/>
      <c r="GAY19" s="35"/>
      <c r="GAZ19" s="35"/>
      <c r="GBA19" s="35"/>
      <c r="GBB19" s="35"/>
      <c r="GBC19" s="35"/>
      <c r="GBD19" s="35"/>
      <c r="GBE19" s="35"/>
      <c r="GBF19" s="35"/>
      <c r="GBG19" s="35"/>
      <c r="GBH19" s="35"/>
      <c r="GBI19" s="35"/>
      <c r="GBJ19" s="35"/>
      <c r="GBK19" s="35"/>
      <c r="GBL19" s="35"/>
      <c r="GBM19" s="35"/>
      <c r="GBN19" s="35"/>
      <c r="GBO19" s="35"/>
      <c r="GBP19" s="35"/>
      <c r="GBQ19" s="35"/>
      <c r="GBR19" s="35"/>
      <c r="GBS19" s="35"/>
      <c r="GBT19" s="35"/>
      <c r="GBU19" s="35"/>
      <c r="GBV19" s="35"/>
      <c r="GBW19" s="35"/>
      <c r="GBX19" s="35"/>
      <c r="GBY19" s="35"/>
      <c r="GBZ19" s="35"/>
      <c r="GCA19" s="35"/>
      <c r="GCB19" s="35"/>
      <c r="GCC19" s="35"/>
      <c r="GCD19" s="35"/>
      <c r="GCE19" s="35"/>
      <c r="GCF19" s="35"/>
      <c r="GCG19" s="35"/>
      <c r="GCH19" s="35"/>
      <c r="GCI19" s="35"/>
      <c r="GCJ19" s="35"/>
      <c r="GCK19" s="35"/>
      <c r="GCL19" s="35"/>
      <c r="GCM19" s="35"/>
      <c r="GCN19" s="35"/>
      <c r="GCO19" s="35"/>
      <c r="GCP19" s="35"/>
      <c r="GCQ19" s="35"/>
      <c r="GCR19" s="35"/>
      <c r="GCS19" s="35"/>
      <c r="GCT19" s="35"/>
      <c r="GCU19" s="35"/>
      <c r="GCV19" s="35"/>
      <c r="GCW19" s="35"/>
      <c r="GCX19" s="35"/>
      <c r="GCY19" s="35"/>
      <c r="GCZ19" s="35"/>
      <c r="GDA19" s="35"/>
      <c r="GDB19" s="35"/>
      <c r="GDC19" s="35"/>
      <c r="GDD19" s="35"/>
      <c r="GDE19" s="35"/>
      <c r="GDF19" s="35"/>
      <c r="GDG19" s="35"/>
      <c r="GDH19" s="35"/>
      <c r="GDI19" s="35"/>
      <c r="GDJ19" s="35"/>
      <c r="GDK19" s="35"/>
      <c r="GDL19" s="35"/>
      <c r="GDM19" s="35"/>
      <c r="GDN19" s="35"/>
      <c r="GDO19" s="35"/>
      <c r="GDP19" s="35"/>
      <c r="GDQ19" s="35"/>
      <c r="GDR19" s="35"/>
      <c r="GDS19" s="35"/>
      <c r="GDT19" s="35"/>
      <c r="GDU19" s="35"/>
      <c r="GDV19" s="35"/>
      <c r="GDW19" s="35"/>
      <c r="GDX19" s="35"/>
      <c r="GDY19" s="35"/>
      <c r="GDZ19" s="35"/>
      <c r="GEA19" s="35"/>
      <c r="GEB19" s="35"/>
      <c r="GEC19" s="35"/>
      <c r="GED19" s="35"/>
      <c r="GEE19" s="35"/>
      <c r="GEF19" s="35"/>
      <c r="GEG19" s="35"/>
      <c r="GEH19" s="35"/>
      <c r="GEI19" s="35"/>
      <c r="GEJ19" s="35"/>
      <c r="GEK19" s="35"/>
      <c r="GEL19" s="35"/>
      <c r="GEM19" s="35"/>
      <c r="GEN19" s="35"/>
      <c r="GEO19" s="35"/>
      <c r="GEP19" s="35"/>
      <c r="GEQ19" s="35"/>
      <c r="GER19" s="35"/>
      <c r="GES19" s="35"/>
      <c r="GET19" s="35"/>
      <c r="GEU19" s="35"/>
      <c r="GEV19" s="35"/>
      <c r="GEW19" s="35"/>
      <c r="GEX19" s="35"/>
      <c r="GEY19" s="35"/>
      <c r="GEZ19" s="35"/>
      <c r="GFA19" s="35"/>
      <c r="GFB19" s="35"/>
      <c r="GFC19" s="35"/>
      <c r="GFD19" s="35"/>
      <c r="GFE19" s="35"/>
      <c r="GFF19" s="35"/>
      <c r="GFG19" s="35"/>
      <c r="GFH19" s="35"/>
      <c r="GFI19" s="35"/>
      <c r="GFJ19" s="35"/>
      <c r="GFK19" s="35"/>
      <c r="GFL19" s="35"/>
      <c r="GFM19" s="35"/>
      <c r="GFN19" s="35"/>
      <c r="GFO19" s="35"/>
      <c r="GFP19" s="35"/>
      <c r="GFQ19" s="35"/>
      <c r="GFR19" s="35"/>
      <c r="GFS19" s="35"/>
      <c r="GFT19" s="35"/>
      <c r="GFU19" s="35"/>
      <c r="GFV19" s="35"/>
      <c r="GFW19" s="35"/>
      <c r="GFX19" s="35"/>
      <c r="GFY19" s="35"/>
      <c r="GFZ19" s="35"/>
      <c r="GGA19" s="35"/>
      <c r="GGB19" s="35"/>
      <c r="GGC19" s="35"/>
      <c r="GGD19" s="35"/>
      <c r="GGE19" s="35"/>
      <c r="GGF19" s="35"/>
      <c r="GGG19" s="35"/>
      <c r="GGH19" s="35"/>
      <c r="GGI19" s="35"/>
      <c r="GGJ19" s="35"/>
      <c r="GGK19" s="35"/>
      <c r="GGL19" s="35"/>
      <c r="GGM19" s="35"/>
      <c r="GGN19" s="35"/>
      <c r="GGO19" s="35"/>
      <c r="GGP19" s="35"/>
      <c r="GGQ19" s="35"/>
      <c r="GGR19" s="35"/>
      <c r="GGS19" s="35"/>
      <c r="GGT19" s="35"/>
      <c r="GGU19" s="35"/>
      <c r="GGV19" s="35"/>
      <c r="GGW19" s="35"/>
      <c r="GGX19" s="35"/>
      <c r="GGY19" s="35"/>
      <c r="GGZ19" s="35"/>
      <c r="GHA19" s="35"/>
      <c r="GHB19" s="35"/>
      <c r="GHC19" s="35"/>
      <c r="GHD19" s="35"/>
      <c r="GHE19" s="35"/>
      <c r="GHF19" s="35"/>
      <c r="GHG19" s="35"/>
      <c r="GHH19" s="35"/>
      <c r="GHI19" s="35"/>
      <c r="GHJ19" s="35"/>
      <c r="GHK19" s="35"/>
      <c r="GHL19" s="35"/>
      <c r="GHM19" s="35"/>
      <c r="GHN19" s="35"/>
      <c r="GHO19" s="35"/>
      <c r="GHP19" s="35"/>
      <c r="GHQ19" s="35"/>
      <c r="GHR19" s="35"/>
      <c r="GHS19" s="35"/>
      <c r="GHT19" s="35"/>
      <c r="GHU19" s="35"/>
      <c r="GHV19" s="35"/>
      <c r="GHW19" s="35"/>
      <c r="GHX19" s="35"/>
      <c r="GHY19" s="35"/>
      <c r="GHZ19" s="35"/>
      <c r="GIA19" s="35"/>
      <c r="GIB19" s="35"/>
      <c r="GIC19" s="35"/>
      <c r="GID19" s="35"/>
      <c r="GIE19" s="35"/>
      <c r="GIF19" s="35"/>
      <c r="GIG19" s="35"/>
      <c r="GIH19" s="35"/>
      <c r="GII19" s="35"/>
      <c r="GIJ19" s="35"/>
      <c r="GIK19" s="35"/>
      <c r="GIL19" s="35"/>
      <c r="GIM19" s="35"/>
      <c r="GIN19" s="35"/>
      <c r="GIO19" s="35"/>
      <c r="GIP19" s="35"/>
      <c r="GIQ19" s="35"/>
      <c r="GIR19" s="35"/>
      <c r="GIS19" s="35"/>
      <c r="GIT19" s="35"/>
      <c r="GIU19" s="35"/>
      <c r="GIV19" s="35"/>
      <c r="GIW19" s="35"/>
      <c r="GIX19" s="35"/>
      <c r="GIY19" s="35"/>
      <c r="GIZ19" s="35"/>
      <c r="GJA19" s="35"/>
      <c r="GJB19" s="35"/>
      <c r="GJC19" s="35"/>
      <c r="GJD19" s="35"/>
      <c r="GJE19" s="35"/>
      <c r="GJF19" s="35"/>
      <c r="GJG19" s="35"/>
      <c r="GJH19" s="35"/>
      <c r="GJI19" s="35"/>
      <c r="GJJ19" s="35"/>
      <c r="GJK19" s="35"/>
      <c r="GJL19" s="35"/>
      <c r="GJM19" s="35"/>
      <c r="GJN19" s="35"/>
      <c r="GJO19" s="35"/>
      <c r="GJP19" s="35"/>
      <c r="GJQ19" s="35"/>
      <c r="GJR19" s="35"/>
      <c r="GJS19" s="35"/>
      <c r="GJT19" s="35"/>
      <c r="GJU19" s="35"/>
      <c r="GJV19" s="35"/>
      <c r="GJW19" s="35"/>
      <c r="GJX19" s="35"/>
      <c r="GJY19" s="35"/>
      <c r="GJZ19" s="35"/>
      <c r="GKA19" s="35"/>
      <c r="GKB19" s="35"/>
      <c r="GKC19" s="35"/>
      <c r="GKD19" s="35"/>
      <c r="GKE19" s="35"/>
      <c r="GKF19" s="35"/>
      <c r="GKG19" s="35"/>
      <c r="GKH19" s="35"/>
      <c r="GKI19" s="35"/>
      <c r="GKJ19" s="35"/>
      <c r="GKK19" s="35"/>
      <c r="GKL19" s="35"/>
      <c r="GKM19" s="35"/>
      <c r="GKN19" s="35"/>
      <c r="GKO19" s="35"/>
      <c r="GKP19" s="35"/>
      <c r="GKQ19" s="35"/>
      <c r="GKR19" s="35"/>
      <c r="GKS19" s="35"/>
      <c r="GKT19" s="35"/>
      <c r="GKU19" s="35"/>
      <c r="GKV19" s="35"/>
      <c r="GKW19" s="35"/>
      <c r="GKX19" s="35"/>
      <c r="GKY19" s="35"/>
      <c r="GKZ19" s="35"/>
      <c r="GLA19" s="35"/>
      <c r="GLB19" s="35"/>
      <c r="GLC19" s="35"/>
      <c r="GLD19" s="35"/>
      <c r="GLE19" s="35"/>
      <c r="GLF19" s="35"/>
      <c r="GLG19" s="35"/>
      <c r="GLH19" s="35"/>
      <c r="GLI19" s="35"/>
      <c r="GLJ19" s="35"/>
      <c r="GLK19" s="35"/>
      <c r="GLL19" s="35"/>
      <c r="GLM19" s="35"/>
      <c r="GLN19" s="35"/>
      <c r="GLO19" s="35"/>
      <c r="GLP19" s="35"/>
      <c r="GLQ19" s="35"/>
      <c r="GLR19" s="35"/>
      <c r="GLS19" s="35"/>
      <c r="GLT19" s="35"/>
      <c r="GLU19" s="35"/>
      <c r="GLV19" s="35"/>
      <c r="GLW19" s="35"/>
      <c r="GLX19" s="35"/>
      <c r="GLY19" s="35"/>
      <c r="GLZ19" s="35"/>
      <c r="GMA19" s="35"/>
      <c r="GMB19" s="35"/>
      <c r="GMC19" s="35"/>
      <c r="GMD19" s="35"/>
      <c r="GME19" s="35"/>
      <c r="GMF19" s="35"/>
      <c r="GMG19" s="35"/>
      <c r="GMH19" s="35"/>
      <c r="GMI19" s="35"/>
      <c r="GMJ19" s="35"/>
      <c r="GMK19" s="35"/>
      <c r="GML19" s="35"/>
      <c r="GMM19" s="35"/>
      <c r="GMN19" s="35"/>
      <c r="GMO19" s="35"/>
      <c r="GMP19" s="35"/>
      <c r="GMQ19" s="35"/>
      <c r="GMR19" s="35"/>
      <c r="GMS19" s="35"/>
      <c r="GMT19" s="35"/>
      <c r="GMU19" s="35"/>
      <c r="GMV19" s="35"/>
      <c r="GMW19" s="35"/>
      <c r="GMX19" s="35"/>
      <c r="GMY19" s="35"/>
      <c r="GMZ19" s="35"/>
      <c r="GNA19" s="35"/>
      <c r="GNB19" s="35"/>
      <c r="GNC19" s="35"/>
      <c r="GND19" s="35"/>
      <c r="GNE19" s="35"/>
      <c r="GNF19" s="35"/>
      <c r="GNG19" s="35"/>
      <c r="GNH19" s="35"/>
      <c r="GNI19" s="35"/>
      <c r="GNJ19" s="35"/>
      <c r="GNK19" s="35"/>
      <c r="GNL19" s="35"/>
      <c r="GNM19" s="35"/>
      <c r="GNN19" s="35"/>
      <c r="GNO19" s="35"/>
      <c r="GNP19" s="35"/>
      <c r="GNQ19" s="35"/>
      <c r="GNR19" s="35"/>
      <c r="GNS19" s="35"/>
      <c r="GNT19" s="35"/>
      <c r="GNU19" s="35"/>
      <c r="GNV19" s="35"/>
      <c r="GNW19" s="35"/>
      <c r="GNX19" s="35"/>
      <c r="GNY19" s="35"/>
      <c r="GNZ19" s="35"/>
      <c r="GOA19" s="35"/>
      <c r="GOB19" s="35"/>
      <c r="GOC19" s="35"/>
      <c r="GOD19" s="35"/>
      <c r="GOE19" s="35"/>
      <c r="GOF19" s="35"/>
      <c r="GOG19" s="35"/>
      <c r="GOH19" s="35"/>
      <c r="GOI19" s="35"/>
      <c r="GOJ19" s="35"/>
      <c r="GOK19" s="35"/>
      <c r="GOL19" s="35"/>
      <c r="GOM19" s="35"/>
      <c r="GON19" s="35"/>
      <c r="GOO19" s="35"/>
      <c r="GOP19" s="35"/>
      <c r="GOQ19" s="35"/>
      <c r="GOR19" s="35"/>
      <c r="GOS19" s="35"/>
      <c r="GOT19" s="35"/>
      <c r="GOU19" s="35"/>
      <c r="GOV19" s="35"/>
      <c r="GOW19" s="35"/>
      <c r="GOX19" s="35"/>
      <c r="GOY19" s="35"/>
      <c r="GOZ19" s="35"/>
      <c r="GPA19" s="35"/>
      <c r="GPB19" s="35"/>
      <c r="GPC19" s="35"/>
      <c r="GPD19" s="35"/>
      <c r="GPE19" s="35"/>
      <c r="GPF19" s="35"/>
      <c r="GPG19" s="35"/>
      <c r="GPH19" s="35"/>
      <c r="GPI19" s="35"/>
      <c r="GPJ19" s="35"/>
      <c r="GPK19" s="35"/>
      <c r="GPL19" s="35"/>
      <c r="GPM19" s="35"/>
      <c r="GPN19" s="35"/>
      <c r="GPO19" s="35"/>
      <c r="GPP19" s="35"/>
      <c r="GPQ19" s="35"/>
      <c r="GPR19" s="35"/>
      <c r="GPS19" s="35"/>
      <c r="GPT19" s="35"/>
      <c r="GPU19" s="35"/>
      <c r="GPV19" s="35"/>
      <c r="GPW19" s="35"/>
      <c r="GPX19" s="35"/>
      <c r="GPY19" s="35"/>
      <c r="GPZ19" s="35"/>
      <c r="GQA19" s="35"/>
      <c r="GQB19" s="35"/>
      <c r="GQC19" s="35"/>
      <c r="GQD19" s="35"/>
      <c r="GQE19" s="35"/>
      <c r="GQF19" s="35"/>
      <c r="GQG19" s="35"/>
      <c r="GQH19" s="35"/>
      <c r="GQI19" s="35"/>
      <c r="GQJ19" s="35"/>
      <c r="GQK19" s="35"/>
      <c r="GQL19" s="35"/>
      <c r="GQM19" s="35"/>
      <c r="GQN19" s="35"/>
      <c r="GQO19" s="35"/>
      <c r="GQP19" s="35"/>
      <c r="GQQ19" s="35"/>
      <c r="GQR19" s="35"/>
      <c r="GQS19" s="35"/>
      <c r="GQT19" s="35"/>
      <c r="GQU19" s="35"/>
      <c r="GQV19" s="35"/>
      <c r="GQW19" s="35"/>
      <c r="GQX19" s="35"/>
      <c r="GQY19" s="35"/>
      <c r="GQZ19" s="35"/>
      <c r="GRA19" s="35"/>
      <c r="GRB19" s="35"/>
      <c r="GRC19" s="35"/>
      <c r="GRD19" s="35"/>
      <c r="GRE19" s="35"/>
      <c r="GRF19" s="35"/>
      <c r="GRG19" s="35"/>
      <c r="GRH19" s="35"/>
      <c r="GRI19" s="35"/>
      <c r="GRJ19" s="35"/>
      <c r="GRK19" s="35"/>
      <c r="GRL19" s="35"/>
      <c r="GRM19" s="35"/>
      <c r="GRN19" s="35"/>
      <c r="GRO19" s="35"/>
      <c r="GRP19" s="35"/>
      <c r="GRQ19" s="35"/>
      <c r="GRR19" s="35"/>
      <c r="GRS19" s="35"/>
      <c r="GRT19" s="35"/>
      <c r="GRU19" s="35"/>
      <c r="GRV19" s="35"/>
      <c r="GRW19" s="35"/>
      <c r="GRX19" s="35"/>
      <c r="GRY19" s="35"/>
      <c r="GRZ19" s="35"/>
      <c r="GSA19" s="35"/>
      <c r="GSB19" s="35"/>
      <c r="GSC19" s="35"/>
      <c r="GSD19" s="35"/>
      <c r="GSE19" s="35"/>
      <c r="GSF19" s="35"/>
      <c r="GSG19" s="35"/>
      <c r="GSH19" s="35"/>
      <c r="GSI19" s="35"/>
      <c r="GSJ19" s="35"/>
      <c r="GSK19" s="35"/>
      <c r="GSL19" s="35"/>
      <c r="GSM19" s="35"/>
      <c r="GSN19" s="35"/>
      <c r="GSO19" s="35"/>
      <c r="GSP19" s="35"/>
      <c r="GSQ19" s="35"/>
      <c r="GSR19" s="35"/>
      <c r="GSS19" s="35"/>
      <c r="GST19" s="35"/>
      <c r="GSU19" s="35"/>
      <c r="GSV19" s="35"/>
      <c r="GSW19" s="35"/>
      <c r="GSX19" s="35"/>
      <c r="GSY19" s="35"/>
      <c r="GSZ19" s="35"/>
      <c r="GTA19" s="35"/>
      <c r="GTB19" s="35"/>
      <c r="GTC19" s="35"/>
      <c r="GTD19" s="35"/>
      <c r="GTE19" s="35"/>
      <c r="GTF19" s="35"/>
      <c r="GTG19" s="35"/>
      <c r="GTH19" s="35"/>
      <c r="GTI19" s="35"/>
      <c r="GTJ19" s="35"/>
      <c r="GTK19" s="35"/>
      <c r="GTL19" s="35"/>
      <c r="GTM19" s="35"/>
      <c r="GTN19" s="35"/>
      <c r="GTO19" s="35"/>
      <c r="GTP19" s="35"/>
      <c r="GTQ19" s="35"/>
      <c r="GTR19" s="35"/>
      <c r="GTS19" s="35"/>
      <c r="GTT19" s="35"/>
      <c r="GTU19" s="35"/>
      <c r="GTV19" s="35"/>
      <c r="GTW19" s="35"/>
      <c r="GTX19" s="35"/>
      <c r="GTY19" s="35"/>
      <c r="GTZ19" s="35"/>
      <c r="GUA19" s="35"/>
      <c r="GUB19" s="35"/>
      <c r="GUC19" s="35"/>
      <c r="GUD19" s="35"/>
      <c r="GUE19" s="35"/>
      <c r="GUF19" s="35"/>
      <c r="GUG19" s="35"/>
      <c r="GUH19" s="35"/>
      <c r="GUI19" s="35"/>
      <c r="GUJ19" s="35"/>
      <c r="GUK19" s="35"/>
      <c r="GUL19" s="35"/>
      <c r="GUM19" s="35"/>
      <c r="GUN19" s="35"/>
      <c r="GUO19" s="35"/>
      <c r="GUP19" s="35"/>
      <c r="GUQ19" s="35"/>
      <c r="GUR19" s="35"/>
      <c r="GUS19" s="35"/>
      <c r="GUT19" s="35"/>
      <c r="GUU19" s="35"/>
      <c r="GUV19" s="35"/>
      <c r="GUW19" s="35"/>
      <c r="GUX19" s="35"/>
      <c r="GUY19" s="35"/>
      <c r="GUZ19" s="35"/>
      <c r="GVA19" s="35"/>
      <c r="GVB19" s="35"/>
      <c r="GVC19" s="35"/>
      <c r="GVD19" s="35"/>
      <c r="GVE19" s="35"/>
      <c r="GVF19" s="35"/>
      <c r="GVG19" s="35"/>
      <c r="GVH19" s="35"/>
      <c r="GVI19" s="35"/>
      <c r="GVJ19" s="35"/>
      <c r="GVK19" s="35"/>
      <c r="GVL19" s="35"/>
      <c r="GVM19" s="35"/>
      <c r="GVN19" s="35"/>
      <c r="GVO19" s="35"/>
      <c r="GVP19" s="35"/>
      <c r="GVQ19" s="35"/>
      <c r="GVR19" s="35"/>
      <c r="GVS19" s="35"/>
      <c r="GVT19" s="35"/>
      <c r="GVU19" s="35"/>
      <c r="GVV19" s="35"/>
      <c r="GVW19" s="35"/>
      <c r="GVX19" s="35"/>
      <c r="GVY19" s="35"/>
      <c r="GVZ19" s="35"/>
      <c r="GWA19" s="35"/>
      <c r="GWB19" s="35"/>
      <c r="GWC19" s="35"/>
      <c r="GWD19" s="35"/>
      <c r="GWE19" s="35"/>
      <c r="GWF19" s="35"/>
      <c r="GWG19" s="35"/>
      <c r="GWH19" s="35"/>
      <c r="GWI19" s="35"/>
      <c r="GWJ19" s="35"/>
      <c r="GWK19" s="35"/>
      <c r="GWL19" s="35"/>
      <c r="GWM19" s="35"/>
      <c r="GWN19" s="35"/>
      <c r="GWO19" s="35"/>
      <c r="GWP19" s="35"/>
      <c r="GWQ19" s="35"/>
      <c r="GWR19" s="35"/>
      <c r="GWS19" s="35"/>
      <c r="GWT19" s="35"/>
      <c r="GWU19" s="35"/>
      <c r="GWV19" s="35"/>
      <c r="GWW19" s="35"/>
      <c r="GWX19" s="35"/>
      <c r="GWY19" s="35"/>
      <c r="GWZ19" s="35"/>
      <c r="GXA19" s="35"/>
      <c r="GXB19" s="35"/>
      <c r="GXC19" s="35"/>
      <c r="GXD19" s="35"/>
      <c r="GXE19" s="35"/>
      <c r="GXF19" s="35"/>
      <c r="GXG19" s="35"/>
      <c r="GXH19" s="35"/>
      <c r="GXI19" s="35"/>
      <c r="GXJ19" s="35"/>
      <c r="GXK19" s="35"/>
      <c r="GXL19" s="35"/>
      <c r="GXM19" s="35"/>
      <c r="GXN19" s="35"/>
      <c r="GXO19" s="35"/>
      <c r="GXP19" s="35"/>
      <c r="GXQ19" s="35"/>
      <c r="GXR19" s="35"/>
      <c r="GXS19" s="35"/>
      <c r="GXT19" s="35"/>
      <c r="GXU19" s="35"/>
      <c r="GXV19" s="35"/>
      <c r="GXW19" s="35"/>
      <c r="GXX19" s="35"/>
      <c r="GXY19" s="35"/>
      <c r="GXZ19" s="35"/>
      <c r="GYA19" s="35"/>
      <c r="GYB19" s="35"/>
      <c r="GYC19" s="35"/>
      <c r="GYD19" s="35"/>
      <c r="GYE19" s="35"/>
      <c r="GYF19" s="35"/>
      <c r="GYG19" s="35"/>
      <c r="GYH19" s="35"/>
      <c r="GYI19" s="35"/>
      <c r="GYJ19" s="35"/>
      <c r="GYK19" s="35"/>
      <c r="GYL19" s="35"/>
      <c r="GYM19" s="35"/>
      <c r="GYN19" s="35"/>
      <c r="GYO19" s="35"/>
      <c r="GYP19" s="35"/>
      <c r="GYQ19" s="35"/>
      <c r="GYR19" s="35"/>
      <c r="GYS19" s="35"/>
      <c r="GYT19" s="35"/>
      <c r="GYU19" s="35"/>
      <c r="GYV19" s="35"/>
      <c r="GYW19" s="35"/>
      <c r="GYX19" s="35"/>
      <c r="GYY19" s="35"/>
      <c r="GYZ19" s="35"/>
      <c r="GZA19" s="35"/>
      <c r="GZB19" s="35"/>
      <c r="GZC19" s="35"/>
      <c r="GZD19" s="35"/>
      <c r="GZE19" s="35"/>
      <c r="GZF19" s="35"/>
      <c r="GZG19" s="35"/>
      <c r="GZH19" s="35"/>
      <c r="GZI19" s="35"/>
      <c r="GZJ19" s="35"/>
      <c r="GZK19" s="35"/>
      <c r="GZL19" s="35"/>
      <c r="GZM19" s="35"/>
      <c r="GZN19" s="35"/>
      <c r="GZO19" s="35"/>
      <c r="GZP19" s="35"/>
      <c r="GZQ19" s="35"/>
      <c r="GZR19" s="35"/>
      <c r="GZS19" s="35"/>
      <c r="GZT19" s="35"/>
      <c r="GZU19" s="35"/>
      <c r="GZV19" s="35"/>
      <c r="GZW19" s="35"/>
      <c r="GZX19" s="35"/>
      <c r="GZY19" s="35"/>
      <c r="GZZ19" s="35"/>
      <c r="HAA19" s="35"/>
      <c r="HAB19" s="35"/>
      <c r="HAC19" s="35"/>
      <c r="HAD19" s="35"/>
      <c r="HAE19" s="35"/>
      <c r="HAF19" s="35"/>
      <c r="HAG19" s="35"/>
      <c r="HAH19" s="35"/>
      <c r="HAI19" s="35"/>
      <c r="HAJ19" s="35"/>
      <c r="HAK19" s="35"/>
      <c r="HAL19" s="35"/>
      <c r="HAM19" s="35"/>
      <c r="HAN19" s="35"/>
      <c r="HAO19" s="35"/>
      <c r="HAP19" s="35"/>
      <c r="HAQ19" s="35"/>
      <c r="HAR19" s="35"/>
      <c r="HAS19" s="35"/>
      <c r="HAT19" s="35"/>
      <c r="HAU19" s="35"/>
      <c r="HAV19" s="35"/>
      <c r="HAW19" s="35"/>
      <c r="HAX19" s="35"/>
      <c r="HAY19" s="35"/>
      <c r="HAZ19" s="35"/>
      <c r="HBA19" s="35"/>
      <c r="HBB19" s="35"/>
      <c r="HBC19" s="35"/>
      <c r="HBD19" s="35"/>
      <c r="HBE19" s="35"/>
      <c r="HBF19" s="35"/>
      <c r="HBG19" s="35"/>
      <c r="HBH19" s="35"/>
      <c r="HBI19" s="35"/>
      <c r="HBJ19" s="35"/>
      <c r="HBK19" s="35"/>
      <c r="HBL19" s="35"/>
      <c r="HBM19" s="35"/>
      <c r="HBN19" s="35"/>
      <c r="HBO19" s="35"/>
      <c r="HBP19" s="35"/>
      <c r="HBQ19" s="35"/>
      <c r="HBR19" s="35"/>
      <c r="HBS19" s="35"/>
      <c r="HBT19" s="35"/>
      <c r="HBU19" s="35"/>
      <c r="HBV19" s="35"/>
      <c r="HBW19" s="35"/>
      <c r="HBX19" s="35"/>
      <c r="HBY19" s="35"/>
      <c r="HBZ19" s="35"/>
      <c r="HCA19" s="35"/>
      <c r="HCB19" s="35"/>
      <c r="HCC19" s="35"/>
      <c r="HCD19" s="35"/>
      <c r="HCE19" s="35"/>
      <c r="HCF19" s="35"/>
      <c r="HCG19" s="35"/>
      <c r="HCH19" s="35"/>
      <c r="HCI19" s="35"/>
      <c r="HCJ19" s="35"/>
      <c r="HCK19" s="35"/>
      <c r="HCL19" s="35"/>
      <c r="HCM19" s="35"/>
      <c r="HCN19" s="35"/>
      <c r="HCO19" s="35"/>
      <c r="HCP19" s="35"/>
      <c r="HCQ19" s="35"/>
      <c r="HCR19" s="35"/>
      <c r="HCS19" s="35"/>
      <c r="HCT19" s="35"/>
      <c r="HCU19" s="35"/>
      <c r="HCV19" s="35"/>
      <c r="HCW19" s="35"/>
      <c r="HCX19" s="35"/>
      <c r="HCY19" s="35"/>
      <c r="HCZ19" s="35"/>
      <c r="HDA19" s="35"/>
      <c r="HDB19" s="35"/>
      <c r="HDC19" s="35"/>
      <c r="HDD19" s="35"/>
      <c r="HDE19" s="35"/>
      <c r="HDF19" s="35"/>
      <c r="HDG19" s="35"/>
      <c r="HDH19" s="35"/>
      <c r="HDI19" s="35"/>
      <c r="HDJ19" s="35"/>
      <c r="HDK19" s="35"/>
      <c r="HDL19" s="35"/>
      <c r="HDM19" s="35"/>
      <c r="HDN19" s="35"/>
      <c r="HDO19" s="35"/>
      <c r="HDP19" s="35"/>
      <c r="HDQ19" s="35"/>
      <c r="HDR19" s="35"/>
      <c r="HDS19" s="35"/>
      <c r="HDT19" s="35"/>
      <c r="HDU19" s="35"/>
      <c r="HDV19" s="35"/>
      <c r="HDW19" s="35"/>
      <c r="HDX19" s="35"/>
      <c r="HDY19" s="35"/>
      <c r="HDZ19" s="35"/>
      <c r="HEA19" s="35"/>
      <c r="HEB19" s="35"/>
      <c r="HEC19" s="35"/>
      <c r="HED19" s="35"/>
      <c r="HEE19" s="35"/>
      <c r="HEF19" s="35"/>
      <c r="HEG19" s="35"/>
      <c r="HEH19" s="35"/>
      <c r="HEI19" s="35"/>
      <c r="HEJ19" s="35"/>
      <c r="HEK19" s="35"/>
      <c r="HEL19" s="35"/>
      <c r="HEM19" s="35"/>
      <c r="HEN19" s="35"/>
      <c r="HEO19" s="35"/>
      <c r="HEP19" s="35"/>
      <c r="HEQ19" s="35"/>
      <c r="HER19" s="35"/>
      <c r="HES19" s="35"/>
      <c r="HET19" s="35"/>
      <c r="HEU19" s="35"/>
      <c r="HEV19" s="35"/>
      <c r="HEW19" s="35"/>
      <c r="HEX19" s="35"/>
      <c r="HEY19" s="35"/>
      <c r="HEZ19" s="35"/>
      <c r="HFA19" s="35"/>
      <c r="HFB19" s="35"/>
      <c r="HFC19" s="35"/>
      <c r="HFD19" s="35"/>
      <c r="HFE19" s="35"/>
      <c r="HFF19" s="35"/>
      <c r="HFG19" s="35"/>
      <c r="HFH19" s="35"/>
      <c r="HFI19" s="35"/>
      <c r="HFJ19" s="35"/>
      <c r="HFK19" s="35"/>
      <c r="HFL19" s="35"/>
      <c r="HFM19" s="35"/>
      <c r="HFN19" s="35"/>
      <c r="HFO19" s="35"/>
      <c r="HFP19" s="35"/>
      <c r="HFQ19" s="35"/>
      <c r="HFR19" s="35"/>
      <c r="HFS19" s="35"/>
      <c r="HFT19" s="35"/>
      <c r="HFU19" s="35"/>
      <c r="HFV19" s="35"/>
      <c r="HFW19" s="35"/>
      <c r="HFX19" s="35"/>
      <c r="HFY19" s="35"/>
      <c r="HFZ19" s="35"/>
      <c r="HGA19" s="35"/>
      <c r="HGB19" s="35"/>
      <c r="HGC19" s="35"/>
      <c r="HGD19" s="35"/>
      <c r="HGE19" s="35"/>
      <c r="HGF19" s="35"/>
      <c r="HGG19" s="35"/>
      <c r="HGH19" s="35"/>
      <c r="HGI19" s="35"/>
      <c r="HGJ19" s="35"/>
      <c r="HGK19" s="35"/>
      <c r="HGL19" s="35"/>
      <c r="HGM19" s="35"/>
      <c r="HGN19" s="35"/>
      <c r="HGO19" s="35"/>
      <c r="HGP19" s="35"/>
      <c r="HGQ19" s="35"/>
      <c r="HGR19" s="35"/>
      <c r="HGS19" s="35"/>
      <c r="HGT19" s="35"/>
      <c r="HGU19" s="35"/>
      <c r="HGV19" s="35"/>
      <c r="HGW19" s="35"/>
      <c r="HGX19" s="35"/>
      <c r="HGY19" s="35"/>
      <c r="HGZ19" s="35"/>
      <c r="HHA19" s="35"/>
      <c r="HHB19" s="35"/>
      <c r="HHC19" s="35"/>
      <c r="HHD19" s="35"/>
      <c r="HHE19" s="35"/>
      <c r="HHF19" s="35"/>
      <c r="HHG19" s="35"/>
      <c r="HHH19" s="35"/>
      <c r="HHI19" s="35"/>
      <c r="HHJ19" s="35"/>
      <c r="HHK19" s="35"/>
      <c r="HHL19" s="35"/>
      <c r="HHM19" s="35"/>
      <c r="HHN19" s="35"/>
      <c r="HHO19" s="35"/>
      <c r="HHP19" s="35"/>
      <c r="HHQ19" s="35"/>
      <c r="HHR19" s="35"/>
      <c r="HHS19" s="35"/>
      <c r="HHT19" s="35"/>
      <c r="HHU19" s="35"/>
      <c r="HHV19" s="35"/>
      <c r="HHW19" s="35"/>
      <c r="HHX19" s="35"/>
      <c r="HHY19" s="35"/>
      <c r="HHZ19" s="35"/>
      <c r="HIA19" s="35"/>
      <c r="HIB19" s="35"/>
      <c r="HIC19" s="35"/>
      <c r="HID19" s="35"/>
      <c r="HIE19" s="35"/>
      <c r="HIF19" s="35"/>
      <c r="HIG19" s="35"/>
      <c r="HIH19" s="35"/>
      <c r="HII19" s="35"/>
      <c r="HIJ19" s="35"/>
      <c r="HIK19" s="35"/>
      <c r="HIL19" s="35"/>
      <c r="HIM19" s="35"/>
      <c r="HIN19" s="35"/>
      <c r="HIO19" s="35"/>
      <c r="HIP19" s="35"/>
      <c r="HIQ19" s="35"/>
      <c r="HIR19" s="35"/>
      <c r="HIS19" s="35"/>
      <c r="HIT19" s="35"/>
      <c r="HIU19" s="35"/>
      <c r="HIV19" s="35"/>
      <c r="HIW19" s="35"/>
      <c r="HIX19" s="35"/>
      <c r="HIY19" s="35"/>
      <c r="HIZ19" s="35"/>
      <c r="HJA19" s="35"/>
      <c r="HJB19" s="35"/>
      <c r="HJC19" s="35"/>
      <c r="HJD19" s="35"/>
      <c r="HJE19" s="35"/>
      <c r="HJF19" s="35"/>
      <c r="HJG19" s="35"/>
      <c r="HJH19" s="35"/>
      <c r="HJI19" s="35"/>
      <c r="HJJ19" s="35"/>
      <c r="HJK19" s="35"/>
      <c r="HJL19" s="35"/>
      <c r="HJM19" s="35"/>
      <c r="HJN19" s="35"/>
      <c r="HJO19" s="35"/>
      <c r="HJP19" s="35"/>
      <c r="HJQ19" s="35"/>
      <c r="HJR19" s="35"/>
      <c r="HJS19" s="35"/>
      <c r="HJT19" s="35"/>
      <c r="HJU19" s="35"/>
      <c r="HJV19" s="35"/>
      <c r="HJW19" s="35"/>
      <c r="HJX19" s="35"/>
      <c r="HJY19" s="35"/>
      <c r="HJZ19" s="35"/>
      <c r="HKA19" s="35"/>
      <c r="HKB19" s="35"/>
      <c r="HKC19" s="35"/>
      <c r="HKD19" s="35"/>
      <c r="HKE19" s="35"/>
      <c r="HKF19" s="35"/>
      <c r="HKG19" s="35"/>
      <c r="HKH19" s="35"/>
      <c r="HKI19" s="35"/>
      <c r="HKJ19" s="35"/>
      <c r="HKK19" s="35"/>
      <c r="HKL19" s="35"/>
      <c r="HKM19" s="35"/>
      <c r="HKN19" s="35"/>
      <c r="HKO19" s="35"/>
      <c r="HKP19" s="35"/>
      <c r="HKQ19" s="35"/>
      <c r="HKR19" s="35"/>
      <c r="HKS19" s="35"/>
      <c r="HKT19" s="35"/>
      <c r="HKU19" s="35"/>
      <c r="HKV19" s="35"/>
      <c r="HKW19" s="35"/>
      <c r="HKX19" s="35"/>
      <c r="HKY19" s="35"/>
      <c r="HKZ19" s="35"/>
      <c r="HLA19" s="35"/>
      <c r="HLB19" s="35"/>
      <c r="HLC19" s="35"/>
      <c r="HLD19" s="35"/>
      <c r="HLE19" s="35"/>
      <c r="HLF19" s="35"/>
      <c r="HLG19" s="35"/>
      <c r="HLH19" s="35"/>
      <c r="HLI19" s="35"/>
      <c r="HLJ19" s="35"/>
      <c r="HLK19" s="35"/>
      <c r="HLL19" s="35"/>
      <c r="HLM19" s="35"/>
      <c r="HLN19" s="35"/>
      <c r="HLO19" s="35"/>
      <c r="HLP19" s="35"/>
      <c r="HLQ19" s="35"/>
      <c r="HLR19" s="35"/>
      <c r="HLS19" s="35"/>
      <c r="HLT19" s="35"/>
      <c r="HLU19" s="35"/>
      <c r="HLV19" s="35"/>
      <c r="HLW19" s="35"/>
      <c r="HLX19" s="35"/>
      <c r="HLY19" s="35"/>
      <c r="HLZ19" s="35"/>
      <c r="HMA19" s="35"/>
      <c r="HMB19" s="35"/>
      <c r="HMC19" s="35"/>
      <c r="HMD19" s="35"/>
      <c r="HME19" s="35"/>
      <c r="HMF19" s="35"/>
      <c r="HMG19" s="35"/>
      <c r="HMH19" s="35"/>
      <c r="HMI19" s="35"/>
      <c r="HMJ19" s="35"/>
      <c r="HMK19" s="35"/>
      <c r="HML19" s="35"/>
      <c r="HMM19" s="35"/>
      <c r="HMN19" s="35"/>
      <c r="HMO19" s="35"/>
      <c r="HMP19" s="35"/>
      <c r="HMQ19" s="35"/>
      <c r="HMR19" s="35"/>
      <c r="HMS19" s="35"/>
      <c r="HMT19" s="35"/>
      <c r="HMU19" s="35"/>
      <c r="HMV19" s="35"/>
      <c r="HMW19" s="35"/>
      <c r="HMX19" s="35"/>
      <c r="HMY19" s="35"/>
      <c r="HMZ19" s="35"/>
      <c r="HNA19" s="35"/>
      <c r="HNB19" s="35"/>
      <c r="HNC19" s="35"/>
      <c r="HND19" s="35"/>
      <c r="HNE19" s="35"/>
      <c r="HNF19" s="35"/>
      <c r="HNG19" s="35"/>
      <c r="HNH19" s="35"/>
      <c r="HNI19" s="35"/>
      <c r="HNJ19" s="35"/>
      <c r="HNK19" s="35"/>
      <c r="HNL19" s="35"/>
      <c r="HNM19" s="35"/>
      <c r="HNN19" s="35"/>
      <c r="HNO19" s="35"/>
      <c r="HNP19" s="35"/>
      <c r="HNQ19" s="35"/>
      <c r="HNR19" s="35"/>
      <c r="HNS19" s="35"/>
      <c r="HNT19" s="35"/>
      <c r="HNU19" s="35"/>
      <c r="HNV19" s="35"/>
      <c r="HNW19" s="35"/>
      <c r="HNX19" s="35"/>
      <c r="HNY19" s="35"/>
      <c r="HNZ19" s="35"/>
      <c r="HOA19" s="35"/>
      <c r="HOB19" s="35"/>
      <c r="HOC19" s="35"/>
      <c r="HOD19" s="35"/>
      <c r="HOE19" s="35"/>
      <c r="HOF19" s="35"/>
      <c r="HOG19" s="35"/>
      <c r="HOH19" s="35"/>
      <c r="HOI19" s="35"/>
      <c r="HOJ19" s="35"/>
      <c r="HOK19" s="35"/>
      <c r="HOL19" s="35"/>
      <c r="HOM19" s="35"/>
      <c r="HON19" s="35"/>
      <c r="HOO19" s="35"/>
      <c r="HOP19" s="35"/>
      <c r="HOQ19" s="35"/>
      <c r="HOR19" s="35"/>
      <c r="HOS19" s="35"/>
      <c r="HOT19" s="35"/>
      <c r="HOU19" s="35"/>
      <c r="HOV19" s="35"/>
      <c r="HOW19" s="35"/>
      <c r="HOX19" s="35"/>
      <c r="HOY19" s="35"/>
      <c r="HOZ19" s="35"/>
      <c r="HPA19" s="35"/>
      <c r="HPB19" s="35"/>
      <c r="HPC19" s="35"/>
      <c r="HPD19" s="35"/>
      <c r="HPE19" s="35"/>
      <c r="HPF19" s="35"/>
      <c r="HPG19" s="35"/>
      <c r="HPH19" s="35"/>
      <c r="HPI19" s="35"/>
      <c r="HPJ19" s="35"/>
      <c r="HPK19" s="35"/>
      <c r="HPL19" s="35"/>
      <c r="HPM19" s="35"/>
      <c r="HPN19" s="35"/>
      <c r="HPO19" s="35"/>
      <c r="HPP19" s="35"/>
      <c r="HPQ19" s="35"/>
      <c r="HPR19" s="35"/>
      <c r="HPS19" s="35"/>
      <c r="HPT19" s="35"/>
      <c r="HPU19" s="35"/>
      <c r="HPV19" s="35"/>
      <c r="HPW19" s="35"/>
      <c r="HPX19" s="35"/>
      <c r="HPY19" s="35"/>
      <c r="HPZ19" s="35"/>
      <c r="HQA19" s="35"/>
      <c r="HQB19" s="35"/>
      <c r="HQC19" s="35"/>
      <c r="HQD19" s="35"/>
      <c r="HQE19" s="35"/>
      <c r="HQF19" s="35"/>
      <c r="HQG19" s="35"/>
      <c r="HQH19" s="35"/>
      <c r="HQI19" s="35"/>
      <c r="HQJ19" s="35"/>
      <c r="HQK19" s="35"/>
      <c r="HQL19" s="35"/>
      <c r="HQM19" s="35"/>
      <c r="HQN19" s="35"/>
      <c r="HQO19" s="35"/>
      <c r="HQP19" s="35"/>
      <c r="HQQ19" s="35"/>
      <c r="HQR19" s="35"/>
      <c r="HQS19" s="35"/>
      <c r="HQT19" s="35"/>
      <c r="HQU19" s="35"/>
      <c r="HQV19" s="35"/>
      <c r="HQW19" s="35"/>
      <c r="HQX19" s="35"/>
      <c r="HQY19" s="35"/>
      <c r="HQZ19" s="35"/>
      <c r="HRA19" s="35"/>
      <c r="HRB19" s="35"/>
      <c r="HRC19" s="35"/>
      <c r="HRD19" s="35"/>
      <c r="HRE19" s="35"/>
      <c r="HRF19" s="35"/>
      <c r="HRG19" s="35"/>
      <c r="HRH19" s="35"/>
      <c r="HRI19" s="35"/>
      <c r="HRJ19" s="35"/>
      <c r="HRK19" s="35"/>
      <c r="HRL19" s="35"/>
      <c r="HRM19" s="35"/>
      <c r="HRN19" s="35"/>
      <c r="HRO19" s="35"/>
      <c r="HRP19" s="35"/>
      <c r="HRQ19" s="35"/>
      <c r="HRR19" s="35"/>
      <c r="HRS19" s="35"/>
      <c r="HRT19" s="35"/>
      <c r="HRU19" s="35"/>
      <c r="HRV19" s="35"/>
      <c r="HRW19" s="35"/>
      <c r="HRX19" s="35"/>
      <c r="HRY19" s="35"/>
      <c r="HRZ19" s="35"/>
      <c r="HSA19" s="35"/>
      <c r="HSB19" s="35"/>
      <c r="HSC19" s="35"/>
      <c r="HSD19" s="35"/>
      <c r="HSE19" s="35"/>
      <c r="HSF19" s="35"/>
      <c r="HSG19" s="35"/>
      <c r="HSH19" s="35"/>
      <c r="HSI19" s="35"/>
      <c r="HSJ19" s="35"/>
      <c r="HSK19" s="35"/>
      <c r="HSL19" s="35"/>
      <c r="HSM19" s="35"/>
      <c r="HSN19" s="35"/>
      <c r="HSO19" s="35"/>
      <c r="HSP19" s="35"/>
      <c r="HSQ19" s="35"/>
      <c r="HSR19" s="35"/>
      <c r="HSS19" s="35"/>
      <c r="HST19" s="35"/>
      <c r="HSU19" s="35"/>
      <c r="HSV19" s="35"/>
      <c r="HSW19" s="35"/>
      <c r="HSX19" s="35"/>
      <c r="HSY19" s="35"/>
      <c r="HSZ19" s="35"/>
      <c r="HTA19" s="35"/>
      <c r="HTB19" s="35"/>
      <c r="HTC19" s="35"/>
      <c r="HTD19" s="35"/>
      <c r="HTE19" s="35"/>
      <c r="HTF19" s="35"/>
      <c r="HTG19" s="35"/>
      <c r="HTH19" s="35"/>
      <c r="HTI19" s="35"/>
      <c r="HTJ19" s="35"/>
      <c r="HTK19" s="35"/>
      <c r="HTL19" s="35"/>
      <c r="HTM19" s="35"/>
      <c r="HTN19" s="35"/>
      <c r="HTO19" s="35"/>
      <c r="HTP19" s="35"/>
      <c r="HTQ19" s="35"/>
      <c r="HTR19" s="35"/>
      <c r="HTS19" s="35"/>
      <c r="HTT19" s="35"/>
      <c r="HTU19" s="35"/>
      <c r="HTV19" s="35"/>
      <c r="HTW19" s="35"/>
      <c r="HTX19" s="35"/>
      <c r="HTY19" s="35"/>
      <c r="HTZ19" s="35"/>
      <c r="HUA19" s="35"/>
      <c r="HUB19" s="35"/>
      <c r="HUC19" s="35"/>
      <c r="HUD19" s="35"/>
      <c r="HUE19" s="35"/>
      <c r="HUF19" s="35"/>
      <c r="HUG19" s="35"/>
      <c r="HUH19" s="35"/>
      <c r="HUI19" s="35"/>
      <c r="HUJ19" s="35"/>
      <c r="HUK19" s="35"/>
      <c r="HUL19" s="35"/>
      <c r="HUM19" s="35"/>
      <c r="HUN19" s="35"/>
      <c r="HUO19" s="35"/>
      <c r="HUP19" s="35"/>
      <c r="HUQ19" s="35"/>
      <c r="HUR19" s="35"/>
      <c r="HUS19" s="35"/>
      <c r="HUT19" s="35"/>
      <c r="HUU19" s="35"/>
      <c r="HUV19" s="35"/>
      <c r="HUW19" s="35"/>
      <c r="HUX19" s="35"/>
      <c r="HUY19" s="35"/>
      <c r="HUZ19" s="35"/>
      <c r="HVA19" s="35"/>
      <c r="HVB19" s="35"/>
      <c r="HVC19" s="35"/>
      <c r="HVD19" s="35"/>
      <c r="HVE19" s="35"/>
      <c r="HVF19" s="35"/>
      <c r="HVG19" s="35"/>
      <c r="HVH19" s="35"/>
      <c r="HVI19" s="35"/>
      <c r="HVJ19" s="35"/>
      <c r="HVK19" s="35"/>
      <c r="HVL19" s="35"/>
      <c r="HVM19" s="35"/>
      <c r="HVN19" s="35"/>
      <c r="HVO19" s="35"/>
      <c r="HVP19" s="35"/>
      <c r="HVQ19" s="35"/>
      <c r="HVR19" s="35"/>
      <c r="HVS19" s="35"/>
      <c r="HVT19" s="35"/>
      <c r="HVU19" s="35"/>
      <c r="HVV19" s="35"/>
      <c r="HVW19" s="35"/>
      <c r="HVX19" s="35"/>
      <c r="HVY19" s="35"/>
      <c r="HVZ19" s="35"/>
      <c r="HWA19" s="35"/>
      <c r="HWB19" s="35"/>
      <c r="HWC19" s="35"/>
      <c r="HWD19" s="35"/>
      <c r="HWE19" s="35"/>
      <c r="HWF19" s="35"/>
      <c r="HWG19" s="35"/>
      <c r="HWH19" s="35"/>
      <c r="HWI19" s="35"/>
      <c r="HWJ19" s="35"/>
      <c r="HWK19" s="35"/>
      <c r="HWL19" s="35"/>
      <c r="HWM19" s="35"/>
      <c r="HWN19" s="35"/>
      <c r="HWO19" s="35"/>
      <c r="HWP19" s="35"/>
      <c r="HWQ19" s="35"/>
      <c r="HWR19" s="35"/>
      <c r="HWS19" s="35"/>
      <c r="HWT19" s="35"/>
      <c r="HWU19" s="35"/>
      <c r="HWV19" s="35"/>
      <c r="HWW19" s="35"/>
      <c r="HWX19" s="35"/>
      <c r="HWY19" s="35"/>
      <c r="HWZ19" s="35"/>
      <c r="HXA19" s="35"/>
      <c r="HXB19" s="35"/>
      <c r="HXC19" s="35"/>
      <c r="HXD19" s="35"/>
      <c r="HXE19" s="35"/>
      <c r="HXF19" s="35"/>
      <c r="HXG19" s="35"/>
      <c r="HXH19" s="35"/>
      <c r="HXI19" s="35"/>
      <c r="HXJ19" s="35"/>
      <c r="HXK19" s="35"/>
      <c r="HXL19" s="35"/>
      <c r="HXM19" s="35"/>
      <c r="HXN19" s="35"/>
      <c r="HXO19" s="35"/>
      <c r="HXP19" s="35"/>
      <c r="HXQ19" s="35"/>
      <c r="HXR19" s="35"/>
      <c r="HXS19" s="35"/>
      <c r="HXT19" s="35"/>
      <c r="HXU19" s="35"/>
      <c r="HXV19" s="35"/>
      <c r="HXW19" s="35"/>
      <c r="HXX19" s="35"/>
      <c r="HXY19" s="35"/>
      <c r="HXZ19" s="35"/>
      <c r="HYA19" s="35"/>
      <c r="HYB19" s="35"/>
      <c r="HYC19" s="35"/>
      <c r="HYD19" s="35"/>
      <c r="HYE19" s="35"/>
      <c r="HYF19" s="35"/>
      <c r="HYG19" s="35"/>
      <c r="HYH19" s="35"/>
      <c r="HYI19" s="35"/>
      <c r="HYJ19" s="35"/>
      <c r="HYK19" s="35"/>
      <c r="HYL19" s="35"/>
      <c r="HYM19" s="35"/>
      <c r="HYN19" s="35"/>
      <c r="HYO19" s="35"/>
      <c r="HYP19" s="35"/>
      <c r="HYQ19" s="35"/>
      <c r="HYR19" s="35"/>
      <c r="HYS19" s="35"/>
      <c r="HYT19" s="35"/>
      <c r="HYU19" s="35"/>
      <c r="HYV19" s="35"/>
      <c r="HYW19" s="35"/>
      <c r="HYX19" s="35"/>
      <c r="HYY19" s="35"/>
      <c r="HYZ19" s="35"/>
      <c r="HZA19" s="35"/>
      <c r="HZB19" s="35"/>
      <c r="HZC19" s="35"/>
      <c r="HZD19" s="35"/>
      <c r="HZE19" s="35"/>
      <c r="HZF19" s="35"/>
      <c r="HZG19" s="35"/>
      <c r="HZH19" s="35"/>
      <c r="HZI19" s="35"/>
      <c r="HZJ19" s="35"/>
      <c r="HZK19" s="35"/>
      <c r="HZL19" s="35"/>
      <c r="HZM19" s="35"/>
      <c r="HZN19" s="35"/>
      <c r="HZO19" s="35"/>
      <c r="HZP19" s="35"/>
      <c r="HZQ19" s="35"/>
      <c r="HZR19" s="35"/>
      <c r="HZS19" s="35"/>
      <c r="HZT19" s="35"/>
      <c r="HZU19" s="35"/>
      <c r="HZV19" s="35"/>
      <c r="HZW19" s="35"/>
      <c r="HZX19" s="35"/>
      <c r="HZY19" s="35"/>
      <c r="HZZ19" s="35"/>
      <c r="IAA19" s="35"/>
      <c r="IAB19" s="35"/>
      <c r="IAC19" s="35"/>
      <c r="IAD19" s="35"/>
      <c r="IAE19" s="35"/>
      <c r="IAF19" s="35"/>
      <c r="IAG19" s="35"/>
      <c r="IAH19" s="35"/>
      <c r="IAI19" s="35"/>
      <c r="IAJ19" s="35"/>
      <c r="IAK19" s="35"/>
      <c r="IAL19" s="35"/>
      <c r="IAM19" s="35"/>
      <c r="IAN19" s="35"/>
      <c r="IAO19" s="35"/>
      <c r="IAP19" s="35"/>
      <c r="IAQ19" s="35"/>
      <c r="IAR19" s="35"/>
      <c r="IAS19" s="35"/>
      <c r="IAT19" s="35"/>
      <c r="IAU19" s="35"/>
      <c r="IAV19" s="35"/>
      <c r="IAW19" s="35"/>
      <c r="IAX19" s="35"/>
      <c r="IAY19" s="35"/>
      <c r="IAZ19" s="35"/>
      <c r="IBA19" s="35"/>
      <c r="IBB19" s="35"/>
      <c r="IBC19" s="35"/>
      <c r="IBD19" s="35"/>
      <c r="IBE19" s="35"/>
      <c r="IBF19" s="35"/>
      <c r="IBG19" s="35"/>
      <c r="IBH19" s="35"/>
      <c r="IBI19" s="35"/>
      <c r="IBJ19" s="35"/>
      <c r="IBK19" s="35"/>
      <c r="IBL19" s="35"/>
      <c r="IBM19" s="35"/>
      <c r="IBN19" s="35"/>
      <c r="IBO19" s="35"/>
      <c r="IBP19" s="35"/>
      <c r="IBQ19" s="35"/>
      <c r="IBR19" s="35"/>
      <c r="IBS19" s="35"/>
      <c r="IBT19" s="35"/>
      <c r="IBU19" s="35"/>
      <c r="IBV19" s="35"/>
      <c r="IBW19" s="35"/>
      <c r="IBX19" s="35"/>
      <c r="IBY19" s="35"/>
      <c r="IBZ19" s="35"/>
      <c r="ICA19" s="35"/>
      <c r="ICB19" s="35"/>
      <c r="ICC19" s="35"/>
      <c r="ICD19" s="35"/>
      <c r="ICE19" s="35"/>
      <c r="ICF19" s="35"/>
      <c r="ICG19" s="35"/>
      <c r="ICH19" s="35"/>
      <c r="ICI19" s="35"/>
      <c r="ICJ19" s="35"/>
      <c r="ICK19" s="35"/>
      <c r="ICL19" s="35"/>
      <c r="ICM19" s="35"/>
      <c r="ICN19" s="35"/>
      <c r="ICO19" s="35"/>
      <c r="ICP19" s="35"/>
      <c r="ICQ19" s="35"/>
      <c r="ICR19" s="35"/>
      <c r="ICS19" s="35"/>
      <c r="ICT19" s="35"/>
      <c r="ICU19" s="35"/>
      <c r="ICV19" s="35"/>
      <c r="ICW19" s="35"/>
      <c r="ICX19" s="35"/>
      <c r="ICY19" s="35"/>
      <c r="ICZ19" s="35"/>
      <c r="IDA19" s="35"/>
      <c r="IDB19" s="35"/>
      <c r="IDC19" s="35"/>
      <c r="IDD19" s="35"/>
      <c r="IDE19" s="35"/>
      <c r="IDF19" s="35"/>
      <c r="IDG19" s="35"/>
      <c r="IDH19" s="35"/>
      <c r="IDI19" s="35"/>
      <c r="IDJ19" s="35"/>
      <c r="IDK19" s="35"/>
      <c r="IDL19" s="35"/>
      <c r="IDM19" s="35"/>
      <c r="IDN19" s="35"/>
      <c r="IDO19" s="35"/>
      <c r="IDP19" s="35"/>
      <c r="IDQ19" s="35"/>
      <c r="IDR19" s="35"/>
      <c r="IDS19" s="35"/>
      <c r="IDT19" s="35"/>
      <c r="IDU19" s="35"/>
      <c r="IDV19" s="35"/>
      <c r="IDW19" s="35"/>
      <c r="IDX19" s="35"/>
      <c r="IDY19" s="35"/>
      <c r="IDZ19" s="35"/>
      <c r="IEA19" s="35"/>
      <c r="IEB19" s="35"/>
      <c r="IEC19" s="35"/>
      <c r="IED19" s="35"/>
      <c r="IEE19" s="35"/>
      <c r="IEF19" s="35"/>
      <c r="IEG19" s="35"/>
      <c r="IEH19" s="35"/>
      <c r="IEI19" s="35"/>
      <c r="IEJ19" s="35"/>
      <c r="IEK19" s="35"/>
      <c r="IEL19" s="35"/>
      <c r="IEM19" s="35"/>
      <c r="IEN19" s="35"/>
      <c r="IEO19" s="35"/>
      <c r="IEP19" s="35"/>
      <c r="IEQ19" s="35"/>
      <c r="IER19" s="35"/>
      <c r="IES19" s="35"/>
      <c r="IET19" s="35"/>
      <c r="IEU19" s="35"/>
      <c r="IEV19" s="35"/>
      <c r="IEW19" s="35"/>
      <c r="IEX19" s="35"/>
      <c r="IEY19" s="35"/>
      <c r="IEZ19" s="35"/>
      <c r="IFA19" s="35"/>
      <c r="IFB19" s="35"/>
      <c r="IFC19" s="35"/>
      <c r="IFD19" s="35"/>
      <c r="IFE19" s="35"/>
      <c r="IFF19" s="35"/>
      <c r="IFG19" s="35"/>
      <c r="IFH19" s="35"/>
      <c r="IFI19" s="35"/>
      <c r="IFJ19" s="35"/>
      <c r="IFK19" s="35"/>
      <c r="IFL19" s="35"/>
      <c r="IFM19" s="35"/>
      <c r="IFN19" s="35"/>
      <c r="IFO19" s="35"/>
      <c r="IFP19" s="35"/>
      <c r="IFQ19" s="35"/>
      <c r="IFR19" s="35"/>
      <c r="IFS19" s="35"/>
      <c r="IFT19" s="35"/>
      <c r="IFU19" s="35"/>
      <c r="IFV19" s="35"/>
      <c r="IFW19" s="35"/>
      <c r="IFX19" s="35"/>
      <c r="IFY19" s="35"/>
      <c r="IFZ19" s="35"/>
      <c r="IGA19" s="35"/>
      <c r="IGB19" s="35"/>
      <c r="IGC19" s="35"/>
      <c r="IGD19" s="35"/>
      <c r="IGE19" s="35"/>
      <c r="IGF19" s="35"/>
      <c r="IGG19" s="35"/>
      <c r="IGH19" s="35"/>
      <c r="IGI19" s="35"/>
      <c r="IGJ19" s="35"/>
      <c r="IGK19" s="35"/>
      <c r="IGL19" s="35"/>
      <c r="IGM19" s="35"/>
      <c r="IGN19" s="35"/>
      <c r="IGO19" s="35"/>
      <c r="IGP19" s="35"/>
      <c r="IGQ19" s="35"/>
      <c r="IGR19" s="35"/>
      <c r="IGS19" s="35"/>
      <c r="IGT19" s="35"/>
      <c r="IGU19" s="35"/>
      <c r="IGV19" s="35"/>
      <c r="IGW19" s="35"/>
      <c r="IGX19" s="35"/>
      <c r="IGY19" s="35"/>
      <c r="IGZ19" s="35"/>
      <c r="IHA19" s="35"/>
      <c r="IHB19" s="35"/>
      <c r="IHC19" s="35"/>
      <c r="IHD19" s="35"/>
      <c r="IHE19" s="35"/>
      <c r="IHF19" s="35"/>
      <c r="IHG19" s="35"/>
      <c r="IHH19" s="35"/>
      <c r="IHI19" s="35"/>
      <c r="IHJ19" s="35"/>
      <c r="IHK19" s="35"/>
      <c r="IHL19" s="35"/>
      <c r="IHM19" s="35"/>
      <c r="IHN19" s="35"/>
      <c r="IHO19" s="35"/>
      <c r="IHP19" s="35"/>
      <c r="IHQ19" s="35"/>
      <c r="IHR19" s="35"/>
      <c r="IHS19" s="35"/>
      <c r="IHT19" s="35"/>
      <c r="IHU19" s="35"/>
      <c r="IHV19" s="35"/>
      <c r="IHW19" s="35"/>
      <c r="IHX19" s="35"/>
      <c r="IHY19" s="35"/>
      <c r="IHZ19" s="35"/>
      <c r="IIA19" s="35"/>
      <c r="IIB19" s="35"/>
      <c r="IIC19" s="35"/>
      <c r="IID19" s="35"/>
      <c r="IIE19" s="35"/>
      <c r="IIF19" s="35"/>
      <c r="IIG19" s="35"/>
      <c r="IIH19" s="35"/>
      <c r="III19" s="35"/>
      <c r="IIJ19" s="35"/>
      <c r="IIK19" s="35"/>
      <c r="IIL19" s="35"/>
      <c r="IIM19" s="35"/>
      <c r="IIN19" s="35"/>
      <c r="IIO19" s="35"/>
      <c r="IIP19" s="35"/>
      <c r="IIQ19" s="35"/>
      <c r="IIR19" s="35"/>
      <c r="IIS19" s="35"/>
      <c r="IIT19" s="35"/>
      <c r="IIU19" s="35"/>
      <c r="IIV19" s="35"/>
      <c r="IIW19" s="35"/>
      <c r="IIX19" s="35"/>
      <c r="IIY19" s="35"/>
      <c r="IIZ19" s="35"/>
      <c r="IJA19" s="35"/>
      <c r="IJB19" s="35"/>
      <c r="IJC19" s="35"/>
      <c r="IJD19" s="35"/>
      <c r="IJE19" s="35"/>
      <c r="IJF19" s="35"/>
      <c r="IJG19" s="35"/>
      <c r="IJH19" s="35"/>
      <c r="IJI19" s="35"/>
      <c r="IJJ19" s="35"/>
      <c r="IJK19" s="35"/>
      <c r="IJL19" s="35"/>
      <c r="IJM19" s="35"/>
      <c r="IJN19" s="35"/>
      <c r="IJO19" s="35"/>
      <c r="IJP19" s="35"/>
      <c r="IJQ19" s="35"/>
      <c r="IJR19" s="35"/>
      <c r="IJS19" s="35"/>
      <c r="IJT19" s="35"/>
      <c r="IJU19" s="35"/>
      <c r="IJV19" s="35"/>
      <c r="IJW19" s="35"/>
      <c r="IJX19" s="35"/>
      <c r="IJY19" s="35"/>
      <c r="IJZ19" s="35"/>
      <c r="IKA19" s="35"/>
      <c r="IKB19" s="35"/>
      <c r="IKC19" s="35"/>
      <c r="IKD19" s="35"/>
      <c r="IKE19" s="35"/>
      <c r="IKF19" s="35"/>
      <c r="IKG19" s="35"/>
      <c r="IKH19" s="35"/>
      <c r="IKI19" s="35"/>
      <c r="IKJ19" s="35"/>
      <c r="IKK19" s="35"/>
      <c r="IKL19" s="35"/>
      <c r="IKM19" s="35"/>
      <c r="IKN19" s="35"/>
      <c r="IKO19" s="35"/>
      <c r="IKP19" s="35"/>
      <c r="IKQ19" s="35"/>
      <c r="IKR19" s="35"/>
      <c r="IKS19" s="35"/>
      <c r="IKT19" s="35"/>
      <c r="IKU19" s="35"/>
      <c r="IKV19" s="35"/>
      <c r="IKW19" s="35"/>
      <c r="IKX19" s="35"/>
      <c r="IKY19" s="35"/>
      <c r="IKZ19" s="35"/>
      <c r="ILA19" s="35"/>
      <c r="ILB19" s="35"/>
      <c r="ILC19" s="35"/>
      <c r="ILD19" s="35"/>
      <c r="ILE19" s="35"/>
      <c r="ILF19" s="35"/>
      <c r="ILG19" s="35"/>
      <c r="ILH19" s="35"/>
      <c r="ILI19" s="35"/>
      <c r="ILJ19" s="35"/>
      <c r="ILK19" s="35"/>
      <c r="ILL19" s="35"/>
      <c r="ILM19" s="35"/>
      <c r="ILN19" s="35"/>
      <c r="ILO19" s="35"/>
      <c r="ILP19" s="35"/>
      <c r="ILQ19" s="35"/>
      <c r="ILR19" s="35"/>
      <c r="ILS19" s="35"/>
      <c r="ILT19" s="35"/>
      <c r="ILU19" s="35"/>
      <c r="ILV19" s="35"/>
      <c r="ILW19" s="35"/>
      <c r="ILX19" s="35"/>
      <c r="ILY19" s="35"/>
      <c r="ILZ19" s="35"/>
      <c r="IMA19" s="35"/>
      <c r="IMB19" s="35"/>
      <c r="IMC19" s="35"/>
      <c r="IMD19" s="35"/>
      <c r="IME19" s="35"/>
      <c r="IMF19" s="35"/>
      <c r="IMG19" s="35"/>
      <c r="IMH19" s="35"/>
      <c r="IMI19" s="35"/>
      <c r="IMJ19" s="35"/>
      <c r="IMK19" s="35"/>
      <c r="IML19" s="35"/>
      <c r="IMM19" s="35"/>
      <c r="IMN19" s="35"/>
      <c r="IMO19" s="35"/>
      <c r="IMP19" s="35"/>
      <c r="IMQ19" s="35"/>
      <c r="IMR19" s="35"/>
      <c r="IMS19" s="35"/>
      <c r="IMT19" s="35"/>
      <c r="IMU19" s="35"/>
      <c r="IMV19" s="35"/>
      <c r="IMW19" s="35"/>
      <c r="IMX19" s="35"/>
      <c r="IMY19" s="35"/>
      <c r="IMZ19" s="35"/>
      <c r="INA19" s="35"/>
      <c r="INB19" s="35"/>
      <c r="INC19" s="35"/>
      <c r="IND19" s="35"/>
      <c r="INE19" s="35"/>
      <c r="INF19" s="35"/>
      <c r="ING19" s="35"/>
      <c r="INH19" s="35"/>
      <c r="INI19" s="35"/>
      <c r="INJ19" s="35"/>
      <c r="INK19" s="35"/>
      <c r="INL19" s="35"/>
      <c r="INM19" s="35"/>
      <c r="INN19" s="35"/>
      <c r="INO19" s="35"/>
      <c r="INP19" s="35"/>
      <c r="INQ19" s="35"/>
      <c r="INR19" s="35"/>
      <c r="INS19" s="35"/>
      <c r="INT19" s="35"/>
      <c r="INU19" s="35"/>
      <c r="INV19" s="35"/>
      <c r="INW19" s="35"/>
      <c r="INX19" s="35"/>
      <c r="INY19" s="35"/>
      <c r="INZ19" s="35"/>
      <c r="IOA19" s="35"/>
      <c r="IOB19" s="35"/>
      <c r="IOC19" s="35"/>
      <c r="IOD19" s="35"/>
      <c r="IOE19" s="35"/>
      <c r="IOF19" s="35"/>
      <c r="IOG19" s="35"/>
      <c r="IOH19" s="35"/>
      <c r="IOI19" s="35"/>
      <c r="IOJ19" s="35"/>
      <c r="IOK19" s="35"/>
      <c r="IOL19" s="35"/>
      <c r="IOM19" s="35"/>
      <c r="ION19" s="35"/>
      <c r="IOO19" s="35"/>
      <c r="IOP19" s="35"/>
      <c r="IOQ19" s="35"/>
      <c r="IOR19" s="35"/>
      <c r="IOS19" s="35"/>
      <c r="IOT19" s="35"/>
      <c r="IOU19" s="35"/>
      <c r="IOV19" s="35"/>
      <c r="IOW19" s="35"/>
      <c r="IOX19" s="35"/>
      <c r="IOY19" s="35"/>
      <c r="IOZ19" s="35"/>
      <c r="IPA19" s="35"/>
      <c r="IPB19" s="35"/>
      <c r="IPC19" s="35"/>
      <c r="IPD19" s="35"/>
      <c r="IPE19" s="35"/>
      <c r="IPF19" s="35"/>
      <c r="IPG19" s="35"/>
      <c r="IPH19" s="35"/>
      <c r="IPI19" s="35"/>
      <c r="IPJ19" s="35"/>
      <c r="IPK19" s="35"/>
      <c r="IPL19" s="35"/>
      <c r="IPM19" s="35"/>
      <c r="IPN19" s="35"/>
      <c r="IPO19" s="35"/>
      <c r="IPP19" s="35"/>
      <c r="IPQ19" s="35"/>
      <c r="IPR19" s="35"/>
      <c r="IPS19" s="35"/>
      <c r="IPT19" s="35"/>
      <c r="IPU19" s="35"/>
      <c r="IPV19" s="35"/>
      <c r="IPW19" s="35"/>
      <c r="IPX19" s="35"/>
      <c r="IPY19" s="35"/>
      <c r="IPZ19" s="35"/>
      <c r="IQA19" s="35"/>
      <c r="IQB19" s="35"/>
      <c r="IQC19" s="35"/>
      <c r="IQD19" s="35"/>
      <c r="IQE19" s="35"/>
      <c r="IQF19" s="35"/>
      <c r="IQG19" s="35"/>
      <c r="IQH19" s="35"/>
      <c r="IQI19" s="35"/>
      <c r="IQJ19" s="35"/>
      <c r="IQK19" s="35"/>
      <c r="IQL19" s="35"/>
      <c r="IQM19" s="35"/>
      <c r="IQN19" s="35"/>
      <c r="IQO19" s="35"/>
      <c r="IQP19" s="35"/>
      <c r="IQQ19" s="35"/>
      <c r="IQR19" s="35"/>
      <c r="IQS19" s="35"/>
      <c r="IQT19" s="35"/>
      <c r="IQU19" s="35"/>
      <c r="IQV19" s="35"/>
      <c r="IQW19" s="35"/>
      <c r="IQX19" s="35"/>
      <c r="IQY19" s="35"/>
      <c r="IQZ19" s="35"/>
      <c r="IRA19" s="35"/>
      <c r="IRB19" s="35"/>
      <c r="IRC19" s="35"/>
      <c r="IRD19" s="35"/>
      <c r="IRE19" s="35"/>
      <c r="IRF19" s="35"/>
      <c r="IRG19" s="35"/>
      <c r="IRH19" s="35"/>
      <c r="IRI19" s="35"/>
      <c r="IRJ19" s="35"/>
      <c r="IRK19" s="35"/>
      <c r="IRL19" s="35"/>
      <c r="IRM19" s="35"/>
      <c r="IRN19" s="35"/>
      <c r="IRO19" s="35"/>
      <c r="IRP19" s="35"/>
      <c r="IRQ19" s="35"/>
      <c r="IRR19" s="35"/>
      <c r="IRS19" s="35"/>
      <c r="IRT19" s="35"/>
      <c r="IRU19" s="35"/>
      <c r="IRV19" s="35"/>
      <c r="IRW19" s="35"/>
      <c r="IRX19" s="35"/>
      <c r="IRY19" s="35"/>
      <c r="IRZ19" s="35"/>
      <c r="ISA19" s="35"/>
      <c r="ISB19" s="35"/>
      <c r="ISC19" s="35"/>
      <c r="ISD19" s="35"/>
      <c r="ISE19" s="35"/>
      <c r="ISF19" s="35"/>
      <c r="ISG19" s="35"/>
      <c r="ISH19" s="35"/>
      <c r="ISI19" s="35"/>
      <c r="ISJ19" s="35"/>
      <c r="ISK19" s="35"/>
      <c r="ISL19" s="35"/>
      <c r="ISM19" s="35"/>
      <c r="ISN19" s="35"/>
      <c r="ISO19" s="35"/>
      <c r="ISP19" s="35"/>
      <c r="ISQ19" s="35"/>
      <c r="ISR19" s="35"/>
      <c r="ISS19" s="35"/>
      <c r="IST19" s="35"/>
      <c r="ISU19" s="35"/>
      <c r="ISV19" s="35"/>
      <c r="ISW19" s="35"/>
      <c r="ISX19" s="35"/>
      <c r="ISY19" s="35"/>
      <c r="ISZ19" s="35"/>
      <c r="ITA19" s="35"/>
      <c r="ITB19" s="35"/>
      <c r="ITC19" s="35"/>
      <c r="ITD19" s="35"/>
      <c r="ITE19" s="35"/>
      <c r="ITF19" s="35"/>
      <c r="ITG19" s="35"/>
      <c r="ITH19" s="35"/>
      <c r="ITI19" s="35"/>
      <c r="ITJ19" s="35"/>
      <c r="ITK19" s="35"/>
      <c r="ITL19" s="35"/>
      <c r="ITM19" s="35"/>
      <c r="ITN19" s="35"/>
      <c r="ITO19" s="35"/>
      <c r="ITP19" s="35"/>
      <c r="ITQ19" s="35"/>
      <c r="ITR19" s="35"/>
      <c r="ITS19" s="35"/>
      <c r="ITT19" s="35"/>
      <c r="ITU19" s="35"/>
      <c r="ITV19" s="35"/>
      <c r="ITW19" s="35"/>
      <c r="ITX19" s="35"/>
      <c r="ITY19" s="35"/>
      <c r="ITZ19" s="35"/>
      <c r="IUA19" s="35"/>
      <c r="IUB19" s="35"/>
      <c r="IUC19" s="35"/>
      <c r="IUD19" s="35"/>
      <c r="IUE19" s="35"/>
      <c r="IUF19" s="35"/>
      <c r="IUG19" s="35"/>
      <c r="IUH19" s="35"/>
      <c r="IUI19" s="35"/>
      <c r="IUJ19" s="35"/>
      <c r="IUK19" s="35"/>
      <c r="IUL19" s="35"/>
      <c r="IUM19" s="35"/>
      <c r="IUN19" s="35"/>
      <c r="IUO19" s="35"/>
      <c r="IUP19" s="35"/>
      <c r="IUQ19" s="35"/>
      <c r="IUR19" s="35"/>
      <c r="IUS19" s="35"/>
      <c r="IUT19" s="35"/>
      <c r="IUU19" s="35"/>
      <c r="IUV19" s="35"/>
      <c r="IUW19" s="35"/>
      <c r="IUX19" s="35"/>
      <c r="IUY19" s="35"/>
      <c r="IUZ19" s="35"/>
      <c r="IVA19" s="35"/>
      <c r="IVB19" s="35"/>
      <c r="IVC19" s="35"/>
      <c r="IVD19" s="35"/>
      <c r="IVE19" s="35"/>
      <c r="IVF19" s="35"/>
      <c r="IVG19" s="35"/>
      <c r="IVH19" s="35"/>
      <c r="IVI19" s="35"/>
      <c r="IVJ19" s="35"/>
      <c r="IVK19" s="35"/>
      <c r="IVL19" s="35"/>
      <c r="IVM19" s="35"/>
      <c r="IVN19" s="35"/>
      <c r="IVO19" s="35"/>
      <c r="IVP19" s="35"/>
      <c r="IVQ19" s="35"/>
      <c r="IVR19" s="35"/>
      <c r="IVS19" s="35"/>
      <c r="IVT19" s="35"/>
      <c r="IVU19" s="35"/>
      <c r="IVV19" s="35"/>
      <c r="IVW19" s="35"/>
      <c r="IVX19" s="35"/>
      <c r="IVY19" s="35"/>
      <c r="IVZ19" s="35"/>
      <c r="IWA19" s="35"/>
      <c r="IWB19" s="35"/>
      <c r="IWC19" s="35"/>
      <c r="IWD19" s="35"/>
      <c r="IWE19" s="35"/>
      <c r="IWF19" s="35"/>
      <c r="IWG19" s="35"/>
      <c r="IWH19" s="35"/>
      <c r="IWI19" s="35"/>
      <c r="IWJ19" s="35"/>
      <c r="IWK19" s="35"/>
      <c r="IWL19" s="35"/>
      <c r="IWM19" s="35"/>
      <c r="IWN19" s="35"/>
      <c r="IWO19" s="35"/>
      <c r="IWP19" s="35"/>
      <c r="IWQ19" s="35"/>
      <c r="IWR19" s="35"/>
      <c r="IWS19" s="35"/>
      <c r="IWT19" s="35"/>
      <c r="IWU19" s="35"/>
      <c r="IWV19" s="35"/>
      <c r="IWW19" s="35"/>
      <c r="IWX19" s="35"/>
      <c r="IWY19" s="35"/>
      <c r="IWZ19" s="35"/>
      <c r="IXA19" s="35"/>
      <c r="IXB19" s="35"/>
      <c r="IXC19" s="35"/>
      <c r="IXD19" s="35"/>
      <c r="IXE19" s="35"/>
      <c r="IXF19" s="35"/>
      <c r="IXG19" s="35"/>
      <c r="IXH19" s="35"/>
      <c r="IXI19" s="35"/>
      <c r="IXJ19" s="35"/>
      <c r="IXK19" s="35"/>
      <c r="IXL19" s="35"/>
      <c r="IXM19" s="35"/>
      <c r="IXN19" s="35"/>
      <c r="IXO19" s="35"/>
      <c r="IXP19" s="35"/>
      <c r="IXQ19" s="35"/>
      <c r="IXR19" s="35"/>
      <c r="IXS19" s="35"/>
      <c r="IXT19" s="35"/>
      <c r="IXU19" s="35"/>
      <c r="IXV19" s="35"/>
      <c r="IXW19" s="35"/>
      <c r="IXX19" s="35"/>
      <c r="IXY19" s="35"/>
      <c r="IXZ19" s="35"/>
      <c r="IYA19" s="35"/>
      <c r="IYB19" s="35"/>
      <c r="IYC19" s="35"/>
      <c r="IYD19" s="35"/>
      <c r="IYE19" s="35"/>
      <c r="IYF19" s="35"/>
      <c r="IYG19" s="35"/>
      <c r="IYH19" s="35"/>
      <c r="IYI19" s="35"/>
      <c r="IYJ19" s="35"/>
      <c r="IYK19" s="35"/>
      <c r="IYL19" s="35"/>
      <c r="IYM19" s="35"/>
      <c r="IYN19" s="35"/>
      <c r="IYO19" s="35"/>
      <c r="IYP19" s="35"/>
      <c r="IYQ19" s="35"/>
      <c r="IYR19" s="35"/>
      <c r="IYS19" s="35"/>
      <c r="IYT19" s="35"/>
      <c r="IYU19" s="35"/>
      <c r="IYV19" s="35"/>
      <c r="IYW19" s="35"/>
      <c r="IYX19" s="35"/>
      <c r="IYY19" s="35"/>
      <c r="IYZ19" s="35"/>
      <c r="IZA19" s="35"/>
      <c r="IZB19" s="35"/>
      <c r="IZC19" s="35"/>
      <c r="IZD19" s="35"/>
      <c r="IZE19" s="35"/>
      <c r="IZF19" s="35"/>
      <c r="IZG19" s="35"/>
      <c r="IZH19" s="35"/>
      <c r="IZI19" s="35"/>
      <c r="IZJ19" s="35"/>
      <c r="IZK19" s="35"/>
      <c r="IZL19" s="35"/>
      <c r="IZM19" s="35"/>
      <c r="IZN19" s="35"/>
      <c r="IZO19" s="35"/>
      <c r="IZP19" s="35"/>
      <c r="IZQ19" s="35"/>
      <c r="IZR19" s="35"/>
      <c r="IZS19" s="35"/>
      <c r="IZT19" s="35"/>
      <c r="IZU19" s="35"/>
      <c r="IZV19" s="35"/>
      <c r="IZW19" s="35"/>
      <c r="IZX19" s="35"/>
      <c r="IZY19" s="35"/>
      <c r="IZZ19" s="35"/>
      <c r="JAA19" s="35"/>
      <c r="JAB19" s="35"/>
      <c r="JAC19" s="35"/>
      <c r="JAD19" s="35"/>
      <c r="JAE19" s="35"/>
      <c r="JAF19" s="35"/>
      <c r="JAG19" s="35"/>
      <c r="JAH19" s="35"/>
      <c r="JAI19" s="35"/>
      <c r="JAJ19" s="35"/>
      <c r="JAK19" s="35"/>
      <c r="JAL19" s="35"/>
      <c r="JAM19" s="35"/>
      <c r="JAN19" s="35"/>
      <c r="JAO19" s="35"/>
      <c r="JAP19" s="35"/>
      <c r="JAQ19" s="35"/>
      <c r="JAR19" s="35"/>
      <c r="JAS19" s="35"/>
      <c r="JAT19" s="35"/>
      <c r="JAU19" s="35"/>
      <c r="JAV19" s="35"/>
      <c r="JAW19" s="35"/>
      <c r="JAX19" s="35"/>
      <c r="JAY19" s="35"/>
      <c r="JAZ19" s="35"/>
      <c r="JBA19" s="35"/>
      <c r="JBB19" s="35"/>
      <c r="JBC19" s="35"/>
      <c r="JBD19" s="35"/>
      <c r="JBE19" s="35"/>
      <c r="JBF19" s="35"/>
      <c r="JBG19" s="35"/>
      <c r="JBH19" s="35"/>
      <c r="JBI19" s="35"/>
      <c r="JBJ19" s="35"/>
      <c r="JBK19" s="35"/>
      <c r="JBL19" s="35"/>
      <c r="JBM19" s="35"/>
      <c r="JBN19" s="35"/>
      <c r="JBO19" s="35"/>
      <c r="JBP19" s="35"/>
      <c r="JBQ19" s="35"/>
      <c r="JBR19" s="35"/>
      <c r="JBS19" s="35"/>
      <c r="JBT19" s="35"/>
      <c r="JBU19" s="35"/>
      <c r="JBV19" s="35"/>
      <c r="JBW19" s="35"/>
      <c r="JBX19" s="35"/>
      <c r="JBY19" s="35"/>
      <c r="JBZ19" s="35"/>
      <c r="JCA19" s="35"/>
      <c r="JCB19" s="35"/>
      <c r="JCC19" s="35"/>
      <c r="JCD19" s="35"/>
      <c r="JCE19" s="35"/>
      <c r="JCF19" s="35"/>
      <c r="JCG19" s="35"/>
      <c r="JCH19" s="35"/>
      <c r="JCI19" s="35"/>
      <c r="JCJ19" s="35"/>
      <c r="JCK19" s="35"/>
      <c r="JCL19" s="35"/>
      <c r="JCM19" s="35"/>
      <c r="JCN19" s="35"/>
      <c r="JCO19" s="35"/>
      <c r="JCP19" s="35"/>
      <c r="JCQ19" s="35"/>
      <c r="JCR19" s="35"/>
      <c r="JCS19" s="35"/>
      <c r="JCT19" s="35"/>
      <c r="JCU19" s="35"/>
      <c r="JCV19" s="35"/>
      <c r="JCW19" s="35"/>
      <c r="JCX19" s="35"/>
      <c r="JCY19" s="35"/>
      <c r="JCZ19" s="35"/>
      <c r="JDA19" s="35"/>
      <c r="JDB19" s="35"/>
      <c r="JDC19" s="35"/>
      <c r="JDD19" s="35"/>
      <c r="JDE19" s="35"/>
      <c r="JDF19" s="35"/>
      <c r="JDG19" s="35"/>
      <c r="JDH19" s="35"/>
      <c r="JDI19" s="35"/>
      <c r="JDJ19" s="35"/>
      <c r="JDK19" s="35"/>
      <c r="JDL19" s="35"/>
      <c r="JDM19" s="35"/>
      <c r="JDN19" s="35"/>
      <c r="JDO19" s="35"/>
      <c r="JDP19" s="35"/>
      <c r="JDQ19" s="35"/>
      <c r="JDR19" s="35"/>
      <c r="JDS19" s="35"/>
      <c r="JDT19" s="35"/>
      <c r="JDU19" s="35"/>
      <c r="JDV19" s="35"/>
      <c r="JDW19" s="35"/>
      <c r="JDX19" s="35"/>
      <c r="JDY19" s="35"/>
      <c r="JDZ19" s="35"/>
      <c r="JEA19" s="35"/>
      <c r="JEB19" s="35"/>
      <c r="JEC19" s="35"/>
      <c r="JED19" s="35"/>
      <c r="JEE19" s="35"/>
      <c r="JEF19" s="35"/>
      <c r="JEG19" s="35"/>
      <c r="JEH19" s="35"/>
      <c r="JEI19" s="35"/>
      <c r="JEJ19" s="35"/>
      <c r="JEK19" s="35"/>
      <c r="JEL19" s="35"/>
      <c r="JEM19" s="35"/>
      <c r="JEN19" s="35"/>
      <c r="JEO19" s="35"/>
      <c r="JEP19" s="35"/>
      <c r="JEQ19" s="35"/>
      <c r="JER19" s="35"/>
      <c r="JES19" s="35"/>
      <c r="JET19" s="35"/>
      <c r="JEU19" s="35"/>
      <c r="JEV19" s="35"/>
      <c r="JEW19" s="35"/>
      <c r="JEX19" s="35"/>
      <c r="JEY19" s="35"/>
      <c r="JEZ19" s="35"/>
      <c r="JFA19" s="35"/>
      <c r="JFB19" s="35"/>
      <c r="JFC19" s="35"/>
      <c r="JFD19" s="35"/>
      <c r="JFE19" s="35"/>
      <c r="JFF19" s="35"/>
      <c r="JFG19" s="35"/>
      <c r="JFH19" s="35"/>
      <c r="JFI19" s="35"/>
      <c r="JFJ19" s="35"/>
      <c r="JFK19" s="35"/>
      <c r="JFL19" s="35"/>
      <c r="JFM19" s="35"/>
      <c r="JFN19" s="35"/>
      <c r="JFO19" s="35"/>
      <c r="JFP19" s="35"/>
      <c r="JFQ19" s="35"/>
      <c r="JFR19" s="35"/>
      <c r="JFS19" s="35"/>
      <c r="JFT19" s="35"/>
      <c r="JFU19" s="35"/>
      <c r="JFV19" s="35"/>
      <c r="JFW19" s="35"/>
      <c r="JFX19" s="35"/>
      <c r="JFY19" s="35"/>
      <c r="JFZ19" s="35"/>
      <c r="JGA19" s="35"/>
      <c r="JGB19" s="35"/>
      <c r="JGC19" s="35"/>
      <c r="JGD19" s="35"/>
      <c r="JGE19" s="35"/>
      <c r="JGF19" s="35"/>
      <c r="JGG19" s="35"/>
      <c r="JGH19" s="35"/>
      <c r="JGI19" s="35"/>
      <c r="JGJ19" s="35"/>
      <c r="JGK19" s="35"/>
      <c r="JGL19" s="35"/>
      <c r="JGM19" s="35"/>
      <c r="JGN19" s="35"/>
      <c r="JGO19" s="35"/>
      <c r="JGP19" s="35"/>
      <c r="JGQ19" s="35"/>
      <c r="JGR19" s="35"/>
      <c r="JGS19" s="35"/>
      <c r="JGT19" s="35"/>
      <c r="JGU19" s="35"/>
      <c r="JGV19" s="35"/>
      <c r="JGW19" s="35"/>
      <c r="JGX19" s="35"/>
      <c r="JGY19" s="35"/>
      <c r="JGZ19" s="35"/>
      <c r="JHA19" s="35"/>
      <c r="JHB19" s="35"/>
      <c r="JHC19" s="35"/>
      <c r="JHD19" s="35"/>
      <c r="JHE19" s="35"/>
      <c r="JHF19" s="35"/>
      <c r="JHG19" s="35"/>
      <c r="JHH19" s="35"/>
      <c r="JHI19" s="35"/>
      <c r="JHJ19" s="35"/>
      <c r="JHK19" s="35"/>
      <c r="JHL19" s="35"/>
      <c r="JHM19" s="35"/>
      <c r="JHN19" s="35"/>
      <c r="JHO19" s="35"/>
      <c r="JHP19" s="35"/>
      <c r="JHQ19" s="35"/>
      <c r="JHR19" s="35"/>
      <c r="JHS19" s="35"/>
      <c r="JHT19" s="35"/>
      <c r="JHU19" s="35"/>
      <c r="JHV19" s="35"/>
      <c r="JHW19" s="35"/>
      <c r="JHX19" s="35"/>
      <c r="JHY19" s="35"/>
      <c r="JHZ19" s="35"/>
      <c r="JIA19" s="35"/>
      <c r="JIB19" s="35"/>
      <c r="JIC19" s="35"/>
      <c r="JID19" s="35"/>
      <c r="JIE19" s="35"/>
      <c r="JIF19" s="35"/>
      <c r="JIG19" s="35"/>
      <c r="JIH19" s="35"/>
      <c r="JII19" s="35"/>
      <c r="JIJ19" s="35"/>
      <c r="JIK19" s="35"/>
      <c r="JIL19" s="35"/>
      <c r="JIM19" s="35"/>
      <c r="JIN19" s="35"/>
      <c r="JIO19" s="35"/>
      <c r="JIP19" s="35"/>
      <c r="JIQ19" s="35"/>
      <c r="JIR19" s="35"/>
      <c r="JIS19" s="35"/>
      <c r="JIT19" s="35"/>
      <c r="JIU19" s="35"/>
      <c r="JIV19" s="35"/>
      <c r="JIW19" s="35"/>
      <c r="JIX19" s="35"/>
      <c r="JIY19" s="35"/>
      <c r="JIZ19" s="35"/>
      <c r="JJA19" s="35"/>
      <c r="JJB19" s="35"/>
      <c r="JJC19" s="35"/>
      <c r="JJD19" s="35"/>
      <c r="JJE19" s="35"/>
      <c r="JJF19" s="35"/>
      <c r="JJG19" s="35"/>
      <c r="JJH19" s="35"/>
      <c r="JJI19" s="35"/>
      <c r="JJJ19" s="35"/>
      <c r="JJK19" s="35"/>
      <c r="JJL19" s="35"/>
      <c r="JJM19" s="35"/>
      <c r="JJN19" s="35"/>
      <c r="JJO19" s="35"/>
      <c r="JJP19" s="35"/>
      <c r="JJQ19" s="35"/>
      <c r="JJR19" s="35"/>
      <c r="JJS19" s="35"/>
      <c r="JJT19" s="35"/>
      <c r="JJU19" s="35"/>
      <c r="JJV19" s="35"/>
      <c r="JJW19" s="35"/>
      <c r="JJX19" s="35"/>
      <c r="JJY19" s="35"/>
      <c r="JJZ19" s="35"/>
      <c r="JKA19" s="35"/>
      <c r="JKB19" s="35"/>
      <c r="JKC19" s="35"/>
      <c r="JKD19" s="35"/>
      <c r="JKE19" s="35"/>
      <c r="JKF19" s="35"/>
      <c r="JKG19" s="35"/>
      <c r="JKH19" s="35"/>
      <c r="JKI19" s="35"/>
      <c r="JKJ19" s="35"/>
      <c r="JKK19" s="35"/>
      <c r="JKL19" s="35"/>
      <c r="JKM19" s="35"/>
      <c r="JKN19" s="35"/>
      <c r="JKO19" s="35"/>
      <c r="JKP19" s="35"/>
      <c r="JKQ19" s="35"/>
      <c r="JKR19" s="35"/>
      <c r="JKS19" s="35"/>
      <c r="JKT19" s="35"/>
      <c r="JKU19" s="35"/>
      <c r="JKV19" s="35"/>
      <c r="JKW19" s="35"/>
      <c r="JKX19" s="35"/>
      <c r="JKY19" s="35"/>
      <c r="JKZ19" s="35"/>
      <c r="JLA19" s="35"/>
      <c r="JLB19" s="35"/>
      <c r="JLC19" s="35"/>
      <c r="JLD19" s="35"/>
      <c r="JLE19" s="35"/>
      <c r="JLF19" s="35"/>
      <c r="JLG19" s="35"/>
      <c r="JLH19" s="35"/>
      <c r="JLI19" s="35"/>
      <c r="JLJ19" s="35"/>
      <c r="JLK19" s="35"/>
      <c r="JLL19" s="35"/>
      <c r="JLM19" s="35"/>
      <c r="JLN19" s="35"/>
      <c r="JLO19" s="35"/>
      <c r="JLP19" s="35"/>
      <c r="JLQ19" s="35"/>
      <c r="JLR19" s="35"/>
      <c r="JLS19" s="35"/>
      <c r="JLT19" s="35"/>
      <c r="JLU19" s="35"/>
      <c r="JLV19" s="35"/>
      <c r="JLW19" s="35"/>
      <c r="JLX19" s="35"/>
      <c r="JLY19" s="35"/>
      <c r="JLZ19" s="35"/>
      <c r="JMA19" s="35"/>
      <c r="JMB19" s="35"/>
      <c r="JMC19" s="35"/>
      <c r="JMD19" s="35"/>
      <c r="JME19" s="35"/>
      <c r="JMF19" s="35"/>
      <c r="JMG19" s="35"/>
      <c r="JMH19" s="35"/>
      <c r="JMI19" s="35"/>
      <c r="JMJ19" s="35"/>
      <c r="JMK19" s="35"/>
      <c r="JML19" s="35"/>
      <c r="JMM19" s="35"/>
      <c r="JMN19" s="35"/>
      <c r="JMO19" s="35"/>
      <c r="JMP19" s="35"/>
      <c r="JMQ19" s="35"/>
      <c r="JMR19" s="35"/>
      <c r="JMS19" s="35"/>
      <c r="JMT19" s="35"/>
      <c r="JMU19" s="35"/>
      <c r="JMV19" s="35"/>
      <c r="JMW19" s="35"/>
      <c r="JMX19" s="35"/>
      <c r="JMY19" s="35"/>
      <c r="JMZ19" s="35"/>
      <c r="JNA19" s="35"/>
      <c r="JNB19" s="35"/>
      <c r="JNC19" s="35"/>
      <c r="JND19" s="35"/>
      <c r="JNE19" s="35"/>
      <c r="JNF19" s="35"/>
      <c r="JNG19" s="35"/>
      <c r="JNH19" s="35"/>
      <c r="JNI19" s="35"/>
      <c r="JNJ19" s="35"/>
      <c r="JNK19" s="35"/>
      <c r="JNL19" s="35"/>
      <c r="JNM19" s="35"/>
      <c r="JNN19" s="35"/>
      <c r="JNO19" s="35"/>
      <c r="JNP19" s="35"/>
      <c r="JNQ19" s="35"/>
      <c r="JNR19" s="35"/>
      <c r="JNS19" s="35"/>
      <c r="JNT19" s="35"/>
      <c r="JNU19" s="35"/>
      <c r="JNV19" s="35"/>
      <c r="JNW19" s="35"/>
      <c r="JNX19" s="35"/>
      <c r="JNY19" s="35"/>
      <c r="JNZ19" s="35"/>
      <c r="JOA19" s="35"/>
      <c r="JOB19" s="35"/>
      <c r="JOC19" s="35"/>
      <c r="JOD19" s="35"/>
      <c r="JOE19" s="35"/>
      <c r="JOF19" s="35"/>
      <c r="JOG19" s="35"/>
      <c r="JOH19" s="35"/>
      <c r="JOI19" s="35"/>
      <c r="JOJ19" s="35"/>
      <c r="JOK19" s="35"/>
      <c r="JOL19" s="35"/>
      <c r="JOM19" s="35"/>
      <c r="JON19" s="35"/>
      <c r="JOO19" s="35"/>
      <c r="JOP19" s="35"/>
      <c r="JOQ19" s="35"/>
      <c r="JOR19" s="35"/>
      <c r="JOS19" s="35"/>
      <c r="JOT19" s="35"/>
      <c r="JOU19" s="35"/>
      <c r="JOV19" s="35"/>
      <c r="JOW19" s="35"/>
      <c r="JOX19" s="35"/>
      <c r="JOY19" s="35"/>
      <c r="JOZ19" s="35"/>
      <c r="JPA19" s="35"/>
      <c r="JPB19" s="35"/>
      <c r="JPC19" s="35"/>
      <c r="JPD19" s="35"/>
      <c r="JPE19" s="35"/>
      <c r="JPF19" s="35"/>
      <c r="JPG19" s="35"/>
      <c r="JPH19" s="35"/>
      <c r="JPI19" s="35"/>
      <c r="JPJ19" s="35"/>
      <c r="JPK19" s="35"/>
      <c r="JPL19" s="35"/>
      <c r="JPM19" s="35"/>
      <c r="JPN19" s="35"/>
      <c r="JPO19" s="35"/>
      <c r="JPP19" s="35"/>
      <c r="JPQ19" s="35"/>
      <c r="JPR19" s="35"/>
      <c r="JPS19" s="35"/>
      <c r="JPT19" s="35"/>
      <c r="JPU19" s="35"/>
      <c r="JPV19" s="35"/>
      <c r="JPW19" s="35"/>
      <c r="JPX19" s="35"/>
      <c r="JPY19" s="35"/>
      <c r="JPZ19" s="35"/>
      <c r="JQA19" s="35"/>
      <c r="JQB19" s="35"/>
      <c r="JQC19" s="35"/>
      <c r="JQD19" s="35"/>
      <c r="JQE19" s="35"/>
      <c r="JQF19" s="35"/>
      <c r="JQG19" s="35"/>
      <c r="JQH19" s="35"/>
      <c r="JQI19" s="35"/>
      <c r="JQJ19" s="35"/>
      <c r="JQK19" s="35"/>
      <c r="JQL19" s="35"/>
      <c r="JQM19" s="35"/>
      <c r="JQN19" s="35"/>
      <c r="JQO19" s="35"/>
      <c r="JQP19" s="35"/>
      <c r="JQQ19" s="35"/>
      <c r="JQR19" s="35"/>
      <c r="JQS19" s="35"/>
      <c r="JQT19" s="35"/>
      <c r="JQU19" s="35"/>
      <c r="JQV19" s="35"/>
      <c r="JQW19" s="35"/>
      <c r="JQX19" s="35"/>
      <c r="JQY19" s="35"/>
      <c r="JQZ19" s="35"/>
      <c r="JRA19" s="35"/>
      <c r="JRB19" s="35"/>
      <c r="JRC19" s="35"/>
      <c r="JRD19" s="35"/>
      <c r="JRE19" s="35"/>
      <c r="JRF19" s="35"/>
      <c r="JRG19" s="35"/>
      <c r="JRH19" s="35"/>
      <c r="JRI19" s="35"/>
      <c r="JRJ19" s="35"/>
      <c r="JRK19" s="35"/>
      <c r="JRL19" s="35"/>
      <c r="JRM19" s="35"/>
      <c r="JRN19" s="35"/>
      <c r="JRO19" s="35"/>
      <c r="JRP19" s="35"/>
      <c r="JRQ19" s="35"/>
      <c r="JRR19" s="35"/>
      <c r="JRS19" s="35"/>
      <c r="JRT19" s="35"/>
      <c r="JRU19" s="35"/>
      <c r="JRV19" s="35"/>
      <c r="JRW19" s="35"/>
      <c r="JRX19" s="35"/>
      <c r="JRY19" s="35"/>
      <c r="JRZ19" s="35"/>
      <c r="JSA19" s="35"/>
      <c r="JSB19" s="35"/>
      <c r="JSC19" s="35"/>
      <c r="JSD19" s="35"/>
      <c r="JSE19" s="35"/>
      <c r="JSF19" s="35"/>
      <c r="JSG19" s="35"/>
      <c r="JSH19" s="35"/>
      <c r="JSI19" s="35"/>
      <c r="JSJ19" s="35"/>
      <c r="JSK19" s="35"/>
      <c r="JSL19" s="35"/>
      <c r="JSM19" s="35"/>
      <c r="JSN19" s="35"/>
      <c r="JSO19" s="35"/>
      <c r="JSP19" s="35"/>
      <c r="JSQ19" s="35"/>
      <c r="JSR19" s="35"/>
      <c r="JSS19" s="35"/>
      <c r="JST19" s="35"/>
      <c r="JSU19" s="35"/>
      <c r="JSV19" s="35"/>
      <c r="JSW19" s="35"/>
      <c r="JSX19" s="35"/>
      <c r="JSY19" s="35"/>
      <c r="JSZ19" s="35"/>
      <c r="JTA19" s="35"/>
      <c r="JTB19" s="35"/>
      <c r="JTC19" s="35"/>
      <c r="JTD19" s="35"/>
      <c r="JTE19" s="35"/>
      <c r="JTF19" s="35"/>
      <c r="JTG19" s="35"/>
      <c r="JTH19" s="35"/>
      <c r="JTI19" s="35"/>
      <c r="JTJ19" s="35"/>
      <c r="JTK19" s="35"/>
      <c r="JTL19" s="35"/>
      <c r="JTM19" s="35"/>
      <c r="JTN19" s="35"/>
      <c r="JTO19" s="35"/>
      <c r="JTP19" s="35"/>
      <c r="JTQ19" s="35"/>
      <c r="JTR19" s="35"/>
      <c r="JTS19" s="35"/>
      <c r="JTT19" s="35"/>
      <c r="JTU19" s="35"/>
      <c r="JTV19" s="35"/>
      <c r="JTW19" s="35"/>
      <c r="JTX19" s="35"/>
      <c r="JTY19" s="35"/>
      <c r="JTZ19" s="35"/>
      <c r="JUA19" s="35"/>
      <c r="JUB19" s="35"/>
      <c r="JUC19" s="35"/>
      <c r="JUD19" s="35"/>
      <c r="JUE19" s="35"/>
      <c r="JUF19" s="35"/>
      <c r="JUG19" s="35"/>
      <c r="JUH19" s="35"/>
      <c r="JUI19" s="35"/>
      <c r="JUJ19" s="35"/>
      <c r="JUK19" s="35"/>
      <c r="JUL19" s="35"/>
      <c r="JUM19" s="35"/>
      <c r="JUN19" s="35"/>
      <c r="JUO19" s="35"/>
      <c r="JUP19" s="35"/>
      <c r="JUQ19" s="35"/>
      <c r="JUR19" s="35"/>
      <c r="JUS19" s="35"/>
      <c r="JUT19" s="35"/>
      <c r="JUU19" s="35"/>
      <c r="JUV19" s="35"/>
      <c r="JUW19" s="35"/>
      <c r="JUX19" s="35"/>
      <c r="JUY19" s="35"/>
      <c r="JUZ19" s="35"/>
      <c r="JVA19" s="35"/>
      <c r="JVB19" s="35"/>
      <c r="JVC19" s="35"/>
      <c r="JVD19" s="35"/>
      <c r="JVE19" s="35"/>
      <c r="JVF19" s="35"/>
      <c r="JVG19" s="35"/>
      <c r="JVH19" s="35"/>
      <c r="JVI19" s="35"/>
      <c r="JVJ19" s="35"/>
      <c r="JVK19" s="35"/>
      <c r="JVL19" s="35"/>
      <c r="JVM19" s="35"/>
      <c r="JVN19" s="35"/>
      <c r="JVO19" s="35"/>
      <c r="JVP19" s="35"/>
      <c r="JVQ19" s="35"/>
      <c r="JVR19" s="35"/>
      <c r="JVS19" s="35"/>
      <c r="JVT19" s="35"/>
      <c r="JVU19" s="35"/>
      <c r="JVV19" s="35"/>
      <c r="JVW19" s="35"/>
      <c r="JVX19" s="35"/>
      <c r="JVY19" s="35"/>
      <c r="JVZ19" s="35"/>
      <c r="JWA19" s="35"/>
      <c r="JWB19" s="35"/>
      <c r="JWC19" s="35"/>
      <c r="JWD19" s="35"/>
      <c r="JWE19" s="35"/>
      <c r="JWF19" s="35"/>
      <c r="JWG19" s="35"/>
      <c r="JWH19" s="35"/>
      <c r="JWI19" s="35"/>
      <c r="JWJ19" s="35"/>
      <c r="JWK19" s="35"/>
      <c r="JWL19" s="35"/>
      <c r="JWM19" s="35"/>
      <c r="JWN19" s="35"/>
      <c r="JWO19" s="35"/>
      <c r="JWP19" s="35"/>
      <c r="JWQ19" s="35"/>
      <c r="JWR19" s="35"/>
      <c r="JWS19" s="35"/>
      <c r="JWT19" s="35"/>
      <c r="JWU19" s="35"/>
      <c r="JWV19" s="35"/>
      <c r="JWW19" s="35"/>
      <c r="JWX19" s="35"/>
      <c r="JWY19" s="35"/>
      <c r="JWZ19" s="35"/>
      <c r="JXA19" s="35"/>
      <c r="JXB19" s="35"/>
      <c r="JXC19" s="35"/>
      <c r="JXD19" s="35"/>
      <c r="JXE19" s="35"/>
      <c r="JXF19" s="35"/>
      <c r="JXG19" s="35"/>
      <c r="JXH19" s="35"/>
      <c r="JXI19" s="35"/>
      <c r="JXJ19" s="35"/>
      <c r="JXK19" s="35"/>
      <c r="JXL19" s="35"/>
      <c r="JXM19" s="35"/>
      <c r="JXN19" s="35"/>
      <c r="JXO19" s="35"/>
      <c r="JXP19" s="35"/>
      <c r="JXQ19" s="35"/>
      <c r="JXR19" s="35"/>
      <c r="JXS19" s="35"/>
      <c r="JXT19" s="35"/>
      <c r="JXU19" s="35"/>
      <c r="JXV19" s="35"/>
      <c r="JXW19" s="35"/>
      <c r="JXX19" s="35"/>
      <c r="JXY19" s="35"/>
      <c r="JXZ19" s="35"/>
      <c r="JYA19" s="35"/>
      <c r="JYB19" s="35"/>
      <c r="JYC19" s="35"/>
      <c r="JYD19" s="35"/>
      <c r="JYE19" s="35"/>
      <c r="JYF19" s="35"/>
      <c r="JYG19" s="35"/>
      <c r="JYH19" s="35"/>
      <c r="JYI19" s="35"/>
      <c r="JYJ19" s="35"/>
      <c r="JYK19" s="35"/>
      <c r="JYL19" s="35"/>
      <c r="JYM19" s="35"/>
      <c r="JYN19" s="35"/>
      <c r="JYO19" s="35"/>
      <c r="JYP19" s="35"/>
      <c r="JYQ19" s="35"/>
      <c r="JYR19" s="35"/>
      <c r="JYS19" s="35"/>
      <c r="JYT19" s="35"/>
      <c r="JYU19" s="35"/>
      <c r="JYV19" s="35"/>
      <c r="JYW19" s="35"/>
      <c r="JYX19" s="35"/>
      <c r="JYY19" s="35"/>
      <c r="JYZ19" s="35"/>
      <c r="JZA19" s="35"/>
      <c r="JZB19" s="35"/>
      <c r="JZC19" s="35"/>
      <c r="JZD19" s="35"/>
      <c r="JZE19" s="35"/>
      <c r="JZF19" s="35"/>
      <c r="JZG19" s="35"/>
      <c r="JZH19" s="35"/>
      <c r="JZI19" s="35"/>
      <c r="JZJ19" s="35"/>
      <c r="JZK19" s="35"/>
      <c r="JZL19" s="35"/>
      <c r="JZM19" s="35"/>
      <c r="JZN19" s="35"/>
      <c r="JZO19" s="35"/>
      <c r="JZP19" s="35"/>
      <c r="JZQ19" s="35"/>
      <c r="JZR19" s="35"/>
      <c r="JZS19" s="35"/>
      <c r="JZT19" s="35"/>
      <c r="JZU19" s="35"/>
      <c r="JZV19" s="35"/>
      <c r="JZW19" s="35"/>
      <c r="JZX19" s="35"/>
      <c r="JZY19" s="35"/>
      <c r="JZZ19" s="35"/>
      <c r="KAA19" s="35"/>
      <c r="KAB19" s="35"/>
      <c r="KAC19" s="35"/>
      <c r="KAD19" s="35"/>
      <c r="KAE19" s="35"/>
      <c r="KAF19" s="35"/>
      <c r="KAG19" s="35"/>
      <c r="KAH19" s="35"/>
      <c r="KAI19" s="35"/>
      <c r="KAJ19" s="35"/>
      <c r="KAK19" s="35"/>
      <c r="KAL19" s="35"/>
      <c r="KAM19" s="35"/>
      <c r="KAN19" s="35"/>
      <c r="KAO19" s="35"/>
      <c r="KAP19" s="35"/>
      <c r="KAQ19" s="35"/>
      <c r="KAR19" s="35"/>
      <c r="KAS19" s="35"/>
      <c r="KAT19" s="35"/>
      <c r="KAU19" s="35"/>
      <c r="KAV19" s="35"/>
      <c r="KAW19" s="35"/>
      <c r="KAX19" s="35"/>
      <c r="KAY19" s="35"/>
      <c r="KAZ19" s="35"/>
      <c r="KBA19" s="35"/>
      <c r="KBB19" s="35"/>
      <c r="KBC19" s="35"/>
      <c r="KBD19" s="35"/>
      <c r="KBE19" s="35"/>
      <c r="KBF19" s="35"/>
      <c r="KBG19" s="35"/>
      <c r="KBH19" s="35"/>
      <c r="KBI19" s="35"/>
      <c r="KBJ19" s="35"/>
      <c r="KBK19" s="35"/>
      <c r="KBL19" s="35"/>
      <c r="KBM19" s="35"/>
      <c r="KBN19" s="35"/>
      <c r="KBO19" s="35"/>
      <c r="KBP19" s="35"/>
      <c r="KBQ19" s="35"/>
      <c r="KBR19" s="35"/>
      <c r="KBS19" s="35"/>
      <c r="KBT19" s="35"/>
      <c r="KBU19" s="35"/>
      <c r="KBV19" s="35"/>
      <c r="KBW19" s="35"/>
      <c r="KBX19" s="35"/>
      <c r="KBY19" s="35"/>
      <c r="KBZ19" s="35"/>
      <c r="KCA19" s="35"/>
      <c r="KCB19" s="35"/>
      <c r="KCC19" s="35"/>
      <c r="KCD19" s="35"/>
      <c r="KCE19" s="35"/>
      <c r="KCF19" s="35"/>
      <c r="KCG19" s="35"/>
      <c r="KCH19" s="35"/>
      <c r="KCI19" s="35"/>
      <c r="KCJ19" s="35"/>
      <c r="KCK19" s="35"/>
      <c r="KCL19" s="35"/>
      <c r="KCM19" s="35"/>
      <c r="KCN19" s="35"/>
      <c r="KCO19" s="35"/>
      <c r="KCP19" s="35"/>
      <c r="KCQ19" s="35"/>
      <c r="KCR19" s="35"/>
      <c r="KCS19" s="35"/>
      <c r="KCT19" s="35"/>
      <c r="KCU19" s="35"/>
      <c r="KCV19" s="35"/>
      <c r="KCW19" s="35"/>
      <c r="KCX19" s="35"/>
      <c r="KCY19" s="35"/>
      <c r="KCZ19" s="35"/>
      <c r="KDA19" s="35"/>
      <c r="KDB19" s="35"/>
      <c r="KDC19" s="35"/>
      <c r="KDD19" s="35"/>
      <c r="KDE19" s="35"/>
      <c r="KDF19" s="35"/>
      <c r="KDG19" s="35"/>
      <c r="KDH19" s="35"/>
      <c r="KDI19" s="35"/>
      <c r="KDJ19" s="35"/>
      <c r="KDK19" s="35"/>
      <c r="KDL19" s="35"/>
      <c r="KDM19" s="35"/>
      <c r="KDN19" s="35"/>
      <c r="KDO19" s="35"/>
      <c r="KDP19" s="35"/>
      <c r="KDQ19" s="35"/>
      <c r="KDR19" s="35"/>
      <c r="KDS19" s="35"/>
      <c r="KDT19" s="35"/>
      <c r="KDU19" s="35"/>
      <c r="KDV19" s="35"/>
      <c r="KDW19" s="35"/>
      <c r="KDX19" s="35"/>
      <c r="KDY19" s="35"/>
      <c r="KDZ19" s="35"/>
      <c r="KEA19" s="35"/>
      <c r="KEB19" s="35"/>
      <c r="KEC19" s="35"/>
      <c r="KED19" s="35"/>
      <c r="KEE19" s="35"/>
      <c r="KEF19" s="35"/>
      <c r="KEG19" s="35"/>
      <c r="KEH19" s="35"/>
      <c r="KEI19" s="35"/>
      <c r="KEJ19" s="35"/>
      <c r="KEK19" s="35"/>
      <c r="KEL19" s="35"/>
      <c r="KEM19" s="35"/>
      <c r="KEN19" s="35"/>
      <c r="KEO19" s="35"/>
      <c r="KEP19" s="35"/>
      <c r="KEQ19" s="35"/>
      <c r="KER19" s="35"/>
      <c r="KES19" s="35"/>
      <c r="KET19" s="35"/>
      <c r="KEU19" s="35"/>
      <c r="KEV19" s="35"/>
      <c r="KEW19" s="35"/>
      <c r="KEX19" s="35"/>
      <c r="KEY19" s="35"/>
      <c r="KEZ19" s="35"/>
      <c r="KFA19" s="35"/>
      <c r="KFB19" s="35"/>
      <c r="KFC19" s="35"/>
      <c r="KFD19" s="35"/>
      <c r="KFE19" s="35"/>
      <c r="KFF19" s="35"/>
      <c r="KFG19" s="35"/>
      <c r="KFH19" s="35"/>
      <c r="KFI19" s="35"/>
      <c r="KFJ19" s="35"/>
      <c r="KFK19" s="35"/>
      <c r="KFL19" s="35"/>
      <c r="KFM19" s="35"/>
      <c r="KFN19" s="35"/>
      <c r="KFO19" s="35"/>
      <c r="KFP19" s="35"/>
      <c r="KFQ19" s="35"/>
      <c r="KFR19" s="35"/>
      <c r="KFS19" s="35"/>
      <c r="KFT19" s="35"/>
      <c r="KFU19" s="35"/>
      <c r="KFV19" s="35"/>
      <c r="KFW19" s="35"/>
      <c r="KFX19" s="35"/>
      <c r="KFY19" s="35"/>
      <c r="KFZ19" s="35"/>
      <c r="KGA19" s="35"/>
      <c r="KGB19" s="35"/>
      <c r="KGC19" s="35"/>
      <c r="KGD19" s="35"/>
      <c r="KGE19" s="35"/>
      <c r="KGF19" s="35"/>
      <c r="KGG19" s="35"/>
      <c r="KGH19" s="35"/>
      <c r="KGI19" s="35"/>
      <c r="KGJ19" s="35"/>
      <c r="KGK19" s="35"/>
      <c r="KGL19" s="35"/>
      <c r="KGM19" s="35"/>
      <c r="KGN19" s="35"/>
      <c r="KGO19" s="35"/>
      <c r="KGP19" s="35"/>
      <c r="KGQ19" s="35"/>
      <c r="KGR19" s="35"/>
      <c r="KGS19" s="35"/>
      <c r="KGT19" s="35"/>
      <c r="KGU19" s="35"/>
      <c r="KGV19" s="35"/>
      <c r="KGW19" s="35"/>
      <c r="KGX19" s="35"/>
      <c r="KGY19" s="35"/>
      <c r="KGZ19" s="35"/>
      <c r="KHA19" s="35"/>
      <c r="KHB19" s="35"/>
      <c r="KHC19" s="35"/>
      <c r="KHD19" s="35"/>
      <c r="KHE19" s="35"/>
      <c r="KHF19" s="35"/>
      <c r="KHG19" s="35"/>
      <c r="KHH19" s="35"/>
      <c r="KHI19" s="35"/>
      <c r="KHJ19" s="35"/>
      <c r="KHK19" s="35"/>
      <c r="KHL19" s="35"/>
      <c r="KHM19" s="35"/>
      <c r="KHN19" s="35"/>
      <c r="KHO19" s="35"/>
      <c r="KHP19" s="35"/>
      <c r="KHQ19" s="35"/>
      <c r="KHR19" s="35"/>
      <c r="KHS19" s="35"/>
      <c r="KHT19" s="35"/>
      <c r="KHU19" s="35"/>
      <c r="KHV19" s="35"/>
      <c r="KHW19" s="35"/>
      <c r="KHX19" s="35"/>
      <c r="KHY19" s="35"/>
      <c r="KHZ19" s="35"/>
      <c r="KIA19" s="35"/>
      <c r="KIB19" s="35"/>
      <c r="KIC19" s="35"/>
      <c r="KID19" s="35"/>
      <c r="KIE19" s="35"/>
      <c r="KIF19" s="35"/>
      <c r="KIG19" s="35"/>
      <c r="KIH19" s="35"/>
      <c r="KII19" s="35"/>
      <c r="KIJ19" s="35"/>
      <c r="KIK19" s="35"/>
      <c r="KIL19" s="35"/>
      <c r="KIM19" s="35"/>
      <c r="KIN19" s="35"/>
      <c r="KIO19" s="35"/>
      <c r="KIP19" s="35"/>
      <c r="KIQ19" s="35"/>
      <c r="KIR19" s="35"/>
      <c r="KIS19" s="35"/>
      <c r="KIT19" s="35"/>
      <c r="KIU19" s="35"/>
      <c r="KIV19" s="35"/>
      <c r="KIW19" s="35"/>
      <c r="KIX19" s="35"/>
      <c r="KIY19" s="35"/>
      <c r="KIZ19" s="35"/>
      <c r="KJA19" s="35"/>
      <c r="KJB19" s="35"/>
      <c r="KJC19" s="35"/>
      <c r="KJD19" s="35"/>
      <c r="KJE19" s="35"/>
      <c r="KJF19" s="35"/>
      <c r="KJG19" s="35"/>
      <c r="KJH19" s="35"/>
      <c r="KJI19" s="35"/>
      <c r="KJJ19" s="35"/>
      <c r="KJK19" s="35"/>
      <c r="KJL19" s="35"/>
      <c r="KJM19" s="35"/>
      <c r="KJN19" s="35"/>
      <c r="KJO19" s="35"/>
      <c r="KJP19" s="35"/>
      <c r="KJQ19" s="35"/>
      <c r="KJR19" s="35"/>
      <c r="KJS19" s="35"/>
      <c r="KJT19" s="35"/>
      <c r="KJU19" s="35"/>
      <c r="KJV19" s="35"/>
      <c r="KJW19" s="35"/>
      <c r="KJX19" s="35"/>
      <c r="KJY19" s="35"/>
      <c r="KJZ19" s="35"/>
      <c r="KKA19" s="35"/>
      <c r="KKB19" s="35"/>
      <c r="KKC19" s="35"/>
      <c r="KKD19" s="35"/>
      <c r="KKE19" s="35"/>
      <c r="KKF19" s="35"/>
      <c r="KKG19" s="35"/>
      <c r="KKH19" s="35"/>
      <c r="KKI19" s="35"/>
      <c r="KKJ19" s="35"/>
      <c r="KKK19" s="35"/>
      <c r="KKL19" s="35"/>
      <c r="KKM19" s="35"/>
      <c r="KKN19" s="35"/>
      <c r="KKO19" s="35"/>
      <c r="KKP19" s="35"/>
      <c r="KKQ19" s="35"/>
      <c r="KKR19" s="35"/>
      <c r="KKS19" s="35"/>
      <c r="KKT19" s="35"/>
      <c r="KKU19" s="35"/>
      <c r="KKV19" s="35"/>
      <c r="KKW19" s="35"/>
      <c r="KKX19" s="35"/>
      <c r="KKY19" s="35"/>
      <c r="KKZ19" s="35"/>
      <c r="KLA19" s="35"/>
      <c r="KLB19" s="35"/>
      <c r="KLC19" s="35"/>
      <c r="KLD19" s="35"/>
      <c r="KLE19" s="35"/>
      <c r="KLF19" s="35"/>
      <c r="KLG19" s="35"/>
      <c r="KLH19" s="35"/>
      <c r="KLI19" s="35"/>
      <c r="KLJ19" s="35"/>
      <c r="KLK19" s="35"/>
      <c r="KLL19" s="35"/>
      <c r="KLM19" s="35"/>
      <c r="KLN19" s="35"/>
      <c r="KLO19" s="35"/>
      <c r="KLP19" s="35"/>
      <c r="KLQ19" s="35"/>
      <c r="KLR19" s="35"/>
      <c r="KLS19" s="35"/>
      <c r="KLT19" s="35"/>
      <c r="KLU19" s="35"/>
      <c r="KLV19" s="35"/>
      <c r="KLW19" s="35"/>
      <c r="KLX19" s="35"/>
      <c r="KLY19" s="35"/>
      <c r="KLZ19" s="35"/>
      <c r="KMA19" s="35"/>
      <c r="KMB19" s="35"/>
      <c r="KMC19" s="35"/>
      <c r="KMD19" s="35"/>
      <c r="KME19" s="35"/>
      <c r="KMF19" s="35"/>
      <c r="KMG19" s="35"/>
      <c r="KMH19" s="35"/>
      <c r="KMI19" s="35"/>
      <c r="KMJ19" s="35"/>
      <c r="KMK19" s="35"/>
      <c r="KML19" s="35"/>
      <c r="KMM19" s="35"/>
      <c r="KMN19" s="35"/>
      <c r="KMO19" s="35"/>
      <c r="KMP19" s="35"/>
      <c r="KMQ19" s="35"/>
      <c r="KMR19" s="35"/>
      <c r="KMS19" s="35"/>
      <c r="KMT19" s="35"/>
      <c r="KMU19" s="35"/>
      <c r="KMV19" s="35"/>
      <c r="KMW19" s="35"/>
      <c r="KMX19" s="35"/>
      <c r="KMY19" s="35"/>
      <c r="KMZ19" s="35"/>
      <c r="KNA19" s="35"/>
      <c r="KNB19" s="35"/>
      <c r="KNC19" s="35"/>
      <c r="KND19" s="35"/>
      <c r="KNE19" s="35"/>
      <c r="KNF19" s="35"/>
      <c r="KNG19" s="35"/>
      <c r="KNH19" s="35"/>
      <c r="KNI19" s="35"/>
      <c r="KNJ19" s="35"/>
      <c r="KNK19" s="35"/>
      <c r="KNL19" s="35"/>
      <c r="KNM19" s="35"/>
      <c r="KNN19" s="35"/>
      <c r="KNO19" s="35"/>
      <c r="KNP19" s="35"/>
      <c r="KNQ19" s="35"/>
      <c r="KNR19" s="35"/>
      <c r="KNS19" s="35"/>
      <c r="KNT19" s="35"/>
      <c r="KNU19" s="35"/>
      <c r="KNV19" s="35"/>
      <c r="KNW19" s="35"/>
      <c r="KNX19" s="35"/>
      <c r="KNY19" s="35"/>
      <c r="KNZ19" s="35"/>
      <c r="KOA19" s="35"/>
      <c r="KOB19" s="35"/>
      <c r="KOC19" s="35"/>
      <c r="KOD19" s="35"/>
      <c r="KOE19" s="35"/>
      <c r="KOF19" s="35"/>
      <c r="KOG19" s="35"/>
      <c r="KOH19" s="35"/>
      <c r="KOI19" s="35"/>
      <c r="KOJ19" s="35"/>
      <c r="KOK19" s="35"/>
      <c r="KOL19" s="35"/>
      <c r="KOM19" s="35"/>
      <c r="KON19" s="35"/>
      <c r="KOO19" s="35"/>
      <c r="KOP19" s="35"/>
      <c r="KOQ19" s="35"/>
      <c r="KOR19" s="35"/>
      <c r="KOS19" s="35"/>
      <c r="KOT19" s="35"/>
      <c r="KOU19" s="35"/>
      <c r="KOV19" s="35"/>
      <c r="KOW19" s="35"/>
      <c r="KOX19" s="35"/>
      <c r="KOY19" s="35"/>
      <c r="KOZ19" s="35"/>
      <c r="KPA19" s="35"/>
      <c r="KPB19" s="35"/>
      <c r="KPC19" s="35"/>
      <c r="KPD19" s="35"/>
      <c r="KPE19" s="35"/>
      <c r="KPF19" s="35"/>
      <c r="KPG19" s="35"/>
      <c r="KPH19" s="35"/>
      <c r="KPI19" s="35"/>
      <c r="KPJ19" s="35"/>
      <c r="KPK19" s="35"/>
      <c r="KPL19" s="35"/>
      <c r="KPM19" s="35"/>
      <c r="KPN19" s="35"/>
      <c r="KPO19" s="35"/>
      <c r="KPP19" s="35"/>
      <c r="KPQ19" s="35"/>
      <c r="KPR19" s="35"/>
      <c r="KPS19" s="35"/>
      <c r="KPT19" s="35"/>
      <c r="KPU19" s="35"/>
      <c r="KPV19" s="35"/>
      <c r="KPW19" s="35"/>
      <c r="KPX19" s="35"/>
      <c r="KPY19" s="35"/>
      <c r="KPZ19" s="35"/>
      <c r="KQA19" s="35"/>
      <c r="KQB19" s="35"/>
      <c r="KQC19" s="35"/>
      <c r="KQD19" s="35"/>
      <c r="KQE19" s="35"/>
      <c r="KQF19" s="35"/>
      <c r="KQG19" s="35"/>
      <c r="KQH19" s="35"/>
      <c r="KQI19" s="35"/>
      <c r="KQJ19" s="35"/>
      <c r="KQK19" s="35"/>
      <c r="KQL19" s="35"/>
      <c r="KQM19" s="35"/>
      <c r="KQN19" s="35"/>
      <c r="KQO19" s="35"/>
      <c r="KQP19" s="35"/>
      <c r="KQQ19" s="35"/>
      <c r="KQR19" s="35"/>
      <c r="KQS19" s="35"/>
      <c r="KQT19" s="35"/>
      <c r="KQU19" s="35"/>
      <c r="KQV19" s="35"/>
      <c r="KQW19" s="35"/>
      <c r="KQX19" s="35"/>
      <c r="KQY19" s="35"/>
      <c r="KQZ19" s="35"/>
      <c r="KRA19" s="35"/>
      <c r="KRB19" s="35"/>
      <c r="KRC19" s="35"/>
      <c r="KRD19" s="35"/>
      <c r="KRE19" s="35"/>
      <c r="KRF19" s="35"/>
      <c r="KRG19" s="35"/>
      <c r="KRH19" s="35"/>
      <c r="KRI19" s="35"/>
      <c r="KRJ19" s="35"/>
      <c r="KRK19" s="35"/>
      <c r="KRL19" s="35"/>
      <c r="KRM19" s="35"/>
      <c r="KRN19" s="35"/>
      <c r="KRO19" s="35"/>
      <c r="KRP19" s="35"/>
      <c r="KRQ19" s="35"/>
      <c r="KRR19" s="35"/>
      <c r="KRS19" s="35"/>
      <c r="KRT19" s="35"/>
      <c r="KRU19" s="35"/>
      <c r="KRV19" s="35"/>
      <c r="KRW19" s="35"/>
      <c r="KRX19" s="35"/>
      <c r="KRY19" s="35"/>
      <c r="KRZ19" s="35"/>
      <c r="KSA19" s="35"/>
      <c r="KSB19" s="35"/>
      <c r="KSC19" s="35"/>
      <c r="KSD19" s="35"/>
      <c r="KSE19" s="35"/>
      <c r="KSF19" s="35"/>
      <c r="KSG19" s="35"/>
      <c r="KSH19" s="35"/>
      <c r="KSI19" s="35"/>
      <c r="KSJ19" s="35"/>
      <c r="KSK19" s="35"/>
      <c r="KSL19" s="35"/>
      <c r="KSM19" s="35"/>
      <c r="KSN19" s="35"/>
      <c r="KSO19" s="35"/>
      <c r="KSP19" s="35"/>
      <c r="KSQ19" s="35"/>
      <c r="KSR19" s="35"/>
      <c r="KSS19" s="35"/>
      <c r="KST19" s="35"/>
      <c r="KSU19" s="35"/>
      <c r="KSV19" s="35"/>
      <c r="KSW19" s="35"/>
      <c r="KSX19" s="35"/>
      <c r="KSY19" s="35"/>
      <c r="KSZ19" s="35"/>
      <c r="KTA19" s="35"/>
      <c r="KTB19" s="35"/>
      <c r="KTC19" s="35"/>
      <c r="KTD19" s="35"/>
      <c r="KTE19" s="35"/>
      <c r="KTF19" s="35"/>
      <c r="KTG19" s="35"/>
      <c r="KTH19" s="35"/>
      <c r="KTI19" s="35"/>
      <c r="KTJ19" s="35"/>
      <c r="KTK19" s="35"/>
      <c r="KTL19" s="35"/>
      <c r="KTM19" s="35"/>
      <c r="KTN19" s="35"/>
      <c r="KTO19" s="35"/>
      <c r="KTP19" s="35"/>
      <c r="KTQ19" s="35"/>
      <c r="KTR19" s="35"/>
      <c r="KTS19" s="35"/>
      <c r="KTT19" s="35"/>
      <c r="KTU19" s="35"/>
      <c r="KTV19" s="35"/>
      <c r="KTW19" s="35"/>
      <c r="KTX19" s="35"/>
      <c r="KTY19" s="35"/>
      <c r="KTZ19" s="35"/>
      <c r="KUA19" s="35"/>
      <c r="KUB19" s="35"/>
      <c r="KUC19" s="35"/>
      <c r="KUD19" s="35"/>
      <c r="KUE19" s="35"/>
      <c r="KUF19" s="35"/>
      <c r="KUG19" s="35"/>
      <c r="KUH19" s="35"/>
      <c r="KUI19" s="35"/>
      <c r="KUJ19" s="35"/>
      <c r="KUK19" s="35"/>
      <c r="KUL19" s="35"/>
      <c r="KUM19" s="35"/>
      <c r="KUN19" s="35"/>
      <c r="KUO19" s="35"/>
      <c r="KUP19" s="35"/>
      <c r="KUQ19" s="35"/>
      <c r="KUR19" s="35"/>
      <c r="KUS19" s="35"/>
      <c r="KUT19" s="35"/>
      <c r="KUU19" s="35"/>
      <c r="KUV19" s="35"/>
      <c r="KUW19" s="35"/>
      <c r="KUX19" s="35"/>
      <c r="KUY19" s="35"/>
      <c r="KUZ19" s="35"/>
      <c r="KVA19" s="35"/>
      <c r="KVB19" s="35"/>
      <c r="KVC19" s="35"/>
      <c r="KVD19" s="35"/>
      <c r="KVE19" s="35"/>
      <c r="KVF19" s="35"/>
      <c r="KVG19" s="35"/>
      <c r="KVH19" s="35"/>
      <c r="KVI19" s="35"/>
      <c r="KVJ19" s="35"/>
      <c r="KVK19" s="35"/>
      <c r="KVL19" s="35"/>
      <c r="KVM19" s="35"/>
      <c r="KVN19" s="35"/>
      <c r="KVO19" s="35"/>
      <c r="KVP19" s="35"/>
      <c r="KVQ19" s="35"/>
      <c r="KVR19" s="35"/>
      <c r="KVS19" s="35"/>
      <c r="KVT19" s="35"/>
      <c r="KVU19" s="35"/>
      <c r="KVV19" s="35"/>
      <c r="KVW19" s="35"/>
      <c r="KVX19" s="35"/>
      <c r="KVY19" s="35"/>
      <c r="KVZ19" s="35"/>
      <c r="KWA19" s="35"/>
      <c r="KWB19" s="35"/>
      <c r="KWC19" s="35"/>
      <c r="KWD19" s="35"/>
      <c r="KWE19" s="35"/>
      <c r="KWF19" s="35"/>
      <c r="KWG19" s="35"/>
      <c r="KWH19" s="35"/>
      <c r="KWI19" s="35"/>
      <c r="KWJ19" s="35"/>
      <c r="KWK19" s="35"/>
      <c r="KWL19" s="35"/>
      <c r="KWM19" s="35"/>
      <c r="KWN19" s="35"/>
      <c r="KWO19" s="35"/>
      <c r="KWP19" s="35"/>
      <c r="KWQ19" s="35"/>
      <c r="KWR19" s="35"/>
      <c r="KWS19" s="35"/>
      <c r="KWT19" s="35"/>
      <c r="KWU19" s="35"/>
      <c r="KWV19" s="35"/>
      <c r="KWW19" s="35"/>
      <c r="KWX19" s="35"/>
      <c r="KWY19" s="35"/>
      <c r="KWZ19" s="35"/>
      <c r="KXA19" s="35"/>
      <c r="KXB19" s="35"/>
      <c r="KXC19" s="35"/>
      <c r="KXD19" s="35"/>
      <c r="KXE19" s="35"/>
      <c r="KXF19" s="35"/>
      <c r="KXG19" s="35"/>
      <c r="KXH19" s="35"/>
      <c r="KXI19" s="35"/>
      <c r="KXJ19" s="35"/>
      <c r="KXK19" s="35"/>
      <c r="KXL19" s="35"/>
      <c r="KXM19" s="35"/>
      <c r="KXN19" s="35"/>
      <c r="KXO19" s="35"/>
      <c r="KXP19" s="35"/>
      <c r="KXQ19" s="35"/>
      <c r="KXR19" s="35"/>
      <c r="KXS19" s="35"/>
      <c r="KXT19" s="35"/>
      <c r="KXU19" s="35"/>
      <c r="KXV19" s="35"/>
      <c r="KXW19" s="35"/>
      <c r="KXX19" s="35"/>
      <c r="KXY19" s="35"/>
      <c r="KXZ19" s="35"/>
      <c r="KYA19" s="35"/>
      <c r="KYB19" s="35"/>
      <c r="KYC19" s="35"/>
      <c r="KYD19" s="35"/>
      <c r="KYE19" s="35"/>
      <c r="KYF19" s="35"/>
      <c r="KYG19" s="35"/>
      <c r="KYH19" s="35"/>
      <c r="KYI19" s="35"/>
      <c r="KYJ19" s="35"/>
      <c r="KYK19" s="35"/>
      <c r="KYL19" s="35"/>
      <c r="KYM19" s="35"/>
      <c r="KYN19" s="35"/>
      <c r="KYO19" s="35"/>
      <c r="KYP19" s="35"/>
      <c r="KYQ19" s="35"/>
      <c r="KYR19" s="35"/>
      <c r="KYS19" s="35"/>
      <c r="KYT19" s="35"/>
      <c r="KYU19" s="35"/>
      <c r="KYV19" s="35"/>
      <c r="KYW19" s="35"/>
      <c r="KYX19" s="35"/>
      <c r="KYY19" s="35"/>
      <c r="KYZ19" s="35"/>
      <c r="KZA19" s="35"/>
      <c r="KZB19" s="35"/>
      <c r="KZC19" s="35"/>
      <c r="KZD19" s="35"/>
      <c r="KZE19" s="35"/>
      <c r="KZF19" s="35"/>
      <c r="KZG19" s="35"/>
      <c r="KZH19" s="35"/>
      <c r="KZI19" s="35"/>
      <c r="KZJ19" s="35"/>
      <c r="KZK19" s="35"/>
      <c r="KZL19" s="35"/>
      <c r="KZM19" s="35"/>
      <c r="KZN19" s="35"/>
      <c r="KZO19" s="35"/>
      <c r="KZP19" s="35"/>
      <c r="KZQ19" s="35"/>
      <c r="KZR19" s="35"/>
      <c r="KZS19" s="35"/>
      <c r="KZT19" s="35"/>
      <c r="KZU19" s="35"/>
      <c r="KZV19" s="35"/>
      <c r="KZW19" s="35"/>
      <c r="KZX19" s="35"/>
      <c r="KZY19" s="35"/>
      <c r="KZZ19" s="35"/>
      <c r="LAA19" s="35"/>
      <c r="LAB19" s="35"/>
      <c r="LAC19" s="35"/>
      <c r="LAD19" s="35"/>
      <c r="LAE19" s="35"/>
      <c r="LAF19" s="35"/>
      <c r="LAG19" s="35"/>
      <c r="LAH19" s="35"/>
      <c r="LAI19" s="35"/>
      <c r="LAJ19" s="35"/>
      <c r="LAK19" s="35"/>
      <c r="LAL19" s="35"/>
      <c r="LAM19" s="35"/>
      <c r="LAN19" s="35"/>
      <c r="LAO19" s="35"/>
      <c r="LAP19" s="35"/>
      <c r="LAQ19" s="35"/>
      <c r="LAR19" s="35"/>
      <c r="LAS19" s="35"/>
      <c r="LAT19" s="35"/>
      <c r="LAU19" s="35"/>
      <c r="LAV19" s="35"/>
      <c r="LAW19" s="35"/>
      <c r="LAX19" s="35"/>
      <c r="LAY19" s="35"/>
      <c r="LAZ19" s="35"/>
      <c r="LBA19" s="35"/>
      <c r="LBB19" s="35"/>
      <c r="LBC19" s="35"/>
      <c r="LBD19" s="35"/>
      <c r="LBE19" s="35"/>
      <c r="LBF19" s="35"/>
      <c r="LBG19" s="35"/>
      <c r="LBH19" s="35"/>
      <c r="LBI19" s="35"/>
      <c r="LBJ19" s="35"/>
      <c r="LBK19" s="35"/>
      <c r="LBL19" s="35"/>
      <c r="LBM19" s="35"/>
      <c r="LBN19" s="35"/>
      <c r="LBO19" s="35"/>
      <c r="LBP19" s="35"/>
      <c r="LBQ19" s="35"/>
      <c r="LBR19" s="35"/>
      <c r="LBS19" s="35"/>
      <c r="LBT19" s="35"/>
      <c r="LBU19" s="35"/>
      <c r="LBV19" s="35"/>
      <c r="LBW19" s="35"/>
      <c r="LBX19" s="35"/>
      <c r="LBY19" s="35"/>
      <c r="LBZ19" s="35"/>
      <c r="LCA19" s="35"/>
      <c r="LCB19" s="35"/>
      <c r="LCC19" s="35"/>
      <c r="LCD19" s="35"/>
      <c r="LCE19" s="35"/>
      <c r="LCF19" s="35"/>
      <c r="LCG19" s="35"/>
      <c r="LCH19" s="35"/>
      <c r="LCI19" s="35"/>
      <c r="LCJ19" s="35"/>
      <c r="LCK19" s="35"/>
      <c r="LCL19" s="35"/>
      <c r="LCM19" s="35"/>
      <c r="LCN19" s="35"/>
      <c r="LCO19" s="35"/>
      <c r="LCP19" s="35"/>
      <c r="LCQ19" s="35"/>
      <c r="LCR19" s="35"/>
      <c r="LCS19" s="35"/>
      <c r="LCT19" s="35"/>
      <c r="LCU19" s="35"/>
      <c r="LCV19" s="35"/>
      <c r="LCW19" s="35"/>
      <c r="LCX19" s="35"/>
      <c r="LCY19" s="35"/>
      <c r="LCZ19" s="35"/>
      <c r="LDA19" s="35"/>
      <c r="LDB19" s="35"/>
      <c r="LDC19" s="35"/>
      <c r="LDD19" s="35"/>
      <c r="LDE19" s="35"/>
      <c r="LDF19" s="35"/>
      <c r="LDG19" s="35"/>
      <c r="LDH19" s="35"/>
      <c r="LDI19" s="35"/>
      <c r="LDJ19" s="35"/>
      <c r="LDK19" s="35"/>
      <c r="LDL19" s="35"/>
      <c r="LDM19" s="35"/>
      <c r="LDN19" s="35"/>
      <c r="LDO19" s="35"/>
      <c r="LDP19" s="35"/>
      <c r="LDQ19" s="35"/>
      <c r="LDR19" s="35"/>
      <c r="LDS19" s="35"/>
      <c r="LDT19" s="35"/>
      <c r="LDU19" s="35"/>
      <c r="LDV19" s="35"/>
      <c r="LDW19" s="35"/>
      <c r="LDX19" s="35"/>
      <c r="LDY19" s="35"/>
      <c r="LDZ19" s="35"/>
      <c r="LEA19" s="35"/>
      <c r="LEB19" s="35"/>
      <c r="LEC19" s="35"/>
      <c r="LED19" s="35"/>
      <c r="LEE19" s="35"/>
      <c r="LEF19" s="35"/>
      <c r="LEG19" s="35"/>
      <c r="LEH19" s="35"/>
      <c r="LEI19" s="35"/>
      <c r="LEJ19" s="35"/>
      <c r="LEK19" s="35"/>
      <c r="LEL19" s="35"/>
      <c r="LEM19" s="35"/>
      <c r="LEN19" s="35"/>
      <c r="LEO19" s="35"/>
      <c r="LEP19" s="35"/>
      <c r="LEQ19" s="35"/>
      <c r="LER19" s="35"/>
      <c r="LES19" s="35"/>
      <c r="LET19" s="35"/>
      <c r="LEU19" s="35"/>
      <c r="LEV19" s="35"/>
      <c r="LEW19" s="35"/>
      <c r="LEX19" s="35"/>
      <c r="LEY19" s="35"/>
      <c r="LEZ19" s="35"/>
      <c r="LFA19" s="35"/>
      <c r="LFB19" s="35"/>
      <c r="LFC19" s="35"/>
      <c r="LFD19" s="35"/>
      <c r="LFE19" s="35"/>
      <c r="LFF19" s="35"/>
      <c r="LFG19" s="35"/>
      <c r="LFH19" s="35"/>
      <c r="LFI19" s="35"/>
      <c r="LFJ19" s="35"/>
      <c r="LFK19" s="35"/>
      <c r="LFL19" s="35"/>
      <c r="LFM19" s="35"/>
      <c r="LFN19" s="35"/>
      <c r="LFO19" s="35"/>
      <c r="LFP19" s="35"/>
      <c r="LFQ19" s="35"/>
      <c r="LFR19" s="35"/>
      <c r="LFS19" s="35"/>
      <c r="LFT19" s="35"/>
      <c r="LFU19" s="35"/>
      <c r="LFV19" s="35"/>
      <c r="LFW19" s="35"/>
      <c r="LFX19" s="35"/>
      <c r="LFY19" s="35"/>
      <c r="LFZ19" s="35"/>
      <c r="LGA19" s="35"/>
      <c r="LGB19" s="35"/>
      <c r="LGC19" s="35"/>
      <c r="LGD19" s="35"/>
      <c r="LGE19" s="35"/>
      <c r="LGF19" s="35"/>
      <c r="LGG19" s="35"/>
      <c r="LGH19" s="35"/>
      <c r="LGI19" s="35"/>
      <c r="LGJ19" s="35"/>
      <c r="LGK19" s="35"/>
      <c r="LGL19" s="35"/>
      <c r="LGM19" s="35"/>
      <c r="LGN19" s="35"/>
      <c r="LGO19" s="35"/>
      <c r="LGP19" s="35"/>
      <c r="LGQ19" s="35"/>
      <c r="LGR19" s="35"/>
      <c r="LGS19" s="35"/>
      <c r="LGT19" s="35"/>
      <c r="LGU19" s="35"/>
      <c r="LGV19" s="35"/>
      <c r="LGW19" s="35"/>
      <c r="LGX19" s="35"/>
      <c r="LGY19" s="35"/>
      <c r="LGZ19" s="35"/>
      <c r="LHA19" s="35"/>
      <c r="LHB19" s="35"/>
      <c r="LHC19" s="35"/>
      <c r="LHD19" s="35"/>
      <c r="LHE19" s="35"/>
      <c r="LHF19" s="35"/>
      <c r="LHG19" s="35"/>
      <c r="LHH19" s="35"/>
      <c r="LHI19" s="35"/>
      <c r="LHJ19" s="35"/>
      <c r="LHK19" s="35"/>
      <c r="LHL19" s="35"/>
      <c r="LHM19" s="35"/>
      <c r="LHN19" s="35"/>
      <c r="LHO19" s="35"/>
      <c r="LHP19" s="35"/>
      <c r="LHQ19" s="35"/>
      <c r="LHR19" s="35"/>
      <c r="LHS19" s="35"/>
      <c r="LHT19" s="35"/>
      <c r="LHU19" s="35"/>
      <c r="LHV19" s="35"/>
      <c r="LHW19" s="35"/>
      <c r="LHX19" s="35"/>
      <c r="LHY19" s="35"/>
      <c r="LHZ19" s="35"/>
      <c r="LIA19" s="35"/>
      <c r="LIB19" s="35"/>
      <c r="LIC19" s="35"/>
      <c r="LID19" s="35"/>
      <c r="LIE19" s="35"/>
      <c r="LIF19" s="35"/>
      <c r="LIG19" s="35"/>
      <c r="LIH19" s="35"/>
      <c r="LII19" s="35"/>
      <c r="LIJ19" s="35"/>
      <c r="LIK19" s="35"/>
      <c r="LIL19" s="35"/>
      <c r="LIM19" s="35"/>
      <c r="LIN19" s="35"/>
      <c r="LIO19" s="35"/>
      <c r="LIP19" s="35"/>
      <c r="LIQ19" s="35"/>
      <c r="LIR19" s="35"/>
      <c r="LIS19" s="35"/>
      <c r="LIT19" s="35"/>
      <c r="LIU19" s="35"/>
      <c r="LIV19" s="35"/>
      <c r="LIW19" s="35"/>
      <c r="LIX19" s="35"/>
      <c r="LIY19" s="35"/>
      <c r="LIZ19" s="35"/>
      <c r="LJA19" s="35"/>
      <c r="LJB19" s="35"/>
      <c r="LJC19" s="35"/>
      <c r="LJD19" s="35"/>
      <c r="LJE19" s="35"/>
      <c r="LJF19" s="35"/>
      <c r="LJG19" s="35"/>
      <c r="LJH19" s="35"/>
      <c r="LJI19" s="35"/>
      <c r="LJJ19" s="35"/>
      <c r="LJK19" s="35"/>
      <c r="LJL19" s="35"/>
      <c r="LJM19" s="35"/>
      <c r="LJN19" s="35"/>
      <c r="LJO19" s="35"/>
      <c r="LJP19" s="35"/>
      <c r="LJQ19" s="35"/>
      <c r="LJR19" s="35"/>
      <c r="LJS19" s="35"/>
      <c r="LJT19" s="35"/>
      <c r="LJU19" s="35"/>
      <c r="LJV19" s="35"/>
      <c r="LJW19" s="35"/>
      <c r="LJX19" s="35"/>
      <c r="LJY19" s="35"/>
      <c r="LJZ19" s="35"/>
      <c r="LKA19" s="35"/>
      <c r="LKB19" s="35"/>
      <c r="LKC19" s="35"/>
      <c r="LKD19" s="35"/>
      <c r="LKE19" s="35"/>
      <c r="LKF19" s="35"/>
      <c r="LKG19" s="35"/>
      <c r="LKH19" s="35"/>
      <c r="LKI19" s="35"/>
      <c r="LKJ19" s="35"/>
      <c r="LKK19" s="35"/>
      <c r="LKL19" s="35"/>
      <c r="LKM19" s="35"/>
      <c r="LKN19" s="35"/>
      <c r="LKO19" s="35"/>
      <c r="LKP19" s="35"/>
      <c r="LKQ19" s="35"/>
      <c r="LKR19" s="35"/>
      <c r="LKS19" s="35"/>
      <c r="LKT19" s="35"/>
      <c r="LKU19" s="35"/>
      <c r="LKV19" s="35"/>
      <c r="LKW19" s="35"/>
      <c r="LKX19" s="35"/>
      <c r="LKY19" s="35"/>
      <c r="LKZ19" s="35"/>
      <c r="LLA19" s="35"/>
      <c r="LLB19" s="35"/>
      <c r="LLC19" s="35"/>
      <c r="LLD19" s="35"/>
      <c r="LLE19" s="35"/>
      <c r="LLF19" s="35"/>
      <c r="LLG19" s="35"/>
      <c r="LLH19" s="35"/>
      <c r="LLI19" s="35"/>
      <c r="LLJ19" s="35"/>
      <c r="LLK19" s="35"/>
      <c r="LLL19" s="35"/>
      <c r="LLM19" s="35"/>
      <c r="LLN19" s="35"/>
      <c r="LLO19" s="35"/>
      <c r="LLP19" s="35"/>
      <c r="LLQ19" s="35"/>
      <c r="LLR19" s="35"/>
      <c r="LLS19" s="35"/>
      <c r="LLT19" s="35"/>
      <c r="LLU19" s="35"/>
      <c r="LLV19" s="35"/>
      <c r="LLW19" s="35"/>
      <c r="LLX19" s="35"/>
      <c r="LLY19" s="35"/>
      <c r="LLZ19" s="35"/>
      <c r="LMA19" s="35"/>
      <c r="LMB19" s="35"/>
      <c r="LMC19" s="35"/>
      <c r="LMD19" s="35"/>
      <c r="LME19" s="35"/>
      <c r="LMF19" s="35"/>
      <c r="LMG19" s="35"/>
      <c r="LMH19" s="35"/>
      <c r="LMI19" s="35"/>
      <c r="LMJ19" s="35"/>
      <c r="LMK19" s="35"/>
      <c r="LML19" s="35"/>
      <c r="LMM19" s="35"/>
      <c r="LMN19" s="35"/>
      <c r="LMO19" s="35"/>
      <c r="LMP19" s="35"/>
      <c r="LMQ19" s="35"/>
      <c r="LMR19" s="35"/>
      <c r="LMS19" s="35"/>
      <c r="LMT19" s="35"/>
      <c r="LMU19" s="35"/>
      <c r="LMV19" s="35"/>
      <c r="LMW19" s="35"/>
      <c r="LMX19" s="35"/>
      <c r="LMY19" s="35"/>
      <c r="LMZ19" s="35"/>
      <c r="LNA19" s="35"/>
      <c r="LNB19" s="35"/>
      <c r="LNC19" s="35"/>
      <c r="LND19" s="35"/>
      <c r="LNE19" s="35"/>
      <c r="LNF19" s="35"/>
      <c r="LNG19" s="35"/>
      <c r="LNH19" s="35"/>
      <c r="LNI19" s="35"/>
      <c r="LNJ19" s="35"/>
      <c r="LNK19" s="35"/>
      <c r="LNL19" s="35"/>
      <c r="LNM19" s="35"/>
      <c r="LNN19" s="35"/>
      <c r="LNO19" s="35"/>
      <c r="LNP19" s="35"/>
      <c r="LNQ19" s="35"/>
      <c r="LNR19" s="35"/>
      <c r="LNS19" s="35"/>
      <c r="LNT19" s="35"/>
      <c r="LNU19" s="35"/>
      <c r="LNV19" s="35"/>
      <c r="LNW19" s="35"/>
      <c r="LNX19" s="35"/>
      <c r="LNY19" s="35"/>
      <c r="LNZ19" s="35"/>
      <c r="LOA19" s="35"/>
      <c r="LOB19" s="35"/>
      <c r="LOC19" s="35"/>
      <c r="LOD19" s="35"/>
      <c r="LOE19" s="35"/>
      <c r="LOF19" s="35"/>
      <c r="LOG19" s="35"/>
      <c r="LOH19" s="35"/>
      <c r="LOI19" s="35"/>
      <c r="LOJ19" s="35"/>
      <c r="LOK19" s="35"/>
      <c r="LOL19" s="35"/>
      <c r="LOM19" s="35"/>
      <c r="LON19" s="35"/>
      <c r="LOO19" s="35"/>
      <c r="LOP19" s="35"/>
      <c r="LOQ19" s="35"/>
      <c r="LOR19" s="35"/>
      <c r="LOS19" s="35"/>
      <c r="LOT19" s="35"/>
      <c r="LOU19" s="35"/>
      <c r="LOV19" s="35"/>
      <c r="LOW19" s="35"/>
      <c r="LOX19" s="35"/>
      <c r="LOY19" s="35"/>
      <c r="LOZ19" s="35"/>
      <c r="LPA19" s="35"/>
      <c r="LPB19" s="35"/>
      <c r="LPC19" s="35"/>
      <c r="LPD19" s="35"/>
      <c r="LPE19" s="35"/>
      <c r="LPF19" s="35"/>
      <c r="LPG19" s="35"/>
      <c r="LPH19" s="35"/>
      <c r="LPI19" s="35"/>
      <c r="LPJ19" s="35"/>
      <c r="LPK19" s="35"/>
      <c r="LPL19" s="35"/>
      <c r="LPM19" s="35"/>
      <c r="LPN19" s="35"/>
      <c r="LPO19" s="35"/>
      <c r="LPP19" s="35"/>
      <c r="LPQ19" s="35"/>
      <c r="LPR19" s="35"/>
      <c r="LPS19" s="35"/>
      <c r="LPT19" s="35"/>
      <c r="LPU19" s="35"/>
      <c r="LPV19" s="35"/>
      <c r="LPW19" s="35"/>
      <c r="LPX19" s="35"/>
      <c r="LPY19" s="35"/>
      <c r="LPZ19" s="35"/>
      <c r="LQA19" s="35"/>
      <c r="LQB19" s="35"/>
      <c r="LQC19" s="35"/>
      <c r="LQD19" s="35"/>
      <c r="LQE19" s="35"/>
      <c r="LQF19" s="35"/>
      <c r="LQG19" s="35"/>
      <c r="LQH19" s="35"/>
      <c r="LQI19" s="35"/>
      <c r="LQJ19" s="35"/>
      <c r="LQK19" s="35"/>
      <c r="LQL19" s="35"/>
      <c r="LQM19" s="35"/>
      <c r="LQN19" s="35"/>
      <c r="LQO19" s="35"/>
      <c r="LQP19" s="35"/>
      <c r="LQQ19" s="35"/>
      <c r="LQR19" s="35"/>
      <c r="LQS19" s="35"/>
      <c r="LQT19" s="35"/>
      <c r="LQU19" s="35"/>
      <c r="LQV19" s="35"/>
      <c r="LQW19" s="35"/>
      <c r="LQX19" s="35"/>
      <c r="LQY19" s="35"/>
      <c r="LQZ19" s="35"/>
      <c r="LRA19" s="35"/>
      <c r="LRB19" s="35"/>
      <c r="LRC19" s="35"/>
      <c r="LRD19" s="35"/>
      <c r="LRE19" s="35"/>
      <c r="LRF19" s="35"/>
      <c r="LRG19" s="35"/>
      <c r="LRH19" s="35"/>
      <c r="LRI19" s="35"/>
      <c r="LRJ19" s="35"/>
      <c r="LRK19" s="35"/>
      <c r="LRL19" s="35"/>
      <c r="LRM19" s="35"/>
      <c r="LRN19" s="35"/>
      <c r="LRO19" s="35"/>
      <c r="LRP19" s="35"/>
      <c r="LRQ19" s="35"/>
      <c r="LRR19" s="35"/>
      <c r="LRS19" s="35"/>
      <c r="LRT19" s="35"/>
      <c r="LRU19" s="35"/>
      <c r="LRV19" s="35"/>
      <c r="LRW19" s="35"/>
      <c r="LRX19" s="35"/>
      <c r="LRY19" s="35"/>
      <c r="LRZ19" s="35"/>
      <c r="LSA19" s="35"/>
      <c r="LSB19" s="35"/>
      <c r="LSC19" s="35"/>
      <c r="LSD19" s="35"/>
      <c r="LSE19" s="35"/>
      <c r="LSF19" s="35"/>
      <c r="LSG19" s="35"/>
      <c r="LSH19" s="35"/>
      <c r="LSI19" s="35"/>
      <c r="LSJ19" s="35"/>
      <c r="LSK19" s="35"/>
      <c r="LSL19" s="35"/>
      <c r="LSM19" s="35"/>
      <c r="LSN19" s="35"/>
      <c r="LSO19" s="35"/>
      <c r="LSP19" s="35"/>
      <c r="LSQ19" s="35"/>
      <c r="LSR19" s="35"/>
      <c r="LSS19" s="35"/>
      <c r="LST19" s="35"/>
      <c r="LSU19" s="35"/>
      <c r="LSV19" s="35"/>
      <c r="LSW19" s="35"/>
      <c r="LSX19" s="35"/>
      <c r="LSY19" s="35"/>
      <c r="LSZ19" s="35"/>
      <c r="LTA19" s="35"/>
      <c r="LTB19" s="35"/>
      <c r="LTC19" s="35"/>
      <c r="LTD19" s="35"/>
      <c r="LTE19" s="35"/>
      <c r="LTF19" s="35"/>
      <c r="LTG19" s="35"/>
      <c r="LTH19" s="35"/>
      <c r="LTI19" s="35"/>
      <c r="LTJ19" s="35"/>
      <c r="LTK19" s="35"/>
      <c r="LTL19" s="35"/>
      <c r="LTM19" s="35"/>
      <c r="LTN19" s="35"/>
      <c r="LTO19" s="35"/>
      <c r="LTP19" s="35"/>
      <c r="LTQ19" s="35"/>
      <c r="LTR19" s="35"/>
      <c r="LTS19" s="35"/>
      <c r="LTT19" s="35"/>
      <c r="LTU19" s="35"/>
      <c r="LTV19" s="35"/>
      <c r="LTW19" s="35"/>
      <c r="LTX19" s="35"/>
      <c r="LTY19" s="35"/>
      <c r="LTZ19" s="35"/>
      <c r="LUA19" s="35"/>
      <c r="LUB19" s="35"/>
      <c r="LUC19" s="35"/>
      <c r="LUD19" s="35"/>
      <c r="LUE19" s="35"/>
      <c r="LUF19" s="35"/>
      <c r="LUG19" s="35"/>
      <c r="LUH19" s="35"/>
      <c r="LUI19" s="35"/>
      <c r="LUJ19" s="35"/>
      <c r="LUK19" s="35"/>
      <c r="LUL19" s="35"/>
      <c r="LUM19" s="35"/>
      <c r="LUN19" s="35"/>
      <c r="LUO19" s="35"/>
      <c r="LUP19" s="35"/>
      <c r="LUQ19" s="35"/>
      <c r="LUR19" s="35"/>
      <c r="LUS19" s="35"/>
      <c r="LUT19" s="35"/>
      <c r="LUU19" s="35"/>
      <c r="LUV19" s="35"/>
      <c r="LUW19" s="35"/>
      <c r="LUX19" s="35"/>
      <c r="LUY19" s="35"/>
      <c r="LUZ19" s="35"/>
      <c r="LVA19" s="35"/>
      <c r="LVB19" s="35"/>
      <c r="LVC19" s="35"/>
      <c r="LVD19" s="35"/>
      <c r="LVE19" s="35"/>
      <c r="LVF19" s="35"/>
      <c r="LVG19" s="35"/>
      <c r="LVH19" s="35"/>
      <c r="LVI19" s="35"/>
      <c r="LVJ19" s="35"/>
      <c r="LVK19" s="35"/>
      <c r="LVL19" s="35"/>
      <c r="LVM19" s="35"/>
      <c r="LVN19" s="35"/>
      <c r="LVO19" s="35"/>
      <c r="LVP19" s="35"/>
      <c r="LVQ19" s="35"/>
      <c r="LVR19" s="35"/>
      <c r="LVS19" s="35"/>
      <c r="LVT19" s="35"/>
      <c r="LVU19" s="35"/>
      <c r="LVV19" s="35"/>
      <c r="LVW19" s="35"/>
      <c r="LVX19" s="35"/>
      <c r="LVY19" s="35"/>
      <c r="LVZ19" s="35"/>
      <c r="LWA19" s="35"/>
      <c r="LWB19" s="35"/>
      <c r="LWC19" s="35"/>
      <c r="LWD19" s="35"/>
      <c r="LWE19" s="35"/>
      <c r="LWF19" s="35"/>
      <c r="LWG19" s="35"/>
      <c r="LWH19" s="35"/>
      <c r="LWI19" s="35"/>
      <c r="LWJ19" s="35"/>
      <c r="LWK19" s="35"/>
      <c r="LWL19" s="35"/>
      <c r="LWM19" s="35"/>
      <c r="LWN19" s="35"/>
      <c r="LWO19" s="35"/>
      <c r="LWP19" s="35"/>
      <c r="LWQ19" s="35"/>
      <c r="LWR19" s="35"/>
      <c r="LWS19" s="35"/>
      <c r="LWT19" s="35"/>
      <c r="LWU19" s="35"/>
      <c r="LWV19" s="35"/>
      <c r="LWW19" s="35"/>
      <c r="LWX19" s="35"/>
      <c r="LWY19" s="35"/>
      <c r="LWZ19" s="35"/>
      <c r="LXA19" s="35"/>
      <c r="LXB19" s="35"/>
      <c r="LXC19" s="35"/>
      <c r="LXD19" s="35"/>
      <c r="LXE19" s="35"/>
      <c r="LXF19" s="35"/>
      <c r="LXG19" s="35"/>
      <c r="LXH19" s="35"/>
      <c r="LXI19" s="35"/>
      <c r="LXJ19" s="35"/>
      <c r="LXK19" s="35"/>
      <c r="LXL19" s="35"/>
      <c r="LXM19" s="35"/>
      <c r="LXN19" s="35"/>
      <c r="LXO19" s="35"/>
      <c r="LXP19" s="35"/>
      <c r="LXQ19" s="35"/>
      <c r="LXR19" s="35"/>
      <c r="LXS19" s="35"/>
      <c r="LXT19" s="35"/>
      <c r="LXU19" s="35"/>
      <c r="LXV19" s="35"/>
      <c r="LXW19" s="35"/>
      <c r="LXX19" s="35"/>
      <c r="LXY19" s="35"/>
      <c r="LXZ19" s="35"/>
      <c r="LYA19" s="35"/>
      <c r="LYB19" s="35"/>
      <c r="LYC19" s="35"/>
      <c r="LYD19" s="35"/>
      <c r="LYE19" s="35"/>
      <c r="LYF19" s="35"/>
      <c r="LYG19" s="35"/>
      <c r="LYH19" s="35"/>
      <c r="LYI19" s="35"/>
      <c r="LYJ19" s="35"/>
      <c r="LYK19" s="35"/>
      <c r="LYL19" s="35"/>
      <c r="LYM19" s="35"/>
      <c r="LYN19" s="35"/>
      <c r="LYO19" s="35"/>
      <c r="LYP19" s="35"/>
      <c r="LYQ19" s="35"/>
      <c r="LYR19" s="35"/>
      <c r="LYS19" s="35"/>
      <c r="LYT19" s="35"/>
      <c r="LYU19" s="35"/>
      <c r="LYV19" s="35"/>
      <c r="LYW19" s="35"/>
      <c r="LYX19" s="35"/>
      <c r="LYY19" s="35"/>
      <c r="LYZ19" s="35"/>
      <c r="LZA19" s="35"/>
      <c r="LZB19" s="35"/>
      <c r="LZC19" s="35"/>
      <c r="LZD19" s="35"/>
      <c r="LZE19" s="35"/>
      <c r="LZF19" s="35"/>
      <c r="LZG19" s="35"/>
      <c r="LZH19" s="35"/>
      <c r="LZI19" s="35"/>
      <c r="LZJ19" s="35"/>
      <c r="LZK19" s="35"/>
      <c r="LZL19" s="35"/>
      <c r="LZM19" s="35"/>
      <c r="LZN19" s="35"/>
      <c r="LZO19" s="35"/>
      <c r="LZP19" s="35"/>
      <c r="LZQ19" s="35"/>
      <c r="LZR19" s="35"/>
      <c r="LZS19" s="35"/>
      <c r="LZT19" s="35"/>
      <c r="LZU19" s="35"/>
      <c r="LZV19" s="35"/>
      <c r="LZW19" s="35"/>
      <c r="LZX19" s="35"/>
      <c r="LZY19" s="35"/>
      <c r="LZZ19" s="35"/>
      <c r="MAA19" s="35"/>
      <c r="MAB19" s="35"/>
      <c r="MAC19" s="35"/>
      <c r="MAD19" s="35"/>
      <c r="MAE19" s="35"/>
      <c r="MAF19" s="35"/>
      <c r="MAG19" s="35"/>
      <c r="MAH19" s="35"/>
      <c r="MAI19" s="35"/>
      <c r="MAJ19" s="35"/>
      <c r="MAK19" s="35"/>
      <c r="MAL19" s="35"/>
      <c r="MAM19" s="35"/>
      <c r="MAN19" s="35"/>
      <c r="MAO19" s="35"/>
      <c r="MAP19" s="35"/>
      <c r="MAQ19" s="35"/>
      <c r="MAR19" s="35"/>
      <c r="MAS19" s="35"/>
      <c r="MAT19" s="35"/>
      <c r="MAU19" s="35"/>
      <c r="MAV19" s="35"/>
      <c r="MAW19" s="35"/>
      <c r="MAX19" s="35"/>
      <c r="MAY19" s="35"/>
      <c r="MAZ19" s="35"/>
      <c r="MBA19" s="35"/>
      <c r="MBB19" s="35"/>
      <c r="MBC19" s="35"/>
      <c r="MBD19" s="35"/>
      <c r="MBE19" s="35"/>
      <c r="MBF19" s="35"/>
      <c r="MBG19" s="35"/>
      <c r="MBH19" s="35"/>
      <c r="MBI19" s="35"/>
      <c r="MBJ19" s="35"/>
      <c r="MBK19" s="35"/>
      <c r="MBL19" s="35"/>
      <c r="MBM19" s="35"/>
      <c r="MBN19" s="35"/>
      <c r="MBO19" s="35"/>
      <c r="MBP19" s="35"/>
      <c r="MBQ19" s="35"/>
      <c r="MBR19" s="35"/>
      <c r="MBS19" s="35"/>
      <c r="MBT19" s="35"/>
      <c r="MBU19" s="35"/>
      <c r="MBV19" s="35"/>
      <c r="MBW19" s="35"/>
      <c r="MBX19" s="35"/>
      <c r="MBY19" s="35"/>
      <c r="MBZ19" s="35"/>
      <c r="MCA19" s="35"/>
      <c r="MCB19" s="35"/>
      <c r="MCC19" s="35"/>
      <c r="MCD19" s="35"/>
      <c r="MCE19" s="35"/>
      <c r="MCF19" s="35"/>
      <c r="MCG19" s="35"/>
      <c r="MCH19" s="35"/>
      <c r="MCI19" s="35"/>
      <c r="MCJ19" s="35"/>
      <c r="MCK19" s="35"/>
      <c r="MCL19" s="35"/>
      <c r="MCM19" s="35"/>
      <c r="MCN19" s="35"/>
      <c r="MCO19" s="35"/>
      <c r="MCP19" s="35"/>
      <c r="MCQ19" s="35"/>
      <c r="MCR19" s="35"/>
      <c r="MCS19" s="35"/>
      <c r="MCT19" s="35"/>
      <c r="MCU19" s="35"/>
      <c r="MCV19" s="35"/>
      <c r="MCW19" s="35"/>
      <c r="MCX19" s="35"/>
      <c r="MCY19" s="35"/>
      <c r="MCZ19" s="35"/>
      <c r="MDA19" s="35"/>
      <c r="MDB19" s="35"/>
      <c r="MDC19" s="35"/>
      <c r="MDD19" s="35"/>
      <c r="MDE19" s="35"/>
      <c r="MDF19" s="35"/>
      <c r="MDG19" s="35"/>
      <c r="MDH19" s="35"/>
      <c r="MDI19" s="35"/>
      <c r="MDJ19" s="35"/>
      <c r="MDK19" s="35"/>
      <c r="MDL19" s="35"/>
      <c r="MDM19" s="35"/>
      <c r="MDN19" s="35"/>
      <c r="MDO19" s="35"/>
      <c r="MDP19" s="35"/>
      <c r="MDQ19" s="35"/>
      <c r="MDR19" s="35"/>
      <c r="MDS19" s="35"/>
      <c r="MDT19" s="35"/>
      <c r="MDU19" s="35"/>
      <c r="MDV19" s="35"/>
      <c r="MDW19" s="35"/>
      <c r="MDX19" s="35"/>
      <c r="MDY19" s="35"/>
      <c r="MDZ19" s="35"/>
      <c r="MEA19" s="35"/>
      <c r="MEB19" s="35"/>
      <c r="MEC19" s="35"/>
      <c r="MED19" s="35"/>
      <c r="MEE19" s="35"/>
      <c r="MEF19" s="35"/>
      <c r="MEG19" s="35"/>
      <c r="MEH19" s="35"/>
      <c r="MEI19" s="35"/>
      <c r="MEJ19" s="35"/>
      <c r="MEK19" s="35"/>
      <c r="MEL19" s="35"/>
      <c r="MEM19" s="35"/>
      <c r="MEN19" s="35"/>
      <c r="MEO19" s="35"/>
      <c r="MEP19" s="35"/>
      <c r="MEQ19" s="35"/>
      <c r="MER19" s="35"/>
      <c r="MES19" s="35"/>
      <c r="MET19" s="35"/>
      <c r="MEU19" s="35"/>
      <c r="MEV19" s="35"/>
      <c r="MEW19" s="35"/>
      <c r="MEX19" s="35"/>
      <c r="MEY19" s="35"/>
      <c r="MEZ19" s="35"/>
      <c r="MFA19" s="35"/>
      <c r="MFB19" s="35"/>
      <c r="MFC19" s="35"/>
      <c r="MFD19" s="35"/>
      <c r="MFE19" s="35"/>
      <c r="MFF19" s="35"/>
      <c r="MFG19" s="35"/>
      <c r="MFH19" s="35"/>
      <c r="MFI19" s="35"/>
      <c r="MFJ19" s="35"/>
      <c r="MFK19" s="35"/>
      <c r="MFL19" s="35"/>
      <c r="MFM19" s="35"/>
      <c r="MFN19" s="35"/>
      <c r="MFO19" s="35"/>
      <c r="MFP19" s="35"/>
      <c r="MFQ19" s="35"/>
      <c r="MFR19" s="35"/>
      <c r="MFS19" s="35"/>
      <c r="MFT19" s="35"/>
      <c r="MFU19" s="35"/>
      <c r="MFV19" s="35"/>
      <c r="MFW19" s="35"/>
      <c r="MFX19" s="35"/>
      <c r="MFY19" s="35"/>
      <c r="MFZ19" s="35"/>
      <c r="MGA19" s="35"/>
      <c r="MGB19" s="35"/>
      <c r="MGC19" s="35"/>
      <c r="MGD19" s="35"/>
      <c r="MGE19" s="35"/>
      <c r="MGF19" s="35"/>
      <c r="MGG19" s="35"/>
      <c r="MGH19" s="35"/>
      <c r="MGI19" s="35"/>
      <c r="MGJ19" s="35"/>
      <c r="MGK19" s="35"/>
      <c r="MGL19" s="35"/>
      <c r="MGM19" s="35"/>
      <c r="MGN19" s="35"/>
      <c r="MGO19" s="35"/>
      <c r="MGP19" s="35"/>
      <c r="MGQ19" s="35"/>
      <c r="MGR19" s="35"/>
      <c r="MGS19" s="35"/>
      <c r="MGT19" s="35"/>
      <c r="MGU19" s="35"/>
      <c r="MGV19" s="35"/>
      <c r="MGW19" s="35"/>
      <c r="MGX19" s="35"/>
      <c r="MGY19" s="35"/>
      <c r="MGZ19" s="35"/>
      <c r="MHA19" s="35"/>
      <c r="MHB19" s="35"/>
      <c r="MHC19" s="35"/>
      <c r="MHD19" s="35"/>
      <c r="MHE19" s="35"/>
      <c r="MHF19" s="35"/>
      <c r="MHG19" s="35"/>
      <c r="MHH19" s="35"/>
      <c r="MHI19" s="35"/>
      <c r="MHJ19" s="35"/>
      <c r="MHK19" s="35"/>
      <c r="MHL19" s="35"/>
      <c r="MHM19" s="35"/>
      <c r="MHN19" s="35"/>
      <c r="MHO19" s="35"/>
      <c r="MHP19" s="35"/>
      <c r="MHQ19" s="35"/>
      <c r="MHR19" s="35"/>
      <c r="MHS19" s="35"/>
      <c r="MHT19" s="35"/>
      <c r="MHU19" s="35"/>
      <c r="MHV19" s="35"/>
      <c r="MHW19" s="35"/>
      <c r="MHX19" s="35"/>
      <c r="MHY19" s="35"/>
      <c r="MHZ19" s="35"/>
      <c r="MIA19" s="35"/>
      <c r="MIB19" s="35"/>
      <c r="MIC19" s="35"/>
      <c r="MID19" s="35"/>
      <c r="MIE19" s="35"/>
      <c r="MIF19" s="35"/>
      <c r="MIG19" s="35"/>
      <c r="MIH19" s="35"/>
      <c r="MII19" s="35"/>
      <c r="MIJ19" s="35"/>
      <c r="MIK19" s="35"/>
      <c r="MIL19" s="35"/>
      <c r="MIM19" s="35"/>
      <c r="MIN19" s="35"/>
      <c r="MIO19" s="35"/>
      <c r="MIP19" s="35"/>
      <c r="MIQ19" s="35"/>
      <c r="MIR19" s="35"/>
      <c r="MIS19" s="35"/>
      <c r="MIT19" s="35"/>
      <c r="MIU19" s="35"/>
      <c r="MIV19" s="35"/>
      <c r="MIW19" s="35"/>
      <c r="MIX19" s="35"/>
      <c r="MIY19" s="35"/>
      <c r="MIZ19" s="35"/>
      <c r="MJA19" s="35"/>
      <c r="MJB19" s="35"/>
      <c r="MJC19" s="35"/>
      <c r="MJD19" s="35"/>
      <c r="MJE19" s="35"/>
      <c r="MJF19" s="35"/>
      <c r="MJG19" s="35"/>
      <c r="MJH19" s="35"/>
      <c r="MJI19" s="35"/>
      <c r="MJJ19" s="35"/>
      <c r="MJK19" s="35"/>
      <c r="MJL19" s="35"/>
      <c r="MJM19" s="35"/>
      <c r="MJN19" s="35"/>
      <c r="MJO19" s="35"/>
      <c r="MJP19" s="35"/>
      <c r="MJQ19" s="35"/>
      <c r="MJR19" s="35"/>
      <c r="MJS19" s="35"/>
      <c r="MJT19" s="35"/>
      <c r="MJU19" s="35"/>
      <c r="MJV19" s="35"/>
      <c r="MJW19" s="35"/>
      <c r="MJX19" s="35"/>
      <c r="MJY19" s="35"/>
      <c r="MJZ19" s="35"/>
      <c r="MKA19" s="35"/>
      <c r="MKB19" s="35"/>
      <c r="MKC19" s="35"/>
      <c r="MKD19" s="35"/>
      <c r="MKE19" s="35"/>
      <c r="MKF19" s="35"/>
      <c r="MKG19" s="35"/>
      <c r="MKH19" s="35"/>
      <c r="MKI19" s="35"/>
      <c r="MKJ19" s="35"/>
      <c r="MKK19" s="35"/>
      <c r="MKL19" s="35"/>
      <c r="MKM19" s="35"/>
      <c r="MKN19" s="35"/>
      <c r="MKO19" s="35"/>
      <c r="MKP19" s="35"/>
      <c r="MKQ19" s="35"/>
      <c r="MKR19" s="35"/>
      <c r="MKS19" s="35"/>
      <c r="MKT19" s="35"/>
      <c r="MKU19" s="35"/>
      <c r="MKV19" s="35"/>
      <c r="MKW19" s="35"/>
      <c r="MKX19" s="35"/>
      <c r="MKY19" s="35"/>
      <c r="MKZ19" s="35"/>
      <c r="MLA19" s="35"/>
      <c r="MLB19" s="35"/>
      <c r="MLC19" s="35"/>
      <c r="MLD19" s="35"/>
      <c r="MLE19" s="35"/>
      <c r="MLF19" s="35"/>
      <c r="MLG19" s="35"/>
      <c r="MLH19" s="35"/>
      <c r="MLI19" s="35"/>
      <c r="MLJ19" s="35"/>
      <c r="MLK19" s="35"/>
      <c r="MLL19" s="35"/>
      <c r="MLM19" s="35"/>
      <c r="MLN19" s="35"/>
      <c r="MLO19" s="35"/>
      <c r="MLP19" s="35"/>
      <c r="MLQ19" s="35"/>
      <c r="MLR19" s="35"/>
      <c r="MLS19" s="35"/>
      <c r="MLT19" s="35"/>
      <c r="MLU19" s="35"/>
      <c r="MLV19" s="35"/>
      <c r="MLW19" s="35"/>
      <c r="MLX19" s="35"/>
      <c r="MLY19" s="35"/>
      <c r="MLZ19" s="35"/>
      <c r="MMA19" s="35"/>
      <c r="MMB19" s="35"/>
      <c r="MMC19" s="35"/>
      <c r="MMD19" s="35"/>
      <c r="MME19" s="35"/>
      <c r="MMF19" s="35"/>
      <c r="MMG19" s="35"/>
      <c r="MMH19" s="35"/>
      <c r="MMI19" s="35"/>
      <c r="MMJ19" s="35"/>
      <c r="MMK19" s="35"/>
      <c r="MML19" s="35"/>
      <c r="MMM19" s="35"/>
      <c r="MMN19" s="35"/>
      <c r="MMO19" s="35"/>
      <c r="MMP19" s="35"/>
      <c r="MMQ19" s="35"/>
      <c r="MMR19" s="35"/>
      <c r="MMS19" s="35"/>
      <c r="MMT19" s="35"/>
      <c r="MMU19" s="35"/>
      <c r="MMV19" s="35"/>
      <c r="MMW19" s="35"/>
      <c r="MMX19" s="35"/>
      <c r="MMY19" s="35"/>
      <c r="MMZ19" s="35"/>
      <c r="MNA19" s="35"/>
      <c r="MNB19" s="35"/>
      <c r="MNC19" s="35"/>
      <c r="MND19" s="35"/>
      <c r="MNE19" s="35"/>
      <c r="MNF19" s="35"/>
      <c r="MNG19" s="35"/>
      <c r="MNH19" s="35"/>
      <c r="MNI19" s="35"/>
      <c r="MNJ19" s="35"/>
      <c r="MNK19" s="35"/>
      <c r="MNL19" s="35"/>
      <c r="MNM19" s="35"/>
      <c r="MNN19" s="35"/>
      <c r="MNO19" s="35"/>
      <c r="MNP19" s="35"/>
      <c r="MNQ19" s="35"/>
      <c r="MNR19" s="35"/>
      <c r="MNS19" s="35"/>
      <c r="MNT19" s="35"/>
      <c r="MNU19" s="35"/>
      <c r="MNV19" s="35"/>
      <c r="MNW19" s="35"/>
      <c r="MNX19" s="35"/>
      <c r="MNY19" s="35"/>
      <c r="MNZ19" s="35"/>
      <c r="MOA19" s="35"/>
      <c r="MOB19" s="35"/>
      <c r="MOC19" s="35"/>
      <c r="MOD19" s="35"/>
      <c r="MOE19" s="35"/>
      <c r="MOF19" s="35"/>
      <c r="MOG19" s="35"/>
      <c r="MOH19" s="35"/>
      <c r="MOI19" s="35"/>
      <c r="MOJ19" s="35"/>
      <c r="MOK19" s="35"/>
      <c r="MOL19" s="35"/>
      <c r="MOM19" s="35"/>
      <c r="MON19" s="35"/>
      <c r="MOO19" s="35"/>
      <c r="MOP19" s="35"/>
      <c r="MOQ19" s="35"/>
      <c r="MOR19" s="35"/>
      <c r="MOS19" s="35"/>
      <c r="MOT19" s="35"/>
      <c r="MOU19" s="35"/>
      <c r="MOV19" s="35"/>
      <c r="MOW19" s="35"/>
      <c r="MOX19" s="35"/>
      <c r="MOY19" s="35"/>
      <c r="MOZ19" s="35"/>
      <c r="MPA19" s="35"/>
      <c r="MPB19" s="35"/>
      <c r="MPC19" s="35"/>
      <c r="MPD19" s="35"/>
      <c r="MPE19" s="35"/>
      <c r="MPF19" s="35"/>
      <c r="MPG19" s="35"/>
      <c r="MPH19" s="35"/>
      <c r="MPI19" s="35"/>
      <c r="MPJ19" s="35"/>
      <c r="MPK19" s="35"/>
      <c r="MPL19" s="35"/>
      <c r="MPM19" s="35"/>
      <c r="MPN19" s="35"/>
      <c r="MPO19" s="35"/>
      <c r="MPP19" s="35"/>
      <c r="MPQ19" s="35"/>
      <c r="MPR19" s="35"/>
      <c r="MPS19" s="35"/>
      <c r="MPT19" s="35"/>
      <c r="MPU19" s="35"/>
      <c r="MPV19" s="35"/>
      <c r="MPW19" s="35"/>
      <c r="MPX19" s="35"/>
      <c r="MPY19" s="35"/>
      <c r="MPZ19" s="35"/>
      <c r="MQA19" s="35"/>
      <c r="MQB19" s="35"/>
      <c r="MQC19" s="35"/>
      <c r="MQD19" s="35"/>
      <c r="MQE19" s="35"/>
      <c r="MQF19" s="35"/>
      <c r="MQG19" s="35"/>
      <c r="MQH19" s="35"/>
      <c r="MQI19" s="35"/>
      <c r="MQJ19" s="35"/>
      <c r="MQK19" s="35"/>
      <c r="MQL19" s="35"/>
      <c r="MQM19" s="35"/>
      <c r="MQN19" s="35"/>
      <c r="MQO19" s="35"/>
      <c r="MQP19" s="35"/>
      <c r="MQQ19" s="35"/>
      <c r="MQR19" s="35"/>
      <c r="MQS19" s="35"/>
      <c r="MQT19" s="35"/>
      <c r="MQU19" s="35"/>
      <c r="MQV19" s="35"/>
      <c r="MQW19" s="35"/>
      <c r="MQX19" s="35"/>
      <c r="MQY19" s="35"/>
      <c r="MQZ19" s="35"/>
      <c r="MRA19" s="35"/>
      <c r="MRB19" s="35"/>
      <c r="MRC19" s="35"/>
      <c r="MRD19" s="35"/>
      <c r="MRE19" s="35"/>
      <c r="MRF19" s="35"/>
      <c r="MRG19" s="35"/>
      <c r="MRH19" s="35"/>
      <c r="MRI19" s="35"/>
      <c r="MRJ19" s="35"/>
      <c r="MRK19" s="35"/>
      <c r="MRL19" s="35"/>
      <c r="MRM19" s="35"/>
      <c r="MRN19" s="35"/>
      <c r="MRO19" s="35"/>
      <c r="MRP19" s="35"/>
      <c r="MRQ19" s="35"/>
      <c r="MRR19" s="35"/>
      <c r="MRS19" s="35"/>
      <c r="MRT19" s="35"/>
      <c r="MRU19" s="35"/>
      <c r="MRV19" s="35"/>
      <c r="MRW19" s="35"/>
      <c r="MRX19" s="35"/>
      <c r="MRY19" s="35"/>
      <c r="MRZ19" s="35"/>
      <c r="MSA19" s="35"/>
      <c r="MSB19" s="35"/>
      <c r="MSC19" s="35"/>
      <c r="MSD19" s="35"/>
      <c r="MSE19" s="35"/>
      <c r="MSF19" s="35"/>
      <c r="MSG19" s="35"/>
      <c r="MSH19" s="35"/>
      <c r="MSI19" s="35"/>
      <c r="MSJ19" s="35"/>
      <c r="MSK19" s="35"/>
      <c r="MSL19" s="35"/>
      <c r="MSM19" s="35"/>
      <c r="MSN19" s="35"/>
      <c r="MSO19" s="35"/>
      <c r="MSP19" s="35"/>
      <c r="MSQ19" s="35"/>
      <c r="MSR19" s="35"/>
      <c r="MSS19" s="35"/>
      <c r="MST19" s="35"/>
      <c r="MSU19" s="35"/>
      <c r="MSV19" s="35"/>
      <c r="MSW19" s="35"/>
      <c r="MSX19" s="35"/>
      <c r="MSY19" s="35"/>
      <c r="MSZ19" s="35"/>
      <c r="MTA19" s="35"/>
      <c r="MTB19" s="35"/>
      <c r="MTC19" s="35"/>
      <c r="MTD19" s="35"/>
      <c r="MTE19" s="35"/>
      <c r="MTF19" s="35"/>
      <c r="MTG19" s="35"/>
      <c r="MTH19" s="35"/>
      <c r="MTI19" s="35"/>
      <c r="MTJ19" s="35"/>
      <c r="MTK19" s="35"/>
      <c r="MTL19" s="35"/>
      <c r="MTM19" s="35"/>
      <c r="MTN19" s="35"/>
      <c r="MTO19" s="35"/>
      <c r="MTP19" s="35"/>
      <c r="MTQ19" s="35"/>
      <c r="MTR19" s="35"/>
      <c r="MTS19" s="35"/>
      <c r="MTT19" s="35"/>
      <c r="MTU19" s="35"/>
      <c r="MTV19" s="35"/>
      <c r="MTW19" s="35"/>
      <c r="MTX19" s="35"/>
      <c r="MTY19" s="35"/>
      <c r="MTZ19" s="35"/>
      <c r="MUA19" s="35"/>
      <c r="MUB19" s="35"/>
      <c r="MUC19" s="35"/>
      <c r="MUD19" s="35"/>
      <c r="MUE19" s="35"/>
      <c r="MUF19" s="35"/>
      <c r="MUG19" s="35"/>
      <c r="MUH19" s="35"/>
      <c r="MUI19" s="35"/>
      <c r="MUJ19" s="35"/>
      <c r="MUK19" s="35"/>
      <c r="MUL19" s="35"/>
      <c r="MUM19" s="35"/>
      <c r="MUN19" s="35"/>
      <c r="MUO19" s="35"/>
      <c r="MUP19" s="35"/>
      <c r="MUQ19" s="35"/>
      <c r="MUR19" s="35"/>
      <c r="MUS19" s="35"/>
      <c r="MUT19" s="35"/>
      <c r="MUU19" s="35"/>
      <c r="MUV19" s="35"/>
      <c r="MUW19" s="35"/>
      <c r="MUX19" s="35"/>
      <c r="MUY19" s="35"/>
      <c r="MUZ19" s="35"/>
      <c r="MVA19" s="35"/>
      <c r="MVB19" s="35"/>
      <c r="MVC19" s="35"/>
      <c r="MVD19" s="35"/>
      <c r="MVE19" s="35"/>
      <c r="MVF19" s="35"/>
      <c r="MVG19" s="35"/>
      <c r="MVH19" s="35"/>
      <c r="MVI19" s="35"/>
      <c r="MVJ19" s="35"/>
      <c r="MVK19" s="35"/>
      <c r="MVL19" s="35"/>
      <c r="MVM19" s="35"/>
      <c r="MVN19" s="35"/>
      <c r="MVO19" s="35"/>
      <c r="MVP19" s="35"/>
      <c r="MVQ19" s="35"/>
      <c r="MVR19" s="35"/>
      <c r="MVS19" s="35"/>
      <c r="MVT19" s="35"/>
      <c r="MVU19" s="35"/>
      <c r="MVV19" s="35"/>
      <c r="MVW19" s="35"/>
      <c r="MVX19" s="35"/>
      <c r="MVY19" s="35"/>
      <c r="MVZ19" s="35"/>
      <c r="MWA19" s="35"/>
      <c r="MWB19" s="35"/>
      <c r="MWC19" s="35"/>
      <c r="MWD19" s="35"/>
      <c r="MWE19" s="35"/>
      <c r="MWF19" s="35"/>
      <c r="MWG19" s="35"/>
      <c r="MWH19" s="35"/>
      <c r="MWI19" s="35"/>
      <c r="MWJ19" s="35"/>
      <c r="MWK19" s="35"/>
      <c r="MWL19" s="35"/>
      <c r="MWM19" s="35"/>
      <c r="MWN19" s="35"/>
      <c r="MWO19" s="35"/>
      <c r="MWP19" s="35"/>
      <c r="MWQ19" s="35"/>
      <c r="MWR19" s="35"/>
      <c r="MWS19" s="35"/>
      <c r="MWT19" s="35"/>
      <c r="MWU19" s="35"/>
      <c r="MWV19" s="35"/>
      <c r="MWW19" s="35"/>
      <c r="MWX19" s="35"/>
      <c r="MWY19" s="35"/>
      <c r="MWZ19" s="35"/>
      <c r="MXA19" s="35"/>
      <c r="MXB19" s="35"/>
      <c r="MXC19" s="35"/>
      <c r="MXD19" s="35"/>
      <c r="MXE19" s="35"/>
      <c r="MXF19" s="35"/>
      <c r="MXG19" s="35"/>
      <c r="MXH19" s="35"/>
      <c r="MXI19" s="35"/>
      <c r="MXJ19" s="35"/>
      <c r="MXK19" s="35"/>
      <c r="MXL19" s="35"/>
      <c r="MXM19" s="35"/>
      <c r="MXN19" s="35"/>
      <c r="MXO19" s="35"/>
      <c r="MXP19" s="35"/>
      <c r="MXQ19" s="35"/>
      <c r="MXR19" s="35"/>
      <c r="MXS19" s="35"/>
      <c r="MXT19" s="35"/>
      <c r="MXU19" s="35"/>
      <c r="MXV19" s="35"/>
      <c r="MXW19" s="35"/>
      <c r="MXX19" s="35"/>
      <c r="MXY19" s="35"/>
      <c r="MXZ19" s="35"/>
      <c r="MYA19" s="35"/>
      <c r="MYB19" s="35"/>
      <c r="MYC19" s="35"/>
      <c r="MYD19" s="35"/>
      <c r="MYE19" s="35"/>
      <c r="MYF19" s="35"/>
      <c r="MYG19" s="35"/>
      <c r="MYH19" s="35"/>
      <c r="MYI19" s="35"/>
      <c r="MYJ19" s="35"/>
      <c r="MYK19" s="35"/>
      <c r="MYL19" s="35"/>
      <c r="MYM19" s="35"/>
      <c r="MYN19" s="35"/>
      <c r="MYO19" s="35"/>
      <c r="MYP19" s="35"/>
      <c r="MYQ19" s="35"/>
      <c r="MYR19" s="35"/>
      <c r="MYS19" s="35"/>
      <c r="MYT19" s="35"/>
      <c r="MYU19" s="35"/>
      <c r="MYV19" s="35"/>
      <c r="MYW19" s="35"/>
      <c r="MYX19" s="35"/>
      <c r="MYY19" s="35"/>
      <c r="MYZ19" s="35"/>
      <c r="MZA19" s="35"/>
      <c r="MZB19" s="35"/>
      <c r="MZC19" s="35"/>
      <c r="MZD19" s="35"/>
      <c r="MZE19" s="35"/>
      <c r="MZF19" s="35"/>
      <c r="MZG19" s="35"/>
      <c r="MZH19" s="35"/>
      <c r="MZI19" s="35"/>
      <c r="MZJ19" s="35"/>
      <c r="MZK19" s="35"/>
      <c r="MZL19" s="35"/>
      <c r="MZM19" s="35"/>
      <c r="MZN19" s="35"/>
      <c r="MZO19" s="35"/>
      <c r="MZP19" s="35"/>
      <c r="MZQ19" s="35"/>
      <c r="MZR19" s="35"/>
      <c r="MZS19" s="35"/>
      <c r="MZT19" s="35"/>
      <c r="MZU19" s="35"/>
      <c r="MZV19" s="35"/>
      <c r="MZW19" s="35"/>
      <c r="MZX19" s="35"/>
      <c r="MZY19" s="35"/>
      <c r="MZZ19" s="35"/>
      <c r="NAA19" s="35"/>
      <c r="NAB19" s="35"/>
      <c r="NAC19" s="35"/>
      <c r="NAD19" s="35"/>
      <c r="NAE19" s="35"/>
      <c r="NAF19" s="35"/>
      <c r="NAG19" s="35"/>
      <c r="NAH19" s="35"/>
      <c r="NAI19" s="35"/>
      <c r="NAJ19" s="35"/>
      <c r="NAK19" s="35"/>
      <c r="NAL19" s="35"/>
      <c r="NAM19" s="35"/>
      <c r="NAN19" s="35"/>
      <c r="NAO19" s="35"/>
      <c r="NAP19" s="35"/>
      <c r="NAQ19" s="35"/>
      <c r="NAR19" s="35"/>
      <c r="NAS19" s="35"/>
      <c r="NAT19" s="35"/>
      <c r="NAU19" s="35"/>
      <c r="NAV19" s="35"/>
      <c r="NAW19" s="35"/>
      <c r="NAX19" s="35"/>
      <c r="NAY19" s="35"/>
      <c r="NAZ19" s="35"/>
      <c r="NBA19" s="35"/>
      <c r="NBB19" s="35"/>
      <c r="NBC19" s="35"/>
      <c r="NBD19" s="35"/>
      <c r="NBE19" s="35"/>
      <c r="NBF19" s="35"/>
      <c r="NBG19" s="35"/>
      <c r="NBH19" s="35"/>
      <c r="NBI19" s="35"/>
      <c r="NBJ19" s="35"/>
      <c r="NBK19" s="35"/>
      <c r="NBL19" s="35"/>
      <c r="NBM19" s="35"/>
      <c r="NBN19" s="35"/>
      <c r="NBO19" s="35"/>
      <c r="NBP19" s="35"/>
      <c r="NBQ19" s="35"/>
      <c r="NBR19" s="35"/>
      <c r="NBS19" s="35"/>
      <c r="NBT19" s="35"/>
      <c r="NBU19" s="35"/>
      <c r="NBV19" s="35"/>
      <c r="NBW19" s="35"/>
      <c r="NBX19" s="35"/>
      <c r="NBY19" s="35"/>
      <c r="NBZ19" s="35"/>
      <c r="NCA19" s="35"/>
      <c r="NCB19" s="35"/>
      <c r="NCC19" s="35"/>
      <c r="NCD19" s="35"/>
      <c r="NCE19" s="35"/>
      <c r="NCF19" s="35"/>
      <c r="NCG19" s="35"/>
      <c r="NCH19" s="35"/>
      <c r="NCI19" s="35"/>
      <c r="NCJ19" s="35"/>
      <c r="NCK19" s="35"/>
      <c r="NCL19" s="35"/>
      <c r="NCM19" s="35"/>
      <c r="NCN19" s="35"/>
      <c r="NCO19" s="35"/>
      <c r="NCP19" s="35"/>
      <c r="NCQ19" s="35"/>
      <c r="NCR19" s="35"/>
      <c r="NCS19" s="35"/>
      <c r="NCT19" s="35"/>
      <c r="NCU19" s="35"/>
      <c r="NCV19" s="35"/>
      <c r="NCW19" s="35"/>
      <c r="NCX19" s="35"/>
      <c r="NCY19" s="35"/>
      <c r="NCZ19" s="35"/>
      <c r="NDA19" s="35"/>
      <c r="NDB19" s="35"/>
      <c r="NDC19" s="35"/>
      <c r="NDD19" s="35"/>
      <c r="NDE19" s="35"/>
      <c r="NDF19" s="35"/>
      <c r="NDG19" s="35"/>
      <c r="NDH19" s="35"/>
      <c r="NDI19" s="35"/>
      <c r="NDJ19" s="35"/>
      <c r="NDK19" s="35"/>
      <c r="NDL19" s="35"/>
      <c r="NDM19" s="35"/>
      <c r="NDN19" s="35"/>
      <c r="NDO19" s="35"/>
      <c r="NDP19" s="35"/>
      <c r="NDQ19" s="35"/>
      <c r="NDR19" s="35"/>
      <c r="NDS19" s="35"/>
      <c r="NDT19" s="35"/>
      <c r="NDU19" s="35"/>
      <c r="NDV19" s="35"/>
      <c r="NDW19" s="35"/>
      <c r="NDX19" s="35"/>
      <c r="NDY19" s="35"/>
      <c r="NDZ19" s="35"/>
      <c r="NEA19" s="35"/>
      <c r="NEB19" s="35"/>
      <c r="NEC19" s="35"/>
      <c r="NED19" s="35"/>
      <c r="NEE19" s="35"/>
      <c r="NEF19" s="35"/>
      <c r="NEG19" s="35"/>
      <c r="NEH19" s="35"/>
      <c r="NEI19" s="35"/>
      <c r="NEJ19" s="35"/>
      <c r="NEK19" s="35"/>
      <c r="NEL19" s="35"/>
      <c r="NEM19" s="35"/>
      <c r="NEN19" s="35"/>
      <c r="NEO19" s="35"/>
      <c r="NEP19" s="35"/>
      <c r="NEQ19" s="35"/>
      <c r="NER19" s="35"/>
      <c r="NES19" s="35"/>
      <c r="NET19" s="35"/>
      <c r="NEU19" s="35"/>
      <c r="NEV19" s="35"/>
      <c r="NEW19" s="35"/>
      <c r="NEX19" s="35"/>
      <c r="NEY19" s="35"/>
      <c r="NEZ19" s="35"/>
      <c r="NFA19" s="35"/>
      <c r="NFB19" s="35"/>
      <c r="NFC19" s="35"/>
      <c r="NFD19" s="35"/>
      <c r="NFE19" s="35"/>
      <c r="NFF19" s="35"/>
      <c r="NFG19" s="35"/>
      <c r="NFH19" s="35"/>
      <c r="NFI19" s="35"/>
      <c r="NFJ19" s="35"/>
      <c r="NFK19" s="35"/>
      <c r="NFL19" s="35"/>
      <c r="NFM19" s="35"/>
      <c r="NFN19" s="35"/>
      <c r="NFO19" s="35"/>
      <c r="NFP19" s="35"/>
      <c r="NFQ19" s="35"/>
      <c r="NFR19" s="35"/>
      <c r="NFS19" s="35"/>
      <c r="NFT19" s="35"/>
      <c r="NFU19" s="35"/>
      <c r="NFV19" s="35"/>
      <c r="NFW19" s="35"/>
      <c r="NFX19" s="35"/>
      <c r="NFY19" s="35"/>
      <c r="NFZ19" s="35"/>
      <c r="NGA19" s="35"/>
      <c r="NGB19" s="35"/>
      <c r="NGC19" s="35"/>
      <c r="NGD19" s="35"/>
      <c r="NGE19" s="35"/>
      <c r="NGF19" s="35"/>
      <c r="NGG19" s="35"/>
      <c r="NGH19" s="35"/>
      <c r="NGI19" s="35"/>
      <c r="NGJ19" s="35"/>
      <c r="NGK19" s="35"/>
      <c r="NGL19" s="35"/>
      <c r="NGM19" s="35"/>
      <c r="NGN19" s="35"/>
      <c r="NGO19" s="35"/>
      <c r="NGP19" s="35"/>
      <c r="NGQ19" s="35"/>
      <c r="NGR19" s="35"/>
      <c r="NGS19" s="35"/>
      <c r="NGT19" s="35"/>
      <c r="NGU19" s="35"/>
      <c r="NGV19" s="35"/>
      <c r="NGW19" s="35"/>
      <c r="NGX19" s="35"/>
      <c r="NGY19" s="35"/>
      <c r="NGZ19" s="35"/>
      <c r="NHA19" s="35"/>
      <c r="NHB19" s="35"/>
      <c r="NHC19" s="35"/>
      <c r="NHD19" s="35"/>
      <c r="NHE19" s="35"/>
      <c r="NHF19" s="35"/>
      <c r="NHG19" s="35"/>
      <c r="NHH19" s="35"/>
      <c r="NHI19" s="35"/>
      <c r="NHJ19" s="35"/>
      <c r="NHK19" s="35"/>
      <c r="NHL19" s="35"/>
      <c r="NHM19" s="35"/>
      <c r="NHN19" s="35"/>
      <c r="NHO19" s="35"/>
      <c r="NHP19" s="35"/>
      <c r="NHQ19" s="35"/>
      <c r="NHR19" s="35"/>
      <c r="NHS19" s="35"/>
      <c r="NHT19" s="35"/>
      <c r="NHU19" s="35"/>
      <c r="NHV19" s="35"/>
      <c r="NHW19" s="35"/>
      <c r="NHX19" s="35"/>
      <c r="NHY19" s="35"/>
      <c r="NHZ19" s="35"/>
      <c r="NIA19" s="35"/>
      <c r="NIB19" s="35"/>
      <c r="NIC19" s="35"/>
      <c r="NID19" s="35"/>
      <c r="NIE19" s="35"/>
      <c r="NIF19" s="35"/>
      <c r="NIG19" s="35"/>
      <c r="NIH19" s="35"/>
      <c r="NII19" s="35"/>
      <c r="NIJ19" s="35"/>
      <c r="NIK19" s="35"/>
      <c r="NIL19" s="35"/>
      <c r="NIM19" s="35"/>
      <c r="NIN19" s="35"/>
      <c r="NIO19" s="35"/>
      <c r="NIP19" s="35"/>
      <c r="NIQ19" s="35"/>
      <c r="NIR19" s="35"/>
      <c r="NIS19" s="35"/>
      <c r="NIT19" s="35"/>
      <c r="NIU19" s="35"/>
      <c r="NIV19" s="35"/>
      <c r="NIW19" s="35"/>
      <c r="NIX19" s="35"/>
      <c r="NIY19" s="35"/>
      <c r="NIZ19" s="35"/>
      <c r="NJA19" s="35"/>
      <c r="NJB19" s="35"/>
      <c r="NJC19" s="35"/>
      <c r="NJD19" s="35"/>
      <c r="NJE19" s="35"/>
      <c r="NJF19" s="35"/>
      <c r="NJG19" s="35"/>
      <c r="NJH19" s="35"/>
      <c r="NJI19" s="35"/>
      <c r="NJJ19" s="35"/>
      <c r="NJK19" s="35"/>
      <c r="NJL19" s="35"/>
      <c r="NJM19" s="35"/>
      <c r="NJN19" s="35"/>
      <c r="NJO19" s="35"/>
      <c r="NJP19" s="35"/>
      <c r="NJQ19" s="35"/>
      <c r="NJR19" s="35"/>
      <c r="NJS19" s="35"/>
      <c r="NJT19" s="35"/>
      <c r="NJU19" s="35"/>
      <c r="NJV19" s="35"/>
      <c r="NJW19" s="35"/>
      <c r="NJX19" s="35"/>
      <c r="NJY19" s="35"/>
      <c r="NJZ19" s="35"/>
      <c r="NKA19" s="35"/>
      <c r="NKB19" s="35"/>
      <c r="NKC19" s="35"/>
      <c r="NKD19" s="35"/>
      <c r="NKE19" s="35"/>
      <c r="NKF19" s="35"/>
      <c r="NKG19" s="35"/>
      <c r="NKH19" s="35"/>
      <c r="NKI19" s="35"/>
      <c r="NKJ19" s="35"/>
      <c r="NKK19" s="35"/>
      <c r="NKL19" s="35"/>
      <c r="NKM19" s="35"/>
      <c r="NKN19" s="35"/>
      <c r="NKO19" s="35"/>
      <c r="NKP19" s="35"/>
      <c r="NKQ19" s="35"/>
      <c r="NKR19" s="35"/>
      <c r="NKS19" s="35"/>
      <c r="NKT19" s="35"/>
      <c r="NKU19" s="35"/>
      <c r="NKV19" s="35"/>
      <c r="NKW19" s="35"/>
      <c r="NKX19" s="35"/>
      <c r="NKY19" s="35"/>
      <c r="NKZ19" s="35"/>
      <c r="NLA19" s="35"/>
      <c r="NLB19" s="35"/>
      <c r="NLC19" s="35"/>
      <c r="NLD19" s="35"/>
      <c r="NLE19" s="35"/>
      <c r="NLF19" s="35"/>
      <c r="NLG19" s="35"/>
      <c r="NLH19" s="35"/>
      <c r="NLI19" s="35"/>
      <c r="NLJ19" s="35"/>
      <c r="NLK19" s="35"/>
      <c r="NLL19" s="35"/>
      <c r="NLM19" s="35"/>
      <c r="NLN19" s="35"/>
      <c r="NLO19" s="35"/>
      <c r="NLP19" s="35"/>
      <c r="NLQ19" s="35"/>
      <c r="NLR19" s="35"/>
      <c r="NLS19" s="35"/>
      <c r="NLT19" s="35"/>
      <c r="NLU19" s="35"/>
      <c r="NLV19" s="35"/>
      <c r="NLW19" s="35"/>
      <c r="NLX19" s="35"/>
      <c r="NLY19" s="35"/>
      <c r="NLZ19" s="35"/>
      <c r="NMA19" s="35"/>
      <c r="NMB19" s="35"/>
      <c r="NMC19" s="35"/>
      <c r="NMD19" s="35"/>
      <c r="NME19" s="35"/>
      <c r="NMF19" s="35"/>
      <c r="NMG19" s="35"/>
      <c r="NMH19" s="35"/>
      <c r="NMI19" s="35"/>
      <c r="NMJ19" s="35"/>
      <c r="NMK19" s="35"/>
      <c r="NML19" s="35"/>
      <c r="NMM19" s="35"/>
      <c r="NMN19" s="35"/>
      <c r="NMO19" s="35"/>
      <c r="NMP19" s="35"/>
      <c r="NMQ19" s="35"/>
      <c r="NMR19" s="35"/>
      <c r="NMS19" s="35"/>
      <c r="NMT19" s="35"/>
      <c r="NMU19" s="35"/>
      <c r="NMV19" s="35"/>
      <c r="NMW19" s="35"/>
      <c r="NMX19" s="35"/>
      <c r="NMY19" s="35"/>
      <c r="NMZ19" s="35"/>
      <c r="NNA19" s="35"/>
      <c r="NNB19" s="35"/>
      <c r="NNC19" s="35"/>
      <c r="NND19" s="35"/>
      <c r="NNE19" s="35"/>
      <c r="NNF19" s="35"/>
      <c r="NNG19" s="35"/>
      <c r="NNH19" s="35"/>
      <c r="NNI19" s="35"/>
      <c r="NNJ19" s="35"/>
      <c r="NNK19" s="35"/>
      <c r="NNL19" s="35"/>
      <c r="NNM19" s="35"/>
      <c r="NNN19" s="35"/>
      <c r="NNO19" s="35"/>
      <c r="NNP19" s="35"/>
      <c r="NNQ19" s="35"/>
      <c r="NNR19" s="35"/>
      <c r="NNS19" s="35"/>
      <c r="NNT19" s="35"/>
      <c r="NNU19" s="35"/>
      <c r="NNV19" s="35"/>
      <c r="NNW19" s="35"/>
      <c r="NNX19" s="35"/>
      <c r="NNY19" s="35"/>
      <c r="NNZ19" s="35"/>
      <c r="NOA19" s="35"/>
      <c r="NOB19" s="35"/>
      <c r="NOC19" s="35"/>
      <c r="NOD19" s="35"/>
      <c r="NOE19" s="35"/>
      <c r="NOF19" s="35"/>
      <c r="NOG19" s="35"/>
      <c r="NOH19" s="35"/>
      <c r="NOI19" s="35"/>
      <c r="NOJ19" s="35"/>
      <c r="NOK19" s="35"/>
      <c r="NOL19" s="35"/>
      <c r="NOM19" s="35"/>
      <c r="NON19" s="35"/>
      <c r="NOO19" s="35"/>
      <c r="NOP19" s="35"/>
      <c r="NOQ19" s="35"/>
      <c r="NOR19" s="35"/>
      <c r="NOS19" s="35"/>
      <c r="NOT19" s="35"/>
      <c r="NOU19" s="35"/>
      <c r="NOV19" s="35"/>
      <c r="NOW19" s="35"/>
      <c r="NOX19" s="35"/>
      <c r="NOY19" s="35"/>
      <c r="NOZ19" s="35"/>
      <c r="NPA19" s="35"/>
      <c r="NPB19" s="35"/>
      <c r="NPC19" s="35"/>
      <c r="NPD19" s="35"/>
      <c r="NPE19" s="35"/>
      <c r="NPF19" s="35"/>
      <c r="NPG19" s="35"/>
      <c r="NPH19" s="35"/>
      <c r="NPI19" s="35"/>
      <c r="NPJ19" s="35"/>
      <c r="NPK19" s="35"/>
      <c r="NPL19" s="35"/>
      <c r="NPM19" s="35"/>
      <c r="NPN19" s="35"/>
      <c r="NPO19" s="35"/>
      <c r="NPP19" s="35"/>
      <c r="NPQ19" s="35"/>
      <c r="NPR19" s="35"/>
      <c r="NPS19" s="35"/>
      <c r="NPT19" s="35"/>
      <c r="NPU19" s="35"/>
      <c r="NPV19" s="35"/>
      <c r="NPW19" s="35"/>
      <c r="NPX19" s="35"/>
      <c r="NPY19" s="35"/>
      <c r="NPZ19" s="35"/>
      <c r="NQA19" s="35"/>
      <c r="NQB19" s="35"/>
      <c r="NQC19" s="35"/>
      <c r="NQD19" s="35"/>
      <c r="NQE19" s="35"/>
      <c r="NQF19" s="35"/>
      <c r="NQG19" s="35"/>
      <c r="NQH19" s="35"/>
      <c r="NQI19" s="35"/>
      <c r="NQJ19" s="35"/>
      <c r="NQK19" s="35"/>
      <c r="NQL19" s="35"/>
      <c r="NQM19" s="35"/>
      <c r="NQN19" s="35"/>
      <c r="NQO19" s="35"/>
      <c r="NQP19" s="35"/>
      <c r="NQQ19" s="35"/>
      <c r="NQR19" s="35"/>
      <c r="NQS19" s="35"/>
      <c r="NQT19" s="35"/>
      <c r="NQU19" s="35"/>
      <c r="NQV19" s="35"/>
      <c r="NQW19" s="35"/>
      <c r="NQX19" s="35"/>
      <c r="NQY19" s="35"/>
      <c r="NQZ19" s="35"/>
      <c r="NRA19" s="35"/>
      <c r="NRB19" s="35"/>
      <c r="NRC19" s="35"/>
      <c r="NRD19" s="35"/>
      <c r="NRE19" s="35"/>
      <c r="NRF19" s="35"/>
      <c r="NRG19" s="35"/>
      <c r="NRH19" s="35"/>
      <c r="NRI19" s="35"/>
      <c r="NRJ19" s="35"/>
      <c r="NRK19" s="35"/>
      <c r="NRL19" s="35"/>
      <c r="NRM19" s="35"/>
      <c r="NRN19" s="35"/>
      <c r="NRO19" s="35"/>
      <c r="NRP19" s="35"/>
      <c r="NRQ19" s="35"/>
      <c r="NRR19" s="35"/>
      <c r="NRS19" s="35"/>
      <c r="NRT19" s="35"/>
      <c r="NRU19" s="35"/>
      <c r="NRV19" s="35"/>
      <c r="NRW19" s="35"/>
      <c r="NRX19" s="35"/>
      <c r="NRY19" s="35"/>
      <c r="NRZ19" s="35"/>
      <c r="NSA19" s="35"/>
      <c r="NSB19" s="35"/>
      <c r="NSC19" s="35"/>
      <c r="NSD19" s="35"/>
      <c r="NSE19" s="35"/>
      <c r="NSF19" s="35"/>
      <c r="NSG19" s="35"/>
      <c r="NSH19" s="35"/>
      <c r="NSI19" s="35"/>
      <c r="NSJ19" s="35"/>
      <c r="NSK19" s="35"/>
      <c r="NSL19" s="35"/>
      <c r="NSM19" s="35"/>
      <c r="NSN19" s="35"/>
      <c r="NSO19" s="35"/>
      <c r="NSP19" s="35"/>
      <c r="NSQ19" s="35"/>
      <c r="NSR19" s="35"/>
      <c r="NSS19" s="35"/>
      <c r="NST19" s="35"/>
      <c r="NSU19" s="35"/>
      <c r="NSV19" s="35"/>
      <c r="NSW19" s="35"/>
      <c r="NSX19" s="35"/>
      <c r="NSY19" s="35"/>
      <c r="NSZ19" s="35"/>
      <c r="NTA19" s="35"/>
      <c r="NTB19" s="35"/>
      <c r="NTC19" s="35"/>
      <c r="NTD19" s="35"/>
      <c r="NTE19" s="35"/>
      <c r="NTF19" s="35"/>
      <c r="NTG19" s="35"/>
      <c r="NTH19" s="35"/>
      <c r="NTI19" s="35"/>
      <c r="NTJ19" s="35"/>
      <c r="NTK19" s="35"/>
      <c r="NTL19" s="35"/>
      <c r="NTM19" s="35"/>
      <c r="NTN19" s="35"/>
      <c r="NTO19" s="35"/>
      <c r="NTP19" s="35"/>
      <c r="NTQ19" s="35"/>
      <c r="NTR19" s="35"/>
      <c r="NTS19" s="35"/>
      <c r="NTT19" s="35"/>
      <c r="NTU19" s="35"/>
      <c r="NTV19" s="35"/>
      <c r="NTW19" s="35"/>
      <c r="NTX19" s="35"/>
      <c r="NTY19" s="35"/>
      <c r="NTZ19" s="35"/>
      <c r="NUA19" s="35"/>
      <c r="NUB19" s="35"/>
      <c r="NUC19" s="35"/>
      <c r="NUD19" s="35"/>
      <c r="NUE19" s="35"/>
      <c r="NUF19" s="35"/>
      <c r="NUG19" s="35"/>
      <c r="NUH19" s="35"/>
      <c r="NUI19" s="35"/>
      <c r="NUJ19" s="35"/>
      <c r="NUK19" s="35"/>
      <c r="NUL19" s="35"/>
      <c r="NUM19" s="35"/>
      <c r="NUN19" s="35"/>
      <c r="NUO19" s="35"/>
      <c r="NUP19" s="35"/>
      <c r="NUQ19" s="35"/>
      <c r="NUR19" s="35"/>
      <c r="NUS19" s="35"/>
      <c r="NUT19" s="35"/>
      <c r="NUU19" s="35"/>
      <c r="NUV19" s="35"/>
      <c r="NUW19" s="35"/>
      <c r="NUX19" s="35"/>
      <c r="NUY19" s="35"/>
      <c r="NUZ19" s="35"/>
      <c r="NVA19" s="35"/>
      <c r="NVB19" s="35"/>
      <c r="NVC19" s="35"/>
      <c r="NVD19" s="35"/>
      <c r="NVE19" s="35"/>
      <c r="NVF19" s="35"/>
      <c r="NVG19" s="35"/>
      <c r="NVH19" s="35"/>
      <c r="NVI19" s="35"/>
      <c r="NVJ19" s="35"/>
      <c r="NVK19" s="35"/>
      <c r="NVL19" s="35"/>
      <c r="NVM19" s="35"/>
      <c r="NVN19" s="35"/>
      <c r="NVO19" s="35"/>
      <c r="NVP19" s="35"/>
      <c r="NVQ19" s="35"/>
      <c r="NVR19" s="35"/>
      <c r="NVS19" s="35"/>
      <c r="NVT19" s="35"/>
      <c r="NVU19" s="35"/>
      <c r="NVV19" s="35"/>
      <c r="NVW19" s="35"/>
      <c r="NVX19" s="35"/>
      <c r="NVY19" s="35"/>
      <c r="NVZ19" s="35"/>
      <c r="NWA19" s="35"/>
      <c r="NWB19" s="35"/>
      <c r="NWC19" s="35"/>
      <c r="NWD19" s="35"/>
      <c r="NWE19" s="35"/>
      <c r="NWF19" s="35"/>
      <c r="NWG19" s="35"/>
      <c r="NWH19" s="35"/>
      <c r="NWI19" s="35"/>
      <c r="NWJ19" s="35"/>
      <c r="NWK19" s="35"/>
      <c r="NWL19" s="35"/>
      <c r="NWM19" s="35"/>
      <c r="NWN19" s="35"/>
      <c r="NWO19" s="35"/>
      <c r="NWP19" s="35"/>
      <c r="NWQ19" s="35"/>
      <c r="NWR19" s="35"/>
      <c r="NWS19" s="35"/>
      <c r="NWT19" s="35"/>
      <c r="NWU19" s="35"/>
      <c r="NWV19" s="35"/>
      <c r="NWW19" s="35"/>
      <c r="NWX19" s="35"/>
      <c r="NWY19" s="35"/>
      <c r="NWZ19" s="35"/>
      <c r="NXA19" s="35"/>
      <c r="NXB19" s="35"/>
      <c r="NXC19" s="35"/>
      <c r="NXD19" s="35"/>
      <c r="NXE19" s="35"/>
      <c r="NXF19" s="35"/>
      <c r="NXG19" s="35"/>
      <c r="NXH19" s="35"/>
      <c r="NXI19" s="35"/>
      <c r="NXJ19" s="35"/>
      <c r="NXK19" s="35"/>
      <c r="NXL19" s="35"/>
      <c r="NXM19" s="35"/>
      <c r="NXN19" s="35"/>
      <c r="NXO19" s="35"/>
      <c r="NXP19" s="35"/>
      <c r="NXQ19" s="35"/>
      <c r="NXR19" s="35"/>
      <c r="NXS19" s="35"/>
      <c r="NXT19" s="35"/>
      <c r="NXU19" s="35"/>
      <c r="NXV19" s="35"/>
      <c r="NXW19" s="35"/>
      <c r="NXX19" s="35"/>
      <c r="NXY19" s="35"/>
      <c r="NXZ19" s="35"/>
      <c r="NYA19" s="35"/>
      <c r="NYB19" s="35"/>
      <c r="NYC19" s="35"/>
      <c r="NYD19" s="35"/>
      <c r="NYE19" s="35"/>
      <c r="NYF19" s="35"/>
      <c r="NYG19" s="35"/>
      <c r="NYH19" s="35"/>
      <c r="NYI19" s="35"/>
      <c r="NYJ19" s="35"/>
      <c r="NYK19" s="35"/>
      <c r="NYL19" s="35"/>
      <c r="NYM19" s="35"/>
      <c r="NYN19" s="35"/>
      <c r="NYO19" s="35"/>
      <c r="NYP19" s="35"/>
      <c r="NYQ19" s="35"/>
      <c r="NYR19" s="35"/>
      <c r="NYS19" s="35"/>
      <c r="NYT19" s="35"/>
      <c r="NYU19" s="35"/>
      <c r="NYV19" s="35"/>
      <c r="NYW19" s="35"/>
      <c r="NYX19" s="35"/>
      <c r="NYY19" s="35"/>
      <c r="NYZ19" s="35"/>
      <c r="NZA19" s="35"/>
      <c r="NZB19" s="35"/>
      <c r="NZC19" s="35"/>
      <c r="NZD19" s="35"/>
      <c r="NZE19" s="35"/>
      <c r="NZF19" s="35"/>
      <c r="NZG19" s="35"/>
      <c r="NZH19" s="35"/>
      <c r="NZI19" s="35"/>
      <c r="NZJ19" s="35"/>
      <c r="NZK19" s="35"/>
      <c r="NZL19" s="35"/>
      <c r="NZM19" s="35"/>
      <c r="NZN19" s="35"/>
      <c r="NZO19" s="35"/>
      <c r="NZP19" s="35"/>
      <c r="NZQ19" s="35"/>
      <c r="NZR19" s="35"/>
      <c r="NZS19" s="35"/>
      <c r="NZT19" s="35"/>
      <c r="NZU19" s="35"/>
      <c r="NZV19" s="35"/>
      <c r="NZW19" s="35"/>
      <c r="NZX19" s="35"/>
      <c r="NZY19" s="35"/>
      <c r="NZZ19" s="35"/>
      <c r="OAA19" s="35"/>
      <c r="OAB19" s="35"/>
      <c r="OAC19" s="35"/>
      <c r="OAD19" s="35"/>
      <c r="OAE19" s="35"/>
      <c r="OAF19" s="35"/>
      <c r="OAG19" s="35"/>
      <c r="OAH19" s="35"/>
      <c r="OAI19" s="35"/>
      <c r="OAJ19" s="35"/>
      <c r="OAK19" s="35"/>
      <c r="OAL19" s="35"/>
      <c r="OAM19" s="35"/>
      <c r="OAN19" s="35"/>
      <c r="OAO19" s="35"/>
      <c r="OAP19" s="35"/>
      <c r="OAQ19" s="35"/>
      <c r="OAR19" s="35"/>
      <c r="OAS19" s="35"/>
      <c r="OAT19" s="35"/>
      <c r="OAU19" s="35"/>
      <c r="OAV19" s="35"/>
      <c r="OAW19" s="35"/>
      <c r="OAX19" s="35"/>
      <c r="OAY19" s="35"/>
      <c r="OAZ19" s="35"/>
      <c r="OBA19" s="35"/>
      <c r="OBB19" s="35"/>
      <c r="OBC19" s="35"/>
      <c r="OBD19" s="35"/>
      <c r="OBE19" s="35"/>
      <c r="OBF19" s="35"/>
      <c r="OBG19" s="35"/>
      <c r="OBH19" s="35"/>
      <c r="OBI19" s="35"/>
      <c r="OBJ19" s="35"/>
      <c r="OBK19" s="35"/>
      <c r="OBL19" s="35"/>
      <c r="OBM19" s="35"/>
      <c r="OBN19" s="35"/>
      <c r="OBO19" s="35"/>
      <c r="OBP19" s="35"/>
      <c r="OBQ19" s="35"/>
      <c r="OBR19" s="35"/>
      <c r="OBS19" s="35"/>
      <c r="OBT19" s="35"/>
      <c r="OBU19" s="35"/>
      <c r="OBV19" s="35"/>
      <c r="OBW19" s="35"/>
      <c r="OBX19" s="35"/>
      <c r="OBY19" s="35"/>
      <c r="OBZ19" s="35"/>
      <c r="OCA19" s="35"/>
      <c r="OCB19" s="35"/>
      <c r="OCC19" s="35"/>
      <c r="OCD19" s="35"/>
      <c r="OCE19" s="35"/>
      <c r="OCF19" s="35"/>
      <c r="OCG19" s="35"/>
      <c r="OCH19" s="35"/>
      <c r="OCI19" s="35"/>
      <c r="OCJ19" s="35"/>
      <c r="OCK19" s="35"/>
      <c r="OCL19" s="35"/>
      <c r="OCM19" s="35"/>
      <c r="OCN19" s="35"/>
      <c r="OCO19" s="35"/>
      <c r="OCP19" s="35"/>
      <c r="OCQ19" s="35"/>
      <c r="OCR19" s="35"/>
      <c r="OCS19" s="35"/>
      <c r="OCT19" s="35"/>
      <c r="OCU19" s="35"/>
      <c r="OCV19" s="35"/>
      <c r="OCW19" s="35"/>
      <c r="OCX19" s="35"/>
      <c r="OCY19" s="35"/>
      <c r="OCZ19" s="35"/>
      <c r="ODA19" s="35"/>
      <c r="ODB19" s="35"/>
      <c r="ODC19" s="35"/>
      <c r="ODD19" s="35"/>
      <c r="ODE19" s="35"/>
      <c r="ODF19" s="35"/>
      <c r="ODG19" s="35"/>
      <c r="ODH19" s="35"/>
      <c r="ODI19" s="35"/>
      <c r="ODJ19" s="35"/>
      <c r="ODK19" s="35"/>
      <c r="ODL19" s="35"/>
      <c r="ODM19" s="35"/>
      <c r="ODN19" s="35"/>
      <c r="ODO19" s="35"/>
      <c r="ODP19" s="35"/>
      <c r="ODQ19" s="35"/>
      <c r="ODR19" s="35"/>
      <c r="ODS19" s="35"/>
      <c r="ODT19" s="35"/>
      <c r="ODU19" s="35"/>
      <c r="ODV19" s="35"/>
      <c r="ODW19" s="35"/>
      <c r="ODX19" s="35"/>
      <c r="ODY19" s="35"/>
      <c r="ODZ19" s="35"/>
      <c r="OEA19" s="35"/>
      <c r="OEB19" s="35"/>
      <c r="OEC19" s="35"/>
      <c r="OED19" s="35"/>
      <c r="OEE19" s="35"/>
      <c r="OEF19" s="35"/>
      <c r="OEG19" s="35"/>
      <c r="OEH19" s="35"/>
      <c r="OEI19" s="35"/>
      <c r="OEJ19" s="35"/>
      <c r="OEK19" s="35"/>
      <c r="OEL19" s="35"/>
      <c r="OEM19" s="35"/>
      <c r="OEN19" s="35"/>
      <c r="OEO19" s="35"/>
      <c r="OEP19" s="35"/>
      <c r="OEQ19" s="35"/>
      <c r="OER19" s="35"/>
      <c r="OES19" s="35"/>
      <c r="OET19" s="35"/>
      <c r="OEU19" s="35"/>
      <c r="OEV19" s="35"/>
      <c r="OEW19" s="35"/>
      <c r="OEX19" s="35"/>
      <c r="OEY19" s="35"/>
      <c r="OEZ19" s="35"/>
      <c r="OFA19" s="35"/>
      <c r="OFB19" s="35"/>
      <c r="OFC19" s="35"/>
      <c r="OFD19" s="35"/>
      <c r="OFE19" s="35"/>
      <c r="OFF19" s="35"/>
      <c r="OFG19" s="35"/>
      <c r="OFH19" s="35"/>
      <c r="OFI19" s="35"/>
      <c r="OFJ19" s="35"/>
      <c r="OFK19" s="35"/>
      <c r="OFL19" s="35"/>
      <c r="OFM19" s="35"/>
      <c r="OFN19" s="35"/>
      <c r="OFO19" s="35"/>
      <c r="OFP19" s="35"/>
      <c r="OFQ19" s="35"/>
      <c r="OFR19" s="35"/>
      <c r="OFS19" s="35"/>
      <c r="OFT19" s="35"/>
      <c r="OFU19" s="35"/>
      <c r="OFV19" s="35"/>
      <c r="OFW19" s="35"/>
      <c r="OFX19" s="35"/>
      <c r="OFY19" s="35"/>
      <c r="OFZ19" s="35"/>
      <c r="OGA19" s="35"/>
      <c r="OGB19" s="35"/>
      <c r="OGC19" s="35"/>
      <c r="OGD19" s="35"/>
      <c r="OGE19" s="35"/>
      <c r="OGF19" s="35"/>
      <c r="OGG19" s="35"/>
      <c r="OGH19" s="35"/>
      <c r="OGI19" s="35"/>
      <c r="OGJ19" s="35"/>
      <c r="OGK19" s="35"/>
      <c r="OGL19" s="35"/>
      <c r="OGM19" s="35"/>
      <c r="OGN19" s="35"/>
      <c r="OGO19" s="35"/>
      <c r="OGP19" s="35"/>
      <c r="OGQ19" s="35"/>
      <c r="OGR19" s="35"/>
      <c r="OGS19" s="35"/>
      <c r="OGT19" s="35"/>
      <c r="OGU19" s="35"/>
      <c r="OGV19" s="35"/>
      <c r="OGW19" s="35"/>
      <c r="OGX19" s="35"/>
      <c r="OGY19" s="35"/>
      <c r="OGZ19" s="35"/>
      <c r="OHA19" s="35"/>
      <c r="OHB19" s="35"/>
      <c r="OHC19" s="35"/>
      <c r="OHD19" s="35"/>
      <c r="OHE19" s="35"/>
      <c r="OHF19" s="35"/>
      <c r="OHG19" s="35"/>
      <c r="OHH19" s="35"/>
      <c r="OHI19" s="35"/>
      <c r="OHJ19" s="35"/>
      <c r="OHK19" s="35"/>
      <c r="OHL19" s="35"/>
      <c r="OHM19" s="35"/>
      <c r="OHN19" s="35"/>
      <c r="OHO19" s="35"/>
      <c r="OHP19" s="35"/>
      <c r="OHQ19" s="35"/>
      <c r="OHR19" s="35"/>
      <c r="OHS19" s="35"/>
      <c r="OHT19" s="35"/>
      <c r="OHU19" s="35"/>
      <c r="OHV19" s="35"/>
      <c r="OHW19" s="35"/>
      <c r="OHX19" s="35"/>
      <c r="OHY19" s="35"/>
      <c r="OHZ19" s="35"/>
      <c r="OIA19" s="35"/>
      <c r="OIB19" s="35"/>
      <c r="OIC19" s="35"/>
      <c r="OID19" s="35"/>
      <c r="OIE19" s="35"/>
      <c r="OIF19" s="35"/>
      <c r="OIG19" s="35"/>
      <c r="OIH19" s="35"/>
      <c r="OII19" s="35"/>
      <c r="OIJ19" s="35"/>
      <c r="OIK19" s="35"/>
      <c r="OIL19" s="35"/>
      <c r="OIM19" s="35"/>
      <c r="OIN19" s="35"/>
      <c r="OIO19" s="35"/>
      <c r="OIP19" s="35"/>
      <c r="OIQ19" s="35"/>
      <c r="OIR19" s="35"/>
      <c r="OIS19" s="35"/>
      <c r="OIT19" s="35"/>
      <c r="OIU19" s="35"/>
      <c r="OIV19" s="35"/>
      <c r="OIW19" s="35"/>
      <c r="OIX19" s="35"/>
      <c r="OIY19" s="35"/>
      <c r="OIZ19" s="35"/>
      <c r="OJA19" s="35"/>
      <c r="OJB19" s="35"/>
      <c r="OJC19" s="35"/>
      <c r="OJD19" s="35"/>
      <c r="OJE19" s="35"/>
      <c r="OJF19" s="35"/>
      <c r="OJG19" s="35"/>
      <c r="OJH19" s="35"/>
      <c r="OJI19" s="35"/>
      <c r="OJJ19" s="35"/>
      <c r="OJK19" s="35"/>
      <c r="OJL19" s="35"/>
      <c r="OJM19" s="35"/>
      <c r="OJN19" s="35"/>
      <c r="OJO19" s="35"/>
      <c r="OJP19" s="35"/>
      <c r="OJQ19" s="35"/>
      <c r="OJR19" s="35"/>
      <c r="OJS19" s="35"/>
      <c r="OJT19" s="35"/>
      <c r="OJU19" s="35"/>
      <c r="OJV19" s="35"/>
      <c r="OJW19" s="35"/>
      <c r="OJX19" s="35"/>
      <c r="OJY19" s="35"/>
      <c r="OJZ19" s="35"/>
      <c r="OKA19" s="35"/>
      <c r="OKB19" s="35"/>
      <c r="OKC19" s="35"/>
      <c r="OKD19" s="35"/>
      <c r="OKE19" s="35"/>
      <c r="OKF19" s="35"/>
      <c r="OKG19" s="35"/>
      <c r="OKH19" s="35"/>
      <c r="OKI19" s="35"/>
      <c r="OKJ19" s="35"/>
      <c r="OKK19" s="35"/>
      <c r="OKL19" s="35"/>
      <c r="OKM19" s="35"/>
      <c r="OKN19" s="35"/>
      <c r="OKO19" s="35"/>
      <c r="OKP19" s="35"/>
      <c r="OKQ19" s="35"/>
      <c r="OKR19" s="35"/>
      <c r="OKS19" s="35"/>
      <c r="OKT19" s="35"/>
      <c r="OKU19" s="35"/>
      <c r="OKV19" s="35"/>
      <c r="OKW19" s="35"/>
      <c r="OKX19" s="35"/>
      <c r="OKY19" s="35"/>
      <c r="OKZ19" s="35"/>
      <c r="OLA19" s="35"/>
      <c r="OLB19" s="35"/>
      <c r="OLC19" s="35"/>
      <c r="OLD19" s="35"/>
      <c r="OLE19" s="35"/>
      <c r="OLF19" s="35"/>
      <c r="OLG19" s="35"/>
      <c r="OLH19" s="35"/>
      <c r="OLI19" s="35"/>
      <c r="OLJ19" s="35"/>
      <c r="OLK19" s="35"/>
      <c r="OLL19" s="35"/>
      <c r="OLM19" s="35"/>
      <c r="OLN19" s="35"/>
      <c r="OLO19" s="35"/>
      <c r="OLP19" s="35"/>
      <c r="OLQ19" s="35"/>
      <c r="OLR19" s="35"/>
      <c r="OLS19" s="35"/>
      <c r="OLT19" s="35"/>
      <c r="OLU19" s="35"/>
      <c r="OLV19" s="35"/>
      <c r="OLW19" s="35"/>
      <c r="OLX19" s="35"/>
      <c r="OLY19" s="35"/>
      <c r="OLZ19" s="35"/>
      <c r="OMA19" s="35"/>
      <c r="OMB19" s="35"/>
      <c r="OMC19" s="35"/>
      <c r="OMD19" s="35"/>
      <c r="OME19" s="35"/>
      <c r="OMF19" s="35"/>
      <c r="OMG19" s="35"/>
      <c r="OMH19" s="35"/>
      <c r="OMI19" s="35"/>
      <c r="OMJ19" s="35"/>
      <c r="OMK19" s="35"/>
      <c r="OML19" s="35"/>
      <c r="OMM19" s="35"/>
      <c r="OMN19" s="35"/>
      <c r="OMO19" s="35"/>
      <c r="OMP19" s="35"/>
      <c r="OMQ19" s="35"/>
      <c r="OMR19" s="35"/>
      <c r="OMS19" s="35"/>
      <c r="OMT19" s="35"/>
      <c r="OMU19" s="35"/>
      <c r="OMV19" s="35"/>
      <c r="OMW19" s="35"/>
      <c r="OMX19" s="35"/>
      <c r="OMY19" s="35"/>
      <c r="OMZ19" s="35"/>
      <c r="ONA19" s="35"/>
      <c r="ONB19" s="35"/>
      <c r="ONC19" s="35"/>
      <c r="OND19" s="35"/>
      <c r="ONE19" s="35"/>
      <c r="ONF19" s="35"/>
      <c r="ONG19" s="35"/>
      <c r="ONH19" s="35"/>
      <c r="ONI19" s="35"/>
      <c r="ONJ19" s="35"/>
      <c r="ONK19" s="35"/>
      <c r="ONL19" s="35"/>
      <c r="ONM19" s="35"/>
      <c r="ONN19" s="35"/>
      <c r="ONO19" s="35"/>
      <c r="ONP19" s="35"/>
      <c r="ONQ19" s="35"/>
      <c r="ONR19" s="35"/>
      <c r="ONS19" s="35"/>
      <c r="ONT19" s="35"/>
      <c r="ONU19" s="35"/>
      <c r="ONV19" s="35"/>
      <c r="ONW19" s="35"/>
      <c r="ONX19" s="35"/>
      <c r="ONY19" s="35"/>
      <c r="ONZ19" s="35"/>
      <c r="OOA19" s="35"/>
      <c r="OOB19" s="35"/>
      <c r="OOC19" s="35"/>
      <c r="OOD19" s="35"/>
      <c r="OOE19" s="35"/>
      <c r="OOF19" s="35"/>
      <c r="OOG19" s="35"/>
      <c r="OOH19" s="35"/>
      <c r="OOI19" s="35"/>
      <c r="OOJ19" s="35"/>
      <c r="OOK19" s="35"/>
      <c r="OOL19" s="35"/>
      <c r="OOM19" s="35"/>
      <c r="OON19" s="35"/>
      <c r="OOO19" s="35"/>
      <c r="OOP19" s="35"/>
      <c r="OOQ19" s="35"/>
      <c r="OOR19" s="35"/>
      <c r="OOS19" s="35"/>
      <c r="OOT19" s="35"/>
      <c r="OOU19" s="35"/>
      <c r="OOV19" s="35"/>
      <c r="OOW19" s="35"/>
      <c r="OOX19" s="35"/>
      <c r="OOY19" s="35"/>
      <c r="OOZ19" s="35"/>
      <c r="OPA19" s="35"/>
      <c r="OPB19" s="35"/>
      <c r="OPC19" s="35"/>
      <c r="OPD19" s="35"/>
      <c r="OPE19" s="35"/>
      <c r="OPF19" s="35"/>
      <c r="OPG19" s="35"/>
      <c r="OPH19" s="35"/>
      <c r="OPI19" s="35"/>
      <c r="OPJ19" s="35"/>
      <c r="OPK19" s="35"/>
      <c r="OPL19" s="35"/>
      <c r="OPM19" s="35"/>
      <c r="OPN19" s="35"/>
      <c r="OPO19" s="35"/>
      <c r="OPP19" s="35"/>
      <c r="OPQ19" s="35"/>
      <c r="OPR19" s="35"/>
      <c r="OPS19" s="35"/>
      <c r="OPT19" s="35"/>
      <c r="OPU19" s="35"/>
      <c r="OPV19" s="35"/>
      <c r="OPW19" s="35"/>
      <c r="OPX19" s="35"/>
      <c r="OPY19" s="35"/>
      <c r="OPZ19" s="35"/>
      <c r="OQA19" s="35"/>
      <c r="OQB19" s="35"/>
      <c r="OQC19" s="35"/>
      <c r="OQD19" s="35"/>
      <c r="OQE19" s="35"/>
      <c r="OQF19" s="35"/>
      <c r="OQG19" s="35"/>
      <c r="OQH19" s="35"/>
      <c r="OQI19" s="35"/>
      <c r="OQJ19" s="35"/>
      <c r="OQK19" s="35"/>
      <c r="OQL19" s="35"/>
      <c r="OQM19" s="35"/>
      <c r="OQN19" s="35"/>
      <c r="OQO19" s="35"/>
      <c r="OQP19" s="35"/>
      <c r="OQQ19" s="35"/>
      <c r="OQR19" s="35"/>
      <c r="OQS19" s="35"/>
      <c r="OQT19" s="35"/>
      <c r="OQU19" s="35"/>
      <c r="OQV19" s="35"/>
      <c r="OQW19" s="35"/>
      <c r="OQX19" s="35"/>
      <c r="OQY19" s="35"/>
      <c r="OQZ19" s="35"/>
      <c r="ORA19" s="35"/>
      <c r="ORB19" s="35"/>
      <c r="ORC19" s="35"/>
      <c r="ORD19" s="35"/>
      <c r="ORE19" s="35"/>
      <c r="ORF19" s="35"/>
      <c r="ORG19" s="35"/>
      <c r="ORH19" s="35"/>
      <c r="ORI19" s="35"/>
      <c r="ORJ19" s="35"/>
      <c r="ORK19" s="35"/>
      <c r="ORL19" s="35"/>
      <c r="ORM19" s="35"/>
      <c r="ORN19" s="35"/>
      <c r="ORO19" s="35"/>
      <c r="ORP19" s="35"/>
      <c r="ORQ19" s="35"/>
      <c r="ORR19" s="35"/>
      <c r="ORS19" s="35"/>
      <c r="ORT19" s="35"/>
      <c r="ORU19" s="35"/>
      <c r="ORV19" s="35"/>
      <c r="ORW19" s="35"/>
      <c r="ORX19" s="35"/>
      <c r="ORY19" s="35"/>
      <c r="ORZ19" s="35"/>
      <c r="OSA19" s="35"/>
      <c r="OSB19" s="35"/>
      <c r="OSC19" s="35"/>
      <c r="OSD19" s="35"/>
      <c r="OSE19" s="35"/>
      <c r="OSF19" s="35"/>
      <c r="OSG19" s="35"/>
      <c r="OSH19" s="35"/>
      <c r="OSI19" s="35"/>
      <c r="OSJ19" s="35"/>
      <c r="OSK19" s="35"/>
      <c r="OSL19" s="35"/>
      <c r="OSM19" s="35"/>
      <c r="OSN19" s="35"/>
      <c r="OSO19" s="35"/>
      <c r="OSP19" s="35"/>
      <c r="OSQ19" s="35"/>
      <c r="OSR19" s="35"/>
      <c r="OSS19" s="35"/>
      <c r="OST19" s="35"/>
      <c r="OSU19" s="35"/>
      <c r="OSV19" s="35"/>
      <c r="OSW19" s="35"/>
      <c r="OSX19" s="35"/>
      <c r="OSY19" s="35"/>
      <c r="OSZ19" s="35"/>
      <c r="OTA19" s="35"/>
      <c r="OTB19" s="35"/>
      <c r="OTC19" s="35"/>
      <c r="OTD19" s="35"/>
      <c r="OTE19" s="35"/>
      <c r="OTF19" s="35"/>
      <c r="OTG19" s="35"/>
      <c r="OTH19" s="35"/>
      <c r="OTI19" s="35"/>
      <c r="OTJ19" s="35"/>
      <c r="OTK19" s="35"/>
      <c r="OTL19" s="35"/>
      <c r="OTM19" s="35"/>
      <c r="OTN19" s="35"/>
      <c r="OTO19" s="35"/>
      <c r="OTP19" s="35"/>
      <c r="OTQ19" s="35"/>
      <c r="OTR19" s="35"/>
      <c r="OTS19" s="35"/>
      <c r="OTT19" s="35"/>
      <c r="OTU19" s="35"/>
      <c r="OTV19" s="35"/>
      <c r="OTW19" s="35"/>
      <c r="OTX19" s="35"/>
      <c r="OTY19" s="35"/>
      <c r="OTZ19" s="35"/>
      <c r="OUA19" s="35"/>
      <c r="OUB19" s="35"/>
      <c r="OUC19" s="35"/>
      <c r="OUD19" s="35"/>
      <c r="OUE19" s="35"/>
      <c r="OUF19" s="35"/>
      <c r="OUG19" s="35"/>
      <c r="OUH19" s="35"/>
      <c r="OUI19" s="35"/>
      <c r="OUJ19" s="35"/>
      <c r="OUK19" s="35"/>
      <c r="OUL19" s="35"/>
      <c r="OUM19" s="35"/>
      <c r="OUN19" s="35"/>
      <c r="OUO19" s="35"/>
      <c r="OUP19" s="35"/>
      <c r="OUQ19" s="35"/>
      <c r="OUR19" s="35"/>
      <c r="OUS19" s="35"/>
      <c r="OUT19" s="35"/>
      <c r="OUU19" s="35"/>
      <c r="OUV19" s="35"/>
      <c r="OUW19" s="35"/>
      <c r="OUX19" s="35"/>
      <c r="OUY19" s="35"/>
      <c r="OUZ19" s="35"/>
      <c r="OVA19" s="35"/>
      <c r="OVB19" s="35"/>
      <c r="OVC19" s="35"/>
      <c r="OVD19" s="35"/>
      <c r="OVE19" s="35"/>
      <c r="OVF19" s="35"/>
      <c r="OVG19" s="35"/>
      <c r="OVH19" s="35"/>
      <c r="OVI19" s="35"/>
      <c r="OVJ19" s="35"/>
      <c r="OVK19" s="35"/>
      <c r="OVL19" s="35"/>
      <c r="OVM19" s="35"/>
      <c r="OVN19" s="35"/>
      <c r="OVO19" s="35"/>
      <c r="OVP19" s="35"/>
      <c r="OVQ19" s="35"/>
      <c r="OVR19" s="35"/>
      <c r="OVS19" s="35"/>
      <c r="OVT19" s="35"/>
      <c r="OVU19" s="35"/>
      <c r="OVV19" s="35"/>
      <c r="OVW19" s="35"/>
      <c r="OVX19" s="35"/>
      <c r="OVY19" s="35"/>
      <c r="OVZ19" s="35"/>
      <c r="OWA19" s="35"/>
      <c r="OWB19" s="35"/>
      <c r="OWC19" s="35"/>
      <c r="OWD19" s="35"/>
      <c r="OWE19" s="35"/>
      <c r="OWF19" s="35"/>
      <c r="OWG19" s="35"/>
      <c r="OWH19" s="35"/>
      <c r="OWI19" s="35"/>
      <c r="OWJ19" s="35"/>
      <c r="OWK19" s="35"/>
      <c r="OWL19" s="35"/>
      <c r="OWM19" s="35"/>
      <c r="OWN19" s="35"/>
      <c r="OWO19" s="35"/>
      <c r="OWP19" s="35"/>
      <c r="OWQ19" s="35"/>
      <c r="OWR19" s="35"/>
      <c r="OWS19" s="35"/>
      <c r="OWT19" s="35"/>
      <c r="OWU19" s="35"/>
      <c r="OWV19" s="35"/>
      <c r="OWW19" s="35"/>
      <c r="OWX19" s="35"/>
      <c r="OWY19" s="35"/>
      <c r="OWZ19" s="35"/>
      <c r="OXA19" s="35"/>
      <c r="OXB19" s="35"/>
      <c r="OXC19" s="35"/>
      <c r="OXD19" s="35"/>
      <c r="OXE19" s="35"/>
      <c r="OXF19" s="35"/>
      <c r="OXG19" s="35"/>
      <c r="OXH19" s="35"/>
      <c r="OXI19" s="35"/>
      <c r="OXJ19" s="35"/>
      <c r="OXK19" s="35"/>
      <c r="OXL19" s="35"/>
      <c r="OXM19" s="35"/>
      <c r="OXN19" s="35"/>
      <c r="OXO19" s="35"/>
      <c r="OXP19" s="35"/>
      <c r="OXQ19" s="35"/>
      <c r="OXR19" s="35"/>
      <c r="OXS19" s="35"/>
      <c r="OXT19" s="35"/>
      <c r="OXU19" s="35"/>
      <c r="OXV19" s="35"/>
      <c r="OXW19" s="35"/>
      <c r="OXX19" s="35"/>
      <c r="OXY19" s="35"/>
      <c r="OXZ19" s="35"/>
      <c r="OYA19" s="35"/>
      <c r="OYB19" s="35"/>
      <c r="OYC19" s="35"/>
      <c r="OYD19" s="35"/>
      <c r="OYE19" s="35"/>
      <c r="OYF19" s="35"/>
      <c r="OYG19" s="35"/>
      <c r="OYH19" s="35"/>
      <c r="OYI19" s="35"/>
      <c r="OYJ19" s="35"/>
      <c r="OYK19" s="35"/>
      <c r="OYL19" s="35"/>
      <c r="OYM19" s="35"/>
      <c r="OYN19" s="35"/>
      <c r="OYO19" s="35"/>
      <c r="OYP19" s="35"/>
      <c r="OYQ19" s="35"/>
      <c r="OYR19" s="35"/>
      <c r="OYS19" s="35"/>
      <c r="OYT19" s="35"/>
      <c r="OYU19" s="35"/>
      <c r="OYV19" s="35"/>
      <c r="OYW19" s="35"/>
      <c r="OYX19" s="35"/>
      <c r="OYY19" s="35"/>
      <c r="OYZ19" s="35"/>
      <c r="OZA19" s="35"/>
      <c r="OZB19" s="35"/>
      <c r="OZC19" s="35"/>
      <c r="OZD19" s="35"/>
      <c r="OZE19" s="35"/>
      <c r="OZF19" s="35"/>
      <c r="OZG19" s="35"/>
      <c r="OZH19" s="35"/>
      <c r="OZI19" s="35"/>
      <c r="OZJ19" s="35"/>
      <c r="OZK19" s="35"/>
      <c r="OZL19" s="35"/>
      <c r="OZM19" s="35"/>
      <c r="OZN19" s="35"/>
      <c r="OZO19" s="35"/>
      <c r="OZP19" s="35"/>
      <c r="OZQ19" s="35"/>
      <c r="OZR19" s="35"/>
      <c r="OZS19" s="35"/>
      <c r="OZT19" s="35"/>
      <c r="OZU19" s="35"/>
      <c r="OZV19" s="35"/>
      <c r="OZW19" s="35"/>
      <c r="OZX19" s="35"/>
      <c r="OZY19" s="35"/>
      <c r="OZZ19" s="35"/>
      <c r="PAA19" s="35"/>
      <c r="PAB19" s="35"/>
      <c r="PAC19" s="35"/>
      <c r="PAD19" s="35"/>
      <c r="PAE19" s="35"/>
      <c r="PAF19" s="35"/>
      <c r="PAG19" s="35"/>
      <c r="PAH19" s="35"/>
      <c r="PAI19" s="35"/>
      <c r="PAJ19" s="35"/>
      <c r="PAK19" s="35"/>
      <c r="PAL19" s="35"/>
      <c r="PAM19" s="35"/>
      <c r="PAN19" s="35"/>
      <c r="PAO19" s="35"/>
      <c r="PAP19" s="35"/>
      <c r="PAQ19" s="35"/>
      <c r="PAR19" s="35"/>
      <c r="PAS19" s="35"/>
      <c r="PAT19" s="35"/>
      <c r="PAU19" s="35"/>
      <c r="PAV19" s="35"/>
      <c r="PAW19" s="35"/>
      <c r="PAX19" s="35"/>
      <c r="PAY19" s="35"/>
      <c r="PAZ19" s="35"/>
      <c r="PBA19" s="35"/>
      <c r="PBB19" s="35"/>
      <c r="PBC19" s="35"/>
      <c r="PBD19" s="35"/>
      <c r="PBE19" s="35"/>
      <c r="PBF19" s="35"/>
      <c r="PBG19" s="35"/>
      <c r="PBH19" s="35"/>
      <c r="PBI19" s="35"/>
      <c r="PBJ19" s="35"/>
      <c r="PBK19" s="35"/>
      <c r="PBL19" s="35"/>
      <c r="PBM19" s="35"/>
      <c r="PBN19" s="35"/>
      <c r="PBO19" s="35"/>
      <c r="PBP19" s="35"/>
      <c r="PBQ19" s="35"/>
      <c r="PBR19" s="35"/>
      <c r="PBS19" s="35"/>
      <c r="PBT19" s="35"/>
      <c r="PBU19" s="35"/>
      <c r="PBV19" s="35"/>
      <c r="PBW19" s="35"/>
      <c r="PBX19" s="35"/>
      <c r="PBY19" s="35"/>
      <c r="PBZ19" s="35"/>
      <c r="PCA19" s="35"/>
      <c r="PCB19" s="35"/>
      <c r="PCC19" s="35"/>
      <c r="PCD19" s="35"/>
      <c r="PCE19" s="35"/>
      <c r="PCF19" s="35"/>
      <c r="PCG19" s="35"/>
      <c r="PCH19" s="35"/>
      <c r="PCI19" s="35"/>
      <c r="PCJ19" s="35"/>
      <c r="PCK19" s="35"/>
      <c r="PCL19" s="35"/>
      <c r="PCM19" s="35"/>
      <c r="PCN19" s="35"/>
      <c r="PCO19" s="35"/>
      <c r="PCP19" s="35"/>
      <c r="PCQ19" s="35"/>
      <c r="PCR19" s="35"/>
      <c r="PCS19" s="35"/>
      <c r="PCT19" s="35"/>
      <c r="PCU19" s="35"/>
      <c r="PCV19" s="35"/>
      <c r="PCW19" s="35"/>
      <c r="PCX19" s="35"/>
      <c r="PCY19" s="35"/>
      <c r="PCZ19" s="35"/>
      <c r="PDA19" s="35"/>
      <c r="PDB19" s="35"/>
      <c r="PDC19" s="35"/>
      <c r="PDD19" s="35"/>
      <c r="PDE19" s="35"/>
      <c r="PDF19" s="35"/>
      <c r="PDG19" s="35"/>
      <c r="PDH19" s="35"/>
      <c r="PDI19" s="35"/>
      <c r="PDJ19" s="35"/>
      <c r="PDK19" s="35"/>
      <c r="PDL19" s="35"/>
      <c r="PDM19" s="35"/>
      <c r="PDN19" s="35"/>
      <c r="PDO19" s="35"/>
      <c r="PDP19" s="35"/>
      <c r="PDQ19" s="35"/>
      <c r="PDR19" s="35"/>
      <c r="PDS19" s="35"/>
      <c r="PDT19" s="35"/>
      <c r="PDU19" s="35"/>
      <c r="PDV19" s="35"/>
      <c r="PDW19" s="35"/>
      <c r="PDX19" s="35"/>
      <c r="PDY19" s="35"/>
      <c r="PDZ19" s="35"/>
      <c r="PEA19" s="35"/>
      <c r="PEB19" s="35"/>
      <c r="PEC19" s="35"/>
      <c r="PED19" s="35"/>
      <c r="PEE19" s="35"/>
      <c r="PEF19" s="35"/>
      <c r="PEG19" s="35"/>
      <c r="PEH19" s="35"/>
      <c r="PEI19" s="35"/>
      <c r="PEJ19" s="35"/>
      <c r="PEK19" s="35"/>
      <c r="PEL19" s="35"/>
      <c r="PEM19" s="35"/>
      <c r="PEN19" s="35"/>
      <c r="PEO19" s="35"/>
      <c r="PEP19" s="35"/>
      <c r="PEQ19" s="35"/>
      <c r="PER19" s="35"/>
      <c r="PES19" s="35"/>
      <c r="PET19" s="35"/>
      <c r="PEU19" s="35"/>
      <c r="PEV19" s="35"/>
      <c r="PEW19" s="35"/>
      <c r="PEX19" s="35"/>
      <c r="PEY19" s="35"/>
      <c r="PEZ19" s="35"/>
      <c r="PFA19" s="35"/>
      <c r="PFB19" s="35"/>
      <c r="PFC19" s="35"/>
      <c r="PFD19" s="35"/>
      <c r="PFE19" s="35"/>
      <c r="PFF19" s="35"/>
      <c r="PFG19" s="35"/>
      <c r="PFH19" s="35"/>
      <c r="PFI19" s="35"/>
      <c r="PFJ19" s="35"/>
      <c r="PFK19" s="35"/>
      <c r="PFL19" s="35"/>
      <c r="PFM19" s="35"/>
      <c r="PFN19" s="35"/>
      <c r="PFO19" s="35"/>
      <c r="PFP19" s="35"/>
      <c r="PFQ19" s="35"/>
      <c r="PFR19" s="35"/>
      <c r="PFS19" s="35"/>
      <c r="PFT19" s="35"/>
      <c r="PFU19" s="35"/>
      <c r="PFV19" s="35"/>
      <c r="PFW19" s="35"/>
      <c r="PFX19" s="35"/>
      <c r="PFY19" s="35"/>
      <c r="PFZ19" s="35"/>
      <c r="PGA19" s="35"/>
      <c r="PGB19" s="35"/>
      <c r="PGC19" s="35"/>
      <c r="PGD19" s="35"/>
      <c r="PGE19" s="35"/>
      <c r="PGF19" s="35"/>
      <c r="PGG19" s="35"/>
      <c r="PGH19" s="35"/>
      <c r="PGI19" s="35"/>
      <c r="PGJ19" s="35"/>
      <c r="PGK19" s="35"/>
      <c r="PGL19" s="35"/>
      <c r="PGM19" s="35"/>
      <c r="PGN19" s="35"/>
      <c r="PGO19" s="35"/>
      <c r="PGP19" s="35"/>
      <c r="PGQ19" s="35"/>
      <c r="PGR19" s="35"/>
      <c r="PGS19" s="35"/>
      <c r="PGT19" s="35"/>
      <c r="PGU19" s="35"/>
      <c r="PGV19" s="35"/>
      <c r="PGW19" s="35"/>
      <c r="PGX19" s="35"/>
      <c r="PGY19" s="35"/>
      <c r="PGZ19" s="35"/>
      <c r="PHA19" s="35"/>
      <c r="PHB19" s="35"/>
      <c r="PHC19" s="35"/>
      <c r="PHD19" s="35"/>
      <c r="PHE19" s="35"/>
      <c r="PHF19" s="35"/>
      <c r="PHG19" s="35"/>
      <c r="PHH19" s="35"/>
      <c r="PHI19" s="35"/>
      <c r="PHJ19" s="35"/>
      <c r="PHK19" s="35"/>
      <c r="PHL19" s="35"/>
      <c r="PHM19" s="35"/>
      <c r="PHN19" s="35"/>
      <c r="PHO19" s="35"/>
      <c r="PHP19" s="35"/>
      <c r="PHQ19" s="35"/>
      <c r="PHR19" s="35"/>
      <c r="PHS19" s="35"/>
      <c r="PHT19" s="35"/>
      <c r="PHU19" s="35"/>
      <c r="PHV19" s="35"/>
      <c r="PHW19" s="35"/>
      <c r="PHX19" s="35"/>
      <c r="PHY19" s="35"/>
      <c r="PHZ19" s="35"/>
      <c r="PIA19" s="35"/>
      <c r="PIB19" s="35"/>
      <c r="PIC19" s="35"/>
      <c r="PID19" s="35"/>
      <c r="PIE19" s="35"/>
      <c r="PIF19" s="35"/>
      <c r="PIG19" s="35"/>
      <c r="PIH19" s="35"/>
      <c r="PII19" s="35"/>
      <c r="PIJ19" s="35"/>
      <c r="PIK19" s="35"/>
      <c r="PIL19" s="35"/>
      <c r="PIM19" s="35"/>
      <c r="PIN19" s="35"/>
      <c r="PIO19" s="35"/>
      <c r="PIP19" s="35"/>
      <c r="PIQ19" s="35"/>
      <c r="PIR19" s="35"/>
      <c r="PIS19" s="35"/>
      <c r="PIT19" s="35"/>
      <c r="PIU19" s="35"/>
      <c r="PIV19" s="35"/>
      <c r="PIW19" s="35"/>
      <c r="PIX19" s="35"/>
      <c r="PIY19" s="35"/>
      <c r="PIZ19" s="35"/>
      <c r="PJA19" s="35"/>
      <c r="PJB19" s="35"/>
      <c r="PJC19" s="35"/>
      <c r="PJD19" s="35"/>
      <c r="PJE19" s="35"/>
      <c r="PJF19" s="35"/>
      <c r="PJG19" s="35"/>
      <c r="PJH19" s="35"/>
      <c r="PJI19" s="35"/>
      <c r="PJJ19" s="35"/>
      <c r="PJK19" s="35"/>
      <c r="PJL19" s="35"/>
      <c r="PJM19" s="35"/>
      <c r="PJN19" s="35"/>
      <c r="PJO19" s="35"/>
      <c r="PJP19" s="35"/>
      <c r="PJQ19" s="35"/>
      <c r="PJR19" s="35"/>
      <c r="PJS19" s="35"/>
      <c r="PJT19" s="35"/>
      <c r="PJU19" s="35"/>
      <c r="PJV19" s="35"/>
      <c r="PJW19" s="35"/>
      <c r="PJX19" s="35"/>
      <c r="PJY19" s="35"/>
      <c r="PJZ19" s="35"/>
      <c r="PKA19" s="35"/>
      <c r="PKB19" s="35"/>
      <c r="PKC19" s="35"/>
      <c r="PKD19" s="35"/>
      <c r="PKE19" s="35"/>
      <c r="PKF19" s="35"/>
      <c r="PKG19" s="35"/>
      <c r="PKH19" s="35"/>
      <c r="PKI19" s="35"/>
      <c r="PKJ19" s="35"/>
      <c r="PKK19" s="35"/>
      <c r="PKL19" s="35"/>
      <c r="PKM19" s="35"/>
      <c r="PKN19" s="35"/>
      <c r="PKO19" s="35"/>
      <c r="PKP19" s="35"/>
      <c r="PKQ19" s="35"/>
      <c r="PKR19" s="35"/>
      <c r="PKS19" s="35"/>
      <c r="PKT19" s="35"/>
      <c r="PKU19" s="35"/>
      <c r="PKV19" s="35"/>
      <c r="PKW19" s="35"/>
      <c r="PKX19" s="35"/>
      <c r="PKY19" s="35"/>
      <c r="PKZ19" s="35"/>
      <c r="PLA19" s="35"/>
      <c r="PLB19" s="35"/>
      <c r="PLC19" s="35"/>
      <c r="PLD19" s="35"/>
      <c r="PLE19" s="35"/>
      <c r="PLF19" s="35"/>
      <c r="PLG19" s="35"/>
      <c r="PLH19" s="35"/>
      <c r="PLI19" s="35"/>
      <c r="PLJ19" s="35"/>
      <c r="PLK19" s="35"/>
      <c r="PLL19" s="35"/>
      <c r="PLM19" s="35"/>
      <c r="PLN19" s="35"/>
      <c r="PLO19" s="35"/>
      <c r="PLP19" s="35"/>
      <c r="PLQ19" s="35"/>
      <c r="PLR19" s="35"/>
      <c r="PLS19" s="35"/>
      <c r="PLT19" s="35"/>
      <c r="PLU19" s="35"/>
      <c r="PLV19" s="35"/>
      <c r="PLW19" s="35"/>
      <c r="PLX19" s="35"/>
      <c r="PLY19" s="35"/>
      <c r="PLZ19" s="35"/>
      <c r="PMA19" s="35"/>
      <c r="PMB19" s="35"/>
      <c r="PMC19" s="35"/>
      <c r="PMD19" s="35"/>
      <c r="PME19" s="35"/>
      <c r="PMF19" s="35"/>
      <c r="PMG19" s="35"/>
      <c r="PMH19" s="35"/>
      <c r="PMI19" s="35"/>
      <c r="PMJ19" s="35"/>
      <c r="PMK19" s="35"/>
      <c r="PML19" s="35"/>
      <c r="PMM19" s="35"/>
      <c r="PMN19" s="35"/>
      <c r="PMO19" s="35"/>
      <c r="PMP19" s="35"/>
      <c r="PMQ19" s="35"/>
      <c r="PMR19" s="35"/>
      <c r="PMS19" s="35"/>
      <c r="PMT19" s="35"/>
      <c r="PMU19" s="35"/>
      <c r="PMV19" s="35"/>
      <c r="PMW19" s="35"/>
      <c r="PMX19" s="35"/>
      <c r="PMY19" s="35"/>
      <c r="PMZ19" s="35"/>
      <c r="PNA19" s="35"/>
      <c r="PNB19" s="35"/>
      <c r="PNC19" s="35"/>
      <c r="PND19" s="35"/>
      <c r="PNE19" s="35"/>
      <c r="PNF19" s="35"/>
      <c r="PNG19" s="35"/>
      <c r="PNH19" s="35"/>
      <c r="PNI19" s="35"/>
      <c r="PNJ19" s="35"/>
      <c r="PNK19" s="35"/>
      <c r="PNL19" s="35"/>
      <c r="PNM19" s="35"/>
      <c r="PNN19" s="35"/>
      <c r="PNO19" s="35"/>
      <c r="PNP19" s="35"/>
      <c r="PNQ19" s="35"/>
      <c r="PNR19" s="35"/>
      <c r="PNS19" s="35"/>
      <c r="PNT19" s="35"/>
      <c r="PNU19" s="35"/>
      <c r="PNV19" s="35"/>
      <c r="PNW19" s="35"/>
      <c r="PNX19" s="35"/>
      <c r="PNY19" s="35"/>
      <c r="PNZ19" s="35"/>
      <c r="POA19" s="35"/>
      <c r="POB19" s="35"/>
      <c r="POC19" s="35"/>
      <c r="POD19" s="35"/>
      <c r="POE19" s="35"/>
      <c r="POF19" s="35"/>
      <c r="POG19" s="35"/>
      <c r="POH19" s="35"/>
      <c r="POI19" s="35"/>
      <c r="POJ19" s="35"/>
      <c r="POK19" s="35"/>
      <c r="POL19" s="35"/>
      <c r="POM19" s="35"/>
      <c r="PON19" s="35"/>
      <c r="POO19" s="35"/>
      <c r="POP19" s="35"/>
      <c r="POQ19" s="35"/>
      <c r="POR19" s="35"/>
      <c r="POS19" s="35"/>
      <c r="POT19" s="35"/>
      <c r="POU19" s="35"/>
      <c r="POV19" s="35"/>
      <c r="POW19" s="35"/>
      <c r="POX19" s="35"/>
      <c r="POY19" s="35"/>
      <c r="POZ19" s="35"/>
      <c r="PPA19" s="35"/>
      <c r="PPB19" s="35"/>
      <c r="PPC19" s="35"/>
      <c r="PPD19" s="35"/>
      <c r="PPE19" s="35"/>
      <c r="PPF19" s="35"/>
      <c r="PPG19" s="35"/>
      <c r="PPH19" s="35"/>
      <c r="PPI19" s="35"/>
      <c r="PPJ19" s="35"/>
      <c r="PPK19" s="35"/>
      <c r="PPL19" s="35"/>
      <c r="PPM19" s="35"/>
      <c r="PPN19" s="35"/>
      <c r="PPO19" s="35"/>
      <c r="PPP19" s="35"/>
      <c r="PPQ19" s="35"/>
      <c r="PPR19" s="35"/>
      <c r="PPS19" s="35"/>
      <c r="PPT19" s="35"/>
      <c r="PPU19" s="35"/>
      <c r="PPV19" s="35"/>
      <c r="PPW19" s="35"/>
      <c r="PPX19" s="35"/>
      <c r="PPY19" s="35"/>
      <c r="PPZ19" s="35"/>
      <c r="PQA19" s="35"/>
      <c r="PQB19" s="35"/>
      <c r="PQC19" s="35"/>
      <c r="PQD19" s="35"/>
      <c r="PQE19" s="35"/>
      <c r="PQF19" s="35"/>
      <c r="PQG19" s="35"/>
      <c r="PQH19" s="35"/>
      <c r="PQI19" s="35"/>
      <c r="PQJ19" s="35"/>
      <c r="PQK19" s="35"/>
      <c r="PQL19" s="35"/>
      <c r="PQM19" s="35"/>
      <c r="PQN19" s="35"/>
      <c r="PQO19" s="35"/>
      <c r="PQP19" s="35"/>
      <c r="PQQ19" s="35"/>
      <c r="PQR19" s="35"/>
      <c r="PQS19" s="35"/>
      <c r="PQT19" s="35"/>
      <c r="PQU19" s="35"/>
      <c r="PQV19" s="35"/>
      <c r="PQW19" s="35"/>
      <c r="PQX19" s="35"/>
      <c r="PQY19" s="35"/>
      <c r="PQZ19" s="35"/>
      <c r="PRA19" s="35"/>
      <c r="PRB19" s="35"/>
      <c r="PRC19" s="35"/>
      <c r="PRD19" s="35"/>
      <c r="PRE19" s="35"/>
      <c r="PRF19" s="35"/>
      <c r="PRG19" s="35"/>
      <c r="PRH19" s="35"/>
      <c r="PRI19" s="35"/>
      <c r="PRJ19" s="35"/>
      <c r="PRK19" s="35"/>
      <c r="PRL19" s="35"/>
      <c r="PRM19" s="35"/>
      <c r="PRN19" s="35"/>
      <c r="PRO19" s="35"/>
      <c r="PRP19" s="35"/>
      <c r="PRQ19" s="35"/>
      <c r="PRR19" s="35"/>
      <c r="PRS19" s="35"/>
      <c r="PRT19" s="35"/>
      <c r="PRU19" s="35"/>
      <c r="PRV19" s="35"/>
      <c r="PRW19" s="35"/>
      <c r="PRX19" s="35"/>
      <c r="PRY19" s="35"/>
      <c r="PRZ19" s="35"/>
      <c r="PSA19" s="35"/>
      <c r="PSB19" s="35"/>
      <c r="PSC19" s="35"/>
      <c r="PSD19" s="35"/>
      <c r="PSE19" s="35"/>
      <c r="PSF19" s="35"/>
      <c r="PSG19" s="35"/>
      <c r="PSH19" s="35"/>
      <c r="PSI19" s="35"/>
      <c r="PSJ19" s="35"/>
      <c r="PSK19" s="35"/>
      <c r="PSL19" s="35"/>
      <c r="PSM19" s="35"/>
      <c r="PSN19" s="35"/>
      <c r="PSO19" s="35"/>
      <c r="PSP19" s="35"/>
      <c r="PSQ19" s="35"/>
      <c r="PSR19" s="35"/>
      <c r="PSS19" s="35"/>
      <c r="PST19" s="35"/>
      <c r="PSU19" s="35"/>
      <c r="PSV19" s="35"/>
      <c r="PSW19" s="35"/>
      <c r="PSX19" s="35"/>
      <c r="PSY19" s="35"/>
      <c r="PSZ19" s="35"/>
      <c r="PTA19" s="35"/>
      <c r="PTB19" s="35"/>
      <c r="PTC19" s="35"/>
      <c r="PTD19" s="35"/>
      <c r="PTE19" s="35"/>
      <c r="PTF19" s="35"/>
      <c r="PTG19" s="35"/>
      <c r="PTH19" s="35"/>
      <c r="PTI19" s="35"/>
      <c r="PTJ19" s="35"/>
      <c r="PTK19" s="35"/>
      <c r="PTL19" s="35"/>
      <c r="PTM19" s="35"/>
      <c r="PTN19" s="35"/>
      <c r="PTO19" s="35"/>
      <c r="PTP19" s="35"/>
      <c r="PTQ19" s="35"/>
      <c r="PTR19" s="35"/>
      <c r="PTS19" s="35"/>
      <c r="PTT19" s="35"/>
      <c r="PTU19" s="35"/>
      <c r="PTV19" s="35"/>
      <c r="PTW19" s="35"/>
      <c r="PTX19" s="35"/>
      <c r="PTY19" s="35"/>
      <c r="PTZ19" s="35"/>
      <c r="PUA19" s="35"/>
      <c r="PUB19" s="35"/>
      <c r="PUC19" s="35"/>
      <c r="PUD19" s="35"/>
      <c r="PUE19" s="35"/>
      <c r="PUF19" s="35"/>
      <c r="PUG19" s="35"/>
      <c r="PUH19" s="35"/>
      <c r="PUI19" s="35"/>
      <c r="PUJ19" s="35"/>
      <c r="PUK19" s="35"/>
      <c r="PUL19" s="35"/>
      <c r="PUM19" s="35"/>
      <c r="PUN19" s="35"/>
      <c r="PUO19" s="35"/>
      <c r="PUP19" s="35"/>
      <c r="PUQ19" s="35"/>
      <c r="PUR19" s="35"/>
      <c r="PUS19" s="35"/>
      <c r="PUT19" s="35"/>
      <c r="PUU19" s="35"/>
      <c r="PUV19" s="35"/>
      <c r="PUW19" s="35"/>
      <c r="PUX19" s="35"/>
      <c r="PUY19" s="35"/>
      <c r="PUZ19" s="35"/>
      <c r="PVA19" s="35"/>
      <c r="PVB19" s="35"/>
      <c r="PVC19" s="35"/>
      <c r="PVD19" s="35"/>
      <c r="PVE19" s="35"/>
      <c r="PVF19" s="35"/>
      <c r="PVG19" s="35"/>
      <c r="PVH19" s="35"/>
      <c r="PVI19" s="35"/>
      <c r="PVJ19" s="35"/>
      <c r="PVK19" s="35"/>
      <c r="PVL19" s="35"/>
      <c r="PVM19" s="35"/>
      <c r="PVN19" s="35"/>
      <c r="PVO19" s="35"/>
      <c r="PVP19" s="35"/>
      <c r="PVQ19" s="35"/>
      <c r="PVR19" s="35"/>
      <c r="PVS19" s="35"/>
      <c r="PVT19" s="35"/>
      <c r="PVU19" s="35"/>
      <c r="PVV19" s="35"/>
      <c r="PVW19" s="35"/>
      <c r="PVX19" s="35"/>
      <c r="PVY19" s="35"/>
      <c r="PVZ19" s="35"/>
      <c r="PWA19" s="35"/>
      <c r="PWB19" s="35"/>
      <c r="PWC19" s="35"/>
      <c r="PWD19" s="35"/>
      <c r="PWE19" s="35"/>
      <c r="PWF19" s="35"/>
      <c r="PWG19" s="35"/>
      <c r="PWH19" s="35"/>
      <c r="PWI19" s="35"/>
      <c r="PWJ19" s="35"/>
      <c r="PWK19" s="35"/>
      <c r="PWL19" s="35"/>
      <c r="PWM19" s="35"/>
      <c r="PWN19" s="35"/>
      <c r="PWO19" s="35"/>
      <c r="PWP19" s="35"/>
      <c r="PWQ19" s="35"/>
      <c r="PWR19" s="35"/>
      <c r="PWS19" s="35"/>
      <c r="PWT19" s="35"/>
      <c r="PWU19" s="35"/>
      <c r="PWV19" s="35"/>
      <c r="PWW19" s="35"/>
      <c r="PWX19" s="35"/>
      <c r="PWY19" s="35"/>
      <c r="PWZ19" s="35"/>
      <c r="PXA19" s="35"/>
      <c r="PXB19" s="35"/>
      <c r="PXC19" s="35"/>
      <c r="PXD19" s="35"/>
      <c r="PXE19" s="35"/>
      <c r="PXF19" s="35"/>
      <c r="PXG19" s="35"/>
      <c r="PXH19" s="35"/>
      <c r="PXI19" s="35"/>
      <c r="PXJ19" s="35"/>
      <c r="PXK19" s="35"/>
      <c r="PXL19" s="35"/>
      <c r="PXM19" s="35"/>
      <c r="PXN19" s="35"/>
      <c r="PXO19" s="35"/>
      <c r="PXP19" s="35"/>
      <c r="PXQ19" s="35"/>
      <c r="PXR19" s="35"/>
      <c r="PXS19" s="35"/>
      <c r="PXT19" s="35"/>
      <c r="PXU19" s="35"/>
      <c r="PXV19" s="35"/>
      <c r="PXW19" s="35"/>
      <c r="PXX19" s="35"/>
      <c r="PXY19" s="35"/>
      <c r="PXZ19" s="35"/>
      <c r="PYA19" s="35"/>
      <c r="PYB19" s="35"/>
      <c r="PYC19" s="35"/>
      <c r="PYD19" s="35"/>
      <c r="PYE19" s="35"/>
      <c r="PYF19" s="35"/>
      <c r="PYG19" s="35"/>
      <c r="PYH19" s="35"/>
      <c r="PYI19" s="35"/>
      <c r="PYJ19" s="35"/>
      <c r="PYK19" s="35"/>
      <c r="PYL19" s="35"/>
      <c r="PYM19" s="35"/>
      <c r="PYN19" s="35"/>
      <c r="PYO19" s="35"/>
      <c r="PYP19" s="35"/>
      <c r="PYQ19" s="35"/>
      <c r="PYR19" s="35"/>
      <c r="PYS19" s="35"/>
      <c r="PYT19" s="35"/>
      <c r="PYU19" s="35"/>
      <c r="PYV19" s="35"/>
      <c r="PYW19" s="35"/>
      <c r="PYX19" s="35"/>
      <c r="PYY19" s="35"/>
      <c r="PYZ19" s="35"/>
      <c r="PZA19" s="35"/>
      <c r="PZB19" s="35"/>
      <c r="PZC19" s="35"/>
      <c r="PZD19" s="35"/>
      <c r="PZE19" s="35"/>
      <c r="PZF19" s="35"/>
      <c r="PZG19" s="35"/>
      <c r="PZH19" s="35"/>
      <c r="PZI19" s="35"/>
      <c r="PZJ19" s="35"/>
      <c r="PZK19" s="35"/>
      <c r="PZL19" s="35"/>
      <c r="PZM19" s="35"/>
      <c r="PZN19" s="35"/>
      <c r="PZO19" s="35"/>
      <c r="PZP19" s="35"/>
      <c r="PZQ19" s="35"/>
      <c r="PZR19" s="35"/>
      <c r="PZS19" s="35"/>
      <c r="PZT19" s="35"/>
      <c r="PZU19" s="35"/>
      <c r="PZV19" s="35"/>
      <c r="PZW19" s="35"/>
      <c r="PZX19" s="35"/>
      <c r="PZY19" s="35"/>
      <c r="PZZ19" s="35"/>
      <c r="QAA19" s="35"/>
      <c r="QAB19" s="35"/>
      <c r="QAC19" s="35"/>
      <c r="QAD19" s="35"/>
      <c r="QAE19" s="35"/>
      <c r="QAF19" s="35"/>
      <c r="QAG19" s="35"/>
      <c r="QAH19" s="35"/>
      <c r="QAI19" s="35"/>
      <c r="QAJ19" s="35"/>
      <c r="QAK19" s="35"/>
      <c r="QAL19" s="35"/>
      <c r="QAM19" s="35"/>
      <c r="QAN19" s="35"/>
      <c r="QAO19" s="35"/>
      <c r="QAP19" s="35"/>
      <c r="QAQ19" s="35"/>
      <c r="QAR19" s="35"/>
      <c r="QAS19" s="35"/>
      <c r="QAT19" s="35"/>
      <c r="QAU19" s="35"/>
      <c r="QAV19" s="35"/>
      <c r="QAW19" s="35"/>
      <c r="QAX19" s="35"/>
      <c r="QAY19" s="35"/>
      <c r="QAZ19" s="35"/>
      <c r="QBA19" s="35"/>
      <c r="QBB19" s="35"/>
      <c r="QBC19" s="35"/>
      <c r="QBD19" s="35"/>
      <c r="QBE19" s="35"/>
      <c r="QBF19" s="35"/>
      <c r="QBG19" s="35"/>
      <c r="QBH19" s="35"/>
      <c r="QBI19" s="35"/>
      <c r="QBJ19" s="35"/>
      <c r="QBK19" s="35"/>
      <c r="QBL19" s="35"/>
      <c r="QBM19" s="35"/>
      <c r="QBN19" s="35"/>
      <c r="QBO19" s="35"/>
      <c r="QBP19" s="35"/>
      <c r="QBQ19" s="35"/>
      <c r="QBR19" s="35"/>
      <c r="QBS19" s="35"/>
      <c r="QBT19" s="35"/>
      <c r="QBU19" s="35"/>
      <c r="QBV19" s="35"/>
      <c r="QBW19" s="35"/>
      <c r="QBX19" s="35"/>
      <c r="QBY19" s="35"/>
      <c r="QBZ19" s="35"/>
      <c r="QCA19" s="35"/>
      <c r="QCB19" s="35"/>
      <c r="QCC19" s="35"/>
      <c r="QCD19" s="35"/>
      <c r="QCE19" s="35"/>
      <c r="QCF19" s="35"/>
      <c r="QCG19" s="35"/>
      <c r="QCH19" s="35"/>
      <c r="QCI19" s="35"/>
      <c r="QCJ19" s="35"/>
      <c r="QCK19" s="35"/>
      <c r="QCL19" s="35"/>
      <c r="QCM19" s="35"/>
      <c r="QCN19" s="35"/>
      <c r="QCO19" s="35"/>
      <c r="QCP19" s="35"/>
      <c r="QCQ19" s="35"/>
      <c r="QCR19" s="35"/>
      <c r="QCS19" s="35"/>
      <c r="QCT19" s="35"/>
      <c r="QCU19" s="35"/>
      <c r="QCV19" s="35"/>
      <c r="QCW19" s="35"/>
      <c r="QCX19" s="35"/>
      <c r="QCY19" s="35"/>
      <c r="QCZ19" s="35"/>
      <c r="QDA19" s="35"/>
      <c r="QDB19" s="35"/>
      <c r="QDC19" s="35"/>
      <c r="QDD19" s="35"/>
      <c r="QDE19" s="35"/>
      <c r="QDF19" s="35"/>
      <c r="QDG19" s="35"/>
      <c r="QDH19" s="35"/>
      <c r="QDI19" s="35"/>
      <c r="QDJ19" s="35"/>
      <c r="QDK19" s="35"/>
      <c r="QDL19" s="35"/>
      <c r="QDM19" s="35"/>
      <c r="QDN19" s="35"/>
      <c r="QDO19" s="35"/>
      <c r="QDP19" s="35"/>
      <c r="QDQ19" s="35"/>
      <c r="QDR19" s="35"/>
      <c r="QDS19" s="35"/>
      <c r="QDT19" s="35"/>
      <c r="QDU19" s="35"/>
      <c r="QDV19" s="35"/>
      <c r="QDW19" s="35"/>
      <c r="QDX19" s="35"/>
      <c r="QDY19" s="35"/>
      <c r="QDZ19" s="35"/>
      <c r="QEA19" s="35"/>
      <c r="QEB19" s="35"/>
      <c r="QEC19" s="35"/>
      <c r="QED19" s="35"/>
      <c r="QEE19" s="35"/>
      <c r="QEF19" s="35"/>
      <c r="QEG19" s="35"/>
      <c r="QEH19" s="35"/>
      <c r="QEI19" s="35"/>
      <c r="QEJ19" s="35"/>
      <c r="QEK19" s="35"/>
      <c r="QEL19" s="35"/>
      <c r="QEM19" s="35"/>
      <c r="QEN19" s="35"/>
      <c r="QEO19" s="35"/>
      <c r="QEP19" s="35"/>
      <c r="QEQ19" s="35"/>
      <c r="QER19" s="35"/>
      <c r="QES19" s="35"/>
      <c r="QET19" s="35"/>
      <c r="QEU19" s="35"/>
      <c r="QEV19" s="35"/>
      <c r="QEW19" s="35"/>
      <c r="QEX19" s="35"/>
      <c r="QEY19" s="35"/>
      <c r="QEZ19" s="35"/>
      <c r="QFA19" s="35"/>
      <c r="QFB19" s="35"/>
      <c r="QFC19" s="35"/>
      <c r="QFD19" s="35"/>
      <c r="QFE19" s="35"/>
      <c r="QFF19" s="35"/>
      <c r="QFG19" s="35"/>
      <c r="QFH19" s="35"/>
      <c r="QFI19" s="35"/>
      <c r="QFJ19" s="35"/>
      <c r="QFK19" s="35"/>
      <c r="QFL19" s="35"/>
      <c r="QFM19" s="35"/>
      <c r="QFN19" s="35"/>
      <c r="QFO19" s="35"/>
      <c r="QFP19" s="35"/>
      <c r="QFQ19" s="35"/>
      <c r="QFR19" s="35"/>
      <c r="QFS19" s="35"/>
      <c r="QFT19" s="35"/>
      <c r="QFU19" s="35"/>
      <c r="QFV19" s="35"/>
      <c r="QFW19" s="35"/>
      <c r="QFX19" s="35"/>
      <c r="QFY19" s="35"/>
      <c r="QFZ19" s="35"/>
      <c r="QGA19" s="35"/>
      <c r="QGB19" s="35"/>
      <c r="QGC19" s="35"/>
      <c r="QGD19" s="35"/>
      <c r="QGE19" s="35"/>
      <c r="QGF19" s="35"/>
      <c r="QGG19" s="35"/>
      <c r="QGH19" s="35"/>
      <c r="QGI19" s="35"/>
      <c r="QGJ19" s="35"/>
      <c r="QGK19" s="35"/>
      <c r="QGL19" s="35"/>
      <c r="QGM19" s="35"/>
      <c r="QGN19" s="35"/>
      <c r="QGO19" s="35"/>
      <c r="QGP19" s="35"/>
      <c r="QGQ19" s="35"/>
      <c r="QGR19" s="35"/>
      <c r="QGS19" s="35"/>
      <c r="QGT19" s="35"/>
      <c r="QGU19" s="35"/>
      <c r="QGV19" s="35"/>
      <c r="QGW19" s="35"/>
      <c r="QGX19" s="35"/>
      <c r="QGY19" s="35"/>
      <c r="QGZ19" s="35"/>
      <c r="QHA19" s="35"/>
      <c r="QHB19" s="35"/>
      <c r="QHC19" s="35"/>
      <c r="QHD19" s="35"/>
      <c r="QHE19" s="35"/>
      <c r="QHF19" s="35"/>
      <c r="QHG19" s="35"/>
      <c r="QHH19" s="35"/>
      <c r="QHI19" s="35"/>
      <c r="QHJ19" s="35"/>
      <c r="QHK19" s="35"/>
      <c r="QHL19" s="35"/>
      <c r="QHM19" s="35"/>
      <c r="QHN19" s="35"/>
      <c r="QHO19" s="35"/>
      <c r="QHP19" s="35"/>
      <c r="QHQ19" s="35"/>
      <c r="QHR19" s="35"/>
      <c r="QHS19" s="35"/>
      <c r="QHT19" s="35"/>
      <c r="QHU19" s="35"/>
      <c r="QHV19" s="35"/>
      <c r="QHW19" s="35"/>
      <c r="QHX19" s="35"/>
      <c r="QHY19" s="35"/>
      <c r="QHZ19" s="35"/>
      <c r="QIA19" s="35"/>
      <c r="QIB19" s="35"/>
      <c r="QIC19" s="35"/>
      <c r="QID19" s="35"/>
      <c r="QIE19" s="35"/>
      <c r="QIF19" s="35"/>
      <c r="QIG19" s="35"/>
      <c r="QIH19" s="35"/>
      <c r="QII19" s="35"/>
      <c r="QIJ19" s="35"/>
      <c r="QIK19" s="35"/>
      <c r="QIL19" s="35"/>
      <c r="QIM19" s="35"/>
      <c r="QIN19" s="35"/>
      <c r="QIO19" s="35"/>
      <c r="QIP19" s="35"/>
      <c r="QIQ19" s="35"/>
      <c r="QIR19" s="35"/>
      <c r="QIS19" s="35"/>
      <c r="QIT19" s="35"/>
      <c r="QIU19" s="35"/>
      <c r="QIV19" s="35"/>
      <c r="QIW19" s="35"/>
      <c r="QIX19" s="35"/>
      <c r="QIY19" s="35"/>
      <c r="QIZ19" s="35"/>
      <c r="QJA19" s="35"/>
      <c r="QJB19" s="35"/>
      <c r="QJC19" s="35"/>
      <c r="QJD19" s="35"/>
      <c r="QJE19" s="35"/>
      <c r="QJF19" s="35"/>
      <c r="QJG19" s="35"/>
      <c r="QJH19" s="35"/>
      <c r="QJI19" s="35"/>
      <c r="QJJ19" s="35"/>
      <c r="QJK19" s="35"/>
      <c r="QJL19" s="35"/>
      <c r="QJM19" s="35"/>
      <c r="QJN19" s="35"/>
      <c r="QJO19" s="35"/>
      <c r="QJP19" s="35"/>
      <c r="QJQ19" s="35"/>
      <c r="QJR19" s="35"/>
      <c r="QJS19" s="35"/>
      <c r="QJT19" s="35"/>
      <c r="QJU19" s="35"/>
      <c r="QJV19" s="35"/>
      <c r="QJW19" s="35"/>
      <c r="QJX19" s="35"/>
      <c r="QJY19" s="35"/>
      <c r="QJZ19" s="35"/>
      <c r="QKA19" s="35"/>
      <c r="QKB19" s="35"/>
      <c r="QKC19" s="35"/>
      <c r="QKD19" s="35"/>
      <c r="QKE19" s="35"/>
      <c r="QKF19" s="35"/>
      <c r="QKG19" s="35"/>
      <c r="QKH19" s="35"/>
      <c r="QKI19" s="35"/>
      <c r="QKJ19" s="35"/>
      <c r="QKK19" s="35"/>
      <c r="QKL19" s="35"/>
      <c r="QKM19" s="35"/>
      <c r="QKN19" s="35"/>
      <c r="QKO19" s="35"/>
      <c r="QKP19" s="35"/>
      <c r="QKQ19" s="35"/>
      <c r="QKR19" s="35"/>
      <c r="QKS19" s="35"/>
      <c r="QKT19" s="35"/>
      <c r="QKU19" s="35"/>
      <c r="QKV19" s="35"/>
      <c r="QKW19" s="35"/>
      <c r="QKX19" s="35"/>
      <c r="QKY19" s="35"/>
      <c r="QKZ19" s="35"/>
      <c r="QLA19" s="35"/>
      <c r="QLB19" s="35"/>
      <c r="QLC19" s="35"/>
      <c r="QLD19" s="35"/>
      <c r="QLE19" s="35"/>
      <c r="QLF19" s="35"/>
      <c r="QLG19" s="35"/>
      <c r="QLH19" s="35"/>
      <c r="QLI19" s="35"/>
      <c r="QLJ19" s="35"/>
      <c r="QLK19" s="35"/>
      <c r="QLL19" s="35"/>
      <c r="QLM19" s="35"/>
      <c r="QLN19" s="35"/>
      <c r="QLO19" s="35"/>
      <c r="QLP19" s="35"/>
      <c r="QLQ19" s="35"/>
      <c r="QLR19" s="35"/>
      <c r="QLS19" s="35"/>
      <c r="QLT19" s="35"/>
      <c r="QLU19" s="35"/>
      <c r="QLV19" s="35"/>
      <c r="QLW19" s="35"/>
      <c r="QLX19" s="35"/>
      <c r="QLY19" s="35"/>
      <c r="QLZ19" s="35"/>
      <c r="QMA19" s="35"/>
      <c r="QMB19" s="35"/>
      <c r="QMC19" s="35"/>
      <c r="QMD19" s="35"/>
      <c r="QME19" s="35"/>
      <c r="QMF19" s="35"/>
      <c r="QMG19" s="35"/>
      <c r="QMH19" s="35"/>
      <c r="QMI19" s="35"/>
      <c r="QMJ19" s="35"/>
      <c r="QMK19" s="35"/>
      <c r="QML19" s="35"/>
      <c r="QMM19" s="35"/>
      <c r="QMN19" s="35"/>
      <c r="QMO19" s="35"/>
      <c r="QMP19" s="35"/>
      <c r="QMQ19" s="35"/>
      <c r="QMR19" s="35"/>
      <c r="QMS19" s="35"/>
      <c r="QMT19" s="35"/>
      <c r="QMU19" s="35"/>
      <c r="QMV19" s="35"/>
      <c r="QMW19" s="35"/>
      <c r="QMX19" s="35"/>
      <c r="QMY19" s="35"/>
      <c r="QMZ19" s="35"/>
      <c r="QNA19" s="35"/>
      <c r="QNB19" s="35"/>
      <c r="QNC19" s="35"/>
      <c r="QND19" s="35"/>
      <c r="QNE19" s="35"/>
      <c r="QNF19" s="35"/>
      <c r="QNG19" s="35"/>
      <c r="QNH19" s="35"/>
      <c r="QNI19" s="35"/>
      <c r="QNJ19" s="35"/>
      <c r="QNK19" s="35"/>
      <c r="QNL19" s="35"/>
      <c r="QNM19" s="35"/>
      <c r="QNN19" s="35"/>
      <c r="QNO19" s="35"/>
      <c r="QNP19" s="35"/>
      <c r="QNQ19" s="35"/>
      <c r="QNR19" s="35"/>
      <c r="QNS19" s="35"/>
      <c r="QNT19" s="35"/>
      <c r="QNU19" s="35"/>
      <c r="QNV19" s="35"/>
      <c r="QNW19" s="35"/>
      <c r="QNX19" s="35"/>
      <c r="QNY19" s="35"/>
      <c r="QNZ19" s="35"/>
      <c r="QOA19" s="35"/>
      <c r="QOB19" s="35"/>
      <c r="QOC19" s="35"/>
      <c r="QOD19" s="35"/>
      <c r="QOE19" s="35"/>
      <c r="QOF19" s="35"/>
      <c r="QOG19" s="35"/>
      <c r="QOH19" s="35"/>
      <c r="QOI19" s="35"/>
      <c r="QOJ19" s="35"/>
      <c r="QOK19" s="35"/>
      <c r="QOL19" s="35"/>
      <c r="QOM19" s="35"/>
      <c r="QON19" s="35"/>
      <c r="QOO19" s="35"/>
      <c r="QOP19" s="35"/>
      <c r="QOQ19" s="35"/>
      <c r="QOR19" s="35"/>
      <c r="QOS19" s="35"/>
      <c r="QOT19" s="35"/>
      <c r="QOU19" s="35"/>
      <c r="QOV19" s="35"/>
      <c r="QOW19" s="35"/>
      <c r="QOX19" s="35"/>
      <c r="QOY19" s="35"/>
      <c r="QOZ19" s="35"/>
      <c r="QPA19" s="35"/>
      <c r="QPB19" s="35"/>
      <c r="QPC19" s="35"/>
      <c r="QPD19" s="35"/>
      <c r="QPE19" s="35"/>
      <c r="QPF19" s="35"/>
      <c r="QPG19" s="35"/>
      <c r="QPH19" s="35"/>
      <c r="QPI19" s="35"/>
      <c r="QPJ19" s="35"/>
      <c r="QPK19" s="35"/>
      <c r="QPL19" s="35"/>
      <c r="QPM19" s="35"/>
      <c r="QPN19" s="35"/>
      <c r="QPO19" s="35"/>
      <c r="QPP19" s="35"/>
      <c r="QPQ19" s="35"/>
      <c r="QPR19" s="35"/>
      <c r="QPS19" s="35"/>
      <c r="QPT19" s="35"/>
      <c r="QPU19" s="35"/>
      <c r="QPV19" s="35"/>
      <c r="QPW19" s="35"/>
      <c r="QPX19" s="35"/>
      <c r="QPY19" s="35"/>
      <c r="QPZ19" s="35"/>
      <c r="QQA19" s="35"/>
      <c r="QQB19" s="35"/>
      <c r="QQC19" s="35"/>
      <c r="QQD19" s="35"/>
      <c r="QQE19" s="35"/>
      <c r="QQF19" s="35"/>
      <c r="QQG19" s="35"/>
      <c r="QQH19" s="35"/>
      <c r="QQI19" s="35"/>
      <c r="QQJ19" s="35"/>
      <c r="QQK19" s="35"/>
      <c r="QQL19" s="35"/>
      <c r="QQM19" s="35"/>
      <c r="QQN19" s="35"/>
      <c r="QQO19" s="35"/>
      <c r="QQP19" s="35"/>
      <c r="QQQ19" s="35"/>
      <c r="QQR19" s="35"/>
      <c r="QQS19" s="35"/>
      <c r="QQT19" s="35"/>
      <c r="QQU19" s="35"/>
      <c r="QQV19" s="35"/>
      <c r="QQW19" s="35"/>
      <c r="QQX19" s="35"/>
      <c r="QQY19" s="35"/>
      <c r="QQZ19" s="35"/>
      <c r="QRA19" s="35"/>
      <c r="QRB19" s="35"/>
      <c r="QRC19" s="35"/>
      <c r="QRD19" s="35"/>
      <c r="QRE19" s="35"/>
      <c r="QRF19" s="35"/>
      <c r="QRG19" s="35"/>
      <c r="QRH19" s="35"/>
      <c r="QRI19" s="35"/>
      <c r="QRJ19" s="35"/>
      <c r="QRK19" s="35"/>
      <c r="QRL19" s="35"/>
      <c r="QRM19" s="35"/>
      <c r="QRN19" s="35"/>
      <c r="QRO19" s="35"/>
      <c r="QRP19" s="35"/>
      <c r="QRQ19" s="35"/>
      <c r="QRR19" s="35"/>
      <c r="QRS19" s="35"/>
      <c r="QRT19" s="35"/>
      <c r="QRU19" s="35"/>
      <c r="QRV19" s="35"/>
      <c r="QRW19" s="35"/>
      <c r="QRX19" s="35"/>
      <c r="QRY19" s="35"/>
      <c r="QRZ19" s="35"/>
      <c r="QSA19" s="35"/>
      <c r="QSB19" s="35"/>
      <c r="QSC19" s="35"/>
      <c r="QSD19" s="35"/>
      <c r="QSE19" s="35"/>
      <c r="QSF19" s="35"/>
      <c r="QSG19" s="35"/>
      <c r="QSH19" s="35"/>
      <c r="QSI19" s="35"/>
      <c r="QSJ19" s="35"/>
      <c r="QSK19" s="35"/>
      <c r="QSL19" s="35"/>
      <c r="QSM19" s="35"/>
      <c r="QSN19" s="35"/>
      <c r="QSO19" s="35"/>
      <c r="QSP19" s="35"/>
      <c r="QSQ19" s="35"/>
      <c r="QSR19" s="35"/>
      <c r="QSS19" s="35"/>
      <c r="QST19" s="35"/>
      <c r="QSU19" s="35"/>
      <c r="QSV19" s="35"/>
      <c r="QSW19" s="35"/>
      <c r="QSX19" s="35"/>
      <c r="QSY19" s="35"/>
      <c r="QSZ19" s="35"/>
      <c r="QTA19" s="35"/>
      <c r="QTB19" s="35"/>
      <c r="QTC19" s="35"/>
      <c r="QTD19" s="35"/>
      <c r="QTE19" s="35"/>
      <c r="QTF19" s="35"/>
      <c r="QTG19" s="35"/>
      <c r="QTH19" s="35"/>
      <c r="QTI19" s="35"/>
      <c r="QTJ19" s="35"/>
      <c r="QTK19" s="35"/>
      <c r="QTL19" s="35"/>
      <c r="QTM19" s="35"/>
      <c r="QTN19" s="35"/>
      <c r="QTO19" s="35"/>
      <c r="QTP19" s="35"/>
      <c r="QTQ19" s="35"/>
      <c r="QTR19" s="35"/>
      <c r="QTS19" s="35"/>
      <c r="QTT19" s="35"/>
      <c r="QTU19" s="35"/>
      <c r="QTV19" s="35"/>
      <c r="QTW19" s="35"/>
      <c r="QTX19" s="35"/>
      <c r="QTY19" s="35"/>
      <c r="QTZ19" s="35"/>
      <c r="QUA19" s="35"/>
      <c r="QUB19" s="35"/>
      <c r="QUC19" s="35"/>
      <c r="QUD19" s="35"/>
      <c r="QUE19" s="35"/>
      <c r="QUF19" s="35"/>
      <c r="QUG19" s="35"/>
      <c r="QUH19" s="35"/>
      <c r="QUI19" s="35"/>
      <c r="QUJ19" s="35"/>
      <c r="QUK19" s="35"/>
      <c r="QUL19" s="35"/>
      <c r="QUM19" s="35"/>
      <c r="QUN19" s="35"/>
      <c r="QUO19" s="35"/>
      <c r="QUP19" s="35"/>
      <c r="QUQ19" s="35"/>
      <c r="QUR19" s="35"/>
      <c r="QUS19" s="35"/>
      <c r="QUT19" s="35"/>
      <c r="QUU19" s="35"/>
      <c r="QUV19" s="35"/>
      <c r="QUW19" s="35"/>
      <c r="QUX19" s="35"/>
      <c r="QUY19" s="35"/>
      <c r="QUZ19" s="35"/>
      <c r="QVA19" s="35"/>
      <c r="QVB19" s="35"/>
      <c r="QVC19" s="35"/>
      <c r="QVD19" s="35"/>
      <c r="QVE19" s="35"/>
      <c r="QVF19" s="35"/>
      <c r="QVG19" s="35"/>
      <c r="QVH19" s="35"/>
      <c r="QVI19" s="35"/>
      <c r="QVJ19" s="35"/>
      <c r="QVK19" s="35"/>
      <c r="QVL19" s="35"/>
      <c r="QVM19" s="35"/>
      <c r="QVN19" s="35"/>
      <c r="QVO19" s="35"/>
      <c r="QVP19" s="35"/>
      <c r="QVQ19" s="35"/>
      <c r="QVR19" s="35"/>
      <c r="QVS19" s="35"/>
      <c r="QVT19" s="35"/>
      <c r="QVU19" s="35"/>
      <c r="QVV19" s="35"/>
      <c r="QVW19" s="35"/>
      <c r="QVX19" s="35"/>
      <c r="QVY19" s="35"/>
      <c r="QVZ19" s="35"/>
      <c r="QWA19" s="35"/>
      <c r="QWB19" s="35"/>
      <c r="QWC19" s="35"/>
      <c r="QWD19" s="35"/>
      <c r="QWE19" s="35"/>
      <c r="QWF19" s="35"/>
      <c r="QWG19" s="35"/>
      <c r="QWH19" s="35"/>
      <c r="QWI19" s="35"/>
      <c r="QWJ19" s="35"/>
      <c r="QWK19" s="35"/>
      <c r="QWL19" s="35"/>
      <c r="QWM19" s="35"/>
      <c r="QWN19" s="35"/>
      <c r="QWO19" s="35"/>
      <c r="QWP19" s="35"/>
      <c r="QWQ19" s="35"/>
      <c r="QWR19" s="35"/>
      <c r="QWS19" s="35"/>
      <c r="QWT19" s="35"/>
      <c r="QWU19" s="35"/>
      <c r="QWV19" s="35"/>
      <c r="QWW19" s="35"/>
      <c r="QWX19" s="35"/>
      <c r="QWY19" s="35"/>
      <c r="QWZ19" s="35"/>
      <c r="QXA19" s="35"/>
      <c r="QXB19" s="35"/>
      <c r="QXC19" s="35"/>
      <c r="QXD19" s="35"/>
      <c r="QXE19" s="35"/>
      <c r="QXF19" s="35"/>
      <c r="QXG19" s="35"/>
      <c r="QXH19" s="35"/>
      <c r="QXI19" s="35"/>
      <c r="QXJ19" s="35"/>
      <c r="QXK19" s="35"/>
      <c r="QXL19" s="35"/>
      <c r="QXM19" s="35"/>
      <c r="QXN19" s="35"/>
      <c r="QXO19" s="35"/>
      <c r="QXP19" s="35"/>
      <c r="QXQ19" s="35"/>
      <c r="QXR19" s="35"/>
      <c r="QXS19" s="35"/>
      <c r="QXT19" s="35"/>
      <c r="QXU19" s="35"/>
      <c r="QXV19" s="35"/>
      <c r="QXW19" s="35"/>
      <c r="QXX19" s="35"/>
      <c r="QXY19" s="35"/>
      <c r="QXZ19" s="35"/>
      <c r="QYA19" s="35"/>
      <c r="QYB19" s="35"/>
      <c r="QYC19" s="35"/>
      <c r="QYD19" s="35"/>
      <c r="QYE19" s="35"/>
      <c r="QYF19" s="35"/>
      <c r="QYG19" s="35"/>
      <c r="QYH19" s="35"/>
      <c r="QYI19" s="35"/>
      <c r="QYJ19" s="35"/>
      <c r="QYK19" s="35"/>
      <c r="QYL19" s="35"/>
      <c r="QYM19" s="35"/>
      <c r="QYN19" s="35"/>
      <c r="QYO19" s="35"/>
      <c r="QYP19" s="35"/>
      <c r="QYQ19" s="35"/>
      <c r="QYR19" s="35"/>
      <c r="QYS19" s="35"/>
      <c r="QYT19" s="35"/>
      <c r="QYU19" s="35"/>
      <c r="QYV19" s="35"/>
      <c r="QYW19" s="35"/>
      <c r="QYX19" s="35"/>
      <c r="QYY19" s="35"/>
      <c r="QYZ19" s="35"/>
      <c r="QZA19" s="35"/>
      <c r="QZB19" s="35"/>
      <c r="QZC19" s="35"/>
      <c r="QZD19" s="35"/>
      <c r="QZE19" s="35"/>
      <c r="QZF19" s="35"/>
      <c r="QZG19" s="35"/>
      <c r="QZH19" s="35"/>
      <c r="QZI19" s="35"/>
      <c r="QZJ19" s="35"/>
      <c r="QZK19" s="35"/>
      <c r="QZL19" s="35"/>
      <c r="QZM19" s="35"/>
      <c r="QZN19" s="35"/>
      <c r="QZO19" s="35"/>
      <c r="QZP19" s="35"/>
      <c r="QZQ19" s="35"/>
      <c r="QZR19" s="35"/>
      <c r="QZS19" s="35"/>
      <c r="QZT19" s="35"/>
      <c r="QZU19" s="35"/>
      <c r="QZV19" s="35"/>
      <c r="QZW19" s="35"/>
      <c r="QZX19" s="35"/>
      <c r="QZY19" s="35"/>
      <c r="QZZ19" s="35"/>
      <c r="RAA19" s="35"/>
      <c r="RAB19" s="35"/>
      <c r="RAC19" s="35"/>
      <c r="RAD19" s="35"/>
      <c r="RAE19" s="35"/>
      <c r="RAF19" s="35"/>
      <c r="RAG19" s="35"/>
      <c r="RAH19" s="35"/>
      <c r="RAI19" s="35"/>
      <c r="RAJ19" s="35"/>
      <c r="RAK19" s="35"/>
      <c r="RAL19" s="35"/>
      <c r="RAM19" s="35"/>
      <c r="RAN19" s="35"/>
      <c r="RAO19" s="35"/>
      <c r="RAP19" s="35"/>
      <c r="RAQ19" s="35"/>
      <c r="RAR19" s="35"/>
      <c r="RAS19" s="35"/>
      <c r="RAT19" s="35"/>
      <c r="RAU19" s="35"/>
      <c r="RAV19" s="35"/>
      <c r="RAW19" s="35"/>
      <c r="RAX19" s="35"/>
      <c r="RAY19" s="35"/>
      <c r="RAZ19" s="35"/>
      <c r="RBA19" s="35"/>
      <c r="RBB19" s="35"/>
      <c r="RBC19" s="35"/>
      <c r="RBD19" s="35"/>
      <c r="RBE19" s="35"/>
      <c r="RBF19" s="35"/>
      <c r="RBG19" s="35"/>
      <c r="RBH19" s="35"/>
      <c r="RBI19" s="35"/>
      <c r="RBJ19" s="35"/>
      <c r="RBK19" s="35"/>
      <c r="RBL19" s="35"/>
      <c r="RBM19" s="35"/>
      <c r="RBN19" s="35"/>
      <c r="RBO19" s="35"/>
      <c r="RBP19" s="35"/>
      <c r="RBQ19" s="35"/>
      <c r="RBR19" s="35"/>
      <c r="RBS19" s="35"/>
      <c r="RBT19" s="35"/>
      <c r="RBU19" s="35"/>
      <c r="RBV19" s="35"/>
      <c r="RBW19" s="35"/>
      <c r="RBX19" s="35"/>
      <c r="RBY19" s="35"/>
      <c r="RBZ19" s="35"/>
      <c r="RCA19" s="35"/>
      <c r="RCB19" s="35"/>
      <c r="RCC19" s="35"/>
      <c r="RCD19" s="35"/>
      <c r="RCE19" s="35"/>
      <c r="RCF19" s="35"/>
      <c r="RCG19" s="35"/>
      <c r="RCH19" s="35"/>
      <c r="RCI19" s="35"/>
      <c r="RCJ19" s="35"/>
      <c r="RCK19" s="35"/>
      <c r="RCL19" s="35"/>
      <c r="RCM19" s="35"/>
      <c r="RCN19" s="35"/>
      <c r="RCO19" s="35"/>
      <c r="RCP19" s="35"/>
      <c r="RCQ19" s="35"/>
      <c r="RCR19" s="35"/>
      <c r="RCS19" s="35"/>
      <c r="RCT19" s="35"/>
      <c r="RCU19" s="35"/>
      <c r="RCV19" s="35"/>
      <c r="RCW19" s="35"/>
      <c r="RCX19" s="35"/>
      <c r="RCY19" s="35"/>
      <c r="RCZ19" s="35"/>
      <c r="RDA19" s="35"/>
      <c r="RDB19" s="35"/>
      <c r="RDC19" s="35"/>
      <c r="RDD19" s="35"/>
      <c r="RDE19" s="35"/>
      <c r="RDF19" s="35"/>
      <c r="RDG19" s="35"/>
      <c r="RDH19" s="35"/>
      <c r="RDI19" s="35"/>
      <c r="RDJ19" s="35"/>
      <c r="RDK19" s="35"/>
      <c r="RDL19" s="35"/>
      <c r="RDM19" s="35"/>
      <c r="RDN19" s="35"/>
      <c r="RDO19" s="35"/>
      <c r="RDP19" s="35"/>
      <c r="RDQ19" s="35"/>
      <c r="RDR19" s="35"/>
      <c r="RDS19" s="35"/>
      <c r="RDT19" s="35"/>
      <c r="RDU19" s="35"/>
      <c r="RDV19" s="35"/>
      <c r="RDW19" s="35"/>
      <c r="RDX19" s="35"/>
      <c r="RDY19" s="35"/>
      <c r="RDZ19" s="35"/>
      <c r="REA19" s="35"/>
      <c r="REB19" s="35"/>
      <c r="REC19" s="35"/>
      <c r="RED19" s="35"/>
      <c r="REE19" s="35"/>
      <c r="REF19" s="35"/>
      <c r="REG19" s="35"/>
      <c r="REH19" s="35"/>
      <c r="REI19" s="35"/>
      <c r="REJ19" s="35"/>
      <c r="REK19" s="35"/>
      <c r="REL19" s="35"/>
      <c r="REM19" s="35"/>
      <c r="REN19" s="35"/>
      <c r="REO19" s="35"/>
      <c r="REP19" s="35"/>
      <c r="REQ19" s="35"/>
      <c r="RER19" s="35"/>
      <c r="RES19" s="35"/>
      <c r="RET19" s="35"/>
      <c r="REU19" s="35"/>
      <c r="REV19" s="35"/>
      <c r="REW19" s="35"/>
      <c r="REX19" s="35"/>
      <c r="REY19" s="35"/>
      <c r="REZ19" s="35"/>
      <c r="RFA19" s="35"/>
      <c r="RFB19" s="35"/>
      <c r="RFC19" s="35"/>
      <c r="RFD19" s="35"/>
      <c r="RFE19" s="35"/>
      <c r="RFF19" s="35"/>
      <c r="RFG19" s="35"/>
      <c r="RFH19" s="35"/>
      <c r="RFI19" s="35"/>
      <c r="RFJ19" s="35"/>
      <c r="RFK19" s="35"/>
      <c r="RFL19" s="35"/>
      <c r="RFM19" s="35"/>
      <c r="RFN19" s="35"/>
      <c r="RFO19" s="35"/>
      <c r="RFP19" s="35"/>
      <c r="RFQ19" s="35"/>
      <c r="RFR19" s="35"/>
      <c r="RFS19" s="35"/>
      <c r="RFT19" s="35"/>
      <c r="RFU19" s="35"/>
      <c r="RFV19" s="35"/>
      <c r="RFW19" s="35"/>
      <c r="RFX19" s="35"/>
      <c r="RFY19" s="35"/>
      <c r="RFZ19" s="35"/>
      <c r="RGA19" s="35"/>
      <c r="RGB19" s="35"/>
      <c r="RGC19" s="35"/>
      <c r="RGD19" s="35"/>
      <c r="RGE19" s="35"/>
      <c r="RGF19" s="35"/>
      <c r="RGG19" s="35"/>
      <c r="RGH19" s="35"/>
      <c r="RGI19" s="35"/>
      <c r="RGJ19" s="35"/>
      <c r="RGK19" s="35"/>
      <c r="RGL19" s="35"/>
      <c r="RGM19" s="35"/>
      <c r="RGN19" s="35"/>
      <c r="RGO19" s="35"/>
      <c r="RGP19" s="35"/>
      <c r="RGQ19" s="35"/>
      <c r="RGR19" s="35"/>
      <c r="RGS19" s="35"/>
      <c r="RGT19" s="35"/>
      <c r="RGU19" s="35"/>
      <c r="RGV19" s="35"/>
      <c r="RGW19" s="35"/>
      <c r="RGX19" s="35"/>
      <c r="RGY19" s="35"/>
      <c r="RGZ19" s="35"/>
      <c r="RHA19" s="35"/>
      <c r="RHB19" s="35"/>
      <c r="RHC19" s="35"/>
      <c r="RHD19" s="35"/>
      <c r="RHE19" s="35"/>
      <c r="RHF19" s="35"/>
      <c r="RHG19" s="35"/>
      <c r="RHH19" s="35"/>
      <c r="RHI19" s="35"/>
      <c r="RHJ19" s="35"/>
      <c r="RHK19" s="35"/>
      <c r="RHL19" s="35"/>
      <c r="RHM19" s="35"/>
      <c r="RHN19" s="35"/>
      <c r="RHO19" s="35"/>
      <c r="RHP19" s="35"/>
      <c r="RHQ19" s="35"/>
      <c r="RHR19" s="35"/>
      <c r="RHS19" s="35"/>
      <c r="RHT19" s="35"/>
      <c r="RHU19" s="35"/>
      <c r="RHV19" s="35"/>
      <c r="RHW19" s="35"/>
      <c r="RHX19" s="35"/>
      <c r="RHY19" s="35"/>
      <c r="RHZ19" s="35"/>
      <c r="RIA19" s="35"/>
      <c r="RIB19" s="35"/>
      <c r="RIC19" s="35"/>
      <c r="RID19" s="35"/>
      <c r="RIE19" s="35"/>
      <c r="RIF19" s="35"/>
      <c r="RIG19" s="35"/>
      <c r="RIH19" s="35"/>
      <c r="RII19" s="35"/>
      <c r="RIJ19" s="35"/>
      <c r="RIK19" s="35"/>
      <c r="RIL19" s="35"/>
      <c r="RIM19" s="35"/>
      <c r="RIN19" s="35"/>
      <c r="RIO19" s="35"/>
      <c r="RIP19" s="35"/>
      <c r="RIQ19" s="35"/>
      <c r="RIR19" s="35"/>
      <c r="RIS19" s="35"/>
      <c r="RIT19" s="35"/>
      <c r="RIU19" s="35"/>
      <c r="RIV19" s="35"/>
      <c r="RIW19" s="35"/>
      <c r="RIX19" s="35"/>
      <c r="RIY19" s="35"/>
      <c r="RIZ19" s="35"/>
      <c r="RJA19" s="35"/>
      <c r="RJB19" s="35"/>
      <c r="RJC19" s="35"/>
      <c r="RJD19" s="35"/>
      <c r="RJE19" s="35"/>
      <c r="RJF19" s="35"/>
      <c r="RJG19" s="35"/>
      <c r="RJH19" s="35"/>
      <c r="RJI19" s="35"/>
      <c r="RJJ19" s="35"/>
      <c r="RJK19" s="35"/>
      <c r="RJL19" s="35"/>
      <c r="RJM19" s="35"/>
      <c r="RJN19" s="35"/>
      <c r="RJO19" s="35"/>
      <c r="RJP19" s="35"/>
      <c r="RJQ19" s="35"/>
      <c r="RJR19" s="35"/>
      <c r="RJS19" s="35"/>
      <c r="RJT19" s="35"/>
      <c r="RJU19" s="35"/>
      <c r="RJV19" s="35"/>
      <c r="RJW19" s="35"/>
      <c r="RJX19" s="35"/>
      <c r="RJY19" s="35"/>
      <c r="RJZ19" s="35"/>
      <c r="RKA19" s="35"/>
      <c r="RKB19" s="35"/>
      <c r="RKC19" s="35"/>
      <c r="RKD19" s="35"/>
      <c r="RKE19" s="35"/>
      <c r="RKF19" s="35"/>
      <c r="RKG19" s="35"/>
      <c r="RKH19" s="35"/>
      <c r="RKI19" s="35"/>
      <c r="RKJ19" s="35"/>
      <c r="RKK19" s="35"/>
      <c r="RKL19" s="35"/>
      <c r="RKM19" s="35"/>
      <c r="RKN19" s="35"/>
      <c r="RKO19" s="35"/>
      <c r="RKP19" s="35"/>
      <c r="RKQ19" s="35"/>
      <c r="RKR19" s="35"/>
      <c r="RKS19" s="35"/>
      <c r="RKT19" s="35"/>
      <c r="RKU19" s="35"/>
      <c r="RKV19" s="35"/>
      <c r="RKW19" s="35"/>
      <c r="RKX19" s="35"/>
      <c r="RKY19" s="35"/>
      <c r="RKZ19" s="35"/>
      <c r="RLA19" s="35"/>
      <c r="RLB19" s="35"/>
      <c r="RLC19" s="35"/>
      <c r="RLD19" s="35"/>
      <c r="RLE19" s="35"/>
      <c r="RLF19" s="35"/>
      <c r="RLG19" s="35"/>
      <c r="RLH19" s="35"/>
      <c r="RLI19" s="35"/>
      <c r="RLJ19" s="35"/>
      <c r="RLK19" s="35"/>
      <c r="RLL19" s="35"/>
      <c r="RLM19" s="35"/>
      <c r="RLN19" s="35"/>
      <c r="RLO19" s="35"/>
      <c r="RLP19" s="35"/>
      <c r="RLQ19" s="35"/>
      <c r="RLR19" s="35"/>
      <c r="RLS19" s="35"/>
      <c r="RLT19" s="35"/>
      <c r="RLU19" s="35"/>
      <c r="RLV19" s="35"/>
      <c r="RLW19" s="35"/>
      <c r="RLX19" s="35"/>
      <c r="RLY19" s="35"/>
      <c r="RLZ19" s="35"/>
      <c r="RMA19" s="35"/>
      <c r="RMB19" s="35"/>
      <c r="RMC19" s="35"/>
      <c r="RMD19" s="35"/>
      <c r="RME19" s="35"/>
      <c r="RMF19" s="35"/>
      <c r="RMG19" s="35"/>
      <c r="RMH19" s="35"/>
      <c r="RMI19" s="35"/>
      <c r="RMJ19" s="35"/>
      <c r="RMK19" s="35"/>
      <c r="RML19" s="35"/>
      <c r="RMM19" s="35"/>
      <c r="RMN19" s="35"/>
      <c r="RMO19" s="35"/>
      <c r="RMP19" s="35"/>
      <c r="RMQ19" s="35"/>
      <c r="RMR19" s="35"/>
      <c r="RMS19" s="35"/>
      <c r="RMT19" s="35"/>
      <c r="RMU19" s="35"/>
      <c r="RMV19" s="35"/>
      <c r="RMW19" s="35"/>
      <c r="RMX19" s="35"/>
      <c r="RMY19" s="35"/>
      <c r="RMZ19" s="35"/>
      <c r="RNA19" s="35"/>
      <c r="RNB19" s="35"/>
      <c r="RNC19" s="35"/>
      <c r="RND19" s="35"/>
      <c r="RNE19" s="35"/>
      <c r="RNF19" s="35"/>
      <c r="RNG19" s="35"/>
      <c r="RNH19" s="35"/>
      <c r="RNI19" s="35"/>
      <c r="RNJ19" s="35"/>
      <c r="RNK19" s="35"/>
      <c r="RNL19" s="35"/>
      <c r="RNM19" s="35"/>
      <c r="RNN19" s="35"/>
      <c r="RNO19" s="35"/>
      <c r="RNP19" s="35"/>
      <c r="RNQ19" s="35"/>
      <c r="RNR19" s="35"/>
      <c r="RNS19" s="35"/>
      <c r="RNT19" s="35"/>
      <c r="RNU19" s="35"/>
      <c r="RNV19" s="35"/>
      <c r="RNW19" s="35"/>
      <c r="RNX19" s="35"/>
      <c r="RNY19" s="35"/>
      <c r="RNZ19" s="35"/>
      <c r="ROA19" s="35"/>
      <c r="ROB19" s="35"/>
      <c r="ROC19" s="35"/>
      <c r="ROD19" s="35"/>
      <c r="ROE19" s="35"/>
      <c r="ROF19" s="35"/>
      <c r="ROG19" s="35"/>
      <c r="ROH19" s="35"/>
      <c r="ROI19" s="35"/>
      <c r="ROJ19" s="35"/>
      <c r="ROK19" s="35"/>
      <c r="ROL19" s="35"/>
      <c r="ROM19" s="35"/>
      <c r="RON19" s="35"/>
      <c r="ROO19" s="35"/>
      <c r="ROP19" s="35"/>
      <c r="ROQ19" s="35"/>
      <c r="ROR19" s="35"/>
      <c r="ROS19" s="35"/>
      <c r="ROT19" s="35"/>
      <c r="ROU19" s="35"/>
      <c r="ROV19" s="35"/>
      <c r="ROW19" s="35"/>
      <c r="ROX19" s="35"/>
      <c r="ROY19" s="35"/>
      <c r="ROZ19" s="35"/>
      <c r="RPA19" s="35"/>
      <c r="RPB19" s="35"/>
      <c r="RPC19" s="35"/>
      <c r="RPD19" s="35"/>
      <c r="RPE19" s="35"/>
      <c r="RPF19" s="35"/>
      <c r="RPG19" s="35"/>
      <c r="RPH19" s="35"/>
      <c r="RPI19" s="35"/>
      <c r="RPJ19" s="35"/>
      <c r="RPK19" s="35"/>
      <c r="RPL19" s="35"/>
      <c r="RPM19" s="35"/>
      <c r="RPN19" s="35"/>
      <c r="RPO19" s="35"/>
      <c r="RPP19" s="35"/>
      <c r="RPQ19" s="35"/>
      <c r="RPR19" s="35"/>
      <c r="RPS19" s="35"/>
      <c r="RPT19" s="35"/>
      <c r="RPU19" s="35"/>
      <c r="RPV19" s="35"/>
      <c r="RPW19" s="35"/>
      <c r="RPX19" s="35"/>
      <c r="RPY19" s="35"/>
      <c r="RPZ19" s="35"/>
      <c r="RQA19" s="35"/>
      <c r="RQB19" s="35"/>
      <c r="RQC19" s="35"/>
      <c r="RQD19" s="35"/>
      <c r="RQE19" s="35"/>
      <c r="RQF19" s="35"/>
      <c r="RQG19" s="35"/>
      <c r="RQH19" s="35"/>
      <c r="RQI19" s="35"/>
      <c r="RQJ19" s="35"/>
      <c r="RQK19" s="35"/>
      <c r="RQL19" s="35"/>
      <c r="RQM19" s="35"/>
      <c r="RQN19" s="35"/>
      <c r="RQO19" s="35"/>
      <c r="RQP19" s="35"/>
      <c r="RQQ19" s="35"/>
      <c r="RQR19" s="35"/>
      <c r="RQS19" s="35"/>
      <c r="RQT19" s="35"/>
      <c r="RQU19" s="35"/>
      <c r="RQV19" s="35"/>
      <c r="RQW19" s="35"/>
      <c r="RQX19" s="35"/>
      <c r="RQY19" s="35"/>
      <c r="RQZ19" s="35"/>
      <c r="RRA19" s="35"/>
      <c r="RRB19" s="35"/>
      <c r="RRC19" s="35"/>
      <c r="RRD19" s="35"/>
      <c r="RRE19" s="35"/>
      <c r="RRF19" s="35"/>
      <c r="RRG19" s="35"/>
      <c r="RRH19" s="35"/>
      <c r="RRI19" s="35"/>
      <c r="RRJ19" s="35"/>
      <c r="RRK19" s="35"/>
      <c r="RRL19" s="35"/>
      <c r="RRM19" s="35"/>
      <c r="RRN19" s="35"/>
      <c r="RRO19" s="35"/>
      <c r="RRP19" s="35"/>
      <c r="RRQ19" s="35"/>
      <c r="RRR19" s="35"/>
      <c r="RRS19" s="35"/>
      <c r="RRT19" s="35"/>
      <c r="RRU19" s="35"/>
      <c r="RRV19" s="35"/>
      <c r="RRW19" s="35"/>
      <c r="RRX19" s="35"/>
      <c r="RRY19" s="35"/>
      <c r="RRZ19" s="35"/>
      <c r="RSA19" s="35"/>
      <c r="RSB19" s="35"/>
      <c r="RSC19" s="35"/>
      <c r="RSD19" s="35"/>
      <c r="RSE19" s="35"/>
      <c r="RSF19" s="35"/>
      <c r="RSG19" s="35"/>
      <c r="RSH19" s="35"/>
      <c r="RSI19" s="35"/>
      <c r="RSJ19" s="35"/>
      <c r="RSK19" s="35"/>
      <c r="RSL19" s="35"/>
      <c r="RSM19" s="35"/>
      <c r="RSN19" s="35"/>
      <c r="RSO19" s="35"/>
      <c r="RSP19" s="35"/>
      <c r="RSQ19" s="35"/>
      <c r="RSR19" s="35"/>
      <c r="RSS19" s="35"/>
      <c r="RST19" s="35"/>
      <c r="RSU19" s="35"/>
      <c r="RSV19" s="35"/>
      <c r="RSW19" s="35"/>
      <c r="RSX19" s="35"/>
      <c r="RSY19" s="35"/>
      <c r="RSZ19" s="35"/>
      <c r="RTA19" s="35"/>
      <c r="RTB19" s="35"/>
      <c r="RTC19" s="35"/>
      <c r="RTD19" s="35"/>
      <c r="RTE19" s="35"/>
      <c r="RTF19" s="35"/>
      <c r="RTG19" s="35"/>
      <c r="RTH19" s="35"/>
      <c r="RTI19" s="35"/>
      <c r="RTJ19" s="35"/>
      <c r="RTK19" s="35"/>
      <c r="RTL19" s="35"/>
      <c r="RTM19" s="35"/>
      <c r="RTN19" s="35"/>
      <c r="RTO19" s="35"/>
      <c r="RTP19" s="35"/>
      <c r="RTQ19" s="35"/>
      <c r="RTR19" s="35"/>
      <c r="RTS19" s="35"/>
      <c r="RTT19" s="35"/>
      <c r="RTU19" s="35"/>
      <c r="RTV19" s="35"/>
      <c r="RTW19" s="35"/>
      <c r="RTX19" s="35"/>
      <c r="RTY19" s="35"/>
      <c r="RTZ19" s="35"/>
      <c r="RUA19" s="35"/>
      <c r="RUB19" s="35"/>
      <c r="RUC19" s="35"/>
      <c r="RUD19" s="35"/>
      <c r="RUE19" s="35"/>
      <c r="RUF19" s="35"/>
      <c r="RUG19" s="35"/>
      <c r="RUH19" s="35"/>
      <c r="RUI19" s="35"/>
      <c r="RUJ19" s="35"/>
      <c r="RUK19" s="35"/>
      <c r="RUL19" s="35"/>
      <c r="RUM19" s="35"/>
      <c r="RUN19" s="35"/>
      <c r="RUO19" s="35"/>
      <c r="RUP19" s="35"/>
      <c r="RUQ19" s="35"/>
      <c r="RUR19" s="35"/>
      <c r="RUS19" s="35"/>
      <c r="RUT19" s="35"/>
      <c r="RUU19" s="35"/>
      <c r="RUV19" s="35"/>
      <c r="RUW19" s="35"/>
      <c r="RUX19" s="35"/>
      <c r="RUY19" s="35"/>
      <c r="RUZ19" s="35"/>
      <c r="RVA19" s="35"/>
      <c r="RVB19" s="35"/>
      <c r="RVC19" s="35"/>
      <c r="RVD19" s="35"/>
      <c r="RVE19" s="35"/>
      <c r="RVF19" s="35"/>
      <c r="RVG19" s="35"/>
      <c r="RVH19" s="35"/>
      <c r="RVI19" s="35"/>
      <c r="RVJ19" s="35"/>
      <c r="RVK19" s="35"/>
      <c r="RVL19" s="35"/>
      <c r="RVM19" s="35"/>
      <c r="RVN19" s="35"/>
      <c r="RVO19" s="35"/>
      <c r="RVP19" s="35"/>
      <c r="RVQ19" s="35"/>
      <c r="RVR19" s="35"/>
      <c r="RVS19" s="35"/>
      <c r="RVT19" s="35"/>
      <c r="RVU19" s="35"/>
      <c r="RVV19" s="35"/>
      <c r="RVW19" s="35"/>
      <c r="RVX19" s="35"/>
      <c r="RVY19" s="35"/>
      <c r="RVZ19" s="35"/>
      <c r="RWA19" s="35"/>
      <c r="RWB19" s="35"/>
      <c r="RWC19" s="35"/>
      <c r="RWD19" s="35"/>
      <c r="RWE19" s="35"/>
      <c r="RWF19" s="35"/>
      <c r="RWG19" s="35"/>
      <c r="RWH19" s="35"/>
      <c r="RWI19" s="35"/>
      <c r="RWJ19" s="35"/>
      <c r="RWK19" s="35"/>
      <c r="RWL19" s="35"/>
      <c r="RWM19" s="35"/>
      <c r="RWN19" s="35"/>
      <c r="RWO19" s="35"/>
      <c r="RWP19" s="35"/>
      <c r="RWQ19" s="35"/>
      <c r="RWR19" s="35"/>
      <c r="RWS19" s="35"/>
      <c r="RWT19" s="35"/>
      <c r="RWU19" s="35"/>
      <c r="RWV19" s="35"/>
      <c r="RWW19" s="35"/>
      <c r="RWX19" s="35"/>
      <c r="RWY19" s="35"/>
      <c r="RWZ19" s="35"/>
      <c r="RXA19" s="35"/>
      <c r="RXB19" s="35"/>
      <c r="RXC19" s="35"/>
      <c r="RXD19" s="35"/>
      <c r="RXE19" s="35"/>
      <c r="RXF19" s="35"/>
      <c r="RXG19" s="35"/>
      <c r="RXH19" s="35"/>
      <c r="RXI19" s="35"/>
      <c r="RXJ19" s="35"/>
      <c r="RXK19" s="35"/>
      <c r="RXL19" s="35"/>
      <c r="RXM19" s="35"/>
      <c r="RXN19" s="35"/>
      <c r="RXO19" s="35"/>
      <c r="RXP19" s="35"/>
      <c r="RXQ19" s="35"/>
      <c r="RXR19" s="35"/>
      <c r="RXS19" s="35"/>
      <c r="RXT19" s="35"/>
      <c r="RXU19" s="35"/>
      <c r="RXV19" s="35"/>
      <c r="RXW19" s="35"/>
      <c r="RXX19" s="35"/>
      <c r="RXY19" s="35"/>
      <c r="RXZ19" s="35"/>
      <c r="RYA19" s="35"/>
      <c r="RYB19" s="35"/>
      <c r="RYC19" s="35"/>
      <c r="RYD19" s="35"/>
      <c r="RYE19" s="35"/>
      <c r="RYF19" s="35"/>
      <c r="RYG19" s="35"/>
      <c r="RYH19" s="35"/>
      <c r="RYI19" s="35"/>
      <c r="RYJ19" s="35"/>
      <c r="RYK19" s="35"/>
      <c r="RYL19" s="35"/>
      <c r="RYM19" s="35"/>
      <c r="RYN19" s="35"/>
      <c r="RYO19" s="35"/>
      <c r="RYP19" s="35"/>
      <c r="RYQ19" s="35"/>
      <c r="RYR19" s="35"/>
      <c r="RYS19" s="35"/>
      <c r="RYT19" s="35"/>
      <c r="RYU19" s="35"/>
      <c r="RYV19" s="35"/>
      <c r="RYW19" s="35"/>
      <c r="RYX19" s="35"/>
      <c r="RYY19" s="35"/>
      <c r="RYZ19" s="35"/>
      <c r="RZA19" s="35"/>
      <c r="RZB19" s="35"/>
      <c r="RZC19" s="35"/>
      <c r="RZD19" s="35"/>
      <c r="RZE19" s="35"/>
      <c r="RZF19" s="35"/>
      <c r="RZG19" s="35"/>
      <c r="RZH19" s="35"/>
      <c r="RZI19" s="35"/>
      <c r="RZJ19" s="35"/>
      <c r="RZK19" s="35"/>
      <c r="RZL19" s="35"/>
      <c r="RZM19" s="35"/>
      <c r="RZN19" s="35"/>
      <c r="RZO19" s="35"/>
      <c r="RZP19" s="35"/>
      <c r="RZQ19" s="35"/>
      <c r="RZR19" s="35"/>
      <c r="RZS19" s="35"/>
      <c r="RZT19" s="35"/>
      <c r="RZU19" s="35"/>
      <c r="RZV19" s="35"/>
      <c r="RZW19" s="35"/>
      <c r="RZX19" s="35"/>
      <c r="RZY19" s="35"/>
      <c r="RZZ19" s="35"/>
      <c r="SAA19" s="35"/>
      <c r="SAB19" s="35"/>
      <c r="SAC19" s="35"/>
      <c r="SAD19" s="35"/>
      <c r="SAE19" s="35"/>
      <c r="SAF19" s="35"/>
      <c r="SAG19" s="35"/>
      <c r="SAH19" s="35"/>
      <c r="SAI19" s="35"/>
      <c r="SAJ19" s="35"/>
      <c r="SAK19" s="35"/>
      <c r="SAL19" s="35"/>
      <c r="SAM19" s="35"/>
      <c r="SAN19" s="35"/>
      <c r="SAO19" s="35"/>
      <c r="SAP19" s="35"/>
      <c r="SAQ19" s="35"/>
      <c r="SAR19" s="35"/>
      <c r="SAS19" s="35"/>
      <c r="SAT19" s="35"/>
      <c r="SAU19" s="35"/>
      <c r="SAV19" s="35"/>
      <c r="SAW19" s="35"/>
      <c r="SAX19" s="35"/>
      <c r="SAY19" s="35"/>
      <c r="SAZ19" s="35"/>
      <c r="SBA19" s="35"/>
      <c r="SBB19" s="35"/>
      <c r="SBC19" s="35"/>
      <c r="SBD19" s="35"/>
      <c r="SBE19" s="35"/>
      <c r="SBF19" s="35"/>
      <c r="SBG19" s="35"/>
      <c r="SBH19" s="35"/>
      <c r="SBI19" s="35"/>
      <c r="SBJ19" s="35"/>
      <c r="SBK19" s="35"/>
      <c r="SBL19" s="35"/>
      <c r="SBM19" s="35"/>
      <c r="SBN19" s="35"/>
      <c r="SBO19" s="35"/>
      <c r="SBP19" s="35"/>
      <c r="SBQ19" s="35"/>
      <c r="SBR19" s="35"/>
      <c r="SBS19" s="35"/>
      <c r="SBT19" s="35"/>
      <c r="SBU19" s="35"/>
      <c r="SBV19" s="35"/>
      <c r="SBW19" s="35"/>
      <c r="SBX19" s="35"/>
      <c r="SBY19" s="35"/>
      <c r="SBZ19" s="35"/>
      <c r="SCA19" s="35"/>
      <c r="SCB19" s="35"/>
      <c r="SCC19" s="35"/>
      <c r="SCD19" s="35"/>
      <c r="SCE19" s="35"/>
      <c r="SCF19" s="35"/>
      <c r="SCG19" s="35"/>
      <c r="SCH19" s="35"/>
      <c r="SCI19" s="35"/>
      <c r="SCJ19" s="35"/>
      <c r="SCK19" s="35"/>
      <c r="SCL19" s="35"/>
      <c r="SCM19" s="35"/>
      <c r="SCN19" s="35"/>
      <c r="SCO19" s="35"/>
      <c r="SCP19" s="35"/>
      <c r="SCQ19" s="35"/>
      <c r="SCR19" s="35"/>
      <c r="SCS19" s="35"/>
      <c r="SCT19" s="35"/>
      <c r="SCU19" s="35"/>
      <c r="SCV19" s="35"/>
      <c r="SCW19" s="35"/>
      <c r="SCX19" s="35"/>
      <c r="SCY19" s="35"/>
      <c r="SCZ19" s="35"/>
      <c r="SDA19" s="35"/>
      <c r="SDB19" s="35"/>
      <c r="SDC19" s="35"/>
      <c r="SDD19" s="35"/>
      <c r="SDE19" s="35"/>
      <c r="SDF19" s="35"/>
      <c r="SDG19" s="35"/>
      <c r="SDH19" s="35"/>
      <c r="SDI19" s="35"/>
      <c r="SDJ19" s="35"/>
      <c r="SDK19" s="35"/>
      <c r="SDL19" s="35"/>
      <c r="SDM19" s="35"/>
      <c r="SDN19" s="35"/>
      <c r="SDO19" s="35"/>
      <c r="SDP19" s="35"/>
      <c r="SDQ19" s="35"/>
      <c r="SDR19" s="35"/>
      <c r="SDS19" s="35"/>
      <c r="SDT19" s="35"/>
      <c r="SDU19" s="35"/>
      <c r="SDV19" s="35"/>
      <c r="SDW19" s="35"/>
      <c r="SDX19" s="35"/>
      <c r="SDY19" s="35"/>
      <c r="SDZ19" s="35"/>
      <c r="SEA19" s="35"/>
      <c r="SEB19" s="35"/>
      <c r="SEC19" s="35"/>
      <c r="SED19" s="35"/>
      <c r="SEE19" s="35"/>
      <c r="SEF19" s="35"/>
      <c r="SEG19" s="35"/>
      <c r="SEH19" s="35"/>
      <c r="SEI19" s="35"/>
      <c r="SEJ19" s="35"/>
      <c r="SEK19" s="35"/>
      <c r="SEL19" s="35"/>
      <c r="SEM19" s="35"/>
      <c r="SEN19" s="35"/>
      <c r="SEO19" s="35"/>
      <c r="SEP19" s="35"/>
      <c r="SEQ19" s="35"/>
      <c r="SER19" s="35"/>
      <c r="SES19" s="35"/>
      <c r="SET19" s="35"/>
      <c r="SEU19" s="35"/>
      <c r="SEV19" s="35"/>
      <c r="SEW19" s="35"/>
      <c r="SEX19" s="35"/>
      <c r="SEY19" s="35"/>
      <c r="SEZ19" s="35"/>
      <c r="SFA19" s="35"/>
      <c r="SFB19" s="35"/>
      <c r="SFC19" s="35"/>
      <c r="SFD19" s="35"/>
      <c r="SFE19" s="35"/>
      <c r="SFF19" s="35"/>
      <c r="SFG19" s="35"/>
      <c r="SFH19" s="35"/>
      <c r="SFI19" s="35"/>
      <c r="SFJ19" s="35"/>
      <c r="SFK19" s="35"/>
      <c r="SFL19" s="35"/>
      <c r="SFM19" s="35"/>
      <c r="SFN19" s="35"/>
      <c r="SFO19" s="35"/>
      <c r="SFP19" s="35"/>
      <c r="SFQ19" s="35"/>
      <c r="SFR19" s="35"/>
      <c r="SFS19" s="35"/>
      <c r="SFT19" s="35"/>
      <c r="SFU19" s="35"/>
      <c r="SFV19" s="35"/>
      <c r="SFW19" s="35"/>
      <c r="SFX19" s="35"/>
      <c r="SFY19" s="35"/>
      <c r="SFZ19" s="35"/>
      <c r="SGA19" s="35"/>
      <c r="SGB19" s="35"/>
      <c r="SGC19" s="35"/>
      <c r="SGD19" s="35"/>
      <c r="SGE19" s="35"/>
      <c r="SGF19" s="35"/>
      <c r="SGG19" s="35"/>
      <c r="SGH19" s="35"/>
      <c r="SGI19" s="35"/>
      <c r="SGJ19" s="35"/>
      <c r="SGK19" s="35"/>
      <c r="SGL19" s="35"/>
      <c r="SGM19" s="35"/>
      <c r="SGN19" s="35"/>
      <c r="SGO19" s="35"/>
      <c r="SGP19" s="35"/>
      <c r="SGQ19" s="35"/>
      <c r="SGR19" s="35"/>
      <c r="SGS19" s="35"/>
      <c r="SGT19" s="35"/>
      <c r="SGU19" s="35"/>
      <c r="SGV19" s="35"/>
      <c r="SGW19" s="35"/>
      <c r="SGX19" s="35"/>
      <c r="SGY19" s="35"/>
      <c r="SGZ19" s="35"/>
      <c r="SHA19" s="35"/>
      <c r="SHB19" s="35"/>
      <c r="SHC19" s="35"/>
      <c r="SHD19" s="35"/>
      <c r="SHE19" s="35"/>
      <c r="SHF19" s="35"/>
      <c r="SHG19" s="35"/>
      <c r="SHH19" s="35"/>
      <c r="SHI19" s="35"/>
      <c r="SHJ19" s="35"/>
      <c r="SHK19" s="35"/>
      <c r="SHL19" s="35"/>
      <c r="SHM19" s="35"/>
      <c r="SHN19" s="35"/>
      <c r="SHO19" s="35"/>
      <c r="SHP19" s="35"/>
      <c r="SHQ19" s="35"/>
      <c r="SHR19" s="35"/>
      <c r="SHS19" s="35"/>
      <c r="SHT19" s="35"/>
      <c r="SHU19" s="35"/>
      <c r="SHV19" s="35"/>
      <c r="SHW19" s="35"/>
      <c r="SHX19" s="35"/>
      <c r="SHY19" s="35"/>
      <c r="SHZ19" s="35"/>
      <c r="SIA19" s="35"/>
      <c r="SIB19" s="35"/>
      <c r="SIC19" s="35"/>
      <c r="SID19" s="35"/>
      <c r="SIE19" s="35"/>
      <c r="SIF19" s="35"/>
      <c r="SIG19" s="35"/>
      <c r="SIH19" s="35"/>
      <c r="SII19" s="35"/>
      <c r="SIJ19" s="35"/>
      <c r="SIK19" s="35"/>
      <c r="SIL19" s="35"/>
      <c r="SIM19" s="35"/>
      <c r="SIN19" s="35"/>
      <c r="SIO19" s="35"/>
      <c r="SIP19" s="35"/>
      <c r="SIQ19" s="35"/>
      <c r="SIR19" s="35"/>
      <c r="SIS19" s="35"/>
      <c r="SIT19" s="35"/>
      <c r="SIU19" s="35"/>
      <c r="SIV19" s="35"/>
      <c r="SIW19" s="35"/>
      <c r="SIX19" s="35"/>
      <c r="SIY19" s="35"/>
      <c r="SIZ19" s="35"/>
      <c r="SJA19" s="35"/>
      <c r="SJB19" s="35"/>
      <c r="SJC19" s="35"/>
      <c r="SJD19" s="35"/>
      <c r="SJE19" s="35"/>
      <c r="SJF19" s="35"/>
      <c r="SJG19" s="35"/>
      <c r="SJH19" s="35"/>
      <c r="SJI19" s="35"/>
      <c r="SJJ19" s="35"/>
      <c r="SJK19" s="35"/>
      <c r="SJL19" s="35"/>
      <c r="SJM19" s="35"/>
      <c r="SJN19" s="35"/>
      <c r="SJO19" s="35"/>
      <c r="SJP19" s="35"/>
      <c r="SJQ19" s="35"/>
      <c r="SJR19" s="35"/>
      <c r="SJS19" s="35"/>
      <c r="SJT19" s="35"/>
      <c r="SJU19" s="35"/>
      <c r="SJV19" s="35"/>
      <c r="SJW19" s="35"/>
      <c r="SJX19" s="35"/>
      <c r="SJY19" s="35"/>
      <c r="SJZ19" s="35"/>
      <c r="SKA19" s="35"/>
      <c r="SKB19" s="35"/>
      <c r="SKC19" s="35"/>
      <c r="SKD19" s="35"/>
      <c r="SKE19" s="35"/>
      <c r="SKF19" s="35"/>
      <c r="SKG19" s="35"/>
      <c r="SKH19" s="35"/>
      <c r="SKI19" s="35"/>
      <c r="SKJ19" s="35"/>
      <c r="SKK19" s="35"/>
      <c r="SKL19" s="35"/>
      <c r="SKM19" s="35"/>
      <c r="SKN19" s="35"/>
      <c r="SKO19" s="35"/>
      <c r="SKP19" s="35"/>
      <c r="SKQ19" s="35"/>
      <c r="SKR19" s="35"/>
      <c r="SKS19" s="35"/>
      <c r="SKT19" s="35"/>
      <c r="SKU19" s="35"/>
      <c r="SKV19" s="35"/>
      <c r="SKW19" s="35"/>
      <c r="SKX19" s="35"/>
      <c r="SKY19" s="35"/>
      <c r="SKZ19" s="35"/>
      <c r="SLA19" s="35"/>
      <c r="SLB19" s="35"/>
      <c r="SLC19" s="35"/>
      <c r="SLD19" s="35"/>
      <c r="SLE19" s="35"/>
      <c r="SLF19" s="35"/>
      <c r="SLG19" s="35"/>
      <c r="SLH19" s="35"/>
      <c r="SLI19" s="35"/>
      <c r="SLJ19" s="35"/>
      <c r="SLK19" s="35"/>
      <c r="SLL19" s="35"/>
      <c r="SLM19" s="35"/>
      <c r="SLN19" s="35"/>
      <c r="SLO19" s="35"/>
      <c r="SLP19" s="35"/>
      <c r="SLQ19" s="35"/>
      <c r="SLR19" s="35"/>
      <c r="SLS19" s="35"/>
      <c r="SLT19" s="35"/>
      <c r="SLU19" s="35"/>
      <c r="SLV19" s="35"/>
      <c r="SLW19" s="35"/>
      <c r="SLX19" s="35"/>
      <c r="SLY19" s="35"/>
      <c r="SLZ19" s="35"/>
      <c r="SMA19" s="35"/>
      <c r="SMB19" s="35"/>
      <c r="SMC19" s="35"/>
      <c r="SMD19" s="35"/>
      <c r="SME19" s="35"/>
      <c r="SMF19" s="35"/>
      <c r="SMG19" s="35"/>
      <c r="SMH19" s="35"/>
      <c r="SMI19" s="35"/>
      <c r="SMJ19" s="35"/>
      <c r="SMK19" s="35"/>
      <c r="SML19" s="35"/>
      <c r="SMM19" s="35"/>
      <c r="SMN19" s="35"/>
      <c r="SMO19" s="35"/>
      <c r="SMP19" s="35"/>
      <c r="SMQ19" s="35"/>
      <c r="SMR19" s="35"/>
      <c r="SMS19" s="35"/>
      <c r="SMT19" s="35"/>
      <c r="SMU19" s="35"/>
      <c r="SMV19" s="35"/>
      <c r="SMW19" s="35"/>
      <c r="SMX19" s="35"/>
      <c r="SMY19" s="35"/>
      <c r="SMZ19" s="35"/>
      <c r="SNA19" s="35"/>
      <c r="SNB19" s="35"/>
      <c r="SNC19" s="35"/>
      <c r="SND19" s="35"/>
      <c r="SNE19" s="35"/>
      <c r="SNF19" s="35"/>
      <c r="SNG19" s="35"/>
      <c r="SNH19" s="35"/>
      <c r="SNI19" s="35"/>
      <c r="SNJ19" s="35"/>
      <c r="SNK19" s="35"/>
      <c r="SNL19" s="35"/>
      <c r="SNM19" s="35"/>
      <c r="SNN19" s="35"/>
      <c r="SNO19" s="35"/>
      <c r="SNP19" s="35"/>
      <c r="SNQ19" s="35"/>
      <c r="SNR19" s="35"/>
      <c r="SNS19" s="35"/>
      <c r="SNT19" s="35"/>
      <c r="SNU19" s="35"/>
      <c r="SNV19" s="35"/>
      <c r="SNW19" s="35"/>
      <c r="SNX19" s="35"/>
      <c r="SNY19" s="35"/>
      <c r="SNZ19" s="35"/>
      <c r="SOA19" s="35"/>
      <c r="SOB19" s="35"/>
      <c r="SOC19" s="35"/>
      <c r="SOD19" s="35"/>
      <c r="SOE19" s="35"/>
      <c r="SOF19" s="35"/>
      <c r="SOG19" s="35"/>
      <c r="SOH19" s="35"/>
      <c r="SOI19" s="35"/>
      <c r="SOJ19" s="35"/>
      <c r="SOK19" s="35"/>
      <c r="SOL19" s="35"/>
      <c r="SOM19" s="35"/>
      <c r="SON19" s="35"/>
      <c r="SOO19" s="35"/>
      <c r="SOP19" s="35"/>
      <c r="SOQ19" s="35"/>
      <c r="SOR19" s="35"/>
      <c r="SOS19" s="35"/>
      <c r="SOT19" s="35"/>
      <c r="SOU19" s="35"/>
      <c r="SOV19" s="35"/>
      <c r="SOW19" s="35"/>
      <c r="SOX19" s="35"/>
      <c r="SOY19" s="35"/>
      <c r="SOZ19" s="35"/>
      <c r="SPA19" s="35"/>
      <c r="SPB19" s="35"/>
      <c r="SPC19" s="35"/>
      <c r="SPD19" s="35"/>
      <c r="SPE19" s="35"/>
      <c r="SPF19" s="35"/>
      <c r="SPG19" s="35"/>
      <c r="SPH19" s="35"/>
      <c r="SPI19" s="35"/>
      <c r="SPJ19" s="35"/>
      <c r="SPK19" s="35"/>
      <c r="SPL19" s="35"/>
      <c r="SPM19" s="35"/>
      <c r="SPN19" s="35"/>
      <c r="SPO19" s="35"/>
      <c r="SPP19" s="35"/>
      <c r="SPQ19" s="35"/>
      <c r="SPR19" s="35"/>
      <c r="SPS19" s="35"/>
      <c r="SPT19" s="35"/>
      <c r="SPU19" s="35"/>
      <c r="SPV19" s="35"/>
      <c r="SPW19" s="35"/>
      <c r="SPX19" s="35"/>
      <c r="SPY19" s="35"/>
      <c r="SPZ19" s="35"/>
      <c r="SQA19" s="35"/>
      <c r="SQB19" s="35"/>
      <c r="SQC19" s="35"/>
      <c r="SQD19" s="35"/>
      <c r="SQE19" s="35"/>
      <c r="SQF19" s="35"/>
      <c r="SQG19" s="35"/>
      <c r="SQH19" s="35"/>
      <c r="SQI19" s="35"/>
      <c r="SQJ19" s="35"/>
      <c r="SQK19" s="35"/>
      <c r="SQL19" s="35"/>
      <c r="SQM19" s="35"/>
      <c r="SQN19" s="35"/>
      <c r="SQO19" s="35"/>
      <c r="SQP19" s="35"/>
      <c r="SQQ19" s="35"/>
      <c r="SQR19" s="35"/>
      <c r="SQS19" s="35"/>
      <c r="SQT19" s="35"/>
      <c r="SQU19" s="35"/>
      <c r="SQV19" s="35"/>
      <c r="SQW19" s="35"/>
      <c r="SQX19" s="35"/>
      <c r="SQY19" s="35"/>
      <c r="SQZ19" s="35"/>
      <c r="SRA19" s="35"/>
      <c r="SRB19" s="35"/>
      <c r="SRC19" s="35"/>
      <c r="SRD19" s="35"/>
      <c r="SRE19" s="35"/>
      <c r="SRF19" s="35"/>
      <c r="SRG19" s="35"/>
      <c r="SRH19" s="35"/>
      <c r="SRI19" s="35"/>
      <c r="SRJ19" s="35"/>
      <c r="SRK19" s="35"/>
      <c r="SRL19" s="35"/>
      <c r="SRM19" s="35"/>
      <c r="SRN19" s="35"/>
      <c r="SRO19" s="35"/>
      <c r="SRP19" s="35"/>
      <c r="SRQ19" s="35"/>
      <c r="SRR19" s="35"/>
      <c r="SRS19" s="35"/>
      <c r="SRT19" s="35"/>
      <c r="SRU19" s="35"/>
      <c r="SRV19" s="35"/>
      <c r="SRW19" s="35"/>
      <c r="SRX19" s="35"/>
      <c r="SRY19" s="35"/>
      <c r="SRZ19" s="35"/>
      <c r="SSA19" s="35"/>
      <c r="SSB19" s="35"/>
      <c r="SSC19" s="35"/>
      <c r="SSD19" s="35"/>
      <c r="SSE19" s="35"/>
      <c r="SSF19" s="35"/>
      <c r="SSG19" s="35"/>
      <c r="SSH19" s="35"/>
      <c r="SSI19" s="35"/>
      <c r="SSJ19" s="35"/>
      <c r="SSK19" s="35"/>
      <c r="SSL19" s="35"/>
      <c r="SSM19" s="35"/>
      <c r="SSN19" s="35"/>
      <c r="SSO19" s="35"/>
      <c r="SSP19" s="35"/>
      <c r="SSQ19" s="35"/>
      <c r="SSR19" s="35"/>
      <c r="SSS19" s="35"/>
      <c r="SST19" s="35"/>
      <c r="SSU19" s="35"/>
      <c r="SSV19" s="35"/>
      <c r="SSW19" s="35"/>
      <c r="SSX19" s="35"/>
      <c r="SSY19" s="35"/>
      <c r="SSZ19" s="35"/>
      <c r="STA19" s="35"/>
      <c r="STB19" s="35"/>
      <c r="STC19" s="35"/>
      <c r="STD19" s="35"/>
      <c r="STE19" s="35"/>
      <c r="STF19" s="35"/>
      <c r="STG19" s="35"/>
      <c r="STH19" s="35"/>
      <c r="STI19" s="35"/>
      <c r="STJ19" s="35"/>
      <c r="STK19" s="35"/>
      <c r="STL19" s="35"/>
      <c r="STM19" s="35"/>
      <c r="STN19" s="35"/>
      <c r="STO19" s="35"/>
      <c r="STP19" s="35"/>
      <c r="STQ19" s="35"/>
      <c r="STR19" s="35"/>
      <c r="STS19" s="35"/>
      <c r="STT19" s="35"/>
      <c r="STU19" s="35"/>
      <c r="STV19" s="35"/>
      <c r="STW19" s="35"/>
      <c r="STX19" s="35"/>
      <c r="STY19" s="35"/>
      <c r="STZ19" s="35"/>
      <c r="SUA19" s="35"/>
      <c r="SUB19" s="35"/>
      <c r="SUC19" s="35"/>
      <c r="SUD19" s="35"/>
      <c r="SUE19" s="35"/>
      <c r="SUF19" s="35"/>
      <c r="SUG19" s="35"/>
      <c r="SUH19" s="35"/>
      <c r="SUI19" s="35"/>
      <c r="SUJ19" s="35"/>
      <c r="SUK19" s="35"/>
      <c r="SUL19" s="35"/>
      <c r="SUM19" s="35"/>
      <c r="SUN19" s="35"/>
      <c r="SUO19" s="35"/>
      <c r="SUP19" s="35"/>
      <c r="SUQ19" s="35"/>
      <c r="SUR19" s="35"/>
      <c r="SUS19" s="35"/>
      <c r="SUT19" s="35"/>
      <c r="SUU19" s="35"/>
      <c r="SUV19" s="35"/>
      <c r="SUW19" s="35"/>
      <c r="SUX19" s="35"/>
      <c r="SUY19" s="35"/>
      <c r="SUZ19" s="35"/>
      <c r="SVA19" s="35"/>
      <c r="SVB19" s="35"/>
      <c r="SVC19" s="35"/>
      <c r="SVD19" s="35"/>
      <c r="SVE19" s="35"/>
      <c r="SVF19" s="35"/>
      <c r="SVG19" s="35"/>
      <c r="SVH19" s="35"/>
      <c r="SVI19" s="35"/>
      <c r="SVJ19" s="35"/>
      <c r="SVK19" s="35"/>
      <c r="SVL19" s="35"/>
      <c r="SVM19" s="35"/>
      <c r="SVN19" s="35"/>
      <c r="SVO19" s="35"/>
      <c r="SVP19" s="35"/>
      <c r="SVQ19" s="35"/>
      <c r="SVR19" s="35"/>
      <c r="SVS19" s="35"/>
      <c r="SVT19" s="35"/>
      <c r="SVU19" s="35"/>
      <c r="SVV19" s="35"/>
      <c r="SVW19" s="35"/>
      <c r="SVX19" s="35"/>
      <c r="SVY19" s="35"/>
      <c r="SVZ19" s="35"/>
      <c r="SWA19" s="35"/>
      <c r="SWB19" s="35"/>
      <c r="SWC19" s="35"/>
      <c r="SWD19" s="35"/>
      <c r="SWE19" s="35"/>
      <c r="SWF19" s="35"/>
      <c r="SWG19" s="35"/>
      <c r="SWH19" s="35"/>
      <c r="SWI19" s="35"/>
      <c r="SWJ19" s="35"/>
      <c r="SWK19" s="35"/>
      <c r="SWL19" s="35"/>
      <c r="SWM19" s="35"/>
      <c r="SWN19" s="35"/>
      <c r="SWO19" s="35"/>
      <c r="SWP19" s="35"/>
      <c r="SWQ19" s="35"/>
      <c r="SWR19" s="35"/>
      <c r="SWS19" s="35"/>
      <c r="SWT19" s="35"/>
      <c r="SWU19" s="35"/>
      <c r="SWV19" s="35"/>
      <c r="SWW19" s="35"/>
      <c r="SWX19" s="35"/>
      <c r="SWY19" s="35"/>
      <c r="SWZ19" s="35"/>
      <c r="SXA19" s="35"/>
      <c r="SXB19" s="35"/>
      <c r="SXC19" s="35"/>
      <c r="SXD19" s="35"/>
      <c r="SXE19" s="35"/>
      <c r="SXF19" s="35"/>
      <c r="SXG19" s="35"/>
      <c r="SXH19" s="35"/>
      <c r="SXI19" s="35"/>
      <c r="SXJ19" s="35"/>
      <c r="SXK19" s="35"/>
      <c r="SXL19" s="35"/>
      <c r="SXM19" s="35"/>
      <c r="SXN19" s="35"/>
      <c r="SXO19" s="35"/>
      <c r="SXP19" s="35"/>
      <c r="SXQ19" s="35"/>
      <c r="SXR19" s="35"/>
      <c r="SXS19" s="35"/>
      <c r="SXT19" s="35"/>
      <c r="SXU19" s="35"/>
      <c r="SXV19" s="35"/>
      <c r="SXW19" s="35"/>
      <c r="SXX19" s="35"/>
      <c r="SXY19" s="35"/>
      <c r="SXZ19" s="35"/>
      <c r="SYA19" s="35"/>
      <c r="SYB19" s="35"/>
      <c r="SYC19" s="35"/>
      <c r="SYD19" s="35"/>
      <c r="SYE19" s="35"/>
      <c r="SYF19" s="35"/>
      <c r="SYG19" s="35"/>
      <c r="SYH19" s="35"/>
      <c r="SYI19" s="35"/>
      <c r="SYJ19" s="35"/>
      <c r="SYK19" s="35"/>
      <c r="SYL19" s="35"/>
      <c r="SYM19" s="35"/>
      <c r="SYN19" s="35"/>
      <c r="SYO19" s="35"/>
      <c r="SYP19" s="35"/>
      <c r="SYQ19" s="35"/>
      <c r="SYR19" s="35"/>
      <c r="SYS19" s="35"/>
      <c r="SYT19" s="35"/>
      <c r="SYU19" s="35"/>
      <c r="SYV19" s="35"/>
      <c r="SYW19" s="35"/>
      <c r="SYX19" s="35"/>
      <c r="SYY19" s="35"/>
      <c r="SYZ19" s="35"/>
      <c r="SZA19" s="35"/>
      <c r="SZB19" s="35"/>
      <c r="SZC19" s="35"/>
      <c r="SZD19" s="35"/>
      <c r="SZE19" s="35"/>
      <c r="SZF19" s="35"/>
      <c r="SZG19" s="35"/>
      <c r="SZH19" s="35"/>
      <c r="SZI19" s="35"/>
      <c r="SZJ19" s="35"/>
      <c r="SZK19" s="35"/>
      <c r="SZL19" s="35"/>
      <c r="SZM19" s="35"/>
      <c r="SZN19" s="35"/>
      <c r="SZO19" s="35"/>
      <c r="SZP19" s="35"/>
      <c r="SZQ19" s="35"/>
      <c r="SZR19" s="35"/>
      <c r="SZS19" s="35"/>
      <c r="SZT19" s="35"/>
      <c r="SZU19" s="35"/>
      <c r="SZV19" s="35"/>
      <c r="SZW19" s="35"/>
      <c r="SZX19" s="35"/>
      <c r="SZY19" s="35"/>
      <c r="SZZ19" s="35"/>
      <c r="TAA19" s="35"/>
      <c r="TAB19" s="35"/>
      <c r="TAC19" s="35"/>
      <c r="TAD19" s="35"/>
      <c r="TAE19" s="35"/>
      <c r="TAF19" s="35"/>
      <c r="TAG19" s="35"/>
      <c r="TAH19" s="35"/>
      <c r="TAI19" s="35"/>
      <c r="TAJ19" s="35"/>
      <c r="TAK19" s="35"/>
      <c r="TAL19" s="35"/>
      <c r="TAM19" s="35"/>
      <c r="TAN19" s="35"/>
      <c r="TAO19" s="35"/>
      <c r="TAP19" s="35"/>
      <c r="TAQ19" s="35"/>
      <c r="TAR19" s="35"/>
      <c r="TAS19" s="35"/>
      <c r="TAT19" s="35"/>
      <c r="TAU19" s="35"/>
      <c r="TAV19" s="35"/>
      <c r="TAW19" s="35"/>
      <c r="TAX19" s="35"/>
      <c r="TAY19" s="35"/>
      <c r="TAZ19" s="35"/>
      <c r="TBA19" s="35"/>
      <c r="TBB19" s="35"/>
      <c r="TBC19" s="35"/>
      <c r="TBD19" s="35"/>
      <c r="TBE19" s="35"/>
      <c r="TBF19" s="35"/>
      <c r="TBG19" s="35"/>
      <c r="TBH19" s="35"/>
      <c r="TBI19" s="35"/>
      <c r="TBJ19" s="35"/>
      <c r="TBK19" s="35"/>
      <c r="TBL19" s="35"/>
      <c r="TBM19" s="35"/>
      <c r="TBN19" s="35"/>
      <c r="TBO19" s="35"/>
      <c r="TBP19" s="35"/>
      <c r="TBQ19" s="35"/>
      <c r="TBR19" s="35"/>
      <c r="TBS19" s="35"/>
      <c r="TBT19" s="35"/>
      <c r="TBU19" s="35"/>
      <c r="TBV19" s="35"/>
      <c r="TBW19" s="35"/>
      <c r="TBX19" s="35"/>
      <c r="TBY19" s="35"/>
      <c r="TBZ19" s="35"/>
      <c r="TCA19" s="35"/>
      <c r="TCB19" s="35"/>
      <c r="TCC19" s="35"/>
      <c r="TCD19" s="35"/>
      <c r="TCE19" s="35"/>
      <c r="TCF19" s="35"/>
      <c r="TCG19" s="35"/>
      <c r="TCH19" s="35"/>
      <c r="TCI19" s="35"/>
      <c r="TCJ19" s="35"/>
      <c r="TCK19" s="35"/>
      <c r="TCL19" s="35"/>
      <c r="TCM19" s="35"/>
      <c r="TCN19" s="35"/>
      <c r="TCO19" s="35"/>
      <c r="TCP19" s="35"/>
      <c r="TCQ19" s="35"/>
      <c r="TCR19" s="35"/>
      <c r="TCS19" s="35"/>
      <c r="TCT19" s="35"/>
      <c r="TCU19" s="35"/>
      <c r="TCV19" s="35"/>
      <c r="TCW19" s="35"/>
      <c r="TCX19" s="35"/>
      <c r="TCY19" s="35"/>
      <c r="TCZ19" s="35"/>
      <c r="TDA19" s="35"/>
      <c r="TDB19" s="35"/>
      <c r="TDC19" s="35"/>
      <c r="TDD19" s="35"/>
      <c r="TDE19" s="35"/>
      <c r="TDF19" s="35"/>
      <c r="TDG19" s="35"/>
      <c r="TDH19" s="35"/>
      <c r="TDI19" s="35"/>
      <c r="TDJ19" s="35"/>
      <c r="TDK19" s="35"/>
      <c r="TDL19" s="35"/>
      <c r="TDM19" s="35"/>
      <c r="TDN19" s="35"/>
      <c r="TDO19" s="35"/>
      <c r="TDP19" s="35"/>
      <c r="TDQ19" s="35"/>
      <c r="TDR19" s="35"/>
      <c r="TDS19" s="35"/>
      <c r="TDT19" s="35"/>
      <c r="TDU19" s="35"/>
      <c r="TDV19" s="35"/>
      <c r="TDW19" s="35"/>
      <c r="TDX19" s="35"/>
      <c r="TDY19" s="35"/>
      <c r="TDZ19" s="35"/>
      <c r="TEA19" s="35"/>
      <c r="TEB19" s="35"/>
      <c r="TEC19" s="35"/>
      <c r="TED19" s="35"/>
      <c r="TEE19" s="35"/>
      <c r="TEF19" s="35"/>
      <c r="TEG19" s="35"/>
      <c r="TEH19" s="35"/>
      <c r="TEI19" s="35"/>
      <c r="TEJ19" s="35"/>
      <c r="TEK19" s="35"/>
      <c r="TEL19" s="35"/>
      <c r="TEM19" s="35"/>
      <c r="TEN19" s="35"/>
      <c r="TEO19" s="35"/>
      <c r="TEP19" s="35"/>
      <c r="TEQ19" s="35"/>
      <c r="TER19" s="35"/>
      <c r="TES19" s="35"/>
      <c r="TET19" s="35"/>
      <c r="TEU19" s="35"/>
      <c r="TEV19" s="35"/>
      <c r="TEW19" s="35"/>
      <c r="TEX19" s="35"/>
      <c r="TEY19" s="35"/>
      <c r="TEZ19" s="35"/>
      <c r="TFA19" s="35"/>
      <c r="TFB19" s="35"/>
      <c r="TFC19" s="35"/>
      <c r="TFD19" s="35"/>
      <c r="TFE19" s="35"/>
      <c r="TFF19" s="35"/>
      <c r="TFG19" s="35"/>
      <c r="TFH19" s="35"/>
      <c r="TFI19" s="35"/>
      <c r="TFJ19" s="35"/>
      <c r="TFK19" s="35"/>
      <c r="TFL19" s="35"/>
      <c r="TFM19" s="35"/>
      <c r="TFN19" s="35"/>
      <c r="TFO19" s="35"/>
      <c r="TFP19" s="35"/>
      <c r="TFQ19" s="35"/>
      <c r="TFR19" s="35"/>
      <c r="TFS19" s="35"/>
      <c r="TFT19" s="35"/>
      <c r="TFU19" s="35"/>
      <c r="TFV19" s="35"/>
      <c r="TFW19" s="35"/>
      <c r="TFX19" s="35"/>
      <c r="TFY19" s="35"/>
      <c r="TFZ19" s="35"/>
      <c r="TGA19" s="35"/>
      <c r="TGB19" s="35"/>
      <c r="TGC19" s="35"/>
      <c r="TGD19" s="35"/>
      <c r="TGE19" s="35"/>
      <c r="TGF19" s="35"/>
      <c r="TGG19" s="35"/>
      <c r="TGH19" s="35"/>
      <c r="TGI19" s="35"/>
      <c r="TGJ19" s="35"/>
      <c r="TGK19" s="35"/>
      <c r="TGL19" s="35"/>
      <c r="TGM19" s="35"/>
      <c r="TGN19" s="35"/>
      <c r="TGO19" s="35"/>
      <c r="TGP19" s="35"/>
      <c r="TGQ19" s="35"/>
      <c r="TGR19" s="35"/>
      <c r="TGS19" s="35"/>
      <c r="TGT19" s="35"/>
      <c r="TGU19" s="35"/>
      <c r="TGV19" s="35"/>
      <c r="TGW19" s="35"/>
      <c r="TGX19" s="35"/>
      <c r="TGY19" s="35"/>
      <c r="TGZ19" s="35"/>
      <c r="THA19" s="35"/>
      <c r="THB19" s="35"/>
      <c r="THC19" s="35"/>
      <c r="THD19" s="35"/>
      <c r="THE19" s="35"/>
      <c r="THF19" s="35"/>
      <c r="THG19" s="35"/>
      <c r="THH19" s="35"/>
      <c r="THI19" s="35"/>
      <c r="THJ19" s="35"/>
      <c r="THK19" s="35"/>
      <c r="THL19" s="35"/>
      <c r="THM19" s="35"/>
      <c r="THN19" s="35"/>
      <c r="THO19" s="35"/>
      <c r="THP19" s="35"/>
      <c r="THQ19" s="35"/>
      <c r="THR19" s="35"/>
      <c r="THS19" s="35"/>
      <c r="THT19" s="35"/>
      <c r="THU19" s="35"/>
      <c r="THV19" s="35"/>
      <c r="THW19" s="35"/>
      <c r="THX19" s="35"/>
      <c r="THY19" s="35"/>
      <c r="THZ19" s="35"/>
      <c r="TIA19" s="35"/>
      <c r="TIB19" s="35"/>
      <c r="TIC19" s="35"/>
      <c r="TID19" s="35"/>
      <c r="TIE19" s="35"/>
      <c r="TIF19" s="35"/>
      <c r="TIG19" s="35"/>
      <c r="TIH19" s="35"/>
      <c r="TII19" s="35"/>
      <c r="TIJ19" s="35"/>
      <c r="TIK19" s="35"/>
      <c r="TIL19" s="35"/>
      <c r="TIM19" s="35"/>
      <c r="TIN19" s="35"/>
      <c r="TIO19" s="35"/>
      <c r="TIP19" s="35"/>
      <c r="TIQ19" s="35"/>
      <c r="TIR19" s="35"/>
      <c r="TIS19" s="35"/>
      <c r="TIT19" s="35"/>
      <c r="TIU19" s="35"/>
      <c r="TIV19" s="35"/>
      <c r="TIW19" s="35"/>
      <c r="TIX19" s="35"/>
      <c r="TIY19" s="35"/>
      <c r="TIZ19" s="35"/>
      <c r="TJA19" s="35"/>
      <c r="TJB19" s="35"/>
      <c r="TJC19" s="35"/>
      <c r="TJD19" s="35"/>
      <c r="TJE19" s="35"/>
      <c r="TJF19" s="35"/>
      <c r="TJG19" s="35"/>
      <c r="TJH19" s="35"/>
      <c r="TJI19" s="35"/>
      <c r="TJJ19" s="35"/>
      <c r="TJK19" s="35"/>
      <c r="TJL19" s="35"/>
      <c r="TJM19" s="35"/>
      <c r="TJN19" s="35"/>
      <c r="TJO19" s="35"/>
      <c r="TJP19" s="35"/>
      <c r="TJQ19" s="35"/>
      <c r="TJR19" s="35"/>
      <c r="TJS19" s="35"/>
      <c r="TJT19" s="35"/>
      <c r="TJU19" s="35"/>
      <c r="TJV19" s="35"/>
      <c r="TJW19" s="35"/>
      <c r="TJX19" s="35"/>
      <c r="TJY19" s="35"/>
      <c r="TJZ19" s="35"/>
      <c r="TKA19" s="35"/>
      <c r="TKB19" s="35"/>
      <c r="TKC19" s="35"/>
      <c r="TKD19" s="35"/>
      <c r="TKE19" s="35"/>
      <c r="TKF19" s="35"/>
      <c r="TKG19" s="35"/>
      <c r="TKH19" s="35"/>
      <c r="TKI19" s="35"/>
      <c r="TKJ19" s="35"/>
      <c r="TKK19" s="35"/>
      <c r="TKL19" s="35"/>
      <c r="TKM19" s="35"/>
      <c r="TKN19" s="35"/>
      <c r="TKO19" s="35"/>
      <c r="TKP19" s="35"/>
      <c r="TKQ19" s="35"/>
      <c r="TKR19" s="35"/>
      <c r="TKS19" s="35"/>
      <c r="TKT19" s="35"/>
      <c r="TKU19" s="35"/>
      <c r="TKV19" s="35"/>
      <c r="TKW19" s="35"/>
      <c r="TKX19" s="35"/>
      <c r="TKY19" s="35"/>
      <c r="TKZ19" s="35"/>
      <c r="TLA19" s="35"/>
      <c r="TLB19" s="35"/>
      <c r="TLC19" s="35"/>
      <c r="TLD19" s="35"/>
      <c r="TLE19" s="35"/>
      <c r="TLF19" s="35"/>
      <c r="TLG19" s="35"/>
      <c r="TLH19" s="35"/>
      <c r="TLI19" s="35"/>
      <c r="TLJ19" s="35"/>
      <c r="TLK19" s="35"/>
      <c r="TLL19" s="35"/>
      <c r="TLM19" s="35"/>
      <c r="TLN19" s="35"/>
      <c r="TLO19" s="35"/>
      <c r="TLP19" s="35"/>
      <c r="TLQ19" s="35"/>
      <c r="TLR19" s="35"/>
      <c r="TLS19" s="35"/>
      <c r="TLT19" s="35"/>
      <c r="TLU19" s="35"/>
      <c r="TLV19" s="35"/>
      <c r="TLW19" s="35"/>
      <c r="TLX19" s="35"/>
      <c r="TLY19" s="35"/>
      <c r="TLZ19" s="35"/>
      <c r="TMA19" s="35"/>
      <c r="TMB19" s="35"/>
      <c r="TMC19" s="35"/>
      <c r="TMD19" s="35"/>
      <c r="TME19" s="35"/>
      <c r="TMF19" s="35"/>
      <c r="TMG19" s="35"/>
      <c r="TMH19" s="35"/>
      <c r="TMI19" s="35"/>
      <c r="TMJ19" s="35"/>
      <c r="TMK19" s="35"/>
      <c r="TML19" s="35"/>
      <c r="TMM19" s="35"/>
      <c r="TMN19" s="35"/>
      <c r="TMO19" s="35"/>
      <c r="TMP19" s="35"/>
      <c r="TMQ19" s="35"/>
      <c r="TMR19" s="35"/>
      <c r="TMS19" s="35"/>
      <c r="TMT19" s="35"/>
      <c r="TMU19" s="35"/>
      <c r="TMV19" s="35"/>
      <c r="TMW19" s="35"/>
      <c r="TMX19" s="35"/>
      <c r="TMY19" s="35"/>
      <c r="TMZ19" s="35"/>
      <c r="TNA19" s="35"/>
      <c r="TNB19" s="35"/>
      <c r="TNC19" s="35"/>
      <c r="TND19" s="35"/>
      <c r="TNE19" s="35"/>
      <c r="TNF19" s="35"/>
      <c r="TNG19" s="35"/>
      <c r="TNH19" s="35"/>
      <c r="TNI19" s="35"/>
      <c r="TNJ19" s="35"/>
      <c r="TNK19" s="35"/>
      <c r="TNL19" s="35"/>
      <c r="TNM19" s="35"/>
      <c r="TNN19" s="35"/>
      <c r="TNO19" s="35"/>
      <c r="TNP19" s="35"/>
      <c r="TNQ19" s="35"/>
      <c r="TNR19" s="35"/>
      <c r="TNS19" s="35"/>
      <c r="TNT19" s="35"/>
      <c r="TNU19" s="35"/>
      <c r="TNV19" s="35"/>
      <c r="TNW19" s="35"/>
      <c r="TNX19" s="35"/>
      <c r="TNY19" s="35"/>
      <c r="TNZ19" s="35"/>
      <c r="TOA19" s="35"/>
      <c r="TOB19" s="35"/>
      <c r="TOC19" s="35"/>
      <c r="TOD19" s="35"/>
      <c r="TOE19" s="35"/>
      <c r="TOF19" s="35"/>
      <c r="TOG19" s="35"/>
      <c r="TOH19" s="35"/>
      <c r="TOI19" s="35"/>
      <c r="TOJ19" s="35"/>
      <c r="TOK19" s="35"/>
      <c r="TOL19" s="35"/>
      <c r="TOM19" s="35"/>
      <c r="TON19" s="35"/>
      <c r="TOO19" s="35"/>
      <c r="TOP19" s="35"/>
      <c r="TOQ19" s="35"/>
      <c r="TOR19" s="35"/>
      <c r="TOS19" s="35"/>
      <c r="TOT19" s="35"/>
      <c r="TOU19" s="35"/>
      <c r="TOV19" s="35"/>
      <c r="TOW19" s="35"/>
      <c r="TOX19" s="35"/>
      <c r="TOY19" s="35"/>
      <c r="TOZ19" s="35"/>
      <c r="TPA19" s="35"/>
      <c r="TPB19" s="35"/>
      <c r="TPC19" s="35"/>
      <c r="TPD19" s="35"/>
      <c r="TPE19" s="35"/>
      <c r="TPF19" s="35"/>
      <c r="TPG19" s="35"/>
      <c r="TPH19" s="35"/>
      <c r="TPI19" s="35"/>
      <c r="TPJ19" s="35"/>
      <c r="TPK19" s="35"/>
      <c r="TPL19" s="35"/>
      <c r="TPM19" s="35"/>
      <c r="TPN19" s="35"/>
      <c r="TPO19" s="35"/>
      <c r="TPP19" s="35"/>
      <c r="TPQ19" s="35"/>
      <c r="TPR19" s="35"/>
      <c r="TPS19" s="35"/>
      <c r="TPT19" s="35"/>
      <c r="TPU19" s="35"/>
      <c r="TPV19" s="35"/>
      <c r="TPW19" s="35"/>
      <c r="TPX19" s="35"/>
      <c r="TPY19" s="35"/>
      <c r="TPZ19" s="35"/>
      <c r="TQA19" s="35"/>
      <c r="TQB19" s="35"/>
      <c r="TQC19" s="35"/>
      <c r="TQD19" s="35"/>
      <c r="TQE19" s="35"/>
      <c r="TQF19" s="35"/>
      <c r="TQG19" s="35"/>
      <c r="TQH19" s="35"/>
      <c r="TQI19" s="35"/>
      <c r="TQJ19" s="35"/>
      <c r="TQK19" s="35"/>
      <c r="TQL19" s="35"/>
      <c r="TQM19" s="35"/>
      <c r="TQN19" s="35"/>
      <c r="TQO19" s="35"/>
      <c r="TQP19" s="35"/>
      <c r="TQQ19" s="35"/>
      <c r="TQR19" s="35"/>
      <c r="TQS19" s="35"/>
      <c r="TQT19" s="35"/>
      <c r="TQU19" s="35"/>
      <c r="TQV19" s="35"/>
      <c r="TQW19" s="35"/>
      <c r="TQX19" s="35"/>
      <c r="TQY19" s="35"/>
      <c r="TQZ19" s="35"/>
      <c r="TRA19" s="35"/>
      <c r="TRB19" s="35"/>
      <c r="TRC19" s="35"/>
      <c r="TRD19" s="35"/>
      <c r="TRE19" s="35"/>
      <c r="TRF19" s="35"/>
      <c r="TRG19" s="35"/>
      <c r="TRH19" s="35"/>
      <c r="TRI19" s="35"/>
      <c r="TRJ19" s="35"/>
      <c r="TRK19" s="35"/>
      <c r="TRL19" s="35"/>
      <c r="TRM19" s="35"/>
      <c r="TRN19" s="35"/>
      <c r="TRO19" s="35"/>
      <c r="TRP19" s="35"/>
      <c r="TRQ19" s="35"/>
      <c r="TRR19" s="35"/>
      <c r="TRS19" s="35"/>
      <c r="TRT19" s="35"/>
      <c r="TRU19" s="35"/>
      <c r="TRV19" s="35"/>
      <c r="TRW19" s="35"/>
      <c r="TRX19" s="35"/>
      <c r="TRY19" s="35"/>
      <c r="TRZ19" s="35"/>
      <c r="TSA19" s="35"/>
      <c r="TSB19" s="35"/>
      <c r="TSC19" s="35"/>
      <c r="TSD19" s="35"/>
      <c r="TSE19" s="35"/>
      <c r="TSF19" s="35"/>
      <c r="TSG19" s="35"/>
      <c r="TSH19" s="35"/>
      <c r="TSI19" s="35"/>
      <c r="TSJ19" s="35"/>
      <c r="TSK19" s="35"/>
      <c r="TSL19" s="35"/>
      <c r="TSM19" s="35"/>
      <c r="TSN19" s="35"/>
      <c r="TSO19" s="35"/>
      <c r="TSP19" s="35"/>
      <c r="TSQ19" s="35"/>
      <c r="TSR19" s="35"/>
      <c r="TSS19" s="35"/>
      <c r="TST19" s="35"/>
      <c r="TSU19" s="35"/>
      <c r="TSV19" s="35"/>
      <c r="TSW19" s="35"/>
      <c r="TSX19" s="35"/>
      <c r="TSY19" s="35"/>
      <c r="TSZ19" s="35"/>
      <c r="TTA19" s="35"/>
      <c r="TTB19" s="35"/>
      <c r="TTC19" s="35"/>
      <c r="TTD19" s="35"/>
      <c r="TTE19" s="35"/>
      <c r="TTF19" s="35"/>
      <c r="TTG19" s="35"/>
      <c r="TTH19" s="35"/>
      <c r="TTI19" s="35"/>
      <c r="TTJ19" s="35"/>
      <c r="TTK19" s="35"/>
      <c r="TTL19" s="35"/>
      <c r="TTM19" s="35"/>
      <c r="TTN19" s="35"/>
      <c r="TTO19" s="35"/>
      <c r="TTP19" s="35"/>
      <c r="TTQ19" s="35"/>
      <c r="TTR19" s="35"/>
      <c r="TTS19" s="35"/>
      <c r="TTT19" s="35"/>
      <c r="TTU19" s="35"/>
      <c r="TTV19" s="35"/>
      <c r="TTW19" s="35"/>
      <c r="TTX19" s="35"/>
      <c r="TTY19" s="35"/>
      <c r="TTZ19" s="35"/>
      <c r="TUA19" s="35"/>
      <c r="TUB19" s="35"/>
      <c r="TUC19" s="35"/>
      <c r="TUD19" s="35"/>
      <c r="TUE19" s="35"/>
      <c r="TUF19" s="35"/>
      <c r="TUG19" s="35"/>
      <c r="TUH19" s="35"/>
      <c r="TUI19" s="35"/>
      <c r="TUJ19" s="35"/>
      <c r="TUK19" s="35"/>
      <c r="TUL19" s="35"/>
      <c r="TUM19" s="35"/>
      <c r="TUN19" s="35"/>
      <c r="TUO19" s="35"/>
      <c r="TUP19" s="35"/>
      <c r="TUQ19" s="35"/>
      <c r="TUR19" s="35"/>
      <c r="TUS19" s="35"/>
      <c r="TUT19" s="35"/>
      <c r="TUU19" s="35"/>
      <c r="TUV19" s="35"/>
      <c r="TUW19" s="35"/>
      <c r="TUX19" s="35"/>
      <c r="TUY19" s="35"/>
      <c r="TUZ19" s="35"/>
      <c r="TVA19" s="35"/>
      <c r="TVB19" s="35"/>
      <c r="TVC19" s="35"/>
      <c r="TVD19" s="35"/>
      <c r="TVE19" s="35"/>
      <c r="TVF19" s="35"/>
      <c r="TVG19" s="35"/>
      <c r="TVH19" s="35"/>
      <c r="TVI19" s="35"/>
      <c r="TVJ19" s="35"/>
      <c r="TVK19" s="35"/>
      <c r="TVL19" s="35"/>
      <c r="TVM19" s="35"/>
      <c r="TVN19" s="35"/>
      <c r="TVO19" s="35"/>
      <c r="TVP19" s="35"/>
      <c r="TVQ19" s="35"/>
      <c r="TVR19" s="35"/>
      <c r="TVS19" s="35"/>
      <c r="TVT19" s="35"/>
      <c r="TVU19" s="35"/>
      <c r="TVV19" s="35"/>
      <c r="TVW19" s="35"/>
      <c r="TVX19" s="35"/>
      <c r="TVY19" s="35"/>
      <c r="TVZ19" s="35"/>
      <c r="TWA19" s="35"/>
      <c r="TWB19" s="35"/>
      <c r="TWC19" s="35"/>
      <c r="TWD19" s="35"/>
      <c r="TWE19" s="35"/>
      <c r="TWF19" s="35"/>
      <c r="TWG19" s="35"/>
      <c r="TWH19" s="35"/>
      <c r="TWI19" s="35"/>
      <c r="TWJ19" s="35"/>
      <c r="TWK19" s="35"/>
      <c r="TWL19" s="35"/>
      <c r="TWM19" s="35"/>
      <c r="TWN19" s="35"/>
      <c r="TWO19" s="35"/>
      <c r="TWP19" s="35"/>
      <c r="TWQ19" s="35"/>
      <c r="TWR19" s="35"/>
      <c r="TWS19" s="35"/>
      <c r="TWT19" s="35"/>
      <c r="TWU19" s="35"/>
      <c r="TWV19" s="35"/>
      <c r="TWW19" s="35"/>
      <c r="TWX19" s="35"/>
      <c r="TWY19" s="35"/>
      <c r="TWZ19" s="35"/>
      <c r="TXA19" s="35"/>
      <c r="TXB19" s="35"/>
      <c r="TXC19" s="35"/>
      <c r="TXD19" s="35"/>
      <c r="TXE19" s="35"/>
      <c r="TXF19" s="35"/>
      <c r="TXG19" s="35"/>
      <c r="TXH19" s="35"/>
      <c r="TXI19" s="35"/>
      <c r="TXJ19" s="35"/>
      <c r="TXK19" s="35"/>
      <c r="TXL19" s="35"/>
      <c r="TXM19" s="35"/>
      <c r="TXN19" s="35"/>
      <c r="TXO19" s="35"/>
      <c r="TXP19" s="35"/>
      <c r="TXQ19" s="35"/>
      <c r="TXR19" s="35"/>
      <c r="TXS19" s="35"/>
      <c r="TXT19" s="35"/>
      <c r="TXU19" s="35"/>
      <c r="TXV19" s="35"/>
      <c r="TXW19" s="35"/>
      <c r="TXX19" s="35"/>
      <c r="TXY19" s="35"/>
      <c r="TXZ19" s="35"/>
      <c r="TYA19" s="35"/>
      <c r="TYB19" s="35"/>
      <c r="TYC19" s="35"/>
      <c r="TYD19" s="35"/>
      <c r="TYE19" s="35"/>
      <c r="TYF19" s="35"/>
      <c r="TYG19" s="35"/>
      <c r="TYH19" s="35"/>
      <c r="TYI19" s="35"/>
      <c r="TYJ19" s="35"/>
      <c r="TYK19" s="35"/>
      <c r="TYL19" s="35"/>
      <c r="TYM19" s="35"/>
      <c r="TYN19" s="35"/>
      <c r="TYO19" s="35"/>
      <c r="TYP19" s="35"/>
      <c r="TYQ19" s="35"/>
      <c r="TYR19" s="35"/>
      <c r="TYS19" s="35"/>
      <c r="TYT19" s="35"/>
      <c r="TYU19" s="35"/>
      <c r="TYV19" s="35"/>
      <c r="TYW19" s="35"/>
      <c r="TYX19" s="35"/>
      <c r="TYY19" s="35"/>
      <c r="TYZ19" s="35"/>
      <c r="TZA19" s="35"/>
      <c r="TZB19" s="35"/>
      <c r="TZC19" s="35"/>
      <c r="TZD19" s="35"/>
      <c r="TZE19" s="35"/>
      <c r="TZF19" s="35"/>
      <c r="TZG19" s="35"/>
      <c r="TZH19" s="35"/>
      <c r="TZI19" s="35"/>
      <c r="TZJ19" s="35"/>
      <c r="TZK19" s="35"/>
      <c r="TZL19" s="35"/>
      <c r="TZM19" s="35"/>
      <c r="TZN19" s="35"/>
      <c r="TZO19" s="35"/>
      <c r="TZP19" s="35"/>
      <c r="TZQ19" s="35"/>
      <c r="TZR19" s="35"/>
      <c r="TZS19" s="35"/>
      <c r="TZT19" s="35"/>
      <c r="TZU19" s="35"/>
      <c r="TZV19" s="35"/>
      <c r="TZW19" s="35"/>
      <c r="TZX19" s="35"/>
      <c r="TZY19" s="35"/>
      <c r="TZZ19" s="35"/>
      <c r="UAA19" s="35"/>
      <c r="UAB19" s="35"/>
      <c r="UAC19" s="35"/>
      <c r="UAD19" s="35"/>
      <c r="UAE19" s="35"/>
      <c r="UAF19" s="35"/>
      <c r="UAG19" s="35"/>
      <c r="UAH19" s="35"/>
      <c r="UAI19" s="35"/>
      <c r="UAJ19" s="35"/>
      <c r="UAK19" s="35"/>
      <c r="UAL19" s="35"/>
      <c r="UAM19" s="35"/>
      <c r="UAN19" s="35"/>
      <c r="UAO19" s="35"/>
      <c r="UAP19" s="35"/>
      <c r="UAQ19" s="35"/>
      <c r="UAR19" s="35"/>
      <c r="UAS19" s="35"/>
      <c r="UAT19" s="35"/>
      <c r="UAU19" s="35"/>
      <c r="UAV19" s="35"/>
      <c r="UAW19" s="35"/>
      <c r="UAX19" s="35"/>
      <c r="UAY19" s="35"/>
      <c r="UAZ19" s="35"/>
      <c r="UBA19" s="35"/>
      <c r="UBB19" s="35"/>
      <c r="UBC19" s="35"/>
      <c r="UBD19" s="35"/>
      <c r="UBE19" s="35"/>
      <c r="UBF19" s="35"/>
      <c r="UBG19" s="35"/>
      <c r="UBH19" s="35"/>
      <c r="UBI19" s="35"/>
      <c r="UBJ19" s="35"/>
      <c r="UBK19" s="35"/>
      <c r="UBL19" s="35"/>
      <c r="UBM19" s="35"/>
      <c r="UBN19" s="35"/>
      <c r="UBO19" s="35"/>
      <c r="UBP19" s="35"/>
      <c r="UBQ19" s="35"/>
      <c r="UBR19" s="35"/>
      <c r="UBS19" s="35"/>
      <c r="UBT19" s="35"/>
      <c r="UBU19" s="35"/>
      <c r="UBV19" s="35"/>
      <c r="UBW19" s="35"/>
      <c r="UBX19" s="35"/>
      <c r="UBY19" s="35"/>
      <c r="UBZ19" s="35"/>
      <c r="UCA19" s="35"/>
      <c r="UCB19" s="35"/>
      <c r="UCC19" s="35"/>
      <c r="UCD19" s="35"/>
      <c r="UCE19" s="35"/>
      <c r="UCF19" s="35"/>
      <c r="UCG19" s="35"/>
      <c r="UCH19" s="35"/>
      <c r="UCI19" s="35"/>
      <c r="UCJ19" s="35"/>
      <c r="UCK19" s="35"/>
      <c r="UCL19" s="35"/>
      <c r="UCM19" s="35"/>
      <c r="UCN19" s="35"/>
      <c r="UCO19" s="35"/>
      <c r="UCP19" s="35"/>
      <c r="UCQ19" s="35"/>
      <c r="UCR19" s="35"/>
      <c r="UCS19" s="35"/>
      <c r="UCT19" s="35"/>
      <c r="UCU19" s="35"/>
      <c r="UCV19" s="35"/>
      <c r="UCW19" s="35"/>
      <c r="UCX19" s="35"/>
      <c r="UCY19" s="35"/>
      <c r="UCZ19" s="35"/>
      <c r="UDA19" s="35"/>
      <c r="UDB19" s="35"/>
      <c r="UDC19" s="35"/>
      <c r="UDD19" s="35"/>
      <c r="UDE19" s="35"/>
      <c r="UDF19" s="35"/>
      <c r="UDG19" s="35"/>
      <c r="UDH19" s="35"/>
      <c r="UDI19" s="35"/>
      <c r="UDJ19" s="35"/>
      <c r="UDK19" s="35"/>
      <c r="UDL19" s="35"/>
      <c r="UDM19" s="35"/>
      <c r="UDN19" s="35"/>
      <c r="UDO19" s="35"/>
      <c r="UDP19" s="35"/>
      <c r="UDQ19" s="35"/>
      <c r="UDR19" s="35"/>
      <c r="UDS19" s="35"/>
      <c r="UDT19" s="35"/>
      <c r="UDU19" s="35"/>
      <c r="UDV19" s="35"/>
      <c r="UDW19" s="35"/>
      <c r="UDX19" s="35"/>
      <c r="UDY19" s="35"/>
      <c r="UDZ19" s="35"/>
      <c r="UEA19" s="35"/>
      <c r="UEB19" s="35"/>
      <c r="UEC19" s="35"/>
      <c r="UED19" s="35"/>
      <c r="UEE19" s="35"/>
      <c r="UEF19" s="35"/>
      <c r="UEG19" s="35"/>
      <c r="UEH19" s="35"/>
      <c r="UEI19" s="35"/>
      <c r="UEJ19" s="35"/>
      <c r="UEK19" s="35"/>
      <c r="UEL19" s="35"/>
      <c r="UEM19" s="35"/>
      <c r="UEN19" s="35"/>
      <c r="UEO19" s="35"/>
      <c r="UEP19" s="35"/>
      <c r="UEQ19" s="35"/>
      <c r="UER19" s="35"/>
      <c r="UES19" s="35"/>
      <c r="UET19" s="35"/>
      <c r="UEU19" s="35"/>
      <c r="UEV19" s="35"/>
      <c r="UEW19" s="35"/>
      <c r="UEX19" s="35"/>
      <c r="UEY19" s="35"/>
      <c r="UEZ19" s="35"/>
      <c r="UFA19" s="35"/>
      <c r="UFB19" s="35"/>
      <c r="UFC19" s="35"/>
      <c r="UFD19" s="35"/>
      <c r="UFE19" s="35"/>
      <c r="UFF19" s="35"/>
      <c r="UFG19" s="35"/>
      <c r="UFH19" s="35"/>
      <c r="UFI19" s="35"/>
      <c r="UFJ19" s="35"/>
      <c r="UFK19" s="35"/>
      <c r="UFL19" s="35"/>
      <c r="UFM19" s="35"/>
      <c r="UFN19" s="35"/>
      <c r="UFO19" s="35"/>
      <c r="UFP19" s="35"/>
      <c r="UFQ19" s="35"/>
      <c r="UFR19" s="35"/>
      <c r="UFS19" s="35"/>
      <c r="UFT19" s="35"/>
      <c r="UFU19" s="35"/>
      <c r="UFV19" s="35"/>
      <c r="UFW19" s="35"/>
      <c r="UFX19" s="35"/>
      <c r="UFY19" s="35"/>
      <c r="UFZ19" s="35"/>
      <c r="UGA19" s="35"/>
      <c r="UGB19" s="35"/>
      <c r="UGC19" s="35"/>
      <c r="UGD19" s="35"/>
      <c r="UGE19" s="35"/>
      <c r="UGF19" s="35"/>
      <c r="UGG19" s="35"/>
      <c r="UGH19" s="35"/>
      <c r="UGI19" s="35"/>
      <c r="UGJ19" s="35"/>
      <c r="UGK19" s="35"/>
      <c r="UGL19" s="35"/>
      <c r="UGM19" s="35"/>
      <c r="UGN19" s="35"/>
      <c r="UGO19" s="35"/>
      <c r="UGP19" s="35"/>
      <c r="UGQ19" s="35"/>
      <c r="UGR19" s="35"/>
      <c r="UGS19" s="35"/>
      <c r="UGT19" s="35"/>
      <c r="UGU19" s="35"/>
      <c r="UGV19" s="35"/>
      <c r="UGW19" s="35"/>
      <c r="UGX19" s="35"/>
      <c r="UGY19" s="35"/>
      <c r="UGZ19" s="35"/>
      <c r="UHA19" s="35"/>
      <c r="UHB19" s="35"/>
      <c r="UHC19" s="35"/>
      <c r="UHD19" s="35"/>
      <c r="UHE19" s="35"/>
      <c r="UHF19" s="35"/>
      <c r="UHG19" s="35"/>
      <c r="UHH19" s="35"/>
      <c r="UHI19" s="35"/>
      <c r="UHJ19" s="35"/>
      <c r="UHK19" s="35"/>
      <c r="UHL19" s="35"/>
      <c r="UHM19" s="35"/>
      <c r="UHN19" s="35"/>
      <c r="UHO19" s="35"/>
      <c r="UHP19" s="35"/>
      <c r="UHQ19" s="35"/>
      <c r="UHR19" s="35"/>
      <c r="UHS19" s="35"/>
      <c r="UHT19" s="35"/>
      <c r="UHU19" s="35"/>
      <c r="UHV19" s="35"/>
      <c r="UHW19" s="35"/>
      <c r="UHX19" s="35"/>
      <c r="UHY19" s="35"/>
      <c r="UHZ19" s="35"/>
      <c r="UIA19" s="35"/>
      <c r="UIB19" s="35"/>
      <c r="UIC19" s="35"/>
      <c r="UID19" s="35"/>
      <c r="UIE19" s="35"/>
      <c r="UIF19" s="35"/>
      <c r="UIG19" s="35"/>
      <c r="UIH19" s="35"/>
      <c r="UII19" s="35"/>
      <c r="UIJ19" s="35"/>
      <c r="UIK19" s="35"/>
      <c r="UIL19" s="35"/>
      <c r="UIM19" s="35"/>
      <c r="UIN19" s="35"/>
      <c r="UIO19" s="35"/>
      <c r="UIP19" s="35"/>
      <c r="UIQ19" s="35"/>
      <c r="UIR19" s="35"/>
      <c r="UIS19" s="35"/>
      <c r="UIT19" s="35"/>
      <c r="UIU19" s="35"/>
      <c r="UIV19" s="35"/>
      <c r="UIW19" s="35"/>
      <c r="UIX19" s="35"/>
      <c r="UIY19" s="35"/>
      <c r="UIZ19" s="35"/>
      <c r="UJA19" s="35"/>
      <c r="UJB19" s="35"/>
      <c r="UJC19" s="35"/>
      <c r="UJD19" s="35"/>
      <c r="UJE19" s="35"/>
      <c r="UJF19" s="35"/>
      <c r="UJG19" s="35"/>
      <c r="UJH19" s="35"/>
      <c r="UJI19" s="35"/>
      <c r="UJJ19" s="35"/>
      <c r="UJK19" s="35"/>
      <c r="UJL19" s="35"/>
      <c r="UJM19" s="35"/>
      <c r="UJN19" s="35"/>
      <c r="UJO19" s="35"/>
      <c r="UJP19" s="35"/>
      <c r="UJQ19" s="35"/>
      <c r="UJR19" s="35"/>
      <c r="UJS19" s="35"/>
      <c r="UJT19" s="35"/>
      <c r="UJU19" s="35"/>
      <c r="UJV19" s="35"/>
      <c r="UJW19" s="35"/>
      <c r="UJX19" s="35"/>
      <c r="UJY19" s="35"/>
      <c r="UJZ19" s="35"/>
      <c r="UKA19" s="35"/>
      <c r="UKB19" s="35"/>
      <c r="UKC19" s="35"/>
      <c r="UKD19" s="35"/>
      <c r="UKE19" s="35"/>
      <c r="UKF19" s="35"/>
      <c r="UKG19" s="35"/>
      <c r="UKH19" s="35"/>
      <c r="UKI19" s="35"/>
      <c r="UKJ19" s="35"/>
      <c r="UKK19" s="35"/>
      <c r="UKL19" s="35"/>
      <c r="UKM19" s="35"/>
      <c r="UKN19" s="35"/>
      <c r="UKO19" s="35"/>
      <c r="UKP19" s="35"/>
      <c r="UKQ19" s="35"/>
      <c r="UKR19" s="35"/>
      <c r="UKS19" s="35"/>
      <c r="UKT19" s="35"/>
      <c r="UKU19" s="35"/>
      <c r="UKV19" s="35"/>
      <c r="UKW19" s="35"/>
      <c r="UKX19" s="35"/>
      <c r="UKY19" s="35"/>
      <c r="UKZ19" s="35"/>
      <c r="ULA19" s="35"/>
      <c r="ULB19" s="35"/>
      <c r="ULC19" s="35"/>
      <c r="ULD19" s="35"/>
      <c r="ULE19" s="35"/>
      <c r="ULF19" s="35"/>
      <c r="ULG19" s="35"/>
      <c r="ULH19" s="35"/>
      <c r="ULI19" s="35"/>
      <c r="ULJ19" s="35"/>
      <c r="ULK19" s="35"/>
      <c r="ULL19" s="35"/>
      <c r="ULM19" s="35"/>
      <c r="ULN19" s="35"/>
      <c r="ULO19" s="35"/>
      <c r="ULP19" s="35"/>
      <c r="ULQ19" s="35"/>
      <c r="ULR19" s="35"/>
      <c r="ULS19" s="35"/>
      <c r="ULT19" s="35"/>
      <c r="ULU19" s="35"/>
      <c r="ULV19" s="35"/>
      <c r="ULW19" s="35"/>
      <c r="ULX19" s="35"/>
      <c r="ULY19" s="35"/>
      <c r="ULZ19" s="35"/>
      <c r="UMA19" s="35"/>
      <c r="UMB19" s="35"/>
      <c r="UMC19" s="35"/>
      <c r="UMD19" s="35"/>
      <c r="UME19" s="35"/>
      <c r="UMF19" s="35"/>
      <c r="UMG19" s="35"/>
      <c r="UMH19" s="35"/>
      <c r="UMI19" s="35"/>
      <c r="UMJ19" s="35"/>
      <c r="UMK19" s="35"/>
      <c r="UML19" s="35"/>
      <c r="UMM19" s="35"/>
      <c r="UMN19" s="35"/>
      <c r="UMO19" s="35"/>
      <c r="UMP19" s="35"/>
      <c r="UMQ19" s="35"/>
      <c r="UMR19" s="35"/>
      <c r="UMS19" s="35"/>
      <c r="UMT19" s="35"/>
      <c r="UMU19" s="35"/>
      <c r="UMV19" s="35"/>
      <c r="UMW19" s="35"/>
      <c r="UMX19" s="35"/>
      <c r="UMY19" s="35"/>
      <c r="UMZ19" s="35"/>
      <c r="UNA19" s="35"/>
      <c r="UNB19" s="35"/>
      <c r="UNC19" s="35"/>
      <c r="UND19" s="35"/>
      <c r="UNE19" s="35"/>
      <c r="UNF19" s="35"/>
      <c r="UNG19" s="35"/>
      <c r="UNH19" s="35"/>
      <c r="UNI19" s="35"/>
      <c r="UNJ19" s="35"/>
      <c r="UNK19" s="35"/>
      <c r="UNL19" s="35"/>
      <c r="UNM19" s="35"/>
      <c r="UNN19" s="35"/>
      <c r="UNO19" s="35"/>
      <c r="UNP19" s="35"/>
      <c r="UNQ19" s="35"/>
      <c r="UNR19" s="35"/>
      <c r="UNS19" s="35"/>
      <c r="UNT19" s="35"/>
      <c r="UNU19" s="35"/>
      <c r="UNV19" s="35"/>
      <c r="UNW19" s="35"/>
      <c r="UNX19" s="35"/>
      <c r="UNY19" s="35"/>
      <c r="UNZ19" s="35"/>
      <c r="UOA19" s="35"/>
      <c r="UOB19" s="35"/>
      <c r="UOC19" s="35"/>
      <c r="UOD19" s="35"/>
      <c r="UOE19" s="35"/>
      <c r="UOF19" s="35"/>
      <c r="UOG19" s="35"/>
      <c r="UOH19" s="35"/>
      <c r="UOI19" s="35"/>
      <c r="UOJ19" s="35"/>
      <c r="UOK19" s="35"/>
      <c r="UOL19" s="35"/>
      <c r="UOM19" s="35"/>
      <c r="UON19" s="35"/>
      <c r="UOO19" s="35"/>
      <c r="UOP19" s="35"/>
      <c r="UOQ19" s="35"/>
      <c r="UOR19" s="35"/>
      <c r="UOS19" s="35"/>
      <c r="UOT19" s="35"/>
      <c r="UOU19" s="35"/>
      <c r="UOV19" s="35"/>
      <c r="UOW19" s="35"/>
      <c r="UOX19" s="35"/>
      <c r="UOY19" s="35"/>
      <c r="UOZ19" s="35"/>
      <c r="UPA19" s="35"/>
      <c r="UPB19" s="35"/>
      <c r="UPC19" s="35"/>
      <c r="UPD19" s="35"/>
      <c r="UPE19" s="35"/>
      <c r="UPF19" s="35"/>
      <c r="UPG19" s="35"/>
      <c r="UPH19" s="35"/>
      <c r="UPI19" s="35"/>
      <c r="UPJ19" s="35"/>
      <c r="UPK19" s="35"/>
      <c r="UPL19" s="35"/>
      <c r="UPM19" s="35"/>
      <c r="UPN19" s="35"/>
      <c r="UPO19" s="35"/>
      <c r="UPP19" s="35"/>
      <c r="UPQ19" s="35"/>
      <c r="UPR19" s="35"/>
      <c r="UPS19" s="35"/>
      <c r="UPT19" s="35"/>
      <c r="UPU19" s="35"/>
      <c r="UPV19" s="35"/>
      <c r="UPW19" s="35"/>
      <c r="UPX19" s="35"/>
      <c r="UPY19" s="35"/>
      <c r="UPZ19" s="35"/>
      <c r="UQA19" s="35"/>
      <c r="UQB19" s="35"/>
      <c r="UQC19" s="35"/>
      <c r="UQD19" s="35"/>
      <c r="UQE19" s="35"/>
      <c r="UQF19" s="35"/>
      <c r="UQG19" s="35"/>
      <c r="UQH19" s="35"/>
      <c r="UQI19" s="35"/>
      <c r="UQJ19" s="35"/>
      <c r="UQK19" s="35"/>
      <c r="UQL19" s="35"/>
      <c r="UQM19" s="35"/>
      <c r="UQN19" s="35"/>
      <c r="UQO19" s="35"/>
      <c r="UQP19" s="35"/>
      <c r="UQQ19" s="35"/>
      <c r="UQR19" s="35"/>
      <c r="UQS19" s="35"/>
      <c r="UQT19" s="35"/>
      <c r="UQU19" s="35"/>
      <c r="UQV19" s="35"/>
      <c r="UQW19" s="35"/>
      <c r="UQX19" s="35"/>
      <c r="UQY19" s="35"/>
      <c r="UQZ19" s="35"/>
      <c r="URA19" s="35"/>
      <c r="URB19" s="35"/>
      <c r="URC19" s="35"/>
      <c r="URD19" s="35"/>
      <c r="URE19" s="35"/>
      <c r="URF19" s="35"/>
      <c r="URG19" s="35"/>
      <c r="URH19" s="35"/>
      <c r="URI19" s="35"/>
      <c r="URJ19" s="35"/>
      <c r="URK19" s="35"/>
      <c r="URL19" s="35"/>
      <c r="URM19" s="35"/>
      <c r="URN19" s="35"/>
      <c r="URO19" s="35"/>
      <c r="URP19" s="35"/>
      <c r="URQ19" s="35"/>
      <c r="URR19" s="35"/>
      <c r="URS19" s="35"/>
      <c r="URT19" s="35"/>
      <c r="URU19" s="35"/>
      <c r="URV19" s="35"/>
      <c r="URW19" s="35"/>
      <c r="URX19" s="35"/>
      <c r="URY19" s="35"/>
      <c r="URZ19" s="35"/>
      <c r="USA19" s="35"/>
      <c r="USB19" s="35"/>
      <c r="USC19" s="35"/>
      <c r="USD19" s="35"/>
      <c r="USE19" s="35"/>
      <c r="USF19" s="35"/>
      <c r="USG19" s="35"/>
      <c r="USH19" s="35"/>
      <c r="USI19" s="35"/>
      <c r="USJ19" s="35"/>
      <c r="USK19" s="35"/>
      <c r="USL19" s="35"/>
      <c r="USM19" s="35"/>
      <c r="USN19" s="35"/>
      <c r="USO19" s="35"/>
      <c r="USP19" s="35"/>
      <c r="USQ19" s="35"/>
      <c r="USR19" s="35"/>
      <c r="USS19" s="35"/>
      <c r="UST19" s="35"/>
      <c r="USU19" s="35"/>
      <c r="USV19" s="35"/>
      <c r="USW19" s="35"/>
      <c r="USX19" s="35"/>
      <c r="USY19" s="35"/>
      <c r="USZ19" s="35"/>
      <c r="UTA19" s="35"/>
      <c r="UTB19" s="35"/>
      <c r="UTC19" s="35"/>
      <c r="UTD19" s="35"/>
      <c r="UTE19" s="35"/>
      <c r="UTF19" s="35"/>
      <c r="UTG19" s="35"/>
      <c r="UTH19" s="35"/>
      <c r="UTI19" s="35"/>
      <c r="UTJ19" s="35"/>
      <c r="UTK19" s="35"/>
      <c r="UTL19" s="35"/>
      <c r="UTM19" s="35"/>
      <c r="UTN19" s="35"/>
      <c r="UTO19" s="35"/>
      <c r="UTP19" s="35"/>
      <c r="UTQ19" s="35"/>
      <c r="UTR19" s="35"/>
      <c r="UTS19" s="35"/>
      <c r="UTT19" s="35"/>
      <c r="UTU19" s="35"/>
      <c r="UTV19" s="35"/>
      <c r="UTW19" s="35"/>
      <c r="UTX19" s="35"/>
      <c r="UTY19" s="35"/>
      <c r="UTZ19" s="35"/>
      <c r="UUA19" s="35"/>
      <c r="UUB19" s="35"/>
      <c r="UUC19" s="35"/>
      <c r="UUD19" s="35"/>
      <c r="UUE19" s="35"/>
      <c r="UUF19" s="35"/>
      <c r="UUG19" s="35"/>
      <c r="UUH19" s="35"/>
      <c r="UUI19" s="35"/>
      <c r="UUJ19" s="35"/>
      <c r="UUK19" s="35"/>
      <c r="UUL19" s="35"/>
      <c r="UUM19" s="35"/>
      <c r="UUN19" s="35"/>
      <c r="UUO19" s="35"/>
      <c r="UUP19" s="35"/>
      <c r="UUQ19" s="35"/>
      <c r="UUR19" s="35"/>
      <c r="UUS19" s="35"/>
      <c r="UUT19" s="35"/>
      <c r="UUU19" s="35"/>
      <c r="UUV19" s="35"/>
      <c r="UUW19" s="35"/>
      <c r="UUX19" s="35"/>
      <c r="UUY19" s="35"/>
      <c r="UUZ19" s="35"/>
      <c r="UVA19" s="35"/>
      <c r="UVB19" s="35"/>
      <c r="UVC19" s="35"/>
      <c r="UVD19" s="35"/>
      <c r="UVE19" s="35"/>
      <c r="UVF19" s="35"/>
      <c r="UVG19" s="35"/>
      <c r="UVH19" s="35"/>
      <c r="UVI19" s="35"/>
      <c r="UVJ19" s="35"/>
      <c r="UVK19" s="35"/>
      <c r="UVL19" s="35"/>
      <c r="UVM19" s="35"/>
      <c r="UVN19" s="35"/>
      <c r="UVO19" s="35"/>
      <c r="UVP19" s="35"/>
      <c r="UVQ19" s="35"/>
      <c r="UVR19" s="35"/>
      <c r="UVS19" s="35"/>
      <c r="UVT19" s="35"/>
      <c r="UVU19" s="35"/>
      <c r="UVV19" s="35"/>
      <c r="UVW19" s="35"/>
      <c r="UVX19" s="35"/>
      <c r="UVY19" s="35"/>
      <c r="UVZ19" s="35"/>
      <c r="UWA19" s="35"/>
      <c r="UWB19" s="35"/>
      <c r="UWC19" s="35"/>
      <c r="UWD19" s="35"/>
      <c r="UWE19" s="35"/>
      <c r="UWF19" s="35"/>
      <c r="UWG19" s="35"/>
      <c r="UWH19" s="35"/>
      <c r="UWI19" s="35"/>
      <c r="UWJ19" s="35"/>
      <c r="UWK19" s="35"/>
      <c r="UWL19" s="35"/>
      <c r="UWM19" s="35"/>
      <c r="UWN19" s="35"/>
      <c r="UWO19" s="35"/>
      <c r="UWP19" s="35"/>
      <c r="UWQ19" s="35"/>
      <c r="UWR19" s="35"/>
      <c r="UWS19" s="35"/>
      <c r="UWT19" s="35"/>
      <c r="UWU19" s="35"/>
      <c r="UWV19" s="35"/>
      <c r="UWW19" s="35"/>
      <c r="UWX19" s="35"/>
      <c r="UWY19" s="35"/>
      <c r="UWZ19" s="35"/>
      <c r="UXA19" s="35"/>
      <c r="UXB19" s="35"/>
      <c r="UXC19" s="35"/>
      <c r="UXD19" s="35"/>
      <c r="UXE19" s="35"/>
      <c r="UXF19" s="35"/>
      <c r="UXG19" s="35"/>
      <c r="UXH19" s="35"/>
      <c r="UXI19" s="35"/>
      <c r="UXJ19" s="35"/>
      <c r="UXK19" s="35"/>
      <c r="UXL19" s="35"/>
      <c r="UXM19" s="35"/>
      <c r="UXN19" s="35"/>
      <c r="UXO19" s="35"/>
      <c r="UXP19" s="35"/>
      <c r="UXQ19" s="35"/>
      <c r="UXR19" s="35"/>
      <c r="UXS19" s="35"/>
      <c r="UXT19" s="35"/>
      <c r="UXU19" s="35"/>
      <c r="UXV19" s="35"/>
      <c r="UXW19" s="35"/>
      <c r="UXX19" s="35"/>
      <c r="UXY19" s="35"/>
      <c r="UXZ19" s="35"/>
      <c r="UYA19" s="35"/>
      <c r="UYB19" s="35"/>
      <c r="UYC19" s="35"/>
      <c r="UYD19" s="35"/>
      <c r="UYE19" s="35"/>
      <c r="UYF19" s="35"/>
      <c r="UYG19" s="35"/>
      <c r="UYH19" s="35"/>
      <c r="UYI19" s="35"/>
      <c r="UYJ19" s="35"/>
      <c r="UYK19" s="35"/>
      <c r="UYL19" s="35"/>
      <c r="UYM19" s="35"/>
      <c r="UYN19" s="35"/>
      <c r="UYO19" s="35"/>
      <c r="UYP19" s="35"/>
      <c r="UYQ19" s="35"/>
      <c r="UYR19" s="35"/>
      <c r="UYS19" s="35"/>
      <c r="UYT19" s="35"/>
      <c r="UYU19" s="35"/>
      <c r="UYV19" s="35"/>
      <c r="UYW19" s="35"/>
      <c r="UYX19" s="35"/>
      <c r="UYY19" s="35"/>
      <c r="UYZ19" s="35"/>
      <c r="UZA19" s="35"/>
      <c r="UZB19" s="35"/>
      <c r="UZC19" s="35"/>
      <c r="UZD19" s="35"/>
      <c r="UZE19" s="35"/>
      <c r="UZF19" s="35"/>
      <c r="UZG19" s="35"/>
      <c r="UZH19" s="35"/>
      <c r="UZI19" s="35"/>
      <c r="UZJ19" s="35"/>
      <c r="UZK19" s="35"/>
      <c r="UZL19" s="35"/>
      <c r="UZM19" s="35"/>
      <c r="UZN19" s="35"/>
      <c r="UZO19" s="35"/>
      <c r="UZP19" s="35"/>
      <c r="UZQ19" s="35"/>
      <c r="UZR19" s="35"/>
      <c r="UZS19" s="35"/>
      <c r="UZT19" s="35"/>
      <c r="UZU19" s="35"/>
      <c r="UZV19" s="35"/>
      <c r="UZW19" s="35"/>
      <c r="UZX19" s="35"/>
      <c r="UZY19" s="35"/>
      <c r="UZZ19" s="35"/>
      <c r="VAA19" s="35"/>
      <c r="VAB19" s="35"/>
      <c r="VAC19" s="35"/>
      <c r="VAD19" s="35"/>
      <c r="VAE19" s="35"/>
      <c r="VAF19" s="35"/>
      <c r="VAG19" s="35"/>
      <c r="VAH19" s="35"/>
      <c r="VAI19" s="35"/>
      <c r="VAJ19" s="35"/>
      <c r="VAK19" s="35"/>
      <c r="VAL19" s="35"/>
      <c r="VAM19" s="35"/>
      <c r="VAN19" s="35"/>
      <c r="VAO19" s="35"/>
      <c r="VAP19" s="35"/>
      <c r="VAQ19" s="35"/>
      <c r="VAR19" s="35"/>
      <c r="VAS19" s="35"/>
      <c r="VAT19" s="35"/>
      <c r="VAU19" s="35"/>
      <c r="VAV19" s="35"/>
      <c r="VAW19" s="35"/>
      <c r="VAX19" s="35"/>
      <c r="VAY19" s="35"/>
      <c r="VAZ19" s="35"/>
      <c r="VBA19" s="35"/>
      <c r="VBB19" s="35"/>
      <c r="VBC19" s="35"/>
      <c r="VBD19" s="35"/>
      <c r="VBE19" s="35"/>
      <c r="VBF19" s="35"/>
      <c r="VBG19" s="35"/>
      <c r="VBH19" s="35"/>
      <c r="VBI19" s="35"/>
      <c r="VBJ19" s="35"/>
      <c r="VBK19" s="35"/>
      <c r="VBL19" s="35"/>
      <c r="VBM19" s="35"/>
      <c r="VBN19" s="35"/>
      <c r="VBO19" s="35"/>
      <c r="VBP19" s="35"/>
      <c r="VBQ19" s="35"/>
      <c r="VBR19" s="35"/>
      <c r="VBS19" s="35"/>
      <c r="VBT19" s="35"/>
      <c r="VBU19" s="35"/>
      <c r="VBV19" s="35"/>
      <c r="VBW19" s="35"/>
      <c r="VBX19" s="35"/>
      <c r="VBY19" s="35"/>
      <c r="VBZ19" s="35"/>
      <c r="VCA19" s="35"/>
      <c r="VCB19" s="35"/>
      <c r="VCC19" s="35"/>
      <c r="VCD19" s="35"/>
      <c r="VCE19" s="35"/>
      <c r="VCF19" s="35"/>
      <c r="VCG19" s="35"/>
      <c r="VCH19" s="35"/>
      <c r="VCI19" s="35"/>
      <c r="VCJ19" s="35"/>
      <c r="VCK19" s="35"/>
      <c r="VCL19" s="35"/>
      <c r="VCM19" s="35"/>
      <c r="VCN19" s="35"/>
      <c r="VCO19" s="35"/>
      <c r="VCP19" s="35"/>
      <c r="VCQ19" s="35"/>
      <c r="VCR19" s="35"/>
      <c r="VCS19" s="35"/>
      <c r="VCT19" s="35"/>
      <c r="VCU19" s="35"/>
      <c r="VCV19" s="35"/>
      <c r="VCW19" s="35"/>
      <c r="VCX19" s="35"/>
      <c r="VCY19" s="35"/>
      <c r="VCZ19" s="35"/>
      <c r="VDA19" s="35"/>
      <c r="VDB19" s="35"/>
      <c r="VDC19" s="35"/>
      <c r="VDD19" s="35"/>
      <c r="VDE19" s="35"/>
      <c r="VDF19" s="35"/>
      <c r="VDG19" s="35"/>
      <c r="VDH19" s="35"/>
      <c r="VDI19" s="35"/>
      <c r="VDJ19" s="35"/>
      <c r="VDK19" s="35"/>
      <c r="VDL19" s="35"/>
      <c r="VDM19" s="35"/>
      <c r="VDN19" s="35"/>
      <c r="VDO19" s="35"/>
      <c r="VDP19" s="35"/>
      <c r="VDQ19" s="35"/>
      <c r="VDR19" s="35"/>
      <c r="VDS19" s="35"/>
      <c r="VDT19" s="35"/>
      <c r="VDU19" s="35"/>
      <c r="VDV19" s="35"/>
      <c r="VDW19" s="35"/>
      <c r="VDX19" s="35"/>
      <c r="VDY19" s="35"/>
      <c r="VDZ19" s="35"/>
      <c r="VEA19" s="35"/>
      <c r="VEB19" s="35"/>
      <c r="VEC19" s="35"/>
      <c r="VED19" s="35"/>
      <c r="VEE19" s="35"/>
      <c r="VEF19" s="35"/>
      <c r="VEG19" s="35"/>
      <c r="VEH19" s="35"/>
      <c r="VEI19" s="35"/>
      <c r="VEJ19" s="35"/>
      <c r="VEK19" s="35"/>
      <c r="VEL19" s="35"/>
      <c r="VEM19" s="35"/>
      <c r="VEN19" s="35"/>
      <c r="VEO19" s="35"/>
      <c r="VEP19" s="35"/>
      <c r="VEQ19" s="35"/>
      <c r="VER19" s="35"/>
      <c r="VES19" s="35"/>
      <c r="VET19" s="35"/>
      <c r="VEU19" s="35"/>
      <c r="VEV19" s="35"/>
      <c r="VEW19" s="35"/>
      <c r="VEX19" s="35"/>
      <c r="VEY19" s="35"/>
      <c r="VEZ19" s="35"/>
      <c r="VFA19" s="35"/>
      <c r="VFB19" s="35"/>
      <c r="VFC19" s="35"/>
      <c r="VFD19" s="35"/>
      <c r="VFE19" s="35"/>
      <c r="VFF19" s="35"/>
      <c r="VFG19" s="35"/>
      <c r="VFH19" s="35"/>
      <c r="VFI19" s="35"/>
      <c r="VFJ19" s="35"/>
      <c r="VFK19" s="35"/>
      <c r="VFL19" s="35"/>
      <c r="VFM19" s="35"/>
      <c r="VFN19" s="35"/>
      <c r="VFO19" s="35"/>
      <c r="VFP19" s="35"/>
      <c r="VFQ19" s="35"/>
      <c r="VFR19" s="35"/>
      <c r="VFS19" s="35"/>
      <c r="VFT19" s="35"/>
      <c r="VFU19" s="35"/>
      <c r="VFV19" s="35"/>
      <c r="VFW19" s="35"/>
      <c r="VFX19" s="35"/>
      <c r="VFY19" s="35"/>
      <c r="VFZ19" s="35"/>
      <c r="VGA19" s="35"/>
      <c r="VGB19" s="35"/>
      <c r="VGC19" s="35"/>
      <c r="VGD19" s="35"/>
      <c r="VGE19" s="35"/>
      <c r="VGF19" s="35"/>
      <c r="VGG19" s="35"/>
      <c r="VGH19" s="35"/>
      <c r="VGI19" s="35"/>
      <c r="VGJ19" s="35"/>
      <c r="VGK19" s="35"/>
      <c r="VGL19" s="35"/>
      <c r="VGM19" s="35"/>
      <c r="VGN19" s="35"/>
      <c r="VGO19" s="35"/>
      <c r="VGP19" s="35"/>
      <c r="VGQ19" s="35"/>
      <c r="VGR19" s="35"/>
      <c r="VGS19" s="35"/>
      <c r="VGT19" s="35"/>
      <c r="VGU19" s="35"/>
      <c r="VGV19" s="35"/>
      <c r="VGW19" s="35"/>
      <c r="VGX19" s="35"/>
      <c r="VGY19" s="35"/>
      <c r="VGZ19" s="35"/>
      <c r="VHA19" s="35"/>
      <c r="VHB19" s="35"/>
      <c r="VHC19" s="35"/>
      <c r="VHD19" s="35"/>
      <c r="VHE19" s="35"/>
      <c r="VHF19" s="35"/>
      <c r="VHG19" s="35"/>
      <c r="VHH19" s="35"/>
      <c r="VHI19" s="35"/>
      <c r="VHJ19" s="35"/>
      <c r="VHK19" s="35"/>
      <c r="VHL19" s="35"/>
      <c r="VHM19" s="35"/>
      <c r="VHN19" s="35"/>
      <c r="VHO19" s="35"/>
      <c r="VHP19" s="35"/>
      <c r="VHQ19" s="35"/>
      <c r="VHR19" s="35"/>
      <c r="VHS19" s="35"/>
      <c r="VHT19" s="35"/>
      <c r="VHU19" s="35"/>
      <c r="VHV19" s="35"/>
      <c r="VHW19" s="35"/>
      <c r="VHX19" s="35"/>
      <c r="VHY19" s="35"/>
      <c r="VHZ19" s="35"/>
      <c r="VIA19" s="35"/>
      <c r="VIB19" s="35"/>
      <c r="VIC19" s="35"/>
      <c r="VID19" s="35"/>
      <c r="VIE19" s="35"/>
      <c r="VIF19" s="35"/>
      <c r="VIG19" s="35"/>
      <c r="VIH19" s="35"/>
      <c r="VII19" s="35"/>
      <c r="VIJ19" s="35"/>
      <c r="VIK19" s="35"/>
      <c r="VIL19" s="35"/>
      <c r="VIM19" s="35"/>
      <c r="VIN19" s="35"/>
      <c r="VIO19" s="35"/>
      <c r="VIP19" s="35"/>
      <c r="VIQ19" s="35"/>
      <c r="VIR19" s="35"/>
      <c r="VIS19" s="35"/>
      <c r="VIT19" s="35"/>
      <c r="VIU19" s="35"/>
      <c r="VIV19" s="35"/>
      <c r="VIW19" s="35"/>
      <c r="VIX19" s="35"/>
      <c r="VIY19" s="35"/>
      <c r="VIZ19" s="35"/>
      <c r="VJA19" s="35"/>
      <c r="VJB19" s="35"/>
      <c r="VJC19" s="35"/>
      <c r="VJD19" s="35"/>
      <c r="VJE19" s="35"/>
      <c r="VJF19" s="35"/>
      <c r="VJG19" s="35"/>
      <c r="VJH19" s="35"/>
      <c r="VJI19" s="35"/>
      <c r="VJJ19" s="35"/>
      <c r="VJK19" s="35"/>
      <c r="VJL19" s="35"/>
      <c r="VJM19" s="35"/>
      <c r="VJN19" s="35"/>
      <c r="VJO19" s="35"/>
      <c r="VJP19" s="35"/>
      <c r="VJQ19" s="35"/>
      <c r="VJR19" s="35"/>
      <c r="VJS19" s="35"/>
      <c r="VJT19" s="35"/>
      <c r="VJU19" s="35"/>
      <c r="VJV19" s="35"/>
      <c r="VJW19" s="35"/>
      <c r="VJX19" s="35"/>
      <c r="VJY19" s="35"/>
      <c r="VJZ19" s="35"/>
      <c r="VKA19" s="35"/>
      <c r="VKB19" s="35"/>
      <c r="VKC19" s="35"/>
      <c r="VKD19" s="35"/>
      <c r="VKE19" s="35"/>
      <c r="VKF19" s="35"/>
      <c r="VKG19" s="35"/>
      <c r="VKH19" s="35"/>
      <c r="VKI19" s="35"/>
      <c r="VKJ19" s="35"/>
      <c r="VKK19" s="35"/>
      <c r="VKL19" s="35"/>
      <c r="VKM19" s="35"/>
      <c r="VKN19" s="35"/>
      <c r="VKO19" s="35"/>
      <c r="VKP19" s="35"/>
      <c r="VKQ19" s="35"/>
      <c r="VKR19" s="35"/>
      <c r="VKS19" s="35"/>
      <c r="VKT19" s="35"/>
      <c r="VKU19" s="35"/>
      <c r="VKV19" s="35"/>
      <c r="VKW19" s="35"/>
      <c r="VKX19" s="35"/>
      <c r="VKY19" s="35"/>
      <c r="VKZ19" s="35"/>
      <c r="VLA19" s="35"/>
      <c r="VLB19" s="35"/>
      <c r="VLC19" s="35"/>
      <c r="VLD19" s="35"/>
      <c r="VLE19" s="35"/>
      <c r="VLF19" s="35"/>
      <c r="VLG19" s="35"/>
      <c r="VLH19" s="35"/>
      <c r="VLI19" s="35"/>
      <c r="VLJ19" s="35"/>
      <c r="VLK19" s="35"/>
      <c r="VLL19" s="35"/>
      <c r="VLM19" s="35"/>
      <c r="VLN19" s="35"/>
      <c r="VLO19" s="35"/>
      <c r="VLP19" s="35"/>
      <c r="VLQ19" s="35"/>
      <c r="VLR19" s="35"/>
      <c r="VLS19" s="35"/>
      <c r="VLT19" s="35"/>
      <c r="VLU19" s="35"/>
      <c r="VLV19" s="35"/>
      <c r="VLW19" s="35"/>
      <c r="VLX19" s="35"/>
      <c r="VLY19" s="35"/>
      <c r="VLZ19" s="35"/>
      <c r="VMA19" s="35"/>
      <c r="VMB19" s="35"/>
      <c r="VMC19" s="35"/>
      <c r="VMD19" s="35"/>
      <c r="VME19" s="35"/>
      <c r="VMF19" s="35"/>
      <c r="VMG19" s="35"/>
      <c r="VMH19" s="35"/>
      <c r="VMI19" s="35"/>
      <c r="VMJ19" s="35"/>
      <c r="VMK19" s="35"/>
      <c r="VML19" s="35"/>
      <c r="VMM19" s="35"/>
      <c r="VMN19" s="35"/>
      <c r="VMO19" s="35"/>
      <c r="VMP19" s="35"/>
      <c r="VMQ19" s="35"/>
      <c r="VMR19" s="35"/>
      <c r="VMS19" s="35"/>
      <c r="VMT19" s="35"/>
      <c r="VMU19" s="35"/>
      <c r="VMV19" s="35"/>
      <c r="VMW19" s="35"/>
      <c r="VMX19" s="35"/>
      <c r="VMY19" s="35"/>
      <c r="VMZ19" s="35"/>
      <c r="VNA19" s="35"/>
      <c r="VNB19" s="35"/>
      <c r="VNC19" s="35"/>
      <c r="VND19" s="35"/>
      <c r="VNE19" s="35"/>
      <c r="VNF19" s="35"/>
      <c r="VNG19" s="35"/>
      <c r="VNH19" s="35"/>
      <c r="VNI19" s="35"/>
      <c r="VNJ19" s="35"/>
      <c r="VNK19" s="35"/>
      <c r="VNL19" s="35"/>
      <c r="VNM19" s="35"/>
      <c r="VNN19" s="35"/>
      <c r="VNO19" s="35"/>
      <c r="VNP19" s="35"/>
      <c r="VNQ19" s="35"/>
      <c r="VNR19" s="35"/>
      <c r="VNS19" s="35"/>
      <c r="VNT19" s="35"/>
      <c r="VNU19" s="35"/>
      <c r="VNV19" s="35"/>
      <c r="VNW19" s="35"/>
      <c r="VNX19" s="35"/>
      <c r="VNY19" s="35"/>
      <c r="VNZ19" s="35"/>
      <c r="VOA19" s="35"/>
      <c r="VOB19" s="35"/>
      <c r="VOC19" s="35"/>
      <c r="VOD19" s="35"/>
      <c r="VOE19" s="35"/>
      <c r="VOF19" s="35"/>
      <c r="VOG19" s="35"/>
      <c r="VOH19" s="35"/>
      <c r="VOI19" s="35"/>
      <c r="VOJ19" s="35"/>
      <c r="VOK19" s="35"/>
      <c r="VOL19" s="35"/>
      <c r="VOM19" s="35"/>
      <c r="VON19" s="35"/>
      <c r="VOO19" s="35"/>
      <c r="VOP19" s="35"/>
      <c r="VOQ19" s="35"/>
      <c r="VOR19" s="35"/>
      <c r="VOS19" s="35"/>
      <c r="VOT19" s="35"/>
      <c r="VOU19" s="35"/>
      <c r="VOV19" s="35"/>
      <c r="VOW19" s="35"/>
      <c r="VOX19" s="35"/>
      <c r="VOY19" s="35"/>
      <c r="VOZ19" s="35"/>
      <c r="VPA19" s="35"/>
      <c r="VPB19" s="35"/>
      <c r="VPC19" s="35"/>
      <c r="VPD19" s="35"/>
      <c r="VPE19" s="35"/>
      <c r="VPF19" s="35"/>
      <c r="VPG19" s="35"/>
      <c r="VPH19" s="35"/>
      <c r="VPI19" s="35"/>
      <c r="VPJ19" s="35"/>
      <c r="VPK19" s="35"/>
      <c r="VPL19" s="35"/>
      <c r="VPM19" s="35"/>
      <c r="VPN19" s="35"/>
      <c r="VPO19" s="35"/>
      <c r="VPP19" s="35"/>
      <c r="VPQ19" s="35"/>
      <c r="VPR19" s="35"/>
      <c r="VPS19" s="35"/>
      <c r="VPT19" s="35"/>
      <c r="VPU19" s="35"/>
      <c r="VPV19" s="35"/>
      <c r="VPW19" s="35"/>
      <c r="VPX19" s="35"/>
      <c r="VPY19" s="35"/>
      <c r="VPZ19" s="35"/>
      <c r="VQA19" s="35"/>
      <c r="VQB19" s="35"/>
      <c r="VQC19" s="35"/>
      <c r="VQD19" s="35"/>
      <c r="VQE19" s="35"/>
      <c r="VQF19" s="35"/>
      <c r="VQG19" s="35"/>
      <c r="VQH19" s="35"/>
      <c r="VQI19" s="35"/>
      <c r="VQJ19" s="35"/>
      <c r="VQK19" s="35"/>
      <c r="VQL19" s="35"/>
      <c r="VQM19" s="35"/>
      <c r="VQN19" s="35"/>
      <c r="VQO19" s="35"/>
      <c r="VQP19" s="35"/>
      <c r="VQQ19" s="35"/>
      <c r="VQR19" s="35"/>
      <c r="VQS19" s="35"/>
      <c r="VQT19" s="35"/>
      <c r="VQU19" s="35"/>
      <c r="VQV19" s="35"/>
      <c r="VQW19" s="35"/>
      <c r="VQX19" s="35"/>
      <c r="VQY19" s="35"/>
      <c r="VQZ19" s="35"/>
      <c r="VRA19" s="35"/>
      <c r="VRB19" s="35"/>
      <c r="VRC19" s="35"/>
      <c r="VRD19" s="35"/>
      <c r="VRE19" s="35"/>
      <c r="VRF19" s="35"/>
      <c r="VRG19" s="35"/>
      <c r="VRH19" s="35"/>
      <c r="VRI19" s="35"/>
      <c r="VRJ19" s="35"/>
      <c r="VRK19" s="35"/>
      <c r="VRL19" s="35"/>
      <c r="VRM19" s="35"/>
      <c r="VRN19" s="35"/>
      <c r="VRO19" s="35"/>
      <c r="VRP19" s="35"/>
      <c r="VRQ19" s="35"/>
      <c r="VRR19" s="35"/>
      <c r="VRS19" s="35"/>
      <c r="VRT19" s="35"/>
      <c r="VRU19" s="35"/>
      <c r="VRV19" s="35"/>
      <c r="VRW19" s="35"/>
      <c r="VRX19" s="35"/>
      <c r="VRY19" s="35"/>
      <c r="VRZ19" s="35"/>
      <c r="VSA19" s="35"/>
      <c r="VSB19" s="35"/>
      <c r="VSC19" s="35"/>
      <c r="VSD19" s="35"/>
      <c r="VSE19" s="35"/>
      <c r="VSF19" s="35"/>
      <c r="VSG19" s="35"/>
      <c r="VSH19" s="35"/>
      <c r="VSI19" s="35"/>
      <c r="VSJ19" s="35"/>
      <c r="VSK19" s="35"/>
      <c r="VSL19" s="35"/>
      <c r="VSM19" s="35"/>
      <c r="VSN19" s="35"/>
      <c r="VSO19" s="35"/>
      <c r="VSP19" s="35"/>
      <c r="VSQ19" s="35"/>
      <c r="VSR19" s="35"/>
      <c r="VSS19" s="35"/>
      <c r="VST19" s="35"/>
      <c r="VSU19" s="35"/>
      <c r="VSV19" s="35"/>
      <c r="VSW19" s="35"/>
      <c r="VSX19" s="35"/>
      <c r="VSY19" s="35"/>
      <c r="VSZ19" s="35"/>
      <c r="VTA19" s="35"/>
      <c r="VTB19" s="35"/>
      <c r="VTC19" s="35"/>
      <c r="VTD19" s="35"/>
      <c r="VTE19" s="35"/>
      <c r="VTF19" s="35"/>
      <c r="VTG19" s="35"/>
      <c r="VTH19" s="35"/>
      <c r="VTI19" s="35"/>
      <c r="VTJ19" s="35"/>
      <c r="VTK19" s="35"/>
      <c r="VTL19" s="35"/>
      <c r="VTM19" s="35"/>
      <c r="VTN19" s="35"/>
      <c r="VTO19" s="35"/>
      <c r="VTP19" s="35"/>
      <c r="VTQ19" s="35"/>
      <c r="VTR19" s="35"/>
      <c r="VTS19" s="35"/>
      <c r="VTT19" s="35"/>
      <c r="VTU19" s="35"/>
      <c r="VTV19" s="35"/>
      <c r="VTW19" s="35"/>
      <c r="VTX19" s="35"/>
      <c r="VTY19" s="35"/>
      <c r="VTZ19" s="35"/>
      <c r="VUA19" s="35"/>
      <c r="VUB19" s="35"/>
      <c r="VUC19" s="35"/>
      <c r="VUD19" s="35"/>
      <c r="VUE19" s="35"/>
      <c r="VUF19" s="35"/>
      <c r="VUG19" s="35"/>
      <c r="VUH19" s="35"/>
      <c r="VUI19" s="35"/>
      <c r="VUJ19" s="35"/>
      <c r="VUK19" s="35"/>
      <c r="VUL19" s="35"/>
      <c r="VUM19" s="35"/>
      <c r="VUN19" s="35"/>
      <c r="VUO19" s="35"/>
      <c r="VUP19" s="35"/>
      <c r="VUQ19" s="35"/>
      <c r="VUR19" s="35"/>
      <c r="VUS19" s="35"/>
      <c r="VUT19" s="35"/>
      <c r="VUU19" s="35"/>
      <c r="VUV19" s="35"/>
      <c r="VUW19" s="35"/>
      <c r="VUX19" s="35"/>
      <c r="VUY19" s="35"/>
      <c r="VUZ19" s="35"/>
      <c r="VVA19" s="35"/>
      <c r="VVB19" s="35"/>
      <c r="VVC19" s="35"/>
      <c r="VVD19" s="35"/>
      <c r="VVE19" s="35"/>
      <c r="VVF19" s="35"/>
      <c r="VVG19" s="35"/>
      <c r="VVH19" s="35"/>
      <c r="VVI19" s="35"/>
      <c r="VVJ19" s="35"/>
      <c r="VVK19" s="35"/>
      <c r="VVL19" s="35"/>
      <c r="VVM19" s="35"/>
      <c r="VVN19" s="35"/>
      <c r="VVO19" s="35"/>
      <c r="VVP19" s="35"/>
      <c r="VVQ19" s="35"/>
      <c r="VVR19" s="35"/>
      <c r="VVS19" s="35"/>
      <c r="VVT19" s="35"/>
      <c r="VVU19" s="35"/>
      <c r="VVV19" s="35"/>
      <c r="VVW19" s="35"/>
      <c r="VVX19" s="35"/>
      <c r="VVY19" s="35"/>
      <c r="VVZ19" s="35"/>
      <c r="VWA19" s="35"/>
      <c r="VWB19" s="35"/>
      <c r="VWC19" s="35"/>
      <c r="VWD19" s="35"/>
      <c r="VWE19" s="35"/>
      <c r="VWF19" s="35"/>
      <c r="VWG19" s="35"/>
      <c r="VWH19" s="35"/>
      <c r="VWI19" s="35"/>
      <c r="VWJ19" s="35"/>
      <c r="VWK19" s="35"/>
      <c r="VWL19" s="35"/>
      <c r="VWM19" s="35"/>
      <c r="VWN19" s="35"/>
      <c r="VWO19" s="35"/>
      <c r="VWP19" s="35"/>
      <c r="VWQ19" s="35"/>
      <c r="VWR19" s="35"/>
      <c r="VWS19" s="35"/>
      <c r="VWT19" s="35"/>
      <c r="VWU19" s="35"/>
      <c r="VWV19" s="35"/>
      <c r="VWW19" s="35"/>
      <c r="VWX19" s="35"/>
      <c r="VWY19" s="35"/>
      <c r="VWZ19" s="35"/>
      <c r="VXA19" s="35"/>
      <c r="VXB19" s="35"/>
      <c r="VXC19" s="35"/>
      <c r="VXD19" s="35"/>
      <c r="VXE19" s="35"/>
      <c r="VXF19" s="35"/>
      <c r="VXG19" s="35"/>
      <c r="VXH19" s="35"/>
      <c r="VXI19" s="35"/>
      <c r="VXJ19" s="35"/>
      <c r="VXK19" s="35"/>
      <c r="VXL19" s="35"/>
      <c r="VXM19" s="35"/>
      <c r="VXN19" s="35"/>
      <c r="VXO19" s="35"/>
      <c r="VXP19" s="35"/>
      <c r="VXQ19" s="35"/>
      <c r="VXR19" s="35"/>
      <c r="VXS19" s="35"/>
      <c r="VXT19" s="35"/>
      <c r="VXU19" s="35"/>
      <c r="VXV19" s="35"/>
      <c r="VXW19" s="35"/>
      <c r="VXX19" s="35"/>
      <c r="VXY19" s="35"/>
      <c r="VXZ19" s="35"/>
      <c r="VYA19" s="35"/>
      <c r="VYB19" s="35"/>
      <c r="VYC19" s="35"/>
      <c r="VYD19" s="35"/>
      <c r="VYE19" s="35"/>
      <c r="VYF19" s="35"/>
      <c r="VYG19" s="35"/>
      <c r="VYH19" s="35"/>
      <c r="VYI19" s="35"/>
      <c r="VYJ19" s="35"/>
      <c r="VYK19" s="35"/>
      <c r="VYL19" s="35"/>
      <c r="VYM19" s="35"/>
      <c r="VYN19" s="35"/>
      <c r="VYO19" s="35"/>
      <c r="VYP19" s="35"/>
      <c r="VYQ19" s="35"/>
      <c r="VYR19" s="35"/>
      <c r="VYS19" s="35"/>
      <c r="VYT19" s="35"/>
      <c r="VYU19" s="35"/>
      <c r="VYV19" s="35"/>
      <c r="VYW19" s="35"/>
      <c r="VYX19" s="35"/>
      <c r="VYY19" s="35"/>
      <c r="VYZ19" s="35"/>
      <c r="VZA19" s="35"/>
      <c r="VZB19" s="35"/>
      <c r="VZC19" s="35"/>
      <c r="VZD19" s="35"/>
      <c r="VZE19" s="35"/>
      <c r="VZF19" s="35"/>
      <c r="VZG19" s="35"/>
      <c r="VZH19" s="35"/>
      <c r="VZI19" s="35"/>
      <c r="VZJ19" s="35"/>
      <c r="VZK19" s="35"/>
      <c r="VZL19" s="35"/>
      <c r="VZM19" s="35"/>
      <c r="VZN19" s="35"/>
      <c r="VZO19" s="35"/>
      <c r="VZP19" s="35"/>
      <c r="VZQ19" s="35"/>
      <c r="VZR19" s="35"/>
      <c r="VZS19" s="35"/>
      <c r="VZT19" s="35"/>
      <c r="VZU19" s="35"/>
      <c r="VZV19" s="35"/>
      <c r="VZW19" s="35"/>
      <c r="VZX19" s="35"/>
      <c r="VZY19" s="35"/>
      <c r="VZZ19" s="35"/>
      <c r="WAA19" s="35"/>
      <c r="WAB19" s="35"/>
      <c r="WAC19" s="35"/>
      <c r="WAD19" s="35"/>
      <c r="WAE19" s="35"/>
      <c r="WAF19" s="35"/>
      <c r="WAG19" s="35"/>
      <c r="WAH19" s="35"/>
      <c r="WAI19" s="35"/>
      <c r="WAJ19" s="35"/>
      <c r="WAK19" s="35"/>
      <c r="WAL19" s="35"/>
      <c r="WAM19" s="35"/>
      <c r="WAN19" s="35"/>
      <c r="WAO19" s="35"/>
      <c r="WAP19" s="35"/>
      <c r="WAQ19" s="35"/>
      <c r="WAR19" s="35"/>
      <c r="WAS19" s="35"/>
      <c r="WAT19" s="35"/>
      <c r="WAU19" s="35"/>
      <c r="WAV19" s="35"/>
      <c r="WAW19" s="35"/>
      <c r="WAX19" s="35"/>
      <c r="WAY19" s="35"/>
      <c r="WAZ19" s="35"/>
      <c r="WBA19" s="35"/>
      <c r="WBB19" s="35"/>
      <c r="WBC19" s="35"/>
      <c r="WBD19" s="35"/>
      <c r="WBE19" s="35"/>
      <c r="WBF19" s="35"/>
      <c r="WBG19" s="35"/>
      <c r="WBH19" s="35"/>
      <c r="WBI19" s="35"/>
      <c r="WBJ19" s="35"/>
      <c r="WBK19" s="35"/>
      <c r="WBL19" s="35"/>
      <c r="WBM19" s="35"/>
      <c r="WBN19" s="35"/>
      <c r="WBO19" s="35"/>
      <c r="WBP19" s="35"/>
      <c r="WBQ19" s="35"/>
      <c r="WBR19" s="35"/>
      <c r="WBS19" s="35"/>
      <c r="WBT19" s="35"/>
      <c r="WBU19" s="35"/>
      <c r="WBV19" s="35"/>
      <c r="WBW19" s="35"/>
      <c r="WBX19" s="35"/>
      <c r="WBY19" s="35"/>
      <c r="WBZ19" s="35"/>
      <c r="WCA19" s="35"/>
      <c r="WCB19" s="35"/>
      <c r="WCC19" s="35"/>
      <c r="WCD19" s="35"/>
      <c r="WCE19" s="35"/>
      <c r="WCF19" s="35"/>
      <c r="WCG19" s="35"/>
      <c r="WCH19" s="35"/>
      <c r="WCI19" s="35"/>
      <c r="WCJ19" s="35"/>
      <c r="WCK19" s="35"/>
      <c r="WCL19" s="35"/>
      <c r="WCM19" s="35"/>
      <c r="WCN19" s="35"/>
      <c r="WCO19" s="35"/>
      <c r="WCP19" s="35"/>
      <c r="WCQ19" s="35"/>
      <c r="WCR19" s="35"/>
      <c r="WCS19" s="35"/>
      <c r="WCT19" s="35"/>
      <c r="WCU19" s="35"/>
      <c r="WCV19" s="35"/>
      <c r="WCW19" s="35"/>
      <c r="WCX19" s="35"/>
      <c r="WCY19" s="35"/>
      <c r="WCZ19" s="35"/>
      <c r="WDA19" s="35"/>
      <c r="WDB19" s="35"/>
      <c r="WDC19" s="35"/>
      <c r="WDD19" s="35"/>
      <c r="WDE19" s="35"/>
      <c r="WDF19" s="35"/>
      <c r="WDG19" s="35"/>
      <c r="WDH19" s="35"/>
      <c r="WDI19" s="35"/>
      <c r="WDJ19" s="35"/>
      <c r="WDK19" s="35"/>
      <c r="WDL19" s="35"/>
      <c r="WDM19" s="35"/>
      <c r="WDN19" s="35"/>
      <c r="WDO19" s="35"/>
      <c r="WDP19" s="35"/>
      <c r="WDQ19" s="35"/>
      <c r="WDR19" s="35"/>
      <c r="WDS19" s="35"/>
      <c r="WDT19" s="35"/>
      <c r="WDU19" s="35"/>
      <c r="WDV19" s="35"/>
      <c r="WDW19" s="35"/>
      <c r="WDX19" s="35"/>
      <c r="WDY19" s="35"/>
      <c r="WDZ19" s="35"/>
      <c r="WEA19" s="35"/>
      <c r="WEB19" s="35"/>
      <c r="WEC19" s="35"/>
      <c r="WED19" s="35"/>
      <c r="WEE19" s="35"/>
      <c r="WEF19" s="35"/>
      <c r="WEG19" s="35"/>
      <c r="WEH19" s="35"/>
      <c r="WEI19" s="35"/>
      <c r="WEJ19" s="35"/>
      <c r="WEK19" s="35"/>
      <c r="WEL19" s="35"/>
      <c r="WEM19" s="35"/>
      <c r="WEN19" s="35"/>
      <c r="WEO19" s="35"/>
      <c r="WEP19" s="35"/>
      <c r="WEQ19" s="35"/>
      <c r="WER19" s="35"/>
      <c r="WES19" s="35"/>
      <c r="WET19" s="35"/>
      <c r="WEU19" s="35"/>
      <c r="WEV19" s="35"/>
      <c r="WEW19" s="35"/>
      <c r="WEX19" s="35"/>
      <c r="WEY19" s="35"/>
      <c r="WEZ19" s="35"/>
      <c r="WFA19" s="35"/>
      <c r="WFB19" s="35"/>
      <c r="WFC19" s="35"/>
      <c r="WFD19" s="35"/>
      <c r="WFE19" s="35"/>
      <c r="WFF19" s="35"/>
      <c r="WFG19" s="35"/>
      <c r="WFH19" s="35"/>
      <c r="WFI19" s="35"/>
      <c r="WFJ19" s="35"/>
      <c r="WFK19" s="35"/>
      <c r="WFL19" s="35"/>
      <c r="WFM19" s="35"/>
      <c r="WFN19" s="35"/>
      <c r="WFO19" s="35"/>
      <c r="WFP19" s="35"/>
      <c r="WFQ19" s="35"/>
      <c r="WFR19" s="35"/>
      <c r="WFS19" s="35"/>
      <c r="WFT19" s="35"/>
      <c r="WFU19" s="35"/>
      <c r="WFV19" s="35"/>
      <c r="WFW19" s="35"/>
      <c r="WFX19" s="35"/>
      <c r="WFY19" s="35"/>
      <c r="WFZ19" s="35"/>
      <c r="WGA19" s="35"/>
      <c r="WGB19" s="35"/>
      <c r="WGC19" s="35"/>
      <c r="WGD19" s="35"/>
      <c r="WGE19" s="35"/>
      <c r="WGF19" s="35"/>
      <c r="WGG19" s="35"/>
      <c r="WGH19" s="35"/>
      <c r="WGI19" s="35"/>
      <c r="WGJ19" s="35"/>
      <c r="WGK19" s="35"/>
      <c r="WGL19" s="35"/>
      <c r="WGM19" s="35"/>
      <c r="WGN19" s="35"/>
      <c r="WGO19" s="35"/>
      <c r="WGP19" s="35"/>
      <c r="WGQ19" s="35"/>
      <c r="WGR19" s="35"/>
      <c r="WGS19" s="35"/>
      <c r="WGT19" s="35"/>
      <c r="WGU19" s="35"/>
      <c r="WGV19" s="35"/>
      <c r="WGW19" s="35"/>
      <c r="WGX19" s="35"/>
      <c r="WGY19" s="35"/>
      <c r="WGZ19" s="35"/>
      <c r="WHA19" s="35"/>
      <c r="WHB19" s="35"/>
      <c r="WHC19" s="35"/>
      <c r="WHD19" s="35"/>
      <c r="WHE19" s="35"/>
      <c r="WHF19" s="35"/>
      <c r="WHG19" s="35"/>
      <c r="WHH19" s="35"/>
      <c r="WHI19" s="35"/>
      <c r="WHJ19" s="35"/>
      <c r="WHK19" s="35"/>
      <c r="WHL19" s="35"/>
      <c r="WHM19" s="35"/>
      <c r="WHN19" s="35"/>
      <c r="WHO19" s="35"/>
      <c r="WHP19" s="35"/>
      <c r="WHQ19" s="35"/>
      <c r="WHR19" s="35"/>
      <c r="WHS19" s="35"/>
      <c r="WHT19" s="35"/>
      <c r="WHU19" s="35"/>
      <c r="WHV19" s="35"/>
      <c r="WHW19" s="35"/>
      <c r="WHX19" s="35"/>
      <c r="WHY19" s="35"/>
      <c r="WHZ19" s="35"/>
      <c r="WIA19" s="35"/>
      <c r="WIB19" s="35"/>
      <c r="WIC19" s="35"/>
      <c r="WID19" s="35"/>
      <c r="WIE19" s="35"/>
      <c r="WIF19" s="35"/>
      <c r="WIG19" s="35"/>
      <c r="WIH19" s="35"/>
      <c r="WII19" s="35"/>
      <c r="WIJ19" s="35"/>
      <c r="WIK19" s="35"/>
      <c r="WIL19" s="35"/>
      <c r="WIM19" s="35"/>
      <c r="WIN19" s="35"/>
      <c r="WIO19" s="35"/>
      <c r="WIP19" s="35"/>
      <c r="WIQ19" s="35"/>
      <c r="WIR19" s="35"/>
      <c r="WIS19" s="35"/>
      <c r="WIT19" s="35"/>
      <c r="WIU19" s="35"/>
      <c r="WIV19" s="35"/>
      <c r="WIW19" s="35"/>
      <c r="WIX19" s="35"/>
      <c r="WIY19" s="35"/>
      <c r="WIZ19" s="35"/>
      <c r="WJA19" s="35"/>
      <c r="WJB19" s="35"/>
      <c r="WJC19" s="35"/>
      <c r="WJD19" s="35"/>
      <c r="WJE19" s="35"/>
      <c r="WJF19" s="35"/>
      <c r="WJG19" s="35"/>
      <c r="WJH19" s="35"/>
      <c r="WJI19" s="35"/>
      <c r="WJJ19" s="35"/>
      <c r="WJK19" s="35"/>
      <c r="WJL19" s="35"/>
      <c r="WJM19" s="35"/>
      <c r="WJN19" s="35"/>
      <c r="WJO19" s="35"/>
      <c r="WJP19" s="35"/>
      <c r="WJQ19" s="35"/>
      <c r="WJR19" s="35"/>
      <c r="WJS19" s="35"/>
      <c r="WJT19" s="35"/>
      <c r="WJU19" s="35"/>
      <c r="WJV19" s="35"/>
      <c r="WJW19" s="35"/>
      <c r="WJX19" s="35"/>
      <c r="WJY19" s="35"/>
      <c r="WJZ19" s="35"/>
      <c r="WKA19" s="35"/>
      <c r="WKB19" s="35"/>
      <c r="WKC19" s="35"/>
      <c r="WKD19" s="35"/>
      <c r="WKE19" s="35"/>
      <c r="WKF19" s="35"/>
      <c r="WKG19" s="35"/>
      <c r="WKH19" s="35"/>
      <c r="WKI19" s="35"/>
      <c r="WKJ19" s="35"/>
      <c r="WKK19" s="35"/>
      <c r="WKL19" s="35"/>
      <c r="WKM19" s="35"/>
      <c r="WKN19" s="35"/>
      <c r="WKO19" s="35"/>
      <c r="WKP19" s="35"/>
      <c r="WKQ19" s="35"/>
      <c r="WKR19" s="35"/>
      <c r="WKS19" s="35"/>
      <c r="WKT19" s="35"/>
      <c r="WKU19" s="35"/>
      <c r="WKV19" s="35"/>
      <c r="WKW19" s="35"/>
      <c r="WKX19" s="35"/>
      <c r="WKY19" s="35"/>
      <c r="WKZ19" s="35"/>
      <c r="WLA19" s="35"/>
      <c r="WLB19" s="35"/>
      <c r="WLC19" s="35"/>
      <c r="WLD19" s="35"/>
      <c r="WLE19" s="35"/>
      <c r="WLF19" s="35"/>
      <c r="WLG19" s="35"/>
      <c r="WLH19" s="35"/>
      <c r="WLI19" s="35"/>
      <c r="WLJ19" s="35"/>
      <c r="WLK19" s="35"/>
      <c r="WLL19" s="35"/>
      <c r="WLM19" s="35"/>
      <c r="WLN19" s="35"/>
      <c r="WLO19" s="35"/>
      <c r="WLP19" s="35"/>
      <c r="WLQ19" s="35"/>
      <c r="WLR19" s="35"/>
      <c r="WLS19" s="35"/>
      <c r="WLT19" s="35"/>
      <c r="WLU19" s="35"/>
      <c r="WLV19" s="35"/>
      <c r="WLW19" s="35"/>
      <c r="WLX19" s="35"/>
      <c r="WLY19" s="35"/>
      <c r="WLZ19" s="35"/>
      <c r="WMA19" s="35"/>
      <c r="WMB19" s="35"/>
      <c r="WMC19" s="35"/>
      <c r="WMD19" s="35"/>
      <c r="WME19" s="35"/>
      <c r="WMF19" s="35"/>
      <c r="WMG19" s="35"/>
      <c r="WMH19" s="35"/>
      <c r="WMI19" s="35"/>
      <c r="WMJ19" s="35"/>
      <c r="WMK19" s="35"/>
      <c r="WML19" s="35"/>
      <c r="WMM19" s="35"/>
      <c r="WMN19" s="35"/>
      <c r="WMO19" s="35"/>
      <c r="WMP19" s="35"/>
      <c r="WMQ19" s="35"/>
      <c r="WMR19" s="35"/>
      <c r="WMS19" s="35"/>
      <c r="WMT19" s="35"/>
      <c r="WMU19" s="35"/>
      <c r="WMV19" s="35"/>
      <c r="WMW19" s="35"/>
      <c r="WMX19" s="35"/>
      <c r="WMY19" s="35"/>
      <c r="WMZ19" s="35"/>
      <c r="WNA19" s="35"/>
      <c r="WNB19" s="35"/>
      <c r="WNC19" s="35"/>
      <c r="WND19" s="35"/>
      <c r="WNE19" s="35"/>
      <c r="WNF19" s="35"/>
      <c r="WNG19" s="35"/>
      <c r="WNH19" s="35"/>
      <c r="WNI19" s="35"/>
      <c r="WNJ19" s="35"/>
      <c r="WNK19" s="35"/>
      <c r="WNL19" s="35"/>
      <c r="WNM19" s="35"/>
      <c r="WNN19" s="35"/>
      <c r="WNO19" s="35"/>
      <c r="WNP19" s="35"/>
      <c r="WNQ19" s="35"/>
      <c r="WNR19" s="35"/>
      <c r="WNS19" s="35"/>
      <c r="WNT19" s="35"/>
      <c r="WNU19" s="35"/>
      <c r="WNV19" s="35"/>
      <c r="WNW19" s="35"/>
      <c r="WNX19" s="35"/>
      <c r="WNY19" s="35"/>
      <c r="WNZ19" s="35"/>
      <c r="WOA19" s="35"/>
      <c r="WOB19" s="35"/>
      <c r="WOC19" s="35"/>
      <c r="WOD19" s="35"/>
      <c r="WOE19" s="35"/>
      <c r="WOF19" s="35"/>
      <c r="WOG19" s="35"/>
      <c r="WOH19" s="35"/>
      <c r="WOI19" s="35"/>
      <c r="WOJ19" s="35"/>
      <c r="WOK19" s="35"/>
      <c r="WOL19" s="35"/>
      <c r="WOM19" s="35"/>
      <c r="WON19" s="35"/>
      <c r="WOO19" s="35"/>
      <c r="WOP19" s="35"/>
      <c r="WOQ19" s="35"/>
      <c r="WOR19" s="35"/>
      <c r="WOS19" s="35"/>
      <c r="WOT19" s="35"/>
      <c r="WOU19" s="35"/>
      <c r="WOV19" s="35"/>
      <c r="WOW19" s="35"/>
      <c r="WOX19" s="35"/>
      <c r="WOY19" s="35"/>
      <c r="WOZ19" s="35"/>
      <c r="WPA19" s="35"/>
      <c r="WPB19" s="35"/>
      <c r="WPC19" s="35"/>
      <c r="WPD19" s="35"/>
      <c r="WPE19" s="35"/>
      <c r="WPF19" s="35"/>
      <c r="WPG19" s="35"/>
      <c r="WPH19" s="35"/>
      <c r="WPI19" s="35"/>
      <c r="WPJ19" s="35"/>
      <c r="WPK19" s="35"/>
      <c r="WPL19" s="35"/>
      <c r="WPM19" s="35"/>
      <c r="WPN19" s="35"/>
      <c r="WPO19" s="35"/>
      <c r="WPP19" s="35"/>
      <c r="WPQ19" s="35"/>
      <c r="WPR19" s="35"/>
      <c r="WPS19" s="35"/>
      <c r="WPT19" s="35"/>
      <c r="WPU19" s="35"/>
      <c r="WPV19" s="35"/>
      <c r="WPW19" s="35"/>
      <c r="WPX19" s="35"/>
      <c r="WPY19" s="35"/>
      <c r="WPZ19" s="35"/>
      <c r="WQA19" s="35"/>
      <c r="WQB19" s="35"/>
      <c r="WQC19" s="35"/>
      <c r="WQD19" s="35"/>
      <c r="WQE19" s="35"/>
      <c r="WQF19" s="35"/>
      <c r="WQG19" s="35"/>
      <c r="WQH19" s="35"/>
      <c r="WQI19" s="35"/>
      <c r="WQJ19" s="35"/>
      <c r="WQK19" s="35"/>
      <c r="WQL19" s="35"/>
      <c r="WQM19" s="35"/>
      <c r="WQN19" s="35"/>
      <c r="WQO19" s="35"/>
      <c r="WQP19" s="35"/>
      <c r="WQQ19" s="35"/>
      <c r="WQR19" s="35"/>
      <c r="WQS19" s="35"/>
      <c r="WQT19" s="35"/>
      <c r="WQU19" s="35"/>
      <c r="WQV19" s="35"/>
      <c r="WQW19" s="35"/>
      <c r="WQX19" s="35"/>
      <c r="WQY19" s="35"/>
      <c r="WQZ19" s="35"/>
      <c r="WRA19" s="35"/>
      <c r="WRB19" s="35"/>
      <c r="WRC19" s="35"/>
      <c r="WRD19" s="35"/>
      <c r="WRE19" s="35"/>
      <c r="WRF19" s="35"/>
      <c r="WRG19" s="35"/>
      <c r="WRH19" s="35"/>
      <c r="WRI19" s="35"/>
      <c r="WRJ19" s="35"/>
      <c r="WRK19" s="35"/>
      <c r="WRL19" s="35"/>
      <c r="WRM19" s="35"/>
      <c r="WRN19" s="35"/>
      <c r="WRO19" s="35"/>
      <c r="WRP19" s="35"/>
      <c r="WRQ19" s="35"/>
      <c r="WRR19" s="35"/>
      <c r="WRS19" s="35"/>
      <c r="WRT19" s="35"/>
      <c r="WRU19" s="35"/>
      <c r="WRV19" s="35"/>
      <c r="WRW19" s="35"/>
      <c r="WRX19" s="35"/>
      <c r="WRY19" s="35"/>
      <c r="WRZ19" s="35"/>
      <c r="WSA19" s="35"/>
      <c r="WSB19" s="35"/>
      <c r="WSC19" s="35"/>
      <c r="WSD19" s="35"/>
      <c r="WSE19" s="35"/>
      <c r="WSF19" s="35"/>
      <c r="WSG19" s="35"/>
      <c r="WSH19" s="35"/>
      <c r="WSI19" s="35"/>
      <c r="WSJ19" s="35"/>
      <c r="WSK19" s="35"/>
      <c r="WSL19" s="35"/>
      <c r="WSM19" s="35"/>
      <c r="WSN19" s="35"/>
      <c r="WSO19" s="35"/>
      <c r="WSP19" s="35"/>
      <c r="WSQ19" s="35"/>
      <c r="WSR19" s="35"/>
      <c r="WSS19" s="35"/>
      <c r="WST19" s="35"/>
      <c r="WSU19" s="35"/>
      <c r="WSV19" s="35"/>
      <c r="WSW19" s="35"/>
      <c r="WSX19" s="35"/>
      <c r="WSY19" s="35"/>
      <c r="WSZ19" s="35"/>
      <c r="WTA19" s="35"/>
      <c r="WTB19" s="35"/>
      <c r="WTC19" s="35"/>
      <c r="WTD19" s="35"/>
      <c r="WTE19" s="35"/>
      <c r="WTF19" s="35"/>
      <c r="WTG19" s="35"/>
      <c r="WTH19" s="35"/>
      <c r="WTI19" s="35"/>
      <c r="WTJ19" s="35"/>
      <c r="WTK19" s="35"/>
      <c r="WTL19" s="35"/>
      <c r="WTM19" s="35"/>
      <c r="WTN19" s="35"/>
      <c r="WTO19" s="35"/>
      <c r="WTP19" s="35"/>
      <c r="WTQ19" s="35"/>
      <c r="WTR19" s="35"/>
      <c r="WTS19" s="35"/>
      <c r="WTT19" s="35"/>
      <c r="WTU19" s="35"/>
      <c r="WTV19" s="35"/>
      <c r="WTW19" s="35"/>
      <c r="WTX19" s="35"/>
      <c r="WTY19" s="35"/>
      <c r="WTZ19" s="35"/>
      <c r="WUA19" s="35"/>
      <c r="WUB19" s="35"/>
      <c r="WUC19" s="35"/>
      <c r="WUD19" s="35"/>
      <c r="WUE19" s="35"/>
      <c r="WUF19" s="35"/>
      <c r="WUG19" s="35"/>
      <c r="WUH19" s="35"/>
      <c r="WUI19" s="35"/>
      <c r="WUJ19" s="35"/>
      <c r="WUK19" s="35"/>
      <c r="WUL19" s="35"/>
      <c r="WUM19" s="35"/>
      <c r="WUN19" s="35"/>
      <c r="WUO19" s="35"/>
      <c r="WUP19" s="35"/>
      <c r="WUQ19" s="35"/>
      <c r="WUR19" s="35"/>
      <c r="WUS19" s="35"/>
      <c r="WUT19" s="35"/>
      <c r="WUU19" s="35"/>
      <c r="WUV19" s="35"/>
      <c r="WUW19" s="35"/>
      <c r="WUX19" s="35"/>
      <c r="WUY19" s="35"/>
      <c r="WUZ19" s="35"/>
      <c r="WVA19" s="35"/>
      <c r="WVB19" s="35"/>
      <c r="WVC19" s="35"/>
      <c r="WVD19" s="35"/>
      <c r="WVE19" s="35"/>
      <c r="WVF19" s="35"/>
      <c r="WVG19" s="35"/>
      <c r="WVH19" s="35"/>
      <c r="WVI19" s="35"/>
      <c r="WVJ19" s="35"/>
      <c r="WVK19" s="35"/>
      <c r="WVL19" s="35"/>
      <c r="WVM19" s="35"/>
      <c r="WVN19" s="35"/>
      <c r="WVO19" s="35"/>
      <c r="WVP19" s="35"/>
      <c r="WVQ19" s="35"/>
      <c r="WVR19" s="35"/>
      <c r="WVS19" s="35"/>
      <c r="WVT19" s="35"/>
      <c r="WVU19" s="35"/>
      <c r="WVV19" s="35"/>
      <c r="WVW19" s="35"/>
      <c r="WVX19" s="35"/>
      <c r="WVY19" s="35"/>
      <c r="WVZ19" s="35"/>
      <c r="WWA19" s="35"/>
      <c r="WWB19" s="35"/>
      <c r="WWC19" s="35"/>
      <c r="WWD19" s="35"/>
      <c r="WWE19" s="35"/>
      <c r="WWF19" s="35"/>
      <c r="WWG19" s="35"/>
      <c r="WWH19" s="35"/>
      <c r="WWI19" s="35"/>
      <c r="WWJ19" s="35"/>
      <c r="WWK19" s="35"/>
      <c r="WWL19" s="35"/>
      <c r="WWM19" s="35"/>
      <c r="WWN19" s="35"/>
      <c r="WWO19" s="35"/>
      <c r="WWP19" s="35"/>
      <c r="WWQ19" s="35"/>
      <c r="WWR19" s="35"/>
      <c r="WWS19" s="35"/>
      <c r="WWT19" s="35"/>
      <c r="WWU19" s="35"/>
      <c r="WWV19" s="35"/>
      <c r="WWW19" s="35"/>
      <c r="WWX19" s="35"/>
      <c r="WWY19" s="35"/>
      <c r="WWZ19" s="35"/>
      <c r="WXA19" s="35"/>
      <c r="WXB19" s="35"/>
      <c r="WXC19" s="35"/>
      <c r="WXD19" s="35"/>
      <c r="WXE19" s="35"/>
      <c r="WXF19" s="35"/>
      <c r="WXG19" s="35"/>
      <c r="WXH19" s="35"/>
      <c r="WXI19" s="35"/>
      <c r="WXJ19" s="35"/>
      <c r="WXK19" s="35"/>
      <c r="WXL19" s="35"/>
      <c r="WXM19" s="35"/>
      <c r="WXN19" s="35"/>
      <c r="WXO19" s="35"/>
      <c r="WXP19" s="35"/>
      <c r="WXQ19" s="35"/>
      <c r="WXR19" s="35"/>
      <c r="WXS19" s="35"/>
      <c r="WXT19" s="35"/>
      <c r="WXU19" s="35"/>
      <c r="WXV19" s="35"/>
      <c r="WXW19" s="35"/>
      <c r="WXX19" s="35"/>
      <c r="WXY19" s="35"/>
      <c r="WXZ19" s="35"/>
      <c r="WYA19" s="35"/>
      <c r="WYB19" s="35"/>
      <c r="WYC19" s="35"/>
      <c r="WYD19" s="35"/>
      <c r="WYE19" s="35"/>
      <c r="WYF19" s="35"/>
      <c r="WYG19" s="35"/>
      <c r="WYH19" s="35"/>
      <c r="WYI19" s="35"/>
      <c r="WYJ19" s="35"/>
      <c r="WYK19" s="35"/>
      <c r="WYL19" s="35"/>
      <c r="WYM19" s="35"/>
      <c r="WYN19" s="35"/>
      <c r="WYO19" s="35"/>
      <c r="WYP19" s="35"/>
      <c r="WYQ19" s="35"/>
      <c r="WYR19" s="35"/>
      <c r="WYS19" s="35"/>
      <c r="WYT19" s="35"/>
      <c r="WYU19" s="35"/>
      <c r="WYV19" s="35"/>
      <c r="WYW19" s="35"/>
      <c r="WYX19" s="35"/>
      <c r="WYY19" s="35"/>
      <c r="WYZ19" s="35"/>
      <c r="WZA19" s="35"/>
      <c r="WZB19" s="35"/>
      <c r="WZC19" s="35"/>
      <c r="WZD19" s="35"/>
      <c r="WZE19" s="35"/>
      <c r="WZF19" s="35"/>
      <c r="WZG19" s="35"/>
      <c r="WZH19" s="35"/>
      <c r="WZI19" s="35"/>
      <c r="WZJ19" s="35"/>
      <c r="WZK19" s="35"/>
      <c r="WZL19" s="35"/>
      <c r="WZM19" s="35"/>
      <c r="WZN19" s="35"/>
      <c r="WZO19" s="35"/>
      <c r="WZP19" s="35"/>
      <c r="WZQ19" s="35"/>
      <c r="WZR19" s="35"/>
      <c r="WZS19" s="35"/>
      <c r="WZT19" s="35"/>
      <c r="WZU19" s="35"/>
      <c r="WZV19" s="35"/>
      <c r="WZW19" s="35"/>
      <c r="WZX19" s="35"/>
      <c r="WZY19" s="35"/>
      <c r="WZZ19" s="35"/>
      <c r="XAA19" s="35"/>
      <c r="XAB19" s="35"/>
      <c r="XAC19" s="35"/>
      <c r="XAD19" s="35"/>
      <c r="XAE19" s="35"/>
      <c r="XAF19" s="35"/>
      <c r="XAG19" s="35"/>
      <c r="XAH19" s="35"/>
      <c r="XAI19" s="35"/>
      <c r="XAJ19" s="35"/>
      <c r="XAK19" s="35"/>
      <c r="XAL19" s="35"/>
      <c r="XAM19" s="35"/>
      <c r="XAN19" s="35"/>
      <c r="XAO19" s="35"/>
      <c r="XAP19" s="35"/>
      <c r="XAQ19" s="35"/>
      <c r="XAR19" s="35"/>
      <c r="XAS19" s="35"/>
      <c r="XAT19" s="35"/>
      <c r="XAU19" s="35"/>
      <c r="XAV19" s="35"/>
      <c r="XAW19" s="35"/>
      <c r="XAX19" s="35"/>
      <c r="XAY19" s="35"/>
      <c r="XAZ19" s="35"/>
      <c r="XBA19" s="35"/>
      <c r="XBB19" s="35"/>
      <c r="XBC19" s="35"/>
      <c r="XBD19" s="35"/>
      <c r="XBE19" s="35"/>
      <c r="XBF19" s="35"/>
      <c r="XBG19" s="35"/>
      <c r="XBH19" s="35"/>
      <c r="XBI19" s="35"/>
      <c r="XBJ19" s="35"/>
      <c r="XBK19" s="35"/>
      <c r="XBL19" s="35"/>
      <c r="XBM19" s="35"/>
      <c r="XBN19" s="35"/>
      <c r="XBO19" s="35"/>
      <c r="XBP19" s="35"/>
      <c r="XBQ19" s="35"/>
      <c r="XBR19" s="35"/>
      <c r="XBS19" s="35"/>
      <c r="XBT19" s="35"/>
      <c r="XBU19" s="35"/>
      <c r="XBV19" s="35"/>
      <c r="XBW19" s="35"/>
      <c r="XBX19" s="35"/>
      <c r="XBY19" s="35"/>
      <c r="XBZ19" s="35"/>
      <c r="XCA19" s="35"/>
      <c r="XCB19" s="35"/>
      <c r="XCC19" s="35"/>
      <c r="XCD19" s="35"/>
      <c r="XCE19" s="35"/>
      <c r="XCF19" s="35"/>
      <c r="XCG19" s="35"/>
      <c r="XCH19" s="35"/>
      <c r="XCI19" s="35"/>
      <c r="XCJ19" s="35"/>
      <c r="XCK19" s="35"/>
      <c r="XCL19" s="35"/>
      <c r="XCM19" s="35"/>
      <c r="XCN19" s="35"/>
      <c r="XCO19" s="35"/>
      <c r="XCP19" s="35"/>
      <c r="XCQ19" s="35"/>
      <c r="XCR19" s="35"/>
      <c r="XCS19" s="35"/>
      <c r="XCT19" s="35"/>
      <c r="XCU19" s="35"/>
      <c r="XCV19" s="35"/>
      <c r="XCW19" s="35"/>
      <c r="XCX19" s="35"/>
      <c r="XCY19" s="35"/>
      <c r="XCZ19" s="35"/>
      <c r="XDA19" s="35"/>
      <c r="XDB19" s="35"/>
      <c r="XDC19" s="35"/>
      <c r="XDD19" s="35"/>
      <c r="XDE19" s="35"/>
      <c r="XDF19" s="35"/>
      <c r="XDG19" s="35"/>
      <c r="XDH19" s="35"/>
      <c r="XDI19" s="35"/>
      <c r="XDJ19" s="35"/>
      <c r="XDK19" s="35"/>
      <c r="XDL19" s="35"/>
      <c r="XDM19" s="35"/>
      <c r="XDN19" s="35"/>
      <c r="XDO19" s="35"/>
      <c r="XDP19" s="35"/>
      <c r="XDQ19" s="35"/>
      <c r="XDR19" s="35"/>
      <c r="XDS19" s="35"/>
      <c r="XDT19" s="35"/>
      <c r="XDU19" s="35"/>
      <c r="XDV19" s="35"/>
      <c r="XDW19" s="35"/>
      <c r="XDX19" s="35"/>
      <c r="XDY19" s="35"/>
      <c r="XDZ19" s="35"/>
      <c r="XEA19" s="35"/>
      <c r="XEB19" s="35"/>
      <c r="XEC19" s="35"/>
      <c r="XED19" s="35"/>
      <c r="XEE19" s="35"/>
      <c r="XEF19" s="35"/>
      <c r="XEG19" s="35"/>
      <c r="XEH19" s="35"/>
      <c r="XEI19" s="35"/>
      <c r="XEJ19" s="35"/>
      <c r="XEK19" s="35"/>
      <c r="XEL19" s="35"/>
      <c r="XEM19" s="35"/>
      <c r="XEN19" s="35"/>
      <c r="XEO19" s="35"/>
      <c r="XEP19" s="35"/>
      <c r="XEQ19" s="35"/>
      <c r="XER19" s="35"/>
    </row>
    <row r="20" spans="1:16372" ht="42" customHeight="1" x14ac:dyDescent="0.25">
      <c r="A20" s="10">
        <v>15</v>
      </c>
      <c r="B20" s="37" t="s">
        <v>205</v>
      </c>
      <c r="C20" s="47" t="s">
        <v>590</v>
      </c>
      <c r="D20" s="37" t="s">
        <v>162</v>
      </c>
      <c r="E20" s="20" t="s">
        <v>11</v>
      </c>
      <c r="F20" s="37" t="s">
        <v>4</v>
      </c>
      <c r="G20" s="114">
        <v>0</v>
      </c>
      <c r="H20" s="114">
        <v>0</v>
      </c>
      <c r="I20" s="38" t="s">
        <v>132</v>
      </c>
      <c r="J20" s="38" t="s">
        <v>132</v>
      </c>
      <c r="K20" s="38" t="s">
        <v>132</v>
      </c>
      <c r="L20" s="14" t="s">
        <v>233</v>
      </c>
      <c r="M20" s="92" t="s">
        <v>382</v>
      </c>
      <c r="N20" s="168" t="s">
        <v>233</v>
      </c>
      <c r="O20" s="92" t="s">
        <v>382</v>
      </c>
      <c r="P20" s="37" t="s">
        <v>233</v>
      </c>
      <c r="Q20" s="92" t="s">
        <v>392</v>
      </c>
      <c r="R20" s="37" t="s">
        <v>235</v>
      </c>
      <c r="S20" s="207" t="s">
        <v>582</v>
      </c>
      <c r="T20" s="184" t="s">
        <v>246</v>
      </c>
      <c r="U20" s="182" t="s">
        <v>373</v>
      </c>
      <c r="V20" s="184" t="s">
        <v>127</v>
      </c>
      <c r="W20" s="186" t="s">
        <v>127</v>
      </c>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c r="XDF20" s="23"/>
      <c r="XDG20" s="23"/>
      <c r="XDH20" s="23"/>
      <c r="XDI20" s="23"/>
      <c r="XDJ20" s="23"/>
      <c r="XDK20" s="23"/>
      <c r="XDL20" s="23"/>
      <c r="XDM20" s="23"/>
      <c r="XDN20" s="23"/>
      <c r="XDO20" s="23"/>
      <c r="XDP20" s="23"/>
      <c r="XDQ20" s="23"/>
      <c r="XDR20" s="23"/>
      <c r="XDS20" s="23"/>
      <c r="XDT20" s="23"/>
      <c r="XDU20" s="23"/>
      <c r="XDV20" s="23"/>
      <c r="XDW20" s="23"/>
      <c r="XDX20" s="23"/>
      <c r="XDY20" s="23"/>
      <c r="XDZ20" s="23"/>
      <c r="XEA20" s="23"/>
      <c r="XEB20" s="23"/>
      <c r="XEC20" s="23"/>
      <c r="XED20" s="23"/>
      <c r="XEE20" s="23"/>
      <c r="XEF20" s="23"/>
      <c r="XEG20" s="23"/>
      <c r="XEH20" s="23"/>
      <c r="XEI20" s="23"/>
      <c r="XEJ20" s="23"/>
      <c r="XEK20" s="23"/>
      <c r="XEL20" s="23"/>
      <c r="XEM20" s="23"/>
      <c r="XEN20" s="23"/>
      <c r="XEO20" s="23"/>
      <c r="XEP20" s="23"/>
      <c r="XEQ20" s="23"/>
      <c r="XER20" s="23"/>
    </row>
    <row r="21" spans="1:16372" ht="42" customHeight="1" x14ac:dyDescent="0.25">
      <c r="A21" s="10">
        <v>16</v>
      </c>
      <c r="B21" s="31" t="s">
        <v>206</v>
      </c>
      <c r="C21" s="49" t="s">
        <v>583</v>
      </c>
      <c r="D21" s="31" t="s">
        <v>7</v>
      </c>
      <c r="E21" s="18" t="s">
        <v>11</v>
      </c>
      <c r="F21" s="31" t="s">
        <v>4</v>
      </c>
      <c r="G21" s="117">
        <v>60944588</v>
      </c>
      <c r="H21" s="117">
        <v>51802900</v>
      </c>
      <c r="I21" s="32" t="s">
        <v>132</v>
      </c>
      <c r="J21" s="32" t="s">
        <v>132</v>
      </c>
      <c r="K21" s="32" t="s">
        <v>132</v>
      </c>
      <c r="L21" s="168" t="s">
        <v>244</v>
      </c>
      <c r="M21" s="92" t="s">
        <v>382</v>
      </c>
      <c r="N21" s="168" t="s">
        <v>244</v>
      </c>
      <c r="O21" s="92" t="s">
        <v>382</v>
      </c>
      <c r="P21" s="168" t="s">
        <v>244</v>
      </c>
      <c r="Q21" s="92" t="s">
        <v>392</v>
      </c>
      <c r="R21" s="168" t="s">
        <v>235</v>
      </c>
      <c r="S21" s="208"/>
      <c r="T21" s="185"/>
      <c r="U21" s="183"/>
      <c r="V21" s="185"/>
      <c r="W21" s="186"/>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c r="XDF21" s="23"/>
      <c r="XDG21" s="23"/>
      <c r="XDH21" s="23"/>
      <c r="XDI21" s="23"/>
      <c r="XDJ21" s="23"/>
      <c r="XDK21" s="23"/>
      <c r="XDL21" s="23"/>
      <c r="XDM21" s="23"/>
      <c r="XDN21" s="23"/>
      <c r="XDO21" s="23"/>
      <c r="XDP21" s="23"/>
      <c r="XDQ21" s="23"/>
      <c r="XDR21" s="23"/>
      <c r="XDS21" s="23"/>
      <c r="XDT21" s="23"/>
      <c r="XDU21" s="23"/>
      <c r="XDV21" s="23"/>
      <c r="XDW21" s="23"/>
      <c r="XDX21" s="23"/>
      <c r="XDY21" s="23"/>
      <c r="XDZ21" s="23"/>
      <c r="XEA21" s="23"/>
      <c r="XEB21" s="23"/>
      <c r="XEC21" s="23"/>
      <c r="XED21" s="23"/>
      <c r="XEE21" s="23"/>
      <c r="XEF21" s="23"/>
      <c r="XEG21" s="23"/>
      <c r="XEH21" s="23"/>
      <c r="XEI21" s="23"/>
      <c r="XEJ21" s="23"/>
      <c r="XEK21" s="23"/>
      <c r="XEL21" s="23"/>
      <c r="XEM21" s="23"/>
      <c r="XEN21" s="23"/>
      <c r="XEO21" s="23"/>
      <c r="XEP21" s="23"/>
      <c r="XEQ21" s="23"/>
      <c r="XER21" s="23"/>
    </row>
    <row r="22" spans="1:16372" ht="42" customHeight="1" x14ac:dyDescent="0.25">
      <c r="A22" s="10">
        <v>17</v>
      </c>
      <c r="B22" s="31" t="s">
        <v>278</v>
      </c>
      <c r="C22" s="49" t="s">
        <v>207</v>
      </c>
      <c r="D22" s="31" t="s">
        <v>7</v>
      </c>
      <c r="E22" s="18" t="s">
        <v>11</v>
      </c>
      <c r="F22" s="31" t="s">
        <v>4</v>
      </c>
      <c r="G22" s="117">
        <v>7294119</v>
      </c>
      <c r="H22" s="117">
        <v>6200001</v>
      </c>
      <c r="I22" s="32" t="s">
        <v>132</v>
      </c>
      <c r="J22" s="32" t="s">
        <v>132</v>
      </c>
      <c r="K22" s="32" t="s">
        <v>132</v>
      </c>
      <c r="L22" s="168" t="s">
        <v>245</v>
      </c>
      <c r="M22" s="92" t="s">
        <v>452</v>
      </c>
      <c r="N22" s="168" t="s">
        <v>245</v>
      </c>
      <c r="O22" s="92" t="s">
        <v>452</v>
      </c>
      <c r="P22" s="168" t="s">
        <v>245</v>
      </c>
      <c r="Q22" s="92" t="s">
        <v>551</v>
      </c>
      <c r="R22" s="168" t="s">
        <v>246</v>
      </c>
      <c r="S22" s="94" t="s">
        <v>373</v>
      </c>
      <c r="T22" s="168" t="s">
        <v>232</v>
      </c>
      <c r="U22" s="93" t="s">
        <v>372</v>
      </c>
      <c r="V22" s="168" t="s">
        <v>127</v>
      </c>
      <c r="W22" s="168" t="s">
        <v>127</v>
      </c>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s="23"/>
      <c r="WVB22" s="23"/>
      <c r="WVC22" s="23"/>
      <c r="WVD22" s="23"/>
      <c r="WVE22" s="23"/>
      <c r="WVF22" s="23"/>
      <c r="WVG22" s="23"/>
      <c r="WVH22" s="23"/>
      <c r="WVI22" s="23"/>
      <c r="WVJ22" s="23"/>
      <c r="WVK22" s="23"/>
      <c r="WVL22" s="23"/>
      <c r="WVM22" s="23"/>
      <c r="WVN22" s="23"/>
      <c r="WVO22" s="23"/>
      <c r="WVP22" s="23"/>
      <c r="WVQ22" s="23"/>
      <c r="WVR22" s="23"/>
      <c r="WVS22" s="23"/>
      <c r="WVT22" s="23"/>
      <c r="WVU22" s="23"/>
      <c r="WVV22" s="23"/>
      <c r="WVW22" s="23"/>
      <c r="WVX22" s="23"/>
      <c r="WVY22" s="23"/>
      <c r="WVZ22" s="23"/>
      <c r="WWA22" s="23"/>
      <c r="WWB22" s="23"/>
      <c r="WWC22" s="23"/>
      <c r="WWD22" s="23"/>
      <c r="WWE22" s="23"/>
      <c r="WWF22" s="23"/>
      <c r="WWG22" s="23"/>
      <c r="WWH22" s="23"/>
      <c r="WWI22" s="23"/>
      <c r="WWJ22" s="23"/>
      <c r="WWK22" s="23"/>
      <c r="WWL22" s="23"/>
      <c r="WWM22" s="23"/>
      <c r="WWN22" s="23"/>
      <c r="WWO22" s="23"/>
      <c r="WWP22" s="23"/>
      <c r="WWQ22" s="23"/>
      <c r="WWR22" s="23"/>
      <c r="WWS22" s="23"/>
      <c r="WWT22" s="23"/>
      <c r="WWU22" s="23"/>
      <c r="WWV22" s="23"/>
      <c r="WWW22" s="23"/>
      <c r="WWX22" s="23"/>
      <c r="WWY22" s="23"/>
      <c r="WWZ22" s="23"/>
      <c r="WXA22" s="23"/>
      <c r="WXB22" s="23"/>
      <c r="WXC22" s="23"/>
      <c r="WXD22" s="23"/>
      <c r="WXE22" s="23"/>
      <c r="WXF22" s="23"/>
      <c r="WXG22" s="23"/>
      <c r="WXH22" s="23"/>
      <c r="WXI22" s="23"/>
      <c r="WXJ22" s="23"/>
      <c r="WXK22" s="23"/>
      <c r="WXL22" s="23"/>
      <c r="WXM22" s="23"/>
      <c r="WXN22" s="23"/>
      <c r="WXO22" s="23"/>
      <c r="WXP22" s="23"/>
      <c r="WXQ22" s="23"/>
      <c r="WXR22" s="23"/>
      <c r="WXS22" s="23"/>
      <c r="WXT22" s="23"/>
      <c r="WXU22" s="23"/>
      <c r="WXV22" s="23"/>
      <c r="WXW22" s="23"/>
      <c r="WXX22" s="23"/>
      <c r="WXY22" s="23"/>
      <c r="WXZ22" s="23"/>
      <c r="WYA22" s="23"/>
      <c r="WYB22" s="23"/>
      <c r="WYC22" s="23"/>
      <c r="WYD22" s="23"/>
      <c r="WYE22" s="23"/>
      <c r="WYF22" s="23"/>
      <c r="WYG22" s="23"/>
      <c r="WYH22" s="23"/>
      <c r="WYI22" s="23"/>
      <c r="WYJ22" s="23"/>
      <c r="WYK22" s="23"/>
      <c r="WYL22" s="23"/>
      <c r="WYM22" s="23"/>
      <c r="WYN22" s="23"/>
      <c r="WYO22" s="23"/>
      <c r="WYP22" s="23"/>
      <c r="WYQ22" s="23"/>
      <c r="WYR22" s="23"/>
      <c r="WYS22" s="23"/>
      <c r="WYT22" s="23"/>
      <c r="WYU22" s="23"/>
      <c r="WYV22" s="23"/>
      <c r="WYW22" s="23"/>
      <c r="WYX22" s="23"/>
      <c r="WYY22" s="23"/>
      <c r="WYZ22" s="23"/>
      <c r="WZA22" s="23"/>
      <c r="WZB22" s="23"/>
      <c r="WZC22" s="23"/>
      <c r="WZD22" s="23"/>
      <c r="WZE22" s="23"/>
      <c r="WZF22" s="23"/>
      <c r="WZG22" s="23"/>
      <c r="WZH22" s="23"/>
      <c r="WZI22" s="23"/>
      <c r="WZJ22" s="23"/>
      <c r="WZK22" s="23"/>
      <c r="WZL22" s="23"/>
      <c r="WZM22" s="23"/>
      <c r="WZN22" s="23"/>
      <c r="WZO22" s="23"/>
      <c r="WZP22" s="23"/>
      <c r="WZQ22" s="23"/>
      <c r="WZR22" s="23"/>
      <c r="WZS22" s="23"/>
      <c r="WZT22" s="23"/>
      <c r="WZU22" s="23"/>
      <c r="WZV22" s="23"/>
      <c r="WZW22" s="23"/>
      <c r="WZX22" s="23"/>
      <c r="WZY22" s="23"/>
      <c r="WZZ22" s="23"/>
      <c r="XAA22" s="23"/>
      <c r="XAB22" s="23"/>
      <c r="XAC22" s="23"/>
      <c r="XAD22" s="23"/>
      <c r="XAE22" s="23"/>
      <c r="XAF22" s="23"/>
      <c r="XAG22" s="23"/>
      <c r="XAH22" s="23"/>
      <c r="XAI22" s="23"/>
      <c r="XAJ22" s="23"/>
      <c r="XAK22" s="23"/>
      <c r="XAL22" s="23"/>
      <c r="XAM22" s="23"/>
      <c r="XAN22" s="23"/>
      <c r="XAO22" s="23"/>
      <c r="XAP22" s="23"/>
      <c r="XAQ22" s="23"/>
      <c r="XAR22" s="23"/>
      <c r="XAS22" s="23"/>
      <c r="XAT22" s="23"/>
      <c r="XAU22" s="23"/>
      <c r="XAV22" s="23"/>
      <c r="XAW22" s="23"/>
      <c r="XAX22" s="23"/>
      <c r="XAY22" s="23"/>
      <c r="XAZ22" s="23"/>
      <c r="XBA22" s="23"/>
      <c r="XBB22" s="23"/>
      <c r="XBC22" s="23"/>
      <c r="XBD22" s="23"/>
      <c r="XBE22" s="23"/>
      <c r="XBF22" s="23"/>
      <c r="XBG22" s="23"/>
      <c r="XBH22" s="23"/>
      <c r="XBI22" s="23"/>
      <c r="XBJ22" s="23"/>
      <c r="XBK22" s="23"/>
      <c r="XBL22" s="23"/>
      <c r="XBM22" s="23"/>
      <c r="XBN22" s="23"/>
      <c r="XBO22" s="23"/>
      <c r="XBP22" s="23"/>
      <c r="XBQ22" s="23"/>
      <c r="XBR22" s="23"/>
      <c r="XBS22" s="23"/>
      <c r="XBT22" s="23"/>
      <c r="XBU22" s="23"/>
      <c r="XBV22" s="23"/>
      <c r="XBW22" s="23"/>
      <c r="XBX22" s="23"/>
      <c r="XBY22" s="23"/>
      <c r="XBZ22" s="23"/>
      <c r="XCA22" s="23"/>
      <c r="XCB22" s="23"/>
      <c r="XCC22" s="23"/>
      <c r="XCD22" s="23"/>
      <c r="XCE22" s="23"/>
      <c r="XCF22" s="23"/>
      <c r="XCG22" s="23"/>
      <c r="XCH22" s="23"/>
      <c r="XCI22" s="23"/>
      <c r="XCJ22" s="23"/>
      <c r="XCK22" s="23"/>
      <c r="XCL22" s="23"/>
      <c r="XCM22" s="23"/>
      <c r="XCN22" s="23"/>
      <c r="XCO22" s="23"/>
      <c r="XCP22" s="23"/>
      <c r="XCQ22" s="23"/>
      <c r="XCR22" s="23"/>
      <c r="XCS22" s="23"/>
      <c r="XCT22" s="23"/>
      <c r="XCU22" s="23"/>
      <c r="XCV22" s="23"/>
      <c r="XCW22" s="23"/>
      <c r="XCX22" s="23"/>
      <c r="XCY22" s="23"/>
      <c r="XCZ22" s="23"/>
      <c r="XDA22" s="23"/>
      <c r="XDB22" s="23"/>
      <c r="XDC22" s="23"/>
      <c r="XDD22" s="23"/>
      <c r="XDE22" s="23"/>
      <c r="XDF22" s="23"/>
      <c r="XDG22" s="23"/>
      <c r="XDH22" s="23"/>
      <c r="XDI22" s="23"/>
      <c r="XDJ22" s="23"/>
      <c r="XDK22" s="23"/>
      <c r="XDL22" s="23"/>
      <c r="XDM22" s="23"/>
      <c r="XDN22" s="23"/>
      <c r="XDO22" s="23"/>
      <c r="XDP22" s="23"/>
      <c r="XDQ22" s="23"/>
      <c r="XDR22" s="23"/>
      <c r="XDS22" s="23"/>
      <c r="XDT22" s="23"/>
      <c r="XDU22" s="23"/>
      <c r="XDV22" s="23"/>
      <c r="XDW22" s="23"/>
      <c r="XDX22" s="23"/>
      <c r="XDY22" s="23"/>
      <c r="XDZ22" s="23"/>
      <c r="XEA22" s="23"/>
      <c r="XEB22" s="23"/>
      <c r="XEC22" s="23"/>
      <c r="XED22" s="23"/>
      <c r="XEE22" s="23"/>
      <c r="XEF22" s="23"/>
      <c r="XEG22" s="23"/>
      <c r="XEH22" s="23"/>
      <c r="XEI22" s="23"/>
      <c r="XEJ22" s="23"/>
      <c r="XEK22" s="23"/>
      <c r="XEL22" s="23"/>
      <c r="XEM22" s="23"/>
      <c r="XEN22" s="23"/>
      <c r="XEO22" s="23"/>
      <c r="XEP22" s="23"/>
      <c r="XEQ22" s="23"/>
      <c r="XER22" s="23"/>
    </row>
    <row r="23" spans="1:16372" ht="66.75" customHeight="1" x14ac:dyDescent="0.25">
      <c r="A23" s="10">
        <v>18</v>
      </c>
      <c r="B23" s="48" t="s">
        <v>40</v>
      </c>
      <c r="C23" s="50" t="s">
        <v>88</v>
      </c>
      <c r="D23" s="32" t="s">
        <v>7</v>
      </c>
      <c r="E23" s="34" t="s">
        <v>11</v>
      </c>
      <c r="F23" s="32" t="s">
        <v>3</v>
      </c>
      <c r="G23" s="117">
        <v>38300036</v>
      </c>
      <c r="H23" s="117">
        <v>32555030</v>
      </c>
      <c r="I23" s="42" t="s">
        <v>508</v>
      </c>
      <c r="J23" s="64" t="s">
        <v>360</v>
      </c>
      <c r="K23" s="103" t="s">
        <v>372</v>
      </c>
      <c r="L23" s="168" t="s">
        <v>127</v>
      </c>
      <c r="M23" s="93" t="s">
        <v>372</v>
      </c>
      <c r="N23" s="168" t="s">
        <v>127</v>
      </c>
      <c r="O23" s="93" t="s">
        <v>372</v>
      </c>
      <c r="P23" s="168" t="s">
        <v>156</v>
      </c>
      <c r="Q23" s="93" t="s">
        <v>372</v>
      </c>
      <c r="R23" s="168" t="s">
        <v>160</v>
      </c>
      <c r="S23" s="93" t="s">
        <v>372</v>
      </c>
      <c r="T23" s="168" t="s">
        <v>160</v>
      </c>
      <c r="U23" s="93" t="s">
        <v>372</v>
      </c>
      <c r="V23" s="168" t="s">
        <v>155</v>
      </c>
      <c r="W23" s="168" t="s">
        <v>155</v>
      </c>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c r="SRB23" s="9"/>
      <c r="SRC23" s="9"/>
      <c r="SRD23" s="9"/>
      <c r="SRE23" s="9"/>
      <c r="SRF23" s="9"/>
      <c r="SRG23" s="9"/>
      <c r="SRH23" s="9"/>
      <c r="SRI23" s="9"/>
      <c r="SRJ23" s="9"/>
      <c r="SRK23" s="9"/>
      <c r="SRL23" s="9"/>
      <c r="SRM23" s="9"/>
      <c r="SRN23" s="9"/>
      <c r="SRO23" s="9"/>
      <c r="SRP23" s="9"/>
      <c r="SRQ23" s="9"/>
      <c r="SRR23" s="9"/>
      <c r="SRS23" s="9"/>
      <c r="SRT23" s="9"/>
      <c r="SRU23" s="9"/>
      <c r="SRV23" s="9"/>
      <c r="SRW23" s="9"/>
      <c r="SRX23" s="9"/>
      <c r="SRY23" s="9"/>
      <c r="SRZ23" s="9"/>
      <c r="SSA23" s="9"/>
      <c r="SSB23" s="9"/>
      <c r="SSC23" s="9"/>
      <c r="SSD23" s="9"/>
      <c r="SSE23" s="9"/>
      <c r="SSF23" s="9"/>
      <c r="SSG23" s="9"/>
      <c r="SSH23" s="9"/>
      <c r="SSI23" s="9"/>
      <c r="SSJ23" s="9"/>
      <c r="SSK23" s="9"/>
      <c r="SSL23" s="9"/>
      <c r="SSM23" s="9"/>
      <c r="SSN23" s="9"/>
      <c r="SSO23" s="9"/>
      <c r="SSP23" s="9"/>
      <c r="SSQ23" s="9"/>
      <c r="SSR23" s="9"/>
      <c r="SSS23" s="9"/>
      <c r="SST23" s="9"/>
      <c r="SSU23" s="9"/>
      <c r="SSV23" s="9"/>
      <c r="SSW23" s="9"/>
      <c r="SSX23" s="9"/>
      <c r="SSY23" s="9"/>
      <c r="SSZ23" s="9"/>
      <c r="STA23" s="9"/>
      <c r="STB23" s="9"/>
      <c r="STC23" s="9"/>
      <c r="STD23" s="9"/>
      <c r="STE23" s="9"/>
      <c r="STF23" s="9"/>
      <c r="STG23" s="9"/>
      <c r="STH23" s="9"/>
      <c r="STI23" s="9"/>
      <c r="STJ23" s="9"/>
      <c r="STK23" s="9"/>
      <c r="STL23" s="9"/>
      <c r="STM23" s="9"/>
      <c r="STN23" s="9"/>
      <c r="STO23" s="9"/>
      <c r="STP23" s="9"/>
      <c r="STQ23" s="9"/>
      <c r="STR23" s="9"/>
      <c r="STS23" s="9"/>
      <c r="STT23" s="9"/>
      <c r="STU23" s="9"/>
      <c r="STV23" s="9"/>
      <c r="STW23" s="9"/>
      <c r="STX23" s="9"/>
      <c r="STY23" s="9"/>
      <c r="STZ23" s="9"/>
      <c r="SUA23" s="9"/>
      <c r="SUB23" s="9"/>
      <c r="SUC23" s="9"/>
      <c r="SUD23" s="9"/>
      <c r="SUE23" s="9"/>
      <c r="SUF23" s="9"/>
      <c r="SUG23" s="9"/>
      <c r="SUH23" s="9"/>
      <c r="SUI23" s="9"/>
      <c r="SUJ23" s="9"/>
      <c r="SUK23" s="9"/>
      <c r="SUL23" s="9"/>
      <c r="SUM23" s="9"/>
      <c r="SUN23" s="9"/>
      <c r="SUO23" s="9"/>
      <c r="SUP23" s="9"/>
      <c r="SUQ23" s="9"/>
      <c r="SUR23" s="9"/>
      <c r="SUS23" s="9"/>
      <c r="SUT23" s="9"/>
      <c r="SUU23" s="9"/>
      <c r="SUV23" s="9"/>
      <c r="SUW23" s="9"/>
      <c r="SUX23" s="9"/>
      <c r="SUY23" s="9"/>
      <c r="SUZ23" s="9"/>
      <c r="SVA23" s="9"/>
      <c r="SVB23" s="9"/>
      <c r="SVC23" s="9"/>
      <c r="SVD23" s="9"/>
      <c r="SVE23" s="9"/>
      <c r="SVF23" s="9"/>
      <c r="SVG23" s="9"/>
      <c r="SVH23" s="9"/>
      <c r="SVI23" s="9"/>
      <c r="SVJ23" s="9"/>
      <c r="SVK23" s="9"/>
      <c r="SVL23" s="9"/>
      <c r="SVM23" s="9"/>
      <c r="SVN23" s="9"/>
      <c r="SVO23" s="9"/>
      <c r="SVP23" s="9"/>
      <c r="SVQ23" s="9"/>
      <c r="SVR23" s="9"/>
      <c r="SVS23" s="9"/>
      <c r="SVT23" s="9"/>
      <c r="SVU23" s="9"/>
      <c r="SVV23" s="9"/>
      <c r="SVW23" s="9"/>
      <c r="SVX23" s="9"/>
      <c r="SVY23" s="9"/>
      <c r="SVZ23" s="9"/>
      <c r="SWA23" s="9"/>
      <c r="SWB23" s="9"/>
      <c r="SWC23" s="9"/>
      <c r="SWD23" s="9"/>
      <c r="SWE23" s="9"/>
      <c r="SWF23" s="9"/>
      <c r="SWG23" s="9"/>
      <c r="SWH23" s="9"/>
      <c r="SWI23" s="9"/>
      <c r="SWJ23" s="9"/>
      <c r="SWK23" s="9"/>
      <c r="SWL23" s="9"/>
      <c r="SWM23" s="9"/>
      <c r="SWN23" s="9"/>
      <c r="SWO23" s="9"/>
      <c r="SWP23" s="9"/>
      <c r="SWQ23" s="9"/>
      <c r="SWR23" s="9"/>
      <c r="SWS23" s="9"/>
      <c r="SWT23" s="9"/>
      <c r="SWU23" s="9"/>
      <c r="SWV23" s="9"/>
      <c r="SWW23" s="9"/>
      <c r="SWX23" s="9"/>
      <c r="SWY23" s="9"/>
      <c r="SWZ23" s="9"/>
      <c r="SXA23" s="9"/>
      <c r="SXB23" s="9"/>
      <c r="SXC23" s="9"/>
      <c r="SXD23" s="9"/>
      <c r="SXE23" s="9"/>
      <c r="SXF23" s="9"/>
      <c r="SXG23" s="9"/>
      <c r="SXH23" s="9"/>
      <c r="SXI23" s="9"/>
      <c r="SXJ23" s="9"/>
      <c r="SXK23" s="9"/>
      <c r="SXL23" s="9"/>
      <c r="SXM23" s="9"/>
      <c r="SXN23" s="9"/>
      <c r="SXO23" s="9"/>
      <c r="SXP23" s="9"/>
      <c r="SXQ23" s="9"/>
      <c r="SXR23" s="9"/>
      <c r="SXS23" s="9"/>
      <c r="SXT23" s="9"/>
      <c r="SXU23" s="9"/>
      <c r="SXV23" s="9"/>
      <c r="SXW23" s="9"/>
      <c r="SXX23" s="9"/>
      <c r="SXY23" s="9"/>
      <c r="SXZ23" s="9"/>
      <c r="SYA23" s="9"/>
      <c r="SYB23" s="9"/>
      <c r="SYC23" s="9"/>
      <c r="SYD23" s="9"/>
      <c r="SYE23" s="9"/>
      <c r="SYF23" s="9"/>
      <c r="SYG23" s="9"/>
      <c r="SYH23" s="9"/>
      <c r="SYI23" s="9"/>
      <c r="SYJ23" s="9"/>
      <c r="SYK23" s="9"/>
      <c r="SYL23" s="9"/>
      <c r="SYM23" s="9"/>
      <c r="SYN23" s="9"/>
      <c r="SYO23" s="9"/>
      <c r="SYP23" s="9"/>
      <c r="SYQ23" s="9"/>
      <c r="SYR23" s="9"/>
      <c r="SYS23" s="9"/>
      <c r="SYT23" s="9"/>
      <c r="SYU23" s="9"/>
      <c r="SYV23" s="9"/>
      <c r="SYW23" s="9"/>
      <c r="SYX23" s="9"/>
      <c r="SYY23" s="9"/>
      <c r="SYZ23" s="9"/>
      <c r="SZA23" s="9"/>
      <c r="SZB23" s="9"/>
      <c r="SZC23" s="9"/>
      <c r="SZD23" s="9"/>
      <c r="SZE23" s="9"/>
      <c r="SZF23" s="9"/>
      <c r="SZG23" s="9"/>
      <c r="SZH23" s="9"/>
      <c r="SZI23" s="9"/>
      <c r="SZJ23" s="9"/>
      <c r="SZK23" s="9"/>
      <c r="SZL23" s="9"/>
      <c r="SZM23" s="9"/>
      <c r="SZN23" s="9"/>
      <c r="SZO23" s="9"/>
      <c r="SZP23" s="9"/>
      <c r="SZQ23" s="9"/>
      <c r="SZR23" s="9"/>
      <c r="SZS23" s="9"/>
      <c r="SZT23" s="9"/>
      <c r="SZU23" s="9"/>
      <c r="SZV23" s="9"/>
      <c r="SZW23" s="9"/>
      <c r="SZX23" s="9"/>
      <c r="SZY23" s="9"/>
      <c r="SZZ23" s="9"/>
      <c r="TAA23" s="9"/>
      <c r="TAB23" s="9"/>
      <c r="TAC23" s="9"/>
      <c r="TAD23" s="9"/>
      <c r="TAE23" s="9"/>
      <c r="TAF23" s="9"/>
      <c r="TAG23" s="9"/>
      <c r="TAH23" s="9"/>
      <c r="TAI23" s="9"/>
      <c r="TAJ23" s="9"/>
      <c r="TAK23" s="9"/>
      <c r="TAL23" s="9"/>
      <c r="TAM23" s="9"/>
      <c r="TAN23" s="9"/>
      <c r="TAO23" s="9"/>
      <c r="TAP23" s="9"/>
      <c r="TAQ23" s="9"/>
      <c r="TAR23" s="9"/>
      <c r="TAS23" s="9"/>
      <c r="TAT23" s="9"/>
      <c r="TAU23" s="9"/>
      <c r="TAV23" s="9"/>
      <c r="TAW23" s="9"/>
      <c r="TAX23" s="9"/>
      <c r="TAY23" s="9"/>
      <c r="TAZ23" s="9"/>
      <c r="TBA23" s="9"/>
      <c r="TBB23" s="9"/>
      <c r="TBC23" s="9"/>
      <c r="TBD23" s="9"/>
      <c r="TBE23" s="9"/>
      <c r="TBF23" s="9"/>
      <c r="TBG23" s="9"/>
      <c r="TBH23" s="9"/>
      <c r="TBI23" s="9"/>
      <c r="TBJ23" s="9"/>
      <c r="TBK23" s="9"/>
      <c r="TBL23" s="9"/>
      <c r="TBM23" s="9"/>
      <c r="TBN23" s="9"/>
      <c r="TBO23" s="9"/>
      <c r="TBP23" s="9"/>
      <c r="TBQ23" s="9"/>
      <c r="TBR23" s="9"/>
      <c r="TBS23" s="9"/>
      <c r="TBT23" s="9"/>
      <c r="TBU23" s="9"/>
      <c r="TBV23" s="9"/>
      <c r="TBW23" s="9"/>
      <c r="TBX23" s="9"/>
      <c r="TBY23" s="9"/>
      <c r="TBZ23" s="9"/>
      <c r="TCA23" s="9"/>
      <c r="TCB23" s="9"/>
      <c r="TCC23" s="9"/>
      <c r="TCD23" s="9"/>
      <c r="TCE23" s="9"/>
      <c r="TCF23" s="9"/>
      <c r="TCG23" s="9"/>
      <c r="TCH23" s="9"/>
      <c r="TCI23" s="9"/>
      <c r="TCJ23" s="9"/>
      <c r="TCK23" s="9"/>
      <c r="TCL23" s="9"/>
      <c r="TCM23" s="9"/>
      <c r="TCN23" s="9"/>
      <c r="TCO23" s="9"/>
      <c r="TCP23" s="9"/>
      <c r="TCQ23" s="9"/>
      <c r="TCR23" s="9"/>
      <c r="TCS23" s="9"/>
      <c r="TCT23" s="9"/>
      <c r="TCU23" s="9"/>
      <c r="TCV23" s="9"/>
      <c r="TCW23" s="9"/>
      <c r="TCX23" s="9"/>
      <c r="TCY23" s="9"/>
      <c r="TCZ23" s="9"/>
      <c r="TDA23" s="9"/>
      <c r="TDB23" s="9"/>
      <c r="TDC23" s="9"/>
      <c r="TDD23" s="9"/>
      <c r="TDE23" s="9"/>
      <c r="TDF23" s="9"/>
      <c r="TDG23" s="9"/>
      <c r="TDH23" s="9"/>
      <c r="TDI23" s="9"/>
      <c r="TDJ23" s="9"/>
      <c r="TDK23" s="9"/>
      <c r="TDL23" s="9"/>
      <c r="TDM23" s="9"/>
      <c r="TDN23" s="9"/>
      <c r="TDO23" s="9"/>
      <c r="TDP23" s="9"/>
      <c r="TDQ23" s="9"/>
      <c r="TDR23" s="9"/>
      <c r="TDS23" s="9"/>
      <c r="TDT23" s="9"/>
      <c r="TDU23" s="9"/>
      <c r="TDV23" s="9"/>
      <c r="TDW23" s="9"/>
      <c r="TDX23" s="9"/>
      <c r="TDY23" s="9"/>
      <c r="TDZ23" s="9"/>
      <c r="TEA23" s="9"/>
      <c r="TEB23" s="9"/>
      <c r="TEC23" s="9"/>
      <c r="TED23" s="9"/>
      <c r="TEE23" s="9"/>
      <c r="TEF23" s="9"/>
      <c r="TEG23" s="9"/>
      <c r="TEH23" s="9"/>
      <c r="TEI23" s="9"/>
      <c r="TEJ23" s="9"/>
      <c r="TEK23" s="9"/>
      <c r="TEL23" s="9"/>
      <c r="TEM23" s="9"/>
      <c r="TEN23" s="9"/>
      <c r="TEO23" s="9"/>
      <c r="TEP23" s="9"/>
      <c r="TEQ23" s="9"/>
      <c r="TER23" s="9"/>
      <c r="TES23" s="9"/>
      <c r="TET23" s="9"/>
      <c r="TEU23" s="9"/>
      <c r="TEV23" s="9"/>
      <c r="TEW23" s="9"/>
      <c r="TEX23" s="9"/>
      <c r="TEY23" s="9"/>
      <c r="TEZ23" s="9"/>
      <c r="TFA23" s="9"/>
      <c r="TFB23" s="9"/>
      <c r="TFC23" s="9"/>
      <c r="TFD23" s="9"/>
      <c r="TFE23" s="9"/>
      <c r="TFF23" s="9"/>
      <c r="TFG23" s="9"/>
      <c r="TFH23" s="9"/>
      <c r="TFI23" s="9"/>
      <c r="TFJ23" s="9"/>
      <c r="TFK23" s="9"/>
      <c r="TFL23" s="9"/>
      <c r="TFM23" s="9"/>
      <c r="TFN23" s="9"/>
      <c r="TFO23" s="9"/>
      <c r="TFP23" s="9"/>
      <c r="TFQ23" s="9"/>
      <c r="TFR23" s="9"/>
      <c r="TFS23" s="9"/>
      <c r="TFT23" s="9"/>
      <c r="TFU23" s="9"/>
      <c r="TFV23" s="9"/>
      <c r="TFW23" s="9"/>
      <c r="TFX23" s="9"/>
      <c r="TFY23" s="9"/>
      <c r="TFZ23" s="9"/>
      <c r="TGA23" s="9"/>
      <c r="TGB23" s="9"/>
      <c r="TGC23" s="9"/>
      <c r="TGD23" s="9"/>
      <c r="TGE23" s="9"/>
      <c r="TGF23" s="9"/>
      <c r="TGG23" s="9"/>
      <c r="TGH23" s="9"/>
      <c r="TGI23" s="9"/>
      <c r="TGJ23" s="9"/>
      <c r="TGK23" s="9"/>
      <c r="TGL23" s="9"/>
      <c r="TGM23" s="9"/>
      <c r="TGN23" s="9"/>
      <c r="TGO23" s="9"/>
      <c r="TGP23" s="9"/>
      <c r="TGQ23" s="9"/>
      <c r="TGR23" s="9"/>
      <c r="TGS23" s="9"/>
      <c r="TGT23" s="9"/>
      <c r="TGU23" s="9"/>
      <c r="TGV23" s="9"/>
      <c r="TGW23" s="9"/>
      <c r="TGX23" s="9"/>
      <c r="TGY23" s="9"/>
      <c r="TGZ23" s="9"/>
      <c r="THA23" s="9"/>
      <c r="THB23" s="9"/>
      <c r="THC23" s="9"/>
      <c r="THD23" s="9"/>
      <c r="THE23" s="9"/>
      <c r="THF23" s="9"/>
      <c r="THG23" s="9"/>
      <c r="THH23" s="9"/>
      <c r="THI23" s="9"/>
      <c r="THJ23" s="9"/>
      <c r="THK23" s="9"/>
      <c r="THL23" s="9"/>
      <c r="THM23" s="9"/>
      <c r="THN23" s="9"/>
      <c r="THO23" s="9"/>
      <c r="THP23" s="9"/>
      <c r="THQ23" s="9"/>
      <c r="THR23" s="9"/>
      <c r="THS23" s="9"/>
      <c r="THT23" s="9"/>
      <c r="THU23" s="9"/>
      <c r="THV23" s="9"/>
      <c r="THW23" s="9"/>
      <c r="THX23" s="9"/>
      <c r="THY23" s="9"/>
      <c r="THZ23" s="9"/>
      <c r="TIA23" s="9"/>
      <c r="TIB23" s="9"/>
      <c r="TIC23" s="9"/>
      <c r="TID23" s="9"/>
      <c r="TIE23" s="9"/>
      <c r="TIF23" s="9"/>
      <c r="TIG23" s="9"/>
      <c r="TIH23" s="9"/>
      <c r="TII23" s="9"/>
      <c r="TIJ23" s="9"/>
      <c r="TIK23" s="9"/>
      <c r="TIL23" s="9"/>
      <c r="TIM23" s="9"/>
      <c r="TIN23" s="9"/>
      <c r="TIO23" s="9"/>
      <c r="TIP23" s="9"/>
      <c r="TIQ23" s="9"/>
      <c r="TIR23" s="9"/>
      <c r="TIS23" s="9"/>
      <c r="TIT23" s="9"/>
      <c r="TIU23" s="9"/>
      <c r="TIV23" s="9"/>
      <c r="TIW23" s="9"/>
      <c r="TIX23" s="9"/>
      <c r="TIY23" s="9"/>
      <c r="TIZ23" s="9"/>
      <c r="TJA23" s="9"/>
      <c r="TJB23" s="9"/>
      <c r="TJC23" s="9"/>
      <c r="TJD23" s="9"/>
      <c r="TJE23" s="9"/>
      <c r="TJF23" s="9"/>
      <c r="TJG23" s="9"/>
      <c r="TJH23" s="9"/>
      <c r="TJI23" s="9"/>
      <c r="TJJ23" s="9"/>
      <c r="TJK23" s="9"/>
      <c r="TJL23" s="9"/>
      <c r="TJM23" s="9"/>
      <c r="TJN23" s="9"/>
      <c r="TJO23" s="9"/>
      <c r="TJP23" s="9"/>
      <c r="TJQ23" s="9"/>
      <c r="TJR23" s="9"/>
      <c r="TJS23" s="9"/>
      <c r="TJT23" s="9"/>
      <c r="TJU23" s="9"/>
      <c r="TJV23" s="9"/>
      <c r="TJW23" s="9"/>
      <c r="TJX23" s="9"/>
      <c r="TJY23" s="9"/>
      <c r="TJZ23" s="9"/>
      <c r="TKA23" s="9"/>
      <c r="TKB23" s="9"/>
      <c r="TKC23" s="9"/>
      <c r="TKD23" s="9"/>
      <c r="TKE23" s="9"/>
      <c r="TKF23" s="9"/>
      <c r="TKG23" s="9"/>
      <c r="TKH23" s="9"/>
      <c r="TKI23" s="9"/>
      <c r="TKJ23" s="9"/>
      <c r="TKK23" s="9"/>
      <c r="TKL23" s="9"/>
      <c r="TKM23" s="9"/>
      <c r="TKN23" s="9"/>
      <c r="TKO23" s="9"/>
      <c r="TKP23" s="9"/>
      <c r="TKQ23" s="9"/>
      <c r="TKR23" s="9"/>
      <c r="TKS23" s="9"/>
      <c r="TKT23" s="9"/>
      <c r="TKU23" s="9"/>
      <c r="TKV23" s="9"/>
      <c r="TKW23" s="9"/>
      <c r="TKX23" s="9"/>
      <c r="TKY23" s="9"/>
      <c r="TKZ23" s="9"/>
      <c r="TLA23" s="9"/>
      <c r="TLB23" s="9"/>
      <c r="TLC23" s="9"/>
      <c r="TLD23" s="9"/>
      <c r="TLE23" s="9"/>
      <c r="TLF23" s="9"/>
      <c r="TLG23" s="9"/>
      <c r="TLH23" s="9"/>
      <c r="TLI23" s="9"/>
      <c r="TLJ23" s="9"/>
      <c r="TLK23" s="9"/>
      <c r="TLL23" s="9"/>
      <c r="TLM23" s="9"/>
      <c r="TLN23" s="9"/>
      <c r="TLO23" s="9"/>
      <c r="TLP23" s="9"/>
      <c r="TLQ23" s="9"/>
      <c r="TLR23" s="9"/>
      <c r="TLS23" s="9"/>
      <c r="TLT23" s="9"/>
      <c r="TLU23" s="9"/>
      <c r="TLV23" s="9"/>
      <c r="TLW23" s="9"/>
      <c r="TLX23" s="9"/>
      <c r="TLY23" s="9"/>
      <c r="TLZ23" s="9"/>
      <c r="TMA23" s="9"/>
      <c r="TMB23" s="9"/>
      <c r="TMC23" s="9"/>
      <c r="TMD23" s="9"/>
      <c r="TME23" s="9"/>
      <c r="TMF23" s="9"/>
      <c r="TMG23" s="9"/>
      <c r="TMH23" s="9"/>
      <c r="TMI23" s="9"/>
      <c r="TMJ23" s="9"/>
      <c r="TMK23" s="9"/>
      <c r="TML23" s="9"/>
      <c r="TMM23" s="9"/>
      <c r="TMN23" s="9"/>
      <c r="TMO23" s="9"/>
      <c r="TMP23" s="9"/>
      <c r="TMQ23" s="9"/>
      <c r="TMR23" s="9"/>
      <c r="TMS23" s="9"/>
      <c r="TMT23" s="9"/>
      <c r="TMU23" s="9"/>
      <c r="TMV23" s="9"/>
      <c r="TMW23" s="9"/>
      <c r="TMX23" s="9"/>
      <c r="TMY23" s="9"/>
      <c r="TMZ23" s="9"/>
      <c r="TNA23" s="9"/>
      <c r="TNB23" s="9"/>
      <c r="TNC23" s="9"/>
      <c r="TND23" s="9"/>
      <c r="TNE23" s="9"/>
      <c r="TNF23" s="9"/>
      <c r="TNG23" s="9"/>
      <c r="TNH23" s="9"/>
      <c r="TNI23" s="9"/>
      <c r="TNJ23" s="9"/>
      <c r="TNK23" s="9"/>
      <c r="TNL23" s="9"/>
      <c r="TNM23" s="9"/>
      <c r="TNN23" s="9"/>
      <c r="TNO23" s="9"/>
      <c r="TNP23" s="9"/>
      <c r="TNQ23" s="9"/>
      <c r="TNR23" s="9"/>
      <c r="TNS23" s="9"/>
      <c r="TNT23" s="9"/>
      <c r="TNU23" s="9"/>
      <c r="TNV23" s="9"/>
      <c r="TNW23" s="9"/>
      <c r="TNX23" s="9"/>
      <c r="TNY23" s="9"/>
      <c r="TNZ23" s="9"/>
      <c r="TOA23" s="9"/>
      <c r="TOB23" s="9"/>
      <c r="TOC23" s="9"/>
      <c r="TOD23" s="9"/>
      <c r="TOE23" s="9"/>
      <c r="TOF23" s="9"/>
      <c r="TOG23" s="9"/>
      <c r="TOH23" s="9"/>
      <c r="TOI23" s="9"/>
      <c r="TOJ23" s="9"/>
      <c r="TOK23" s="9"/>
      <c r="TOL23" s="9"/>
      <c r="TOM23" s="9"/>
      <c r="TON23" s="9"/>
      <c r="TOO23" s="9"/>
      <c r="TOP23" s="9"/>
      <c r="TOQ23" s="9"/>
      <c r="TOR23" s="9"/>
      <c r="TOS23" s="9"/>
      <c r="TOT23" s="9"/>
      <c r="TOU23" s="9"/>
      <c r="TOV23" s="9"/>
      <c r="TOW23" s="9"/>
      <c r="TOX23" s="9"/>
      <c r="TOY23" s="9"/>
      <c r="TOZ23" s="9"/>
      <c r="TPA23" s="9"/>
      <c r="TPB23" s="9"/>
      <c r="TPC23" s="9"/>
      <c r="TPD23" s="9"/>
      <c r="TPE23" s="9"/>
      <c r="TPF23" s="9"/>
      <c r="TPG23" s="9"/>
      <c r="TPH23" s="9"/>
      <c r="TPI23" s="9"/>
      <c r="TPJ23" s="9"/>
      <c r="TPK23" s="9"/>
      <c r="TPL23" s="9"/>
      <c r="TPM23" s="9"/>
      <c r="TPN23" s="9"/>
      <c r="TPO23" s="9"/>
      <c r="TPP23" s="9"/>
      <c r="TPQ23" s="9"/>
      <c r="TPR23" s="9"/>
      <c r="TPS23" s="9"/>
      <c r="TPT23" s="9"/>
      <c r="TPU23" s="9"/>
      <c r="TPV23" s="9"/>
      <c r="TPW23" s="9"/>
      <c r="TPX23" s="9"/>
      <c r="TPY23" s="9"/>
      <c r="TPZ23" s="9"/>
      <c r="TQA23" s="9"/>
      <c r="TQB23" s="9"/>
      <c r="TQC23" s="9"/>
      <c r="TQD23" s="9"/>
      <c r="TQE23" s="9"/>
      <c r="TQF23" s="9"/>
      <c r="TQG23" s="9"/>
      <c r="TQH23" s="9"/>
      <c r="TQI23" s="9"/>
      <c r="TQJ23" s="9"/>
      <c r="TQK23" s="9"/>
      <c r="TQL23" s="9"/>
      <c r="TQM23" s="9"/>
      <c r="TQN23" s="9"/>
      <c r="TQO23" s="9"/>
      <c r="TQP23" s="9"/>
      <c r="TQQ23" s="9"/>
      <c r="TQR23" s="9"/>
      <c r="TQS23" s="9"/>
      <c r="TQT23" s="9"/>
      <c r="TQU23" s="9"/>
      <c r="TQV23" s="9"/>
      <c r="TQW23" s="9"/>
      <c r="TQX23" s="9"/>
      <c r="TQY23" s="9"/>
      <c r="TQZ23" s="9"/>
      <c r="TRA23" s="9"/>
      <c r="TRB23" s="9"/>
      <c r="TRC23" s="9"/>
      <c r="TRD23" s="9"/>
      <c r="TRE23" s="9"/>
      <c r="TRF23" s="9"/>
      <c r="TRG23" s="9"/>
      <c r="TRH23" s="9"/>
      <c r="TRI23" s="9"/>
      <c r="TRJ23" s="9"/>
      <c r="TRK23" s="9"/>
      <c r="TRL23" s="9"/>
      <c r="TRM23" s="9"/>
      <c r="TRN23" s="9"/>
      <c r="TRO23" s="9"/>
      <c r="TRP23" s="9"/>
      <c r="TRQ23" s="9"/>
      <c r="TRR23" s="9"/>
      <c r="TRS23" s="9"/>
      <c r="TRT23" s="9"/>
      <c r="TRU23" s="9"/>
      <c r="TRV23" s="9"/>
      <c r="TRW23" s="9"/>
      <c r="TRX23" s="9"/>
      <c r="TRY23" s="9"/>
      <c r="TRZ23" s="9"/>
      <c r="TSA23" s="9"/>
      <c r="TSB23" s="9"/>
      <c r="TSC23" s="9"/>
      <c r="TSD23" s="9"/>
      <c r="TSE23" s="9"/>
      <c r="TSF23" s="9"/>
      <c r="TSG23" s="9"/>
      <c r="TSH23" s="9"/>
      <c r="TSI23" s="9"/>
      <c r="TSJ23" s="9"/>
      <c r="TSK23" s="9"/>
      <c r="TSL23" s="9"/>
      <c r="TSM23" s="9"/>
      <c r="TSN23" s="9"/>
      <c r="TSO23" s="9"/>
      <c r="TSP23" s="9"/>
      <c r="TSQ23" s="9"/>
      <c r="TSR23" s="9"/>
      <c r="TSS23" s="9"/>
      <c r="TST23" s="9"/>
      <c r="TSU23" s="9"/>
      <c r="TSV23" s="9"/>
      <c r="TSW23" s="9"/>
      <c r="TSX23" s="9"/>
      <c r="TSY23" s="9"/>
      <c r="TSZ23" s="9"/>
      <c r="TTA23" s="9"/>
      <c r="TTB23" s="9"/>
      <c r="TTC23" s="9"/>
      <c r="TTD23" s="9"/>
      <c r="TTE23" s="9"/>
      <c r="TTF23" s="9"/>
      <c r="TTG23" s="9"/>
      <c r="TTH23" s="9"/>
      <c r="TTI23" s="9"/>
      <c r="TTJ23" s="9"/>
      <c r="TTK23" s="9"/>
      <c r="TTL23" s="9"/>
      <c r="TTM23" s="9"/>
      <c r="TTN23" s="9"/>
      <c r="TTO23" s="9"/>
      <c r="TTP23" s="9"/>
      <c r="TTQ23" s="9"/>
      <c r="TTR23" s="9"/>
      <c r="TTS23" s="9"/>
      <c r="TTT23" s="9"/>
      <c r="TTU23" s="9"/>
      <c r="TTV23" s="9"/>
      <c r="TTW23" s="9"/>
      <c r="TTX23" s="9"/>
      <c r="TTY23" s="9"/>
      <c r="TTZ23" s="9"/>
      <c r="TUA23" s="9"/>
      <c r="TUB23" s="9"/>
      <c r="TUC23" s="9"/>
      <c r="TUD23" s="9"/>
      <c r="TUE23" s="9"/>
      <c r="TUF23" s="9"/>
      <c r="TUG23" s="9"/>
      <c r="TUH23" s="9"/>
      <c r="TUI23" s="9"/>
      <c r="TUJ23" s="9"/>
      <c r="TUK23" s="9"/>
      <c r="TUL23" s="9"/>
      <c r="TUM23" s="9"/>
      <c r="TUN23" s="9"/>
      <c r="TUO23" s="9"/>
      <c r="TUP23" s="9"/>
      <c r="TUQ23" s="9"/>
      <c r="TUR23" s="9"/>
      <c r="TUS23" s="9"/>
      <c r="TUT23" s="9"/>
      <c r="TUU23" s="9"/>
      <c r="TUV23" s="9"/>
      <c r="TUW23" s="9"/>
      <c r="TUX23" s="9"/>
      <c r="TUY23" s="9"/>
      <c r="TUZ23" s="9"/>
      <c r="TVA23" s="9"/>
      <c r="TVB23" s="9"/>
      <c r="TVC23" s="9"/>
      <c r="TVD23" s="9"/>
      <c r="TVE23" s="9"/>
      <c r="TVF23" s="9"/>
      <c r="TVG23" s="9"/>
      <c r="TVH23" s="9"/>
      <c r="TVI23" s="9"/>
      <c r="TVJ23" s="9"/>
      <c r="TVK23" s="9"/>
      <c r="TVL23" s="9"/>
      <c r="TVM23" s="9"/>
      <c r="TVN23" s="9"/>
      <c r="TVO23" s="9"/>
      <c r="TVP23" s="9"/>
      <c r="TVQ23" s="9"/>
      <c r="TVR23" s="9"/>
      <c r="TVS23" s="9"/>
      <c r="TVT23" s="9"/>
      <c r="TVU23" s="9"/>
      <c r="TVV23" s="9"/>
      <c r="TVW23" s="9"/>
      <c r="TVX23" s="9"/>
      <c r="TVY23" s="9"/>
      <c r="TVZ23" s="9"/>
      <c r="TWA23" s="9"/>
      <c r="TWB23" s="9"/>
      <c r="TWC23" s="9"/>
      <c r="TWD23" s="9"/>
      <c r="TWE23" s="9"/>
      <c r="TWF23" s="9"/>
      <c r="TWG23" s="9"/>
      <c r="TWH23" s="9"/>
      <c r="TWI23" s="9"/>
      <c r="TWJ23" s="9"/>
      <c r="TWK23" s="9"/>
      <c r="TWL23" s="9"/>
      <c r="TWM23" s="9"/>
      <c r="TWN23" s="9"/>
      <c r="TWO23" s="9"/>
      <c r="TWP23" s="9"/>
      <c r="TWQ23" s="9"/>
      <c r="TWR23" s="9"/>
      <c r="TWS23" s="9"/>
      <c r="TWT23" s="9"/>
      <c r="TWU23" s="9"/>
      <c r="TWV23" s="9"/>
      <c r="TWW23" s="9"/>
      <c r="TWX23" s="9"/>
      <c r="TWY23" s="9"/>
      <c r="TWZ23" s="9"/>
      <c r="TXA23" s="9"/>
      <c r="TXB23" s="9"/>
      <c r="TXC23" s="9"/>
      <c r="TXD23" s="9"/>
      <c r="TXE23" s="9"/>
      <c r="TXF23" s="9"/>
      <c r="TXG23" s="9"/>
      <c r="TXH23" s="9"/>
      <c r="TXI23" s="9"/>
      <c r="TXJ23" s="9"/>
      <c r="TXK23" s="9"/>
      <c r="TXL23" s="9"/>
      <c r="TXM23" s="9"/>
      <c r="TXN23" s="9"/>
      <c r="TXO23" s="9"/>
      <c r="TXP23" s="9"/>
      <c r="TXQ23" s="9"/>
      <c r="TXR23" s="9"/>
      <c r="TXS23" s="9"/>
      <c r="TXT23" s="9"/>
      <c r="TXU23" s="9"/>
      <c r="TXV23" s="9"/>
      <c r="TXW23" s="9"/>
      <c r="TXX23" s="9"/>
      <c r="TXY23" s="9"/>
      <c r="TXZ23" s="9"/>
      <c r="TYA23" s="9"/>
      <c r="TYB23" s="9"/>
      <c r="TYC23" s="9"/>
      <c r="TYD23" s="9"/>
      <c r="TYE23" s="9"/>
      <c r="TYF23" s="9"/>
      <c r="TYG23" s="9"/>
      <c r="TYH23" s="9"/>
      <c r="TYI23" s="9"/>
      <c r="TYJ23" s="9"/>
      <c r="TYK23" s="9"/>
      <c r="TYL23" s="9"/>
      <c r="TYM23" s="9"/>
      <c r="TYN23" s="9"/>
      <c r="TYO23" s="9"/>
      <c r="TYP23" s="9"/>
      <c r="TYQ23" s="9"/>
      <c r="TYR23" s="9"/>
      <c r="TYS23" s="9"/>
      <c r="TYT23" s="9"/>
      <c r="TYU23" s="9"/>
      <c r="TYV23" s="9"/>
      <c r="TYW23" s="9"/>
      <c r="TYX23" s="9"/>
      <c r="TYY23" s="9"/>
      <c r="TYZ23" s="9"/>
      <c r="TZA23" s="9"/>
      <c r="TZB23" s="9"/>
      <c r="TZC23" s="9"/>
      <c r="TZD23" s="9"/>
      <c r="TZE23" s="9"/>
      <c r="TZF23" s="9"/>
      <c r="TZG23" s="9"/>
      <c r="TZH23" s="9"/>
      <c r="TZI23" s="9"/>
      <c r="TZJ23" s="9"/>
      <c r="TZK23" s="9"/>
      <c r="TZL23" s="9"/>
      <c r="TZM23" s="9"/>
      <c r="TZN23" s="9"/>
      <c r="TZO23" s="9"/>
      <c r="TZP23" s="9"/>
      <c r="TZQ23" s="9"/>
      <c r="TZR23" s="9"/>
      <c r="TZS23" s="9"/>
      <c r="TZT23" s="9"/>
      <c r="TZU23" s="9"/>
      <c r="TZV23" s="9"/>
      <c r="TZW23" s="9"/>
      <c r="TZX23" s="9"/>
      <c r="TZY23" s="9"/>
      <c r="TZZ23" s="9"/>
      <c r="UAA23" s="9"/>
      <c r="UAB23" s="9"/>
      <c r="UAC23" s="9"/>
      <c r="UAD23" s="9"/>
      <c r="UAE23" s="9"/>
      <c r="UAF23" s="9"/>
      <c r="UAG23" s="9"/>
      <c r="UAH23" s="9"/>
      <c r="UAI23" s="9"/>
      <c r="UAJ23" s="9"/>
      <c r="UAK23" s="9"/>
      <c r="UAL23" s="9"/>
      <c r="UAM23" s="9"/>
      <c r="UAN23" s="9"/>
      <c r="UAO23" s="9"/>
      <c r="UAP23" s="9"/>
      <c r="UAQ23" s="9"/>
      <c r="UAR23" s="9"/>
      <c r="UAS23" s="9"/>
      <c r="UAT23" s="9"/>
      <c r="UAU23" s="9"/>
      <c r="UAV23" s="9"/>
      <c r="UAW23" s="9"/>
      <c r="UAX23" s="9"/>
      <c r="UAY23" s="9"/>
      <c r="UAZ23" s="9"/>
      <c r="UBA23" s="9"/>
      <c r="UBB23" s="9"/>
      <c r="UBC23" s="9"/>
      <c r="UBD23" s="9"/>
      <c r="UBE23" s="9"/>
      <c r="UBF23" s="9"/>
      <c r="UBG23" s="9"/>
      <c r="UBH23" s="9"/>
      <c r="UBI23" s="9"/>
      <c r="UBJ23" s="9"/>
      <c r="UBK23" s="9"/>
      <c r="UBL23" s="9"/>
      <c r="UBM23" s="9"/>
      <c r="UBN23" s="9"/>
      <c r="UBO23" s="9"/>
      <c r="UBP23" s="9"/>
      <c r="UBQ23" s="9"/>
      <c r="UBR23" s="9"/>
      <c r="UBS23" s="9"/>
      <c r="UBT23" s="9"/>
      <c r="UBU23" s="9"/>
      <c r="UBV23" s="9"/>
      <c r="UBW23" s="9"/>
      <c r="UBX23" s="9"/>
      <c r="UBY23" s="9"/>
      <c r="UBZ23" s="9"/>
      <c r="UCA23" s="9"/>
      <c r="UCB23" s="9"/>
      <c r="UCC23" s="9"/>
      <c r="UCD23" s="9"/>
      <c r="UCE23" s="9"/>
      <c r="UCF23" s="9"/>
      <c r="UCG23" s="9"/>
      <c r="UCH23" s="9"/>
      <c r="UCI23" s="9"/>
      <c r="UCJ23" s="9"/>
      <c r="UCK23" s="9"/>
      <c r="UCL23" s="9"/>
      <c r="UCM23" s="9"/>
      <c r="UCN23" s="9"/>
      <c r="UCO23" s="9"/>
      <c r="UCP23" s="9"/>
      <c r="UCQ23" s="9"/>
      <c r="UCR23" s="9"/>
      <c r="UCS23" s="9"/>
      <c r="UCT23" s="9"/>
      <c r="UCU23" s="9"/>
      <c r="UCV23" s="9"/>
      <c r="UCW23" s="9"/>
      <c r="UCX23" s="9"/>
      <c r="UCY23" s="9"/>
      <c r="UCZ23" s="9"/>
      <c r="UDA23" s="9"/>
      <c r="UDB23" s="9"/>
      <c r="UDC23" s="9"/>
      <c r="UDD23" s="9"/>
      <c r="UDE23" s="9"/>
      <c r="UDF23" s="9"/>
      <c r="UDG23" s="9"/>
      <c r="UDH23" s="9"/>
      <c r="UDI23" s="9"/>
      <c r="UDJ23" s="9"/>
      <c r="UDK23" s="9"/>
      <c r="UDL23" s="9"/>
      <c r="UDM23" s="9"/>
      <c r="UDN23" s="9"/>
      <c r="UDO23" s="9"/>
      <c r="UDP23" s="9"/>
      <c r="UDQ23" s="9"/>
      <c r="UDR23" s="9"/>
      <c r="UDS23" s="9"/>
      <c r="UDT23" s="9"/>
      <c r="UDU23" s="9"/>
      <c r="UDV23" s="9"/>
      <c r="UDW23" s="9"/>
      <c r="UDX23" s="9"/>
      <c r="UDY23" s="9"/>
      <c r="UDZ23" s="9"/>
      <c r="UEA23" s="9"/>
      <c r="UEB23" s="9"/>
      <c r="UEC23" s="9"/>
      <c r="UED23" s="9"/>
      <c r="UEE23" s="9"/>
      <c r="UEF23" s="9"/>
      <c r="UEG23" s="9"/>
      <c r="UEH23" s="9"/>
      <c r="UEI23" s="9"/>
      <c r="UEJ23" s="9"/>
      <c r="UEK23" s="9"/>
      <c r="UEL23" s="9"/>
      <c r="UEM23" s="9"/>
      <c r="UEN23" s="9"/>
      <c r="UEO23" s="9"/>
      <c r="UEP23" s="9"/>
      <c r="UEQ23" s="9"/>
      <c r="UER23" s="9"/>
      <c r="UES23" s="9"/>
      <c r="UET23" s="9"/>
      <c r="UEU23" s="9"/>
      <c r="UEV23" s="9"/>
      <c r="UEW23" s="9"/>
      <c r="UEX23" s="9"/>
      <c r="UEY23" s="9"/>
      <c r="UEZ23" s="9"/>
      <c r="UFA23" s="9"/>
      <c r="UFB23" s="9"/>
      <c r="UFC23" s="9"/>
      <c r="UFD23" s="9"/>
      <c r="UFE23" s="9"/>
      <c r="UFF23" s="9"/>
      <c r="UFG23" s="9"/>
      <c r="UFH23" s="9"/>
      <c r="UFI23" s="9"/>
      <c r="UFJ23" s="9"/>
      <c r="UFK23" s="9"/>
      <c r="UFL23" s="9"/>
      <c r="UFM23" s="9"/>
      <c r="UFN23" s="9"/>
      <c r="UFO23" s="9"/>
      <c r="UFP23" s="9"/>
      <c r="UFQ23" s="9"/>
      <c r="UFR23" s="9"/>
      <c r="UFS23" s="9"/>
      <c r="UFT23" s="9"/>
      <c r="UFU23" s="9"/>
      <c r="UFV23" s="9"/>
      <c r="UFW23" s="9"/>
      <c r="UFX23" s="9"/>
      <c r="UFY23" s="9"/>
      <c r="UFZ23" s="9"/>
      <c r="UGA23" s="9"/>
      <c r="UGB23" s="9"/>
      <c r="UGC23" s="9"/>
      <c r="UGD23" s="9"/>
      <c r="UGE23" s="9"/>
      <c r="UGF23" s="9"/>
      <c r="UGG23" s="9"/>
      <c r="UGH23" s="9"/>
      <c r="UGI23" s="9"/>
      <c r="UGJ23" s="9"/>
      <c r="UGK23" s="9"/>
      <c r="UGL23" s="9"/>
      <c r="UGM23" s="9"/>
      <c r="UGN23" s="9"/>
      <c r="UGO23" s="9"/>
      <c r="UGP23" s="9"/>
      <c r="UGQ23" s="9"/>
      <c r="UGR23" s="9"/>
      <c r="UGS23" s="9"/>
      <c r="UGT23" s="9"/>
      <c r="UGU23" s="9"/>
      <c r="UGV23" s="9"/>
      <c r="UGW23" s="9"/>
      <c r="UGX23" s="9"/>
      <c r="UGY23" s="9"/>
      <c r="UGZ23" s="9"/>
      <c r="UHA23" s="9"/>
      <c r="UHB23" s="9"/>
      <c r="UHC23" s="9"/>
      <c r="UHD23" s="9"/>
      <c r="UHE23" s="9"/>
      <c r="UHF23" s="9"/>
      <c r="UHG23" s="9"/>
      <c r="UHH23" s="9"/>
      <c r="UHI23" s="9"/>
      <c r="UHJ23" s="9"/>
      <c r="UHK23" s="9"/>
      <c r="UHL23" s="9"/>
      <c r="UHM23" s="9"/>
      <c r="UHN23" s="9"/>
      <c r="UHO23" s="9"/>
      <c r="UHP23" s="9"/>
      <c r="UHQ23" s="9"/>
      <c r="UHR23" s="9"/>
      <c r="UHS23" s="9"/>
      <c r="UHT23" s="9"/>
      <c r="UHU23" s="9"/>
      <c r="UHV23" s="9"/>
      <c r="UHW23" s="9"/>
      <c r="UHX23" s="9"/>
      <c r="UHY23" s="9"/>
      <c r="UHZ23" s="9"/>
      <c r="UIA23" s="9"/>
      <c r="UIB23" s="9"/>
      <c r="UIC23" s="9"/>
      <c r="UID23" s="9"/>
      <c r="UIE23" s="9"/>
      <c r="UIF23" s="9"/>
      <c r="UIG23" s="9"/>
      <c r="UIH23" s="9"/>
      <c r="UII23" s="9"/>
      <c r="UIJ23" s="9"/>
      <c r="UIK23" s="9"/>
      <c r="UIL23" s="9"/>
      <c r="UIM23" s="9"/>
      <c r="UIN23" s="9"/>
      <c r="UIO23" s="9"/>
      <c r="UIP23" s="9"/>
      <c r="UIQ23" s="9"/>
      <c r="UIR23" s="9"/>
      <c r="UIS23" s="9"/>
      <c r="UIT23" s="9"/>
      <c r="UIU23" s="9"/>
      <c r="UIV23" s="9"/>
      <c r="UIW23" s="9"/>
      <c r="UIX23" s="9"/>
      <c r="UIY23" s="9"/>
      <c r="UIZ23" s="9"/>
      <c r="UJA23" s="9"/>
      <c r="UJB23" s="9"/>
      <c r="UJC23" s="9"/>
      <c r="UJD23" s="9"/>
      <c r="UJE23" s="9"/>
      <c r="UJF23" s="9"/>
      <c r="UJG23" s="9"/>
      <c r="UJH23" s="9"/>
      <c r="UJI23" s="9"/>
      <c r="UJJ23" s="9"/>
      <c r="UJK23" s="9"/>
      <c r="UJL23" s="9"/>
      <c r="UJM23" s="9"/>
      <c r="UJN23" s="9"/>
      <c r="UJO23" s="9"/>
      <c r="UJP23" s="9"/>
      <c r="UJQ23" s="9"/>
      <c r="UJR23" s="9"/>
      <c r="UJS23" s="9"/>
      <c r="UJT23" s="9"/>
      <c r="UJU23" s="9"/>
      <c r="UJV23" s="9"/>
      <c r="UJW23" s="9"/>
      <c r="UJX23" s="9"/>
      <c r="UJY23" s="9"/>
      <c r="UJZ23" s="9"/>
      <c r="UKA23" s="9"/>
      <c r="UKB23" s="9"/>
      <c r="UKC23" s="9"/>
      <c r="UKD23" s="9"/>
      <c r="UKE23" s="9"/>
      <c r="UKF23" s="9"/>
      <c r="UKG23" s="9"/>
      <c r="UKH23" s="9"/>
      <c r="UKI23" s="9"/>
      <c r="UKJ23" s="9"/>
      <c r="UKK23" s="9"/>
      <c r="UKL23" s="9"/>
      <c r="UKM23" s="9"/>
      <c r="UKN23" s="9"/>
      <c r="UKO23" s="9"/>
      <c r="UKP23" s="9"/>
      <c r="UKQ23" s="9"/>
      <c r="UKR23" s="9"/>
      <c r="UKS23" s="9"/>
      <c r="UKT23" s="9"/>
      <c r="UKU23" s="9"/>
      <c r="UKV23" s="9"/>
      <c r="UKW23" s="9"/>
      <c r="UKX23" s="9"/>
      <c r="UKY23" s="9"/>
      <c r="UKZ23" s="9"/>
      <c r="ULA23" s="9"/>
      <c r="ULB23" s="9"/>
      <c r="ULC23" s="9"/>
      <c r="ULD23" s="9"/>
      <c r="ULE23" s="9"/>
      <c r="ULF23" s="9"/>
      <c r="ULG23" s="9"/>
      <c r="ULH23" s="9"/>
      <c r="ULI23" s="9"/>
      <c r="ULJ23" s="9"/>
      <c r="ULK23" s="9"/>
      <c r="ULL23" s="9"/>
      <c r="ULM23" s="9"/>
      <c r="ULN23" s="9"/>
      <c r="ULO23" s="9"/>
      <c r="ULP23" s="9"/>
      <c r="ULQ23" s="9"/>
      <c r="ULR23" s="9"/>
      <c r="ULS23" s="9"/>
      <c r="ULT23" s="9"/>
      <c r="ULU23" s="9"/>
      <c r="ULV23" s="9"/>
      <c r="ULW23" s="9"/>
      <c r="ULX23" s="9"/>
      <c r="ULY23" s="9"/>
      <c r="ULZ23" s="9"/>
      <c r="UMA23" s="9"/>
      <c r="UMB23" s="9"/>
      <c r="UMC23" s="9"/>
      <c r="UMD23" s="9"/>
      <c r="UME23" s="9"/>
      <c r="UMF23" s="9"/>
      <c r="UMG23" s="9"/>
      <c r="UMH23" s="9"/>
      <c r="UMI23" s="9"/>
      <c r="UMJ23" s="9"/>
      <c r="UMK23" s="9"/>
      <c r="UML23" s="9"/>
      <c r="UMM23" s="9"/>
      <c r="UMN23" s="9"/>
      <c r="UMO23" s="9"/>
      <c r="UMP23" s="9"/>
      <c r="UMQ23" s="9"/>
      <c r="UMR23" s="9"/>
      <c r="UMS23" s="9"/>
      <c r="UMT23" s="9"/>
      <c r="UMU23" s="9"/>
      <c r="UMV23" s="9"/>
      <c r="UMW23" s="9"/>
      <c r="UMX23" s="9"/>
      <c r="UMY23" s="9"/>
      <c r="UMZ23" s="9"/>
      <c r="UNA23" s="9"/>
      <c r="UNB23" s="9"/>
      <c r="UNC23" s="9"/>
      <c r="UND23" s="9"/>
      <c r="UNE23" s="9"/>
      <c r="UNF23" s="9"/>
      <c r="UNG23" s="9"/>
      <c r="UNH23" s="9"/>
      <c r="UNI23" s="9"/>
      <c r="UNJ23" s="9"/>
      <c r="UNK23" s="9"/>
      <c r="UNL23" s="9"/>
      <c r="UNM23" s="9"/>
      <c r="UNN23" s="9"/>
      <c r="UNO23" s="9"/>
      <c r="UNP23" s="9"/>
      <c r="UNQ23" s="9"/>
      <c r="UNR23" s="9"/>
      <c r="UNS23" s="9"/>
      <c r="UNT23" s="9"/>
      <c r="UNU23" s="9"/>
      <c r="UNV23" s="9"/>
      <c r="UNW23" s="9"/>
      <c r="UNX23" s="9"/>
      <c r="UNY23" s="9"/>
      <c r="UNZ23" s="9"/>
      <c r="UOA23" s="9"/>
      <c r="UOB23" s="9"/>
      <c r="UOC23" s="9"/>
      <c r="UOD23" s="9"/>
      <c r="UOE23" s="9"/>
      <c r="UOF23" s="9"/>
      <c r="UOG23" s="9"/>
      <c r="UOH23" s="9"/>
      <c r="UOI23" s="9"/>
      <c r="UOJ23" s="9"/>
      <c r="UOK23" s="9"/>
      <c r="UOL23" s="9"/>
      <c r="UOM23" s="9"/>
      <c r="UON23" s="9"/>
      <c r="UOO23" s="9"/>
      <c r="UOP23" s="9"/>
      <c r="UOQ23" s="9"/>
      <c r="UOR23" s="9"/>
      <c r="UOS23" s="9"/>
      <c r="UOT23" s="9"/>
      <c r="UOU23" s="9"/>
      <c r="UOV23" s="9"/>
      <c r="UOW23" s="9"/>
      <c r="UOX23" s="9"/>
      <c r="UOY23" s="9"/>
      <c r="UOZ23" s="9"/>
      <c r="UPA23" s="9"/>
      <c r="UPB23" s="9"/>
      <c r="UPC23" s="9"/>
      <c r="UPD23" s="9"/>
      <c r="UPE23" s="9"/>
      <c r="UPF23" s="9"/>
      <c r="UPG23" s="9"/>
      <c r="UPH23" s="9"/>
      <c r="UPI23" s="9"/>
      <c r="UPJ23" s="9"/>
      <c r="UPK23" s="9"/>
      <c r="UPL23" s="9"/>
      <c r="UPM23" s="9"/>
      <c r="UPN23" s="9"/>
      <c r="UPO23" s="9"/>
      <c r="UPP23" s="9"/>
      <c r="UPQ23" s="9"/>
      <c r="UPR23" s="9"/>
      <c r="UPS23" s="9"/>
      <c r="UPT23" s="9"/>
      <c r="UPU23" s="9"/>
      <c r="UPV23" s="9"/>
      <c r="UPW23" s="9"/>
      <c r="UPX23" s="9"/>
      <c r="UPY23" s="9"/>
      <c r="UPZ23" s="9"/>
      <c r="UQA23" s="9"/>
      <c r="UQB23" s="9"/>
      <c r="UQC23" s="9"/>
      <c r="UQD23" s="9"/>
      <c r="UQE23" s="9"/>
      <c r="UQF23" s="9"/>
      <c r="UQG23" s="9"/>
      <c r="UQH23" s="9"/>
      <c r="UQI23" s="9"/>
      <c r="UQJ23" s="9"/>
      <c r="UQK23" s="9"/>
      <c r="UQL23" s="9"/>
      <c r="UQM23" s="9"/>
      <c r="UQN23" s="9"/>
      <c r="UQO23" s="9"/>
      <c r="UQP23" s="9"/>
      <c r="UQQ23" s="9"/>
      <c r="UQR23" s="9"/>
      <c r="UQS23" s="9"/>
      <c r="UQT23" s="9"/>
      <c r="UQU23" s="9"/>
      <c r="UQV23" s="9"/>
      <c r="UQW23" s="9"/>
      <c r="UQX23" s="9"/>
      <c r="UQY23" s="9"/>
      <c r="UQZ23" s="9"/>
      <c r="URA23" s="9"/>
      <c r="URB23" s="9"/>
      <c r="URC23" s="9"/>
      <c r="URD23" s="9"/>
      <c r="URE23" s="9"/>
      <c r="URF23" s="9"/>
      <c r="URG23" s="9"/>
      <c r="URH23" s="9"/>
      <c r="URI23" s="9"/>
      <c r="URJ23" s="9"/>
      <c r="URK23" s="9"/>
      <c r="URL23" s="9"/>
      <c r="URM23" s="9"/>
      <c r="URN23" s="9"/>
      <c r="URO23" s="9"/>
      <c r="URP23" s="9"/>
      <c r="URQ23" s="9"/>
      <c r="URR23" s="9"/>
      <c r="URS23" s="9"/>
      <c r="URT23" s="9"/>
      <c r="URU23" s="9"/>
      <c r="URV23" s="9"/>
      <c r="URW23" s="9"/>
      <c r="URX23" s="9"/>
      <c r="URY23" s="9"/>
      <c r="URZ23" s="9"/>
      <c r="USA23" s="9"/>
      <c r="USB23" s="9"/>
      <c r="USC23" s="9"/>
      <c r="USD23" s="9"/>
      <c r="USE23" s="9"/>
      <c r="USF23" s="9"/>
      <c r="USG23" s="9"/>
      <c r="USH23" s="9"/>
      <c r="USI23" s="9"/>
      <c r="USJ23" s="9"/>
      <c r="USK23" s="9"/>
      <c r="USL23" s="9"/>
      <c r="USM23" s="9"/>
      <c r="USN23" s="9"/>
      <c r="USO23" s="9"/>
      <c r="USP23" s="9"/>
      <c r="USQ23" s="9"/>
      <c r="USR23" s="9"/>
      <c r="USS23" s="9"/>
      <c r="UST23" s="9"/>
      <c r="USU23" s="9"/>
      <c r="USV23" s="9"/>
      <c r="USW23" s="9"/>
      <c r="USX23" s="9"/>
      <c r="USY23" s="9"/>
      <c r="USZ23" s="9"/>
      <c r="UTA23" s="9"/>
      <c r="UTB23" s="9"/>
      <c r="UTC23" s="9"/>
      <c r="UTD23" s="9"/>
      <c r="UTE23" s="9"/>
      <c r="UTF23" s="9"/>
      <c r="UTG23" s="9"/>
      <c r="UTH23" s="9"/>
      <c r="UTI23" s="9"/>
      <c r="UTJ23" s="9"/>
      <c r="UTK23" s="9"/>
      <c r="UTL23" s="9"/>
      <c r="UTM23" s="9"/>
      <c r="UTN23" s="9"/>
      <c r="UTO23" s="9"/>
      <c r="UTP23" s="9"/>
      <c r="UTQ23" s="9"/>
      <c r="UTR23" s="9"/>
      <c r="UTS23" s="9"/>
      <c r="UTT23" s="9"/>
      <c r="UTU23" s="9"/>
      <c r="UTV23" s="9"/>
      <c r="UTW23" s="9"/>
      <c r="UTX23" s="9"/>
      <c r="UTY23" s="9"/>
      <c r="UTZ23" s="9"/>
      <c r="UUA23" s="9"/>
      <c r="UUB23" s="9"/>
      <c r="UUC23" s="9"/>
      <c r="UUD23" s="9"/>
      <c r="UUE23" s="9"/>
      <c r="UUF23" s="9"/>
      <c r="UUG23" s="9"/>
      <c r="UUH23" s="9"/>
      <c r="UUI23" s="9"/>
      <c r="UUJ23" s="9"/>
      <c r="UUK23" s="9"/>
      <c r="UUL23" s="9"/>
      <c r="UUM23" s="9"/>
      <c r="UUN23" s="9"/>
      <c r="UUO23" s="9"/>
      <c r="UUP23" s="9"/>
      <c r="UUQ23" s="9"/>
      <c r="UUR23" s="9"/>
      <c r="UUS23" s="9"/>
      <c r="UUT23" s="9"/>
      <c r="UUU23" s="9"/>
      <c r="UUV23" s="9"/>
      <c r="UUW23" s="9"/>
      <c r="UUX23" s="9"/>
      <c r="UUY23" s="9"/>
      <c r="UUZ23" s="9"/>
      <c r="UVA23" s="9"/>
      <c r="UVB23" s="9"/>
      <c r="UVC23" s="9"/>
      <c r="UVD23" s="9"/>
      <c r="UVE23" s="9"/>
      <c r="UVF23" s="9"/>
      <c r="UVG23" s="9"/>
      <c r="UVH23" s="9"/>
      <c r="UVI23" s="9"/>
      <c r="UVJ23" s="9"/>
      <c r="UVK23" s="9"/>
      <c r="UVL23" s="9"/>
      <c r="UVM23" s="9"/>
      <c r="UVN23" s="9"/>
      <c r="UVO23" s="9"/>
      <c r="UVP23" s="9"/>
      <c r="UVQ23" s="9"/>
      <c r="UVR23" s="9"/>
      <c r="UVS23" s="9"/>
      <c r="UVT23" s="9"/>
      <c r="UVU23" s="9"/>
      <c r="UVV23" s="9"/>
      <c r="UVW23" s="9"/>
      <c r="UVX23" s="9"/>
      <c r="UVY23" s="9"/>
      <c r="UVZ23" s="9"/>
      <c r="UWA23" s="9"/>
      <c r="UWB23" s="9"/>
      <c r="UWC23" s="9"/>
      <c r="UWD23" s="9"/>
      <c r="UWE23" s="9"/>
      <c r="UWF23" s="9"/>
      <c r="UWG23" s="9"/>
      <c r="UWH23" s="9"/>
      <c r="UWI23" s="9"/>
      <c r="UWJ23" s="9"/>
      <c r="UWK23" s="9"/>
      <c r="UWL23" s="9"/>
      <c r="UWM23" s="9"/>
      <c r="UWN23" s="9"/>
      <c r="UWO23" s="9"/>
      <c r="UWP23" s="9"/>
      <c r="UWQ23" s="9"/>
      <c r="UWR23" s="9"/>
      <c r="UWS23" s="9"/>
      <c r="UWT23" s="9"/>
      <c r="UWU23" s="9"/>
      <c r="UWV23" s="9"/>
      <c r="UWW23" s="9"/>
      <c r="UWX23" s="9"/>
      <c r="UWY23" s="9"/>
      <c r="UWZ23" s="9"/>
      <c r="UXA23" s="9"/>
      <c r="UXB23" s="9"/>
      <c r="UXC23" s="9"/>
      <c r="UXD23" s="9"/>
      <c r="UXE23" s="9"/>
      <c r="UXF23" s="9"/>
      <c r="UXG23" s="9"/>
      <c r="UXH23" s="9"/>
      <c r="UXI23" s="9"/>
      <c r="UXJ23" s="9"/>
      <c r="UXK23" s="9"/>
      <c r="UXL23" s="9"/>
      <c r="UXM23" s="9"/>
      <c r="UXN23" s="9"/>
      <c r="UXO23" s="9"/>
      <c r="UXP23" s="9"/>
      <c r="UXQ23" s="9"/>
      <c r="UXR23" s="9"/>
      <c r="UXS23" s="9"/>
      <c r="UXT23" s="9"/>
      <c r="UXU23" s="9"/>
      <c r="UXV23" s="9"/>
      <c r="UXW23" s="9"/>
      <c r="UXX23" s="9"/>
      <c r="UXY23" s="9"/>
      <c r="UXZ23" s="9"/>
      <c r="UYA23" s="9"/>
      <c r="UYB23" s="9"/>
      <c r="UYC23" s="9"/>
      <c r="UYD23" s="9"/>
      <c r="UYE23" s="9"/>
      <c r="UYF23" s="9"/>
      <c r="UYG23" s="9"/>
      <c r="UYH23" s="9"/>
      <c r="UYI23" s="9"/>
      <c r="UYJ23" s="9"/>
      <c r="UYK23" s="9"/>
      <c r="UYL23" s="9"/>
      <c r="UYM23" s="9"/>
      <c r="UYN23" s="9"/>
      <c r="UYO23" s="9"/>
      <c r="UYP23" s="9"/>
      <c r="UYQ23" s="9"/>
      <c r="UYR23" s="9"/>
      <c r="UYS23" s="9"/>
      <c r="UYT23" s="9"/>
      <c r="UYU23" s="9"/>
      <c r="UYV23" s="9"/>
      <c r="UYW23" s="9"/>
      <c r="UYX23" s="9"/>
      <c r="UYY23" s="9"/>
      <c r="UYZ23" s="9"/>
      <c r="UZA23" s="9"/>
      <c r="UZB23" s="9"/>
      <c r="UZC23" s="9"/>
      <c r="UZD23" s="9"/>
      <c r="UZE23" s="9"/>
      <c r="UZF23" s="9"/>
      <c r="UZG23" s="9"/>
      <c r="UZH23" s="9"/>
      <c r="UZI23" s="9"/>
      <c r="UZJ23" s="9"/>
      <c r="UZK23" s="9"/>
      <c r="UZL23" s="9"/>
      <c r="UZM23" s="9"/>
      <c r="UZN23" s="9"/>
      <c r="UZO23" s="9"/>
      <c r="UZP23" s="9"/>
      <c r="UZQ23" s="9"/>
      <c r="UZR23" s="9"/>
      <c r="UZS23" s="9"/>
      <c r="UZT23" s="9"/>
      <c r="UZU23" s="9"/>
      <c r="UZV23" s="9"/>
      <c r="UZW23" s="9"/>
      <c r="UZX23" s="9"/>
      <c r="UZY23" s="9"/>
      <c r="UZZ23" s="9"/>
      <c r="VAA23" s="9"/>
      <c r="VAB23" s="9"/>
      <c r="VAC23" s="9"/>
      <c r="VAD23" s="9"/>
      <c r="VAE23" s="9"/>
      <c r="VAF23" s="9"/>
      <c r="VAG23" s="9"/>
      <c r="VAH23" s="9"/>
      <c r="VAI23" s="9"/>
      <c r="VAJ23" s="9"/>
      <c r="VAK23" s="9"/>
      <c r="VAL23" s="9"/>
      <c r="VAM23" s="9"/>
      <c r="VAN23" s="9"/>
      <c r="VAO23" s="9"/>
      <c r="VAP23" s="9"/>
      <c r="VAQ23" s="9"/>
      <c r="VAR23" s="9"/>
      <c r="VAS23" s="9"/>
      <c r="VAT23" s="9"/>
      <c r="VAU23" s="9"/>
      <c r="VAV23" s="9"/>
      <c r="VAW23" s="9"/>
      <c r="VAX23" s="9"/>
      <c r="VAY23" s="9"/>
      <c r="VAZ23" s="9"/>
      <c r="VBA23" s="9"/>
      <c r="VBB23" s="9"/>
      <c r="VBC23" s="9"/>
      <c r="VBD23" s="9"/>
      <c r="VBE23" s="9"/>
      <c r="VBF23" s="9"/>
      <c r="VBG23" s="9"/>
      <c r="VBH23" s="9"/>
      <c r="VBI23" s="9"/>
      <c r="VBJ23" s="9"/>
      <c r="VBK23" s="9"/>
      <c r="VBL23" s="9"/>
      <c r="VBM23" s="9"/>
      <c r="VBN23" s="9"/>
      <c r="VBO23" s="9"/>
      <c r="VBP23" s="9"/>
      <c r="VBQ23" s="9"/>
      <c r="VBR23" s="9"/>
      <c r="VBS23" s="9"/>
      <c r="VBT23" s="9"/>
      <c r="VBU23" s="9"/>
      <c r="VBV23" s="9"/>
      <c r="VBW23" s="9"/>
      <c r="VBX23" s="9"/>
      <c r="VBY23" s="9"/>
      <c r="VBZ23" s="9"/>
      <c r="VCA23" s="9"/>
      <c r="VCB23" s="9"/>
      <c r="VCC23" s="9"/>
      <c r="VCD23" s="9"/>
      <c r="VCE23" s="9"/>
      <c r="VCF23" s="9"/>
      <c r="VCG23" s="9"/>
      <c r="VCH23" s="9"/>
      <c r="VCI23" s="9"/>
      <c r="VCJ23" s="9"/>
      <c r="VCK23" s="9"/>
      <c r="VCL23" s="9"/>
      <c r="VCM23" s="9"/>
      <c r="VCN23" s="9"/>
      <c r="VCO23" s="9"/>
      <c r="VCP23" s="9"/>
      <c r="VCQ23" s="9"/>
      <c r="VCR23" s="9"/>
      <c r="VCS23" s="9"/>
      <c r="VCT23" s="9"/>
      <c r="VCU23" s="9"/>
      <c r="VCV23" s="9"/>
      <c r="VCW23" s="9"/>
      <c r="VCX23" s="9"/>
      <c r="VCY23" s="9"/>
      <c r="VCZ23" s="9"/>
      <c r="VDA23" s="9"/>
      <c r="VDB23" s="9"/>
      <c r="VDC23" s="9"/>
      <c r="VDD23" s="9"/>
      <c r="VDE23" s="9"/>
      <c r="VDF23" s="9"/>
      <c r="VDG23" s="9"/>
      <c r="VDH23" s="9"/>
      <c r="VDI23" s="9"/>
      <c r="VDJ23" s="9"/>
      <c r="VDK23" s="9"/>
      <c r="VDL23" s="9"/>
      <c r="VDM23" s="9"/>
      <c r="VDN23" s="9"/>
      <c r="VDO23" s="9"/>
      <c r="VDP23" s="9"/>
      <c r="VDQ23" s="9"/>
      <c r="VDR23" s="9"/>
      <c r="VDS23" s="9"/>
      <c r="VDT23" s="9"/>
      <c r="VDU23" s="9"/>
      <c r="VDV23" s="9"/>
      <c r="VDW23" s="9"/>
      <c r="VDX23" s="9"/>
      <c r="VDY23" s="9"/>
      <c r="VDZ23" s="9"/>
      <c r="VEA23" s="9"/>
      <c r="VEB23" s="9"/>
      <c r="VEC23" s="9"/>
      <c r="VED23" s="9"/>
      <c r="VEE23" s="9"/>
      <c r="VEF23" s="9"/>
      <c r="VEG23" s="9"/>
      <c r="VEH23" s="9"/>
      <c r="VEI23" s="9"/>
      <c r="VEJ23" s="9"/>
      <c r="VEK23" s="9"/>
      <c r="VEL23" s="9"/>
      <c r="VEM23" s="9"/>
      <c r="VEN23" s="9"/>
      <c r="VEO23" s="9"/>
      <c r="VEP23" s="9"/>
      <c r="VEQ23" s="9"/>
      <c r="VER23" s="9"/>
      <c r="VES23" s="9"/>
      <c r="VET23" s="9"/>
      <c r="VEU23" s="9"/>
      <c r="VEV23" s="9"/>
      <c r="VEW23" s="9"/>
      <c r="VEX23" s="9"/>
      <c r="VEY23" s="9"/>
      <c r="VEZ23" s="9"/>
      <c r="VFA23" s="9"/>
      <c r="VFB23" s="9"/>
      <c r="VFC23" s="9"/>
      <c r="VFD23" s="9"/>
      <c r="VFE23" s="9"/>
      <c r="VFF23" s="9"/>
      <c r="VFG23" s="9"/>
      <c r="VFH23" s="9"/>
      <c r="VFI23" s="9"/>
      <c r="VFJ23" s="9"/>
      <c r="VFK23" s="9"/>
      <c r="VFL23" s="9"/>
      <c r="VFM23" s="9"/>
      <c r="VFN23" s="9"/>
      <c r="VFO23" s="9"/>
      <c r="VFP23" s="9"/>
      <c r="VFQ23" s="9"/>
      <c r="VFR23" s="9"/>
      <c r="VFS23" s="9"/>
      <c r="VFT23" s="9"/>
      <c r="VFU23" s="9"/>
      <c r="VFV23" s="9"/>
      <c r="VFW23" s="9"/>
      <c r="VFX23" s="9"/>
      <c r="VFY23" s="9"/>
      <c r="VFZ23" s="9"/>
      <c r="VGA23" s="9"/>
      <c r="VGB23" s="9"/>
      <c r="VGC23" s="9"/>
      <c r="VGD23" s="9"/>
      <c r="VGE23" s="9"/>
      <c r="VGF23" s="9"/>
      <c r="VGG23" s="9"/>
      <c r="VGH23" s="9"/>
      <c r="VGI23" s="9"/>
      <c r="VGJ23" s="9"/>
      <c r="VGK23" s="9"/>
      <c r="VGL23" s="9"/>
      <c r="VGM23" s="9"/>
      <c r="VGN23" s="9"/>
      <c r="VGO23" s="9"/>
      <c r="VGP23" s="9"/>
      <c r="VGQ23" s="9"/>
      <c r="VGR23" s="9"/>
      <c r="VGS23" s="9"/>
      <c r="VGT23" s="9"/>
      <c r="VGU23" s="9"/>
      <c r="VGV23" s="9"/>
      <c r="VGW23" s="9"/>
      <c r="VGX23" s="9"/>
      <c r="VGY23" s="9"/>
      <c r="VGZ23" s="9"/>
      <c r="VHA23" s="9"/>
      <c r="VHB23" s="9"/>
      <c r="VHC23" s="9"/>
      <c r="VHD23" s="9"/>
      <c r="VHE23" s="9"/>
      <c r="VHF23" s="9"/>
      <c r="VHG23" s="9"/>
      <c r="VHH23" s="9"/>
      <c r="VHI23" s="9"/>
      <c r="VHJ23" s="9"/>
      <c r="VHK23" s="9"/>
      <c r="VHL23" s="9"/>
      <c r="VHM23" s="9"/>
      <c r="VHN23" s="9"/>
      <c r="VHO23" s="9"/>
      <c r="VHP23" s="9"/>
      <c r="VHQ23" s="9"/>
      <c r="VHR23" s="9"/>
      <c r="VHS23" s="9"/>
      <c r="VHT23" s="9"/>
      <c r="VHU23" s="9"/>
      <c r="VHV23" s="9"/>
      <c r="VHW23" s="9"/>
      <c r="VHX23" s="9"/>
      <c r="VHY23" s="9"/>
      <c r="VHZ23" s="9"/>
      <c r="VIA23" s="9"/>
      <c r="VIB23" s="9"/>
      <c r="VIC23" s="9"/>
      <c r="VID23" s="9"/>
      <c r="VIE23" s="9"/>
      <c r="VIF23" s="9"/>
      <c r="VIG23" s="9"/>
      <c r="VIH23" s="9"/>
      <c r="VII23" s="9"/>
      <c r="VIJ23" s="9"/>
      <c r="VIK23" s="9"/>
      <c r="VIL23" s="9"/>
      <c r="VIM23" s="9"/>
      <c r="VIN23" s="9"/>
      <c r="VIO23" s="9"/>
      <c r="VIP23" s="9"/>
      <c r="VIQ23" s="9"/>
      <c r="VIR23" s="9"/>
      <c r="VIS23" s="9"/>
      <c r="VIT23" s="9"/>
      <c r="VIU23" s="9"/>
      <c r="VIV23" s="9"/>
      <c r="VIW23" s="9"/>
      <c r="VIX23" s="9"/>
      <c r="VIY23" s="9"/>
      <c r="VIZ23" s="9"/>
      <c r="VJA23" s="9"/>
      <c r="VJB23" s="9"/>
      <c r="VJC23" s="9"/>
      <c r="VJD23" s="9"/>
      <c r="VJE23" s="9"/>
      <c r="VJF23" s="9"/>
      <c r="VJG23" s="9"/>
      <c r="VJH23" s="9"/>
      <c r="VJI23" s="9"/>
      <c r="VJJ23" s="9"/>
      <c r="VJK23" s="9"/>
      <c r="VJL23" s="9"/>
      <c r="VJM23" s="9"/>
      <c r="VJN23" s="9"/>
      <c r="VJO23" s="9"/>
      <c r="VJP23" s="9"/>
      <c r="VJQ23" s="9"/>
      <c r="VJR23" s="9"/>
      <c r="VJS23" s="9"/>
      <c r="VJT23" s="9"/>
      <c r="VJU23" s="9"/>
      <c r="VJV23" s="9"/>
      <c r="VJW23" s="9"/>
      <c r="VJX23" s="9"/>
      <c r="VJY23" s="9"/>
      <c r="VJZ23" s="9"/>
      <c r="VKA23" s="9"/>
      <c r="VKB23" s="9"/>
      <c r="VKC23" s="9"/>
      <c r="VKD23" s="9"/>
      <c r="VKE23" s="9"/>
      <c r="VKF23" s="9"/>
      <c r="VKG23" s="9"/>
      <c r="VKH23" s="9"/>
      <c r="VKI23" s="9"/>
      <c r="VKJ23" s="9"/>
      <c r="VKK23" s="9"/>
      <c r="VKL23" s="9"/>
      <c r="VKM23" s="9"/>
      <c r="VKN23" s="9"/>
      <c r="VKO23" s="9"/>
      <c r="VKP23" s="9"/>
      <c r="VKQ23" s="9"/>
      <c r="VKR23" s="9"/>
      <c r="VKS23" s="9"/>
      <c r="VKT23" s="9"/>
      <c r="VKU23" s="9"/>
      <c r="VKV23" s="9"/>
      <c r="VKW23" s="9"/>
      <c r="VKX23" s="9"/>
      <c r="VKY23" s="9"/>
      <c r="VKZ23" s="9"/>
      <c r="VLA23" s="9"/>
      <c r="VLB23" s="9"/>
      <c r="VLC23" s="9"/>
      <c r="VLD23" s="9"/>
      <c r="VLE23" s="9"/>
      <c r="VLF23" s="9"/>
      <c r="VLG23" s="9"/>
      <c r="VLH23" s="9"/>
      <c r="VLI23" s="9"/>
      <c r="VLJ23" s="9"/>
      <c r="VLK23" s="9"/>
      <c r="VLL23" s="9"/>
      <c r="VLM23" s="9"/>
      <c r="VLN23" s="9"/>
      <c r="VLO23" s="9"/>
      <c r="VLP23" s="9"/>
      <c r="VLQ23" s="9"/>
      <c r="VLR23" s="9"/>
      <c r="VLS23" s="9"/>
      <c r="VLT23" s="9"/>
      <c r="VLU23" s="9"/>
      <c r="VLV23" s="9"/>
      <c r="VLW23" s="9"/>
      <c r="VLX23" s="9"/>
      <c r="VLY23" s="9"/>
      <c r="VLZ23" s="9"/>
      <c r="VMA23" s="9"/>
      <c r="VMB23" s="9"/>
      <c r="VMC23" s="9"/>
      <c r="VMD23" s="9"/>
      <c r="VME23" s="9"/>
      <c r="VMF23" s="9"/>
      <c r="VMG23" s="9"/>
      <c r="VMH23" s="9"/>
      <c r="VMI23" s="9"/>
      <c r="VMJ23" s="9"/>
      <c r="VMK23" s="9"/>
      <c r="VML23" s="9"/>
      <c r="VMM23" s="9"/>
      <c r="VMN23" s="9"/>
      <c r="VMO23" s="9"/>
      <c r="VMP23" s="9"/>
      <c r="VMQ23" s="9"/>
      <c r="VMR23" s="9"/>
      <c r="VMS23" s="9"/>
      <c r="VMT23" s="9"/>
      <c r="VMU23" s="9"/>
      <c r="VMV23" s="9"/>
      <c r="VMW23" s="9"/>
      <c r="VMX23" s="9"/>
      <c r="VMY23" s="9"/>
      <c r="VMZ23" s="9"/>
      <c r="VNA23" s="9"/>
      <c r="VNB23" s="9"/>
      <c r="VNC23" s="9"/>
      <c r="VND23" s="9"/>
      <c r="VNE23" s="9"/>
      <c r="VNF23" s="9"/>
      <c r="VNG23" s="9"/>
      <c r="VNH23" s="9"/>
      <c r="VNI23" s="9"/>
      <c r="VNJ23" s="9"/>
      <c r="VNK23" s="9"/>
      <c r="VNL23" s="9"/>
      <c r="VNM23" s="9"/>
      <c r="VNN23" s="9"/>
      <c r="VNO23" s="9"/>
      <c r="VNP23" s="9"/>
      <c r="VNQ23" s="9"/>
      <c r="VNR23" s="9"/>
      <c r="VNS23" s="9"/>
      <c r="VNT23" s="9"/>
      <c r="VNU23" s="9"/>
      <c r="VNV23" s="9"/>
      <c r="VNW23" s="9"/>
      <c r="VNX23" s="9"/>
      <c r="VNY23" s="9"/>
      <c r="VNZ23" s="9"/>
      <c r="VOA23" s="9"/>
      <c r="VOB23" s="9"/>
      <c r="VOC23" s="9"/>
      <c r="VOD23" s="9"/>
      <c r="VOE23" s="9"/>
      <c r="VOF23" s="9"/>
      <c r="VOG23" s="9"/>
      <c r="VOH23" s="9"/>
      <c r="VOI23" s="9"/>
      <c r="VOJ23" s="9"/>
      <c r="VOK23" s="9"/>
      <c r="VOL23" s="9"/>
      <c r="VOM23" s="9"/>
      <c r="VON23" s="9"/>
      <c r="VOO23" s="9"/>
      <c r="VOP23" s="9"/>
      <c r="VOQ23" s="9"/>
      <c r="VOR23" s="9"/>
      <c r="VOS23" s="9"/>
      <c r="VOT23" s="9"/>
      <c r="VOU23" s="9"/>
      <c r="VOV23" s="9"/>
      <c r="VOW23" s="9"/>
      <c r="VOX23" s="9"/>
      <c r="VOY23" s="9"/>
      <c r="VOZ23" s="9"/>
      <c r="VPA23" s="9"/>
      <c r="VPB23" s="9"/>
      <c r="VPC23" s="9"/>
      <c r="VPD23" s="9"/>
      <c r="VPE23" s="9"/>
      <c r="VPF23" s="9"/>
      <c r="VPG23" s="9"/>
      <c r="VPH23" s="9"/>
      <c r="VPI23" s="9"/>
      <c r="VPJ23" s="9"/>
      <c r="VPK23" s="9"/>
      <c r="VPL23" s="9"/>
      <c r="VPM23" s="9"/>
      <c r="VPN23" s="9"/>
      <c r="VPO23" s="9"/>
      <c r="VPP23" s="9"/>
      <c r="VPQ23" s="9"/>
      <c r="VPR23" s="9"/>
      <c r="VPS23" s="9"/>
      <c r="VPT23" s="9"/>
      <c r="VPU23" s="9"/>
      <c r="VPV23" s="9"/>
      <c r="VPW23" s="9"/>
      <c r="VPX23" s="9"/>
      <c r="VPY23" s="9"/>
      <c r="VPZ23" s="9"/>
      <c r="VQA23" s="9"/>
      <c r="VQB23" s="9"/>
      <c r="VQC23" s="9"/>
      <c r="VQD23" s="9"/>
      <c r="VQE23" s="9"/>
      <c r="VQF23" s="9"/>
      <c r="VQG23" s="9"/>
      <c r="VQH23" s="9"/>
      <c r="VQI23" s="9"/>
      <c r="VQJ23" s="9"/>
      <c r="VQK23" s="9"/>
      <c r="VQL23" s="9"/>
      <c r="VQM23" s="9"/>
      <c r="VQN23" s="9"/>
      <c r="VQO23" s="9"/>
      <c r="VQP23" s="9"/>
      <c r="VQQ23" s="9"/>
      <c r="VQR23" s="9"/>
      <c r="VQS23" s="9"/>
      <c r="VQT23" s="9"/>
      <c r="VQU23" s="9"/>
      <c r="VQV23" s="9"/>
      <c r="VQW23" s="9"/>
      <c r="VQX23" s="9"/>
      <c r="VQY23" s="9"/>
      <c r="VQZ23" s="9"/>
      <c r="VRA23" s="9"/>
      <c r="VRB23" s="9"/>
      <c r="VRC23" s="9"/>
      <c r="VRD23" s="9"/>
      <c r="VRE23" s="9"/>
      <c r="VRF23" s="9"/>
      <c r="VRG23" s="9"/>
      <c r="VRH23" s="9"/>
      <c r="VRI23" s="9"/>
      <c r="VRJ23" s="9"/>
      <c r="VRK23" s="9"/>
      <c r="VRL23" s="9"/>
      <c r="VRM23" s="9"/>
      <c r="VRN23" s="9"/>
      <c r="VRO23" s="9"/>
      <c r="VRP23" s="9"/>
      <c r="VRQ23" s="9"/>
      <c r="VRR23" s="9"/>
      <c r="VRS23" s="9"/>
      <c r="VRT23" s="9"/>
      <c r="VRU23" s="9"/>
      <c r="VRV23" s="9"/>
      <c r="VRW23" s="9"/>
      <c r="VRX23" s="9"/>
      <c r="VRY23" s="9"/>
      <c r="VRZ23" s="9"/>
      <c r="VSA23" s="9"/>
      <c r="VSB23" s="9"/>
      <c r="VSC23" s="9"/>
      <c r="VSD23" s="9"/>
      <c r="VSE23" s="9"/>
      <c r="VSF23" s="9"/>
      <c r="VSG23" s="9"/>
      <c r="VSH23" s="9"/>
      <c r="VSI23" s="9"/>
      <c r="VSJ23" s="9"/>
      <c r="VSK23" s="9"/>
      <c r="VSL23" s="9"/>
      <c r="VSM23" s="9"/>
      <c r="VSN23" s="9"/>
      <c r="VSO23" s="9"/>
      <c r="VSP23" s="9"/>
      <c r="VSQ23" s="9"/>
      <c r="VSR23" s="9"/>
      <c r="VSS23" s="9"/>
      <c r="VST23" s="9"/>
      <c r="VSU23" s="9"/>
      <c r="VSV23" s="9"/>
      <c r="VSW23" s="9"/>
      <c r="VSX23" s="9"/>
      <c r="VSY23" s="9"/>
      <c r="VSZ23" s="9"/>
      <c r="VTA23" s="9"/>
      <c r="VTB23" s="9"/>
      <c r="VTC23" s="9"/>
      <c r="VTD23" s="9"/>
      <c r="VTE23" s="9"/>
      <c r="VTF23" s="9"/>
      <c r="VTG23" s="9"/>
      <c r="VTH23" s="9"/>
      <c r="VTI23" s="9"/>
      <c r="VTJ23" s="9"/>
      <c r="VTK23" s="9"/>
      <c r="VTL23" s="9"/>
      <c r="VTM23" s="9"/>
      <c r="VTN23" s="9"/>
      <c r="VTO23" s="9"/>
      <c r="VTP23" s="9"/>
      <c r="VTQ23" s="9"/>
      <c r="VTR23" s="9"/>
      <c r="VTS23" s="9"/>
      <c r="VTT23" s="9"/>
      <c r="VTU23" s="9"/>
      <c r="VTV23" s="9"/>
      <c r="VTW23" s="9"/>
      <c r="VTX23" s="9"/>
      <c r="VTY23" s="9"/>
      <c r="VTZ23" s="9"/>
      <c r="VUA23" s="9"/>
      <c r="VUB23" s="9"/>
      <c r="VUC23" s="9"/>
      <c r="VUD23" s="9"/>
      <c r="VUE23" s="9"/>
      <c r="VUF23" s="9"/>
      <c r="VUG23" s="9"/>
      <c r="VUH23" s="9"/>
      <c r="VUI23" s="9"/>
      <c r="VUJ23" s="9"/>
      <c r="VUK23" s="9"/>
      <c r="VUL23" s="9"/>
      <c r="VUM23" s="9"/>
      <c r="VUN23" s="9"/>
      <c r="VUO23" s="9"/>
      <c r="VUP23" s="9"/>
      <c r="VUQ23" s="9"/>
      <c r="VUR23" s="9"/>
      <c r="VUS23" s="9"/>
      <c r="VUT23" s="9"/>
      <c r="VUU23" s="9"/>
      <c r="VUV23" s="9"/>
      <c r="VUW23" s="9"/>
      <c r="VUX23" s="9"/>
      <c r="VUY23" s="9"/>
      <c r="VUZ23" s="9"/>
      <c r="VVA23" s="9"/>
      <c r="VVB23" s="9"/>
      <c r="VVC23" s="9"/>
      <c r="VVD23" s="9"/>
      <c r="VVE23" s="9"/>
      <c r="VVF23" s="9"/>
      <c r="VVG23" s="9"/>
      <c r="VVH23" s="9"/>
      <c r="VVI23" s="9"/>
      <c r="VVJ23" s="9"/>
      <c r="VVK23" s="9"/>
      <c r="VVL23" s="9"/>
      <c r="VVM23" s="9"/>
      <c r="VVN23" s="9"/>
      <c r="VVO23" s="9"/>
      <c r="VVP23" s="9"/>
      <c r="VVQ23" s="9"/>
      <c r="VVR23" s="9"/>
      <c r="VVS23" s="9"/>
      <c r="VVT23" s="9"/>
      <c r="VVU23" s="9"/>
      <c r="VVV23" s="9"/>
      <c r="VVW23" s="9"/>
      <c r="VVX23" s="9"/>
      <c r="VVY23" s="9"/>
      <c r="VVZ23" s="9"/>
      <c r="VWA23" s="9"/>
      <c r="VWB23" s="9"/>
      <c r="VWC23" s="9"/>
      <c r="VWD23" s="9"/>
      <c r="VWE23" s="9"/>
      <c r="VWF23" s="9"/>
      <c r="VWG23" s="9"/>
      <c r="VWH23" s="9"/>
      <c r="VWI23" s="9"/>
      <c r="VWJ23" s="9"/>
      <c r="VWK23" s="9"/>
      <c r="VWL23" s="9"/>
      <c r="VWM23" s="9"/>
      <c r="VWN23" s="9"/>
      <c r="VWO23" s="9"/>
      <c r="VWP23" s="9"/>
      <c r="VWQ23" s="9"/>
      <c r="VWR23" s="9"/>
      <c r="VWS23" s="9"/>
      <c r="VWT23" s="9"/>
      <c r="VWU23" s="9"/>
      <c r="VWV23" s="9"/>
      <c r="VWW23" s="9"/>
      <c r="VWX23" s="9"/>
      <c r="VWY23" s="9"/>
      <c r="VWZ23" s="9"/>
      <c r="VXA23" s="9"/>
      <c r="VXB23" s="9"/>
      <c r="VXC23" s="9"/>
      <c r="VXD23" s="9"/>
      <c r="VXE23" s="9"/>
      <c r="VXF23" s="9"/>
      <c r="VXG23" s="9"/>
      <c r="VXH23" s="9"/>
      <c r="VXI23" s="9"/>
      <c r="VXJ23" s="9"/>
      <c r="VXK23" s="9"/>
      <c r="VXL23" s="9"/>
      <c r="VXM23" s="9"/>
      <c r="VXN23" s="9"/>
      <c r="VXO23" s="9"/>
      <c r="VXP23" s="9"/>
      <c r="VXQ23" s="9"/>
      <c r="VXR23" s="9"/>
      <c r="VXS23" s="9"/>
      <c r="VXT23" s="9"/>
      <c r="VXU23" s="9"/>
      <c r="VXV23" s="9"/>
      <c r="VXW23" s="9"/>
      <c r="VXX23" s="9"/>
      <c r="VXY23" s="9"/>
      <c r="VXZ23" s="9"/>
      <c r="VYA23" s="9"/>
      <c r="VYB23" s="9"/>
      <c r="VYC23" s="9"/>
      <c r="VYD23" s="9"/>
      <c r="VYE23" s="9"/>
      <c r="VYF23" s="9"/>
      <c r="VYG23" s="9"/>
      <c r="VYH23" s="9"/>
      <c r="VYI23" s="9"/>
      <c r="VYJ23" s="9"/>
      <c r="VYK23" s="9"/>
      <c r="VYL23" s="9"/>
      <c r="VYM23" s="9"/>
      <c r="VYN23" s="9"/>
      <c r="VYO23" s="9"/>
      <c r="VYP23" s="9"/>
      <c r="VYQ23" s="9"/>
      <c r="VYR23" s="9"/>
      <c r="VYS23" s="9"/>
      <c r="VYT23" s="9"/>
      <c r="VYU23" s="9"/>
      <c r="VYV23" s="9"/>
      <c r="VYW23" s="9"/>
      <c r="VYX23" s="9"/>
      <c r="VYY23" s="9"/>
      <c r="VYZ23" s="9"/>
      <c r="VZA23" s="9"/>
      <c r="VZB23" s="9"/>
      <c r="VZC23" s="9"/>
      <c r="VZD23" s="9"/>
      <c r="VZE23" s="9"/>
      <c r="VZF23" s="9"/>
      <c r="VZG23" s="9"/>
      <c r="VZH23" s="9"/>
      <c r="VZI23" s="9"/>
      <c r="VZJ23" s="9"/>
      <c r="VZK23" s="9"/>
      <c r="VZL23" s="9"/>
      <c r="VZM23" s="9"/>
      <c r="VZN23" s="9"/>
      <c r="VZO23" s="9"/>
      <c r="VZP23" s="9"/>
      <c r="VZQ23" s="9"/>
      <c r="VZR23" s="9"/>
      <c r="VZS23" s="9"/>
      <c r="VZT23" s="9"/>
      <c r="VZU23" s="9"/>
      <c r="VZV23" s="9"/>
      <c r="VZW23" s="9"/>
      <c r="VZX23" s="9"/>
      <c r="VZY23" s="9"/>
      <c r="VZZ23" s="9"/>
      <c r="WAA23" s="9"/>
      <c r="WAB23" s="9"/>
      <c r="WAC23" s="9"/>
      <c r="WAD23" s="9"/>
      <c r="WAE23" s="9"/>
      <c r="WAF23" s="9"/>
      <c r="WAG23" s="9"/>
      <c r="WAH23" s="9"/>
      <c r="WAI23" s="9"/>
      <c r="WAJ23" s="9"/>
      <c r="WAK23" s="9"/>
      <c r="WAL23" s="9"/>
      <c r="WAM23" s="9"/>
      <c r="WAN23" s="9"/>
      <c r="WAO23" s="9"/>
      <c r="WAP23" s="9"/>
      <c r="WAQ23" s="9"/>
      <c r="WAR23" s="9"/>
      <c r="WAS23" s="9"/>
      <c r="WAT23" s="9"/>
      <c r="WAU23" s="9"/>
      <c r="WAV23" s="9"/>
      <c r="WAW23" s="9"/>
      <c r="WAX23" s="9"/>
      <c r="WAY23" s="9"/>
      <c r="WAZ23" s="9"/>
      <c r="WBA23" s="9"/>
      <c r="WBB23" s="9"/>
      <c r="WBC23" s="9"/>
      <c r="WBD23" s="9"/>
      <c r="WBE23" s="9"/>
      <c r="WBF23" s="9"/>
      <c r="WBG23" s="9"/>
      <c r="WBH23" s="9"/>
      <c r="WBI23" s="9"/>
      <c r="WBJ23" s="9"/>
      <c r="WBK23" s="9"/>
      <c r="WBL23" s="9"/>
      <c r="WBM23" s="9"/>
      <c r="WBN23" s="9"/>
      <c r="WBO23" s="9"/>
      <c r="WBP23" s="9"/>
      <c r="WBQ23" s="9"/>
      <c r="WBR23" s="9"/>
      <c r="WBS23" s="9"/>
      <c r="WBT23" s="9"/>
      <c r="WBU23" s="9"/>
      <c r="WBV23" s="9"/>
      <c r="WBW23" s="9"/>
      <c r="WBX23" s="9"/>
      <c r="WBY23" s="9"/>
      <c r="WBZ23" s="9"/>
      <c r="WCA23" s="9"/>
      <c r="WCB23" s="9"/>
      <c r="WCC23" s="9"/>
      <c r="WCD23" s="9"/>
      <c r="WCE23" s="9"/>
      <c r="WCF23" s="9"/>
      <c r="WCG23" s="9"/>
      <c r="WCH23" s="9"/>
      <c r="WCI23" s="9"/>
      <c r="WCJ23" s="9"/>
      <c r="WCK23" s="9"/>
      <c r="WCL23" s="9"/>
      <c r="WCM23" s="9"/>
      <c r="WCN23" s="9"/>
      <c r="WCO23" s="9"/>
      <c r="WCP23" s="9"/>
      <c r="WCQ23" s="9"/>
      <c r="WCR23" s="9"/>
      <c r="WCS23" s="9"/>
      <c r="WCT23" s="9"/>
      <c r="WCU23" s="9"/>
      <c r="WCV23" s="9"/>
      <c r="WCW23" s="9"/>
      <c r="WCX23" s="9"/>
      <c r="WCY23" s="9"/>
      <c r="WCZ23" s="9"/>
      <c r="WDA23" s="9"/>
      <c r="WDB23" s="9"/>
      <c r="WDC23" s="9"/>
      <c r="WDD23" s="9"/>
      <c r="WDE23" s="9"/>
      <c r="WDF23" s="9"/>
      <c r="WDG23" s="9"/>
      <c r="WDH23" s="9"/>
      <c r="WDI23" s="9"/>
      <c r="WDJ23" s="9"/>
      <c r="WDK23" s="9"/>
      <c r="WDL23" s="9"/>
      <c r="WDM23" s="9"/>
      <c r="WDN23" s="9"/>
      <c r="WDO23" s="9"/>
      <c r="WDP23" s="9"/>
      <c r="WDQ23" s="9"/>
      <c r="WDR23" s="9"/>
      <c r="WDS23" s="9"/>
      <c r="WDT23" s="9"/>
      <c r="WDU23" s="9"/>
      <c r="WDV23" s="9"/>
      <c r="WDW23" s="9"/>
      <c r="WDX23" s="9"/>
      <c r="WDY23" s="9"/>
      <c r="WDZ23" s="9"/>
      <c r="WEA23" s="9"/>
      <c r="WEB23" s="9"/>
      <c r="WEC23" s="9"/>
      <c r="WED23" s="9"/>
      <c r="WEE23" s="9"/>
      <c r="WEF23" s="9"/>
      <c r="WEG23" s="9"/>
      <c r="WEH23" s="9"/>
      <c r="WEI23" s="9"/>
      <c r="WEJ23" s="9"/>
      <c r="WEK23" s="9"/>
      <c r="WEL23" s="9"/>
      <c r="WEM23" s="9"/>
      <c r="WEN23" s="9"/>
      <c r="WEO23" s="9"/>
      <c r="WEP23" s="9"/>
      <c r="WEQ23" s="9"/>
      <c r="WER23" s="9"/>
      <c r="WES23" s="9"/>
      <c r="WET23" s="9"/>
      <c r="WEU23" s="9"/>
      <c r="WEV23" s="9"/>
      <c r="WEW23" s="9"/>
      <c r="WEX23" s="9"/>
      <c r="WEY23" s="9"/>
      <c r="WEZ23" s="9"/>
      <c r="WFA23" s="9"/>
      <c r="WFB23" s="9"/>
      <c r="WFC23" s="9"/>
      <c r="WFD23" s="9"/>
      <c r="WFE23" s="9"/>
      <c r="WFF23" s="9"/>
      <c r="WFG23" s="9"/>
      <c r="WFH23" s="9"/>
      <c r="WFI23" s="9"/>
      <c r="WFJ23" s="9"/>
      <c r="WFK23" s="9"/>
      <c r="WFL23" s="9"/>
      <c r="WFM23" s="9"/>
      <c r="WFN23" s="9"/>
      <c r="WFO23" s="9"/>
      <c r="WFP23" s="9"/>
      <c r="WFQ23" s="9"/>
      <c r="WFR23" s="9"/>
      <c r="WFS23" s="9"/>
      <c r="WFT23" s="9"/>
      <c r="WFU23" s="9"/>
      <c r="WFV23" s="9"/>
      <c r="WFW23" s="9"/>
      <c r="WFX23" s="9"/>
      <c r="WFY23" s="9"/>
      <c r="WFZ23" s="9"/>
      <c r="WGA23" s="9"/>
      <c r="WGB23" s="9"/>
      <c r="WGC23" s="9"/>
      <c r="WGD23" s="9"/>
      <c r="WGE23" s="9"/>
      <c r="WGF23" s="9"/>
      <c r="WGG23" s="9"/>
      <c r="WGH23" s="9"/>
      <c r="WGI23" s="9"/>
      <c r="WGJ23" s="9"/>
      <c r="WGK23" s="9"/>
      <c r="WGL23" s="9"/>
      <c r="WGM23" s="9"/>
      <c r="WGN23" s="9"/>
      <c r="WGO23" s="9"/>
      <c r="WGP23" s="9"/>
      <c r="WGQ23" s="9"/>
      <c r="WGR23" s="9"/>
      <c r="WGS23" s="9"/>
      <c r="WGT23" s="9"/>
      <c r="WGU23" s="9"/>
      <c r="WGV23" s="9"/>
      <c r="WGW23" s="9"/>
      <c r="WGX23" s="9"/>
      <c r="WGY23" s="9"/>
      <c r="WGZ23" s="9"/>
      <c r="WHA23" s="9"/>
      <c r="WHB23" s="9"/>
      <c r="WHC23" s="9"/>
      <c r="WHD23" s="9"/>
      <c r="WHE23" s="9"/>
      <c r="WHF23" s="9"/>
      <c r="WHG23" s="9"/>
      <c r="WHH23" s="9"/>
      <c r="WHI23" s="9"/>
      <c r="WHJ23" s="9"/>
      <c r="WHK23" s="9"/>
      <c r="WHL23" s="9"/>
      <c r="WHM23" s="9"/>
      <c r="WHN23" s="9"/>
      <c r="WHO23" s="9"/>
      <c r="WHP23" s="9"/>
      <c r="WHQ23" s="9"/>
      <c r="WHR23" s="9"/>
      <c r="WHS23" s="9"/>
      <c r="WHT23" s="9"/>
      <c r="WHU23" s="9"/>
      <c r="WHV23" s="9"/>
      <c r="WHW23" s="9"/>
      <c r="WHX23" s="9"/>
      <c r="WHY23" s="9"/>
      <c r="WHZ23" s="9"/>
      <c r="WIA23" s="9"/>
      <c r="WIB23" s="9"/>
      <c r="WIC23" s="9"/>
      <c r="WID23" s="9"/>
      <c r="WIE23" s="9"/>
      <c r="WIF23" s="9"/>
      <c r="WIG23" s="9"/>
      <c r="WIH23" s="9"/>
      <c r="WII23" s="9"/>
      <c r="WIJ23" s="9"/>
      <c r="WIK23" s="9"/>
      <c r="WIL23" s="9"/>
      <c r="WIM23" s="9"/>
      <c r="WIN23" s="9"/>
      <c r="WIO23" s="9"/>
      <c r="WIP23" s="9"/>
      <c r="WIQ23" s="9"/>
      <c r="WIR23" s="9"/>
      <c r="WIS23" s="9"/>
      <c r="WIT23" s="9"/>
      <c r="WIU23" s="9"/>
      <c r="WIV23" s="9"/>
      <c r="WIW23" s="9"/>
      <c r="WIX23" s="9"/>
      <c r="WIY23" s="9"/>
      <c r="WIZ23" s="9"/>
      <c r="WJA23" s="9"/>
      <c r="WJB23" s="9"/>
      <c r="WJC23" s="9"/>
      <c r="WJD23" s="9"/>
      <c r="WJE23" s="9"/>
      <c r="WJF23" s="9"/>
      <c r="WJG23" s="9"/>
      <c r="WJH23" s="9"/>
      <c r="WJI23" s="9"/>
      <c r="WJJ23" s="9"/>
      <c r="WJK23" s="9"/>
      <c r="WJL23" s="9"/>
      <c r="WJM23" s="9"/>
      <c r="WJN23" s="9"/>
      <c r="WJO23" s="9"/>
      <c r="WJP23" s="9"/>
      <c r="WJQ23" s="9"/>
      <c r="WJR23" s="9"/>
      <c r="WJS23" s="9"/>
      <c r="WJT23" s="9"/>
      <c r="WJU23" s="9"/>
      <c r="WJV23" s="9"/>
      <c r="WJW23" s="9"/>
      <c r="WJX23" s="9"/>
      <c r="WJY23" s="9"/>
      <c r="WJZ23" s="9"/>
      <c r="WKA23" s="9"/>
      <c r="WKB23" s="9"/>
      <c r="WKC23" s="9"/>
      <c r="WKD23" s="9"/>
      <c r="WKE23" s="9"/>
      <c r="WKF23" s="9"/>
      <c r="WKG23" s="9"/>
      <c r="WKH23" s="9"/>
      <c r="WKI23" s="9"/>
      <c r="WKJ23" s="9"/>
      <c r="WKK23" s="9"/>
      <c r="WKL23" s="9"/>
      <c r="WKM23" s="9"/>
      <c r="WKN23" s="9"/>
      <c r="WKO23" s="9"/>
      <c r="WKP23" s="9"/>
      <c r="WKQ23" s="9"/>
      <c r="WKR23" s="9"/>
      <c r="WKS23" s="9"/>
      <c r="WKT23" s="9"/>
      <c r="WKU23" s="9"/>
      <c r="WKV23" s="9"/>
      <c r="WKW23" s="9"/>
      <c r="WKX23" s="9"/>
      <c r="WKY23" s="9"/>
      <c r="WKZ23" s="9"/>
      <c r="WLA23" s="9"/>
      <c r="WLB23" s="9"/>
      <c r="WLC23" s="9"/>
      <c r="WLD23" s="9"/>
      <c r="WLE23" s="9"/>
      <c r="WLF23" s="9"/>
      <c r="WLG23" s="9"/>
      <c r="WLH23" s="9"/>
      <c r="WLI23" s="9"/>
      <c r="WLJ23" s="9"/>
      <c r="WLK23" s="9"/>
      <c r="WLL23" s="9"/>
      <c r="WLM23" s="9"/>
      <c r="WLN23" s="9"/>
      <c r="WLO23" s="9"/>
      <c r="WLP23" s="9"/>
      <c r="WLQ23" s="9"/>
      <c r="WLR23" s="9"/>
      <c r="WLS23" s="9"/>
      <c r="WLT23" s="9"/>
      <c r="WLU23" s="9"/>
      <c r="WLV23" s="9"/>
      <c r="WLW23" s="9"/>
      <c r="WLX23" s="9"/>
      <c r="WLY23" s="9"/>
      <c r="WLZ23" s="9"/>
      <c r="WMA23" s="9"/>
      <c r="WMB23" s="9"/>
      <c r="WMC23" s="9"/>
      <c r="WMD23" s="9"/>
      <c r="WME23" s="9"/>
      <c r="WMF23" s="9"/>
      <c r="WMG23" s="9"/>
      <c r="WMH23" s="9"/>
      <c r="WMI23" s="9"/>
      <c r="WMJ23" s="9"/>
      <c r="WMK23" s="9"/>
      <c r="WML23" s="9"/>
      <c r="WMM23" s="9"/>
      <c r="WMN23" s="9"/>
      <c r="WMO23" s="9"/>
      <c r="WMP23" s="9"/>
      <c r="WMQ23" s="9"/>
      <c r="WMR23" s="9"/>
      <c r="WMS23" s="9"/>
      <c r="WMT23" s="9"/>
      <c r="WMU23" s="9"/>
      <c r="WMV23" s="9"/>
      <c r="WMW23" s="9"/>
      <c r="WMX23" s="9"/>
      <c r="WMY23" s="9"/>
      <c r="WMZ23" s="9"/>
      <c r="WNA23" s="9"/>
      <c r="WNB23" s="9"/>
      <c r="WNC23" s="9"/>
      <c r="WND23" s="9"/>
      <c r="WNE23" s="9"/>
      <c r="WNF23" s="9"/>
      <c r="WNG23" s="9"/>
      <c r="WNH23" s="9"/>
      <c r="WNI23" s="9"/>
      <c r="WNJ23" s="9"/>
      <c r="WNK23" s="9"/>
      <c r="WNL23" s="9"/>
      <c r="WNM23" s="9"/>
      <c r="WNN23" s="9"/>
      <c r="WNO23" s="9"/>
      <c r="WNP23" s="9"/>
      <c r="WNQ23" s="9"/>
      <c r="WNR23" s="9"/>
      <c r="WNS23" s="9"/>
      <c r="WNT23" s="9"/>
      <c r="WNU23" s="9"/>
      <c r="WNV23" s="9"/>
      <c r="WNW23" s="9"/>
      <c r="WNX23" s="9"/>
      <c r="WNY23" s="9"/>
      <c r="WNZ23" s="9"/>
      <c r="WOA23" s="9"/>
      <c r="WOB23" s="9"/>
      <c r="WOC23" s="9"/>
      <c r="WOD23" s="9"/>
      <c r="WOE23" s="9"/>
      <c r="WOF23" s="9"/>
      <c r="WOG23" s="9"/>
      <c r="WOH23" s="9"/>
      <c r="WOI23" s="9"/>
      <c r="WOJ23" s="9"/>
      <c r="WOK23" s="9"/>
      <c r="WOL23" s="9"/>
      <c r="WOM23" s="9"/>
      <c r="WON23" s="9"/>
      <c r="WOO23" s="9"/>
      <c r="WOP23" s="9"/>
      <c r="WOQ23" s="9"/>
      <c r="WOR23" s="9"/>
      <c r="WOS23" s="9"/>
      <c r="WOT23" s="9"/>
      <c r="WOU23" s="9"/>
      <c r="WOV23" s="9"/>
      <c r="WOW23" s="9"/>
      <c r="WOX23" s="9"/>
      <c r="WOY23" s="9"/>
      <c r="WOZ23" s="9"/>
      <c r="WPA23" s="9"/>
      <c r="WPB23" s="9"/>
      <c r="WPC23" s="9"/>
      <c r="WPD23" s="9"/>
      <c r="WPE23" s="9"/>
      <c r="WPF23" s="9"/>
      <c r="WPG23" s="9"/>
      <c r="WPH23" s="9"/>
      <c r="WPI23" s="9"/>
      <c r="WPJ23" s="9"/>
      <c r="WPK23" s="9"/>
      <c r="WPL23" s="9"/>
      <c r="WPM23" s="9"/>
      <c r="WPN23" s="9"/>
      <c r="WPO23" s="9"/>
      <c r="WPP23" s="9"/>
      <c r="WPQ23" s="9"/>
      <c r="WPR23" s="9"/>
      <c r="WPS23" s="9"/>
      <c r="WPT23" s="9"/>
      <c r="WPU23" s="9"/>
      <c r="WPV23" s="9"/>
      <c r="WPW23" s="9"/>
      <c r="WPX23" s="9"/>
      <c r="WPY23" s="9"/>
      <c r="WPZ23" s="9"/>
      <c r="WQA23" s="9"/>
      <c r="WQB23" s="9"/>
      <c r="WQC23" s="9"/>
      <c r="WQD23" s="9"/>
      <c r="WQE23" s="9"/>
      <c r="WQF23" s="9"/>
      <c r="WQG23" s="9"/>
      <c r="WQH23" s="9"/>
      <c r="WQI23" s="9"/>
      <c r="WQJ23" s="9"/>
      <c r="WQK23" s="9"/>
      <c r="WQL23" s="9"/>
      <c r="WQM23" s="9"/>
      <c r="WQN23" s="9"/>
      <c r="WQO23" s="9"/>
      <c r="WQP23" s="9"/>
      <c r="WQQ23" s="9"/>
      <c r="WQR23" s="9"/>
      <c r="WQS23" s="9"/>
      <c r="WQT23" s="9"/>
      <c r="WQU23" s="9"/>
      <c r="WQV23" s="9"/>
      <c r="WQW23" s="9"/>
      <c r="WQX23" s="9"/>
      <c r="WQY23" s="9"/>
      <c r="WQZ23" s="9"/>
      <c r="WRA23" s="9"/>
      <c r="WRB23" s="9"/>
      <c r="WRC23" s="9"/>
      <c r="WRD23" s="9"/>
      <c r="WRE23" s="9"/>
      <c r="WRF23" s="9"/>
      <c r="WRG23" s="9"/>
      <c r="WRH23" s="9"/>
      <c r="WRI23" s="9"/>
      <c r="WRJ23" s="9"/>
      <c r="WRK23" s="9"/>
      <c r="WRL23" s="9"/>
      <c r="WRM23" s="9"/>
      <c r="WRN23" s="9"/>
      <c r="WRO23" s="9"/>
      <c r="WRP23" s="9"/>
      <c r="WRQ23" s="9"/>
      <c r="WRR23" s="9"/>
      <c r="WRS23" s="9"/>
      <c r="WRT23" s="9"/>
      <c r="WRU23" s="9"/>
      <c r="WRV23" s="9"/>
      <c r="WRW23" s="9"/>
      <c r="WRX23" s="9"/>
      <c r="WRY23" s="9"/>
      <c r="WRZ23" s="9"/>
      <c r="WSA23" s="9"/>
      <c r="WSB23" s="9"/>
      <c r="WSC23" s="9"/>
      <c r="WSD23" s="9"/>
      <c r="WSE23" s="9"/>
      <c r="WSF23" s="9"/>
      <c r="WSG23" s="9"/>
      <c r="WSH23" s="9"/>
      <c r="WSI23" s="9"/>
      <c r="WSJ23" s="9"/>
      <c r="WSK23" s="9"/>
      <c r="WSL23" s="9"/>
      <c r="WSM23" s="9"/>
      <c r="WSN23" s="9"/>
      <c r="WSO23" s="9"/>
      <c r="WSP23" s="9"/>
      <c r="WSQ23" s="9"/>
      <c r="WSR23" s="9"/>
      <c r="WSS23" s="9"/>
      <c r="WST23" s="9"/>
      <c r="WSU23" s="9"/>
      <c r="WSV23" s="9"/>
      <c r="WSW23" s="9"/>
      <c r="WSX23" s="9"/>
      <c r="WSY23" s="9"/>
      <c r="WSZ23" s="9"/>
      <c r="WTA23" s="9"/>
      <c r="WTB23" s="9"/>
      <c r="WTC23" s="9"/>
      <c r="WTD23" s="9"/>
      <c r="WTE23" s="9"/>
      <c r="WTF23" s="9"/>
      <c r="WTG23" s="9"/>
      <c r="WTH23" s="9"/>
      <c r="WTI23" s="9"/>
      <c r="WTJ23" s="9"/>
      <c r="WTK23" s="9"/>
      <c r="WTL23" s="9"/>
      <c r="WTM23" s="9"/>
      <c r="WTN23" s="9"/>
      <c r="WTO23" s="9"/>
      <c r="WTP23" s="9"/>
      <c r="WTQ23" s="9"/>
      <c r="WTR23" s="9"/>
      <c r="WTS23" s="9"/>
      <c r="WTT23" s="9"/>
      <c r="WTU23" s="9"/>
      <c r="WTV23" s="9"/>
      <c r="WTW23" s="9"/>
      <c r="WTX23" s="9"/>
      <c r="WTY23" s="9"/>
      <c r="WTZ23" s="9"/>
      <c r="WUA23" s="9"/>
      <c r="WUB23" s="9"/>
      <c r="WUC23" s="9"/>
      <c r="WUD23" s="9"/>
      <c r="WUE23" s="9"/>
      <c r="WUF23" s="9"/>
      <c r="WUG23" s="9"/>
      <c r="WUH23" s="9"/>
      <c r="WUI23" s="9"/>
      <c r="WUJ23" s="9"/>
      <c r="WUK23" s="9"/>
      <c r="WUL23" s="9"/>
      <c r="WUM23" s="9"/>
      <c r="WUN23" s="9"/>
      <c r="WUO23" s="9"/>
      <c r="WUP23" s="9"/>
      <c r="WUQ23" s="9"/>
      <c r="WUR23" s="9"/>
      <c r="WUS23" s="9"/>
      <c r="WUT23" s="9"/>
      <c r="WUU23" s="9"/>
      <c r="WUV23" s="9"/>
      <c r="WUW23" s="9"/>
      <c r="WUX23" s="9"/>
      <c r="WUY23" s="9"/>
      <c r="WUZ23" s="9"/>
      <c r="WVA23" s="9"/>
      <c r="WVB23" s="9"/>
      <c r="WVC23" s="9"/>
      <c r="WVD23" s="9"/>
      <c r="WVE23" s="9"/>
      <c r="WVF23" s="9"/>
      <c r="WVG23" s="9"/>
      <c r="WVH23" s="9"/>
      <c r="WVI23" s="9"/>
      <c r="WVJ23" s="9"/>
      <c r="WVK23" s="9"/>
      <c r="WVL23" s="9"/>
      <c r="WVM23" s="9"/>
      <c r="WVN23" s="9"/>
      <c r="WVO23" s="9"/>
      <c r="WVP23" s="9"/>
      <c r="WVQ23" s="9"/>
      <c r="WVR23" s="9"/>
      <c r="WVS23" s="9"/>
      <c r="WVT23" s="9"/>
      <c r="WVU23" s="9"/>
      <c r="WVV23" s="9"/>
      <c r="WVW23" s="9"/>
      <c r="WVX23" s="9"/>
      <c r="WVY23" s="9"/>
      <c r="WVZ23" s="9"/>
      <c r="WWA23" s="9"/>
      <c r="WWB23" s="9"/>
      <c r="WWC23" s="9"/>
      <c r="WWD23" s="9"/>
      <c r="WWE23" s="9"/>
      <c r="WWF23" s="9"/>
      <c r="WWG23" s="9"/>
      <c r="WWH23" s="9"/>
      <c r="WWI23" s="9"/>
      <c r="WWJ23" s="9"/>
      <c r="WWK23" s="9"/>
      <c r="WWL23" s="9"/>
      <c r="WWM23" s="9"/>
      <c r="WWN23" s="9"/>
      <c r="WWO23" s="9"/>
      <c r="WWP23" s="9"/>
      <c r="WWQ23" s="9"/>
      <c r="WWR23" s="9"/>
      <c r="WWS23" s="9"/>
      <c r="WWT23" s="9"/>
      <c r="WWU23" s="9"/>
      <c r="WWV23" s="9"/>
      <c r="WWW23" s="9"/>
      <c r="WWX23" s="9"/>
      <c r="WWY23" s="9"/>
      <c r="WWZ23" s="9"/>
      <c r="WXA23" s="9"/>
      <c r="WXB23" s="9"/>
      <c r="WXC23" s="9"/>
      <c r="WXD23" s="9"/>
      <c r="WXE23" s="9"/>
      <c r="WXF23" s="9"/>
      <c r="WXG23" s="9"/>
      <c r="WXH23" s="9"/>
      <c r="WXI23" s="9"/>
      <c r="WXJ23" s="9"/>
      <c r="WXK23" s="9"/>
      <c r="WXL23" s="9"/>
      <c r="WXM23" s="9"/>
      <c r="WXN23" s="9"/>
      <c r="WXO23" s="9"/>
      <c r="WXP23" s="9"/>
      <c r="WXQ23" s="9"/>
      <c r="WXR23" s="9"/>
      <c r="WXS23" s="9"/>
      <c r="WXT23" s="9"/>
      <c r="WXU23" s="9"/>
      <c r="WXV23" s="9"/>
      <c r="WXW23" s="9"/>
      <c r="WXX23" s="9"/>
      <c r="WXY23" s="9"/>
      <c r="WXZ23" s="9"/>
      <c r="WYA23" s="9"/>
      <c r="WYB23" s="9"/>
      <c r="WYC23" s="9"/>
      <c r="WYD23" s="9"/>
      <c r="WYE23" s="9"/>
      <c r="WYF23" s="9"/>
      <c r="WYG23" s="9"/>
      <c r="WYH23" s="9"/>
      <c r="WYI23" s="9"/>
      <c r="WYJ23" s="9"/>
      <c r="WYK23" s="9"/>
      <c r="WYL23" s="9"/>
      <c r="WYM23" s="9"/>
      <c r="WYN23" s="9"/>
      <c r="WYO23" s="9"/>
      <c r="WYP23" s="9"/>
      <c r="WYQ23" s="9"/>
      <c r="WYR23" s="9"/>
      <c r="WYS23" s="9"/>
      <c r="WYT23" s="9"/>
      <c r="WYU23" s="9"/>
      <c r="WYV23" s="9"/>
      <c r="WYW23" s="9"/>
      <c r="WYX23" s="9"/>
      <c r="WYY23" s="9"/>
      <c r="WYZ23" s="9"/>
      <c r="WZA23" s="9"/>
      <c r="WZB23" s="9"/>
      <c r="WZC23" s="9"/>
      <c r="WZD23" s="9"/>
      <c r="WZE23" s="9"/>
      <c r="WZF23" s="9"/>
      <c r="WZG23" s="9"/>
      <c r="WZH23" s="9"/>
      <c r="WZI23" s="9"/>
      <c r="WZJ23" s="9"/>
      <c r="WZK23" s="9"/>
      <c r="WZL23" s="9"/>
      <c r="WZM23" s="9"/>
      <c r="WZN23" s="9"/>
      <c r="WZO23" s="9"/>
      <c r="WZP23" s="9"/>
      <c r="WZQ23" s="9"/>
      <c r="WZR23" s="9"/>
      <c r="WZS23" s="9"/>
      <c r="WZT23" s="9"/>
      <c r="WZU23" s="9"/>
      <c r="WZV23" s="9"/>
      <c r="WZW23" s="9"/>
      <c r="WZX23" s="9"/>
      <c r="WZY23" s="9"/>
      <c r="WZZ23" s="9"/>
      <c r="XAA23" s="9"/>
      <c r="XAB23" s="9"/>
      <c r="XAC23" s="9"/>
      <c r="XAD23" s="9"/>
      <c r="XAE23" s="9"/>
      <c r="XAF23" s="9"/>
      <c r="XAG23" s="9"/>
      <c r="XAH23" s="9"/>
      <c r="XAI23" s="9"/>
      <c r="XAJ23" s="9"/>
      <c r="XAK23" s="9"/>
      <c r="XAL23" s="9"/>
      <c r="XAM23" s="9"/>
      <c r="XAN23" s="9"/>
      <c r="XAO23" s="9"/>
      <c r="XAP23" s="9"/>
      <c r="XAQ23" s="9"/>
      <c r="XAR23" s="9"/>
      <c r="XAS23" s="9"/>
      <c r="XAT23" s="9"/>
      <c r="XAU23" s="9"/>
      <c r="XAV23" s="9"/>
      <c r="XAW23" s="9"/>
      <c r="XAX23" s="9"/>
      <c r="XAY23" s="9"/>
      <c r="XAZ23" s="9"/>
      <c r="XBA23" s="9"/>
      <c r="XBB23" s="9"/>
      <c r="XBC23" s="9"/>
      <c r="XBD23" s="9"/>
      <c r="XBE23" s="9"/>
      <c r="XBF23" s="9"/>
      <c r="XBG23" s="9"/>
      <c r="XBH23" s="9"/>
      <c r="XBI23" s="9"/>
      <c r="XBJ23" s="9"/>
      <c r="XBK23" s="9"/>
      <c r="XBL23" s="9"/>
      <c r="XBM23" s="9"/>
      <c r="XBN23" s="9"/>
      <c r="XBO23" s="9"/>
      <c r="XBP23" s="9"/>
      <c r="XBQ23" s="9"/>
      <c r="XBR23" s="9"/>
      <c r="XBS23" s="9"/>
      <c r="XBT23" s="9"/>
      <c r="XBU23" s="9"/>
      <c r="XBV23" s="9"/>
      <c r="XBW23" s="9"/>
      <c r="XBX23" s="9"/>
      <c r="XBY23" s="9"/>
      <c r="XBZ23" s="9"/>
      <c r="XCA23" s="9"/>
      <c r="XCB23" s="9"/>
      <c r="XCC23" s="9"/>
      <c r="XCD23" s="9"/>
      <c r="XCE23" s="9"/>
      <c r="XCF23" s="9"/>
      <c r="XCG23" s="9"/>
      <c r="XCH23" s="9"/>
      <c r="XCI23" s="9"/>
      <c r="XCJ23" s="9"/>
      <c r="XCK23" s="9"/>
      <c r="XCL23" s="9"/>
      <c r="XCM23" s="9"/>
      <c r="XCN23" s="9"/>
      <c r="XCO23" s="9"/>
      <c r="XCP23" s="9"/>
      <c r="XCQ23" s="9"/>
      <c r="XCR23" s="9"/>
      <c r="XCS23" s="9"/>
      <c r="XCT23" s="9"/>
      <c r="XCU23" s="9"/>
      <c r="XCV23" s="9"/>
      <c r="XCW23" s="9"/>
      <c r="XCX23" s="9"/>
      <c r="XCY23" s="9"/>
      <c r="XCZ23" s="9"/>
      <c r="XDA23" s="9"/>
      <c r="XDB23" s="9"/>
      <c r="XDC23" s="9"/>
      <c r="XDD23" s="9"/>
      <c r="XDE23" s="9"/>
      <c r="XDF23" s="9"/>
      <c r="XDG23" s="9"/>
      <c r="XDH23" s="9"/>
      <c r="XDI23" s="9"/>
      <c r="XDJ23" s="9"/>
      <c r="XDK23" s="9"/>
      <c r="XDL23" s="9"/>
      <c r="XDM23" s="9"/>
      <c r="XDN23" s="9"/>
      <c r="XDO23" s="9"/>
      <c r="XDP23" s="9"/>
      <c r="XDQ23" s="9"/>
      <c r="XDR23" s="9"/>
      <c r="XDS23" s="9"/>
      <c r="XDT23" s="9"/>
      <c r="XDU23" s="9"/>
      <c r="XDV23" s="9"/>
      <c r="XDW23" s="9"/>
      <c r="XDX23" s="9"/>
      <c r="XDY23" s="9"/>
      <c r="XDZ23" s="9"/>
      <c r="XEA23" s="9"/>
      <c r="XEB23" s="9"/>
      <c r="XEC23" s="9"/>
      <c r="XED23" s="9"/>
      <c r="XEE23" s="9"/>
      <c r="XEF23" s="9"/>
      <c r="XEG23" s="9"/>
      <c r="XEH23" s="9"/>
      <c r="XEI23" s="9"/>
      <c r="XEJ23" s="9"/>
      <c r="XEK23" s="9"/>
      <c r="XEL23" s="9"/>
      <c r="XEM23" s="9"/>
      <c r="XEN23" s="9"/>
      <c r="XEO23" s="9"/>
      <c r="XEP23" s="9"/>
      <c r="XEQ23" s="9"/>
      <c r="XER23" s="9"/>
    </row>
    <row r="24" spans="1:16372" ht="62.25" customHeight="1" x14ac:dyDescent="0.25">
      <c r="A24" s="10">
        <v>19</v>
      </c>
      <c r="B24" s="37" t="s">
        <v>208</v>
      </c>
      <c r="C24" s="47" t="s">
        <v>209</v>
      </c>
      <c r="D24" s="38" t="s">
        <v>7</v>
      </c>
      <c r="E24" s="36" t="s">
        <v>11</v>
      </c>
      <c r="F24" s="38" t="s">
        <v>4</v>
      </c>
      <c r="G24" s="114">
        <v>176470588</v>
      </c>
      <c r="H24" s="114">
        <v>150000000</v>
      </c>
      <c r="I24" s="17" t="s">
        <v>509</v>
      </c>
      <c r="J24" s="65" t="s">
        <v>273</v>
      </c>
      <c r="K24" s="22" t="s">
        <v>379</v>
      </c>
      <c r="L24" s="14" t="s">
        <v>243</v>
      </c>
      <c r="M24" s="92" t="s">
        <v>395</v>
      </c>
      <c r="N24" s="14" t="s">
        <v>243</v>
      </c>
      <c r="O24" s="92" t="s">
        <v>395</v>
      </c>
      <c r="P24" s="14" t="s">
        <v>229</v>
      </c>
      <c r="Q24" s="92" t="s">
        <v>396</v>
      </c>
      <c r="R24" s="14" t="s">
        <v>610</v>
      </c>
      <c r="S24" s="93" t="s">
        <v>372</v>
      </c>
      <c r="T24" s="14" t="s">
        <v>607</v>
      </c>
      <c r="U24" s="93" t="s">
        <v>372</v>
      </c>
      <c r="V24" s="14" t="s">
        <v>156</v>
      </c>
      <c r="W24" s="14" t="s">
        <v>156</v>
      </c>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35"/>
      <c r="IE24" s="35"/>
      <c r="IF24" s="35"/>
      <c r="IG24" s="35"/>
      <c r="IH24" s="35"/>
      <c r="II24" s="35"/>
      <c r="IJ24" s="35"/>
      <c r="IK24" s="35"/>
      <c r="IL24" s="35"/>
      <c r="IM24" s="35"/>
      <c r="IN24" s="35"/>
      <c r="IO24" s="35"/>
      <c r="IP24" s="35"/>
      <c r="IQ24" s="35"/>
      <c r="IR24" s="35"/>
      <c r="IS24" s="35"/>
      <c r="IT24" s="35"/>
      <c r="IU24" s="35"/>
      <c r="IV24" s="35"/>
      <c r="IW24" s="35"/>
      <c r="IX24" s="35"/>
      <c r="IY24" s="35"/>
      <c r="IZ24" s="35"/>
      <c r="JA24" s="35"/>
      <c r="JB24" s="35"/>
      <c r="JC24" s="35"/>
      <c r="JD24" s="35"/>
      <c r="JE24" s="35"/>
      <c r="JF24" s="35"/>
      <c r="JG24" s="35"/>
      <c r="JH24" s="35"/>
      <c r="JI24" s="35"/>
      <c r="JJ24" s="35"/>
      <c r="JK24" s="35"/>
      <c r="JL24" s="35"/>
      <c r="JM24" s="35"/>
      <c r="JN24" s="35"/>
      <c r="JO24" s="35"/>
      <c r="JP24" s="35"/>
      <c r="JQ24" s="35"/>
      <c r="JR24" s="35"/>
      <c r="JS24" s="35"/>
      <c r="JT24" s="35"/>
      <c r="JU24" s="35"/>
      <c r="JV24" s="35"/>
      <c r="JW24" s="35"/>
      <c r="JX24" s="35"/>
      <c r="JY24" s="35"/>
      <c r="JZ24" s="35"/>
      <c r="KA24" s="35"/>
      <c r="KB24" s="35"/>
      <c r="KC24" s="35"/>
      <c r="KD24" s="35"/>
      <c r="KE24" s="35"/>
      <c r="KF24" s="35"/>
      <c r="KG24" s="35"/>
      <c r="KH24" s="35"/>
      <c r="KI24" s="35"/>
      <c r="KJ24" s="35"/>
      <c r="KK24" s="35"/>
      <c r="KL24" s="35"/>
      <c r="KM24" s="35"/>
      <c r="KN24" s="35"/>
      <c r="KO24" s="35"/>
      <c r="KP24" s="35"/>
      <c r="KQ24" s="35"/>
      <c r="KR24" s="35"/>
      <c r="KS24" s="35"/>
      <c r="KT24" s="35"/>
      <c r="KU24" s="35"/>
      <c r="KV24" s="35"/>
      <c r="KW24" s="35"/>
      <c r="KX24" s="35"/>
      <c r="KY24" s="35"/>
      <c r="KZ24" s="35"/>
      <c r="LA24" s="35"/>
      <c r="LB24" s="35"/>
      <c r="LC24" s="35"/>
      <c r="LD24" s="35"/>
      <c r="LE24" s="35"/>
      <c r="LF24" s="35"/>
      <c r="LG24" s="35"/>
      <c r="LH24" s="35"/>
      <c r="LI24" s="35"/>
      <c r="LJ24" s="35"/>
      <c r="LK24" s="35"/>
      <c r="LL24" s="35"/>
      <c r="LM24" s="35"/>
      <c r="LN24" s="35"/>
      <c r="LO24" s="35"/>
      <c r="LP24" s="35"/>
      <c r="LQ24" s="35"/>
      <c r="LR24" s="35"/>
      <c r="LS24" s="35"/>
      <c r="LT24" s="35"/>
      <c r="LU24" s="35"/>
      <c r="LV24" s="35"/>
      <c r="LW24" s="35"/>
      <c r="LX24" s="35"/>
      <c r="LY24" s="35"/>
      <c r="LZ24" s="35"/>
      <c r="MA24" s="35"/>
      <c r="MB24" s="35"/>
      <c r="MC24" s="35"/>
      <c r="MD24" s="35"/>
      <c r="ME24" s="35"/>
      <c r="MF24" s="35"/>
      <c r="MG24" s="35"/>
      <c r="MH24" s="35"/>
      <c r="MI24" s="35"/>
      <c r="MJ24" s="35"/>
      <c r="MK24" s="35"/>
      <c r="ML24" s="35"/>
      <c r="MM24" s="35"/>
      <c r="MN24" s="35"/>
      <c r="MO24" s="35"/>
      <c r="MP24" s="35"/>
      <c r="MQ24" s="35"/>
      <c r="MR24" s="35"/>
      <c r="MS24" s="35"/>
      <c r="MT24" s="35"/>
      <c r="MU24" s="35"/>
      <c r="MV24" s="35"/>
      <c r="MW24" s="35"/>
      <c r="MX24" s="35"/>
      <c r="MY24" s="35"/>
      <c r="MZ24" s="35"/>
      <c r="NA24" s="35"/>
      <c r="NB24" s="35"/>
      <c r="NC24" s="35"/>
      <c r="ND24" s="35"/>
      <c r="NE24" s="35"/>
      <c r="NF24" s="35"/>
      <c r="NG24" s="35"/>
      <c r="NH24" s="35"/>
      <c r="NI24" s="35"/>
      <c r="NJ24" s="35"/>
      <c r="NK24" s="35"/>
      <c r="NL24" s="35"/>
      <c r="NM24" s="35"/>
      <c r="NN24" s="35"/>
      <c r="NO24" s="35"/>
      <c r="NP24" s="35"/>
      <c r="NQ24" s="35"/>
      <c r="NR24" s="35"/>
      <c r="NS24" s="35"/>
      <c r="NT24" s="35"/>
      <c r="NU24" s="35"/>
      <c r="NV24" s="35"/>
      <c r="NW24" s="35"/>
      <c r="NX24" s="35"/>
      <c r="NY24" s="35"/>
      <c r="NZ24" s="35"/>
      <c r="OA24" s="35"/>
      <c r="OB24" s="35"/>
      <c r="OC24" s="35"/>
      <c r="OD24" s="35"/>
      <c r="OE24" s="35"/>
      <c r="OF24" s="35"/>
      <c r="OG24" s="35"/>
      <c r="OH24" s="35"/>
      <c r="OI24" s="35"/>
      <c r="OJ24" s="35"/>
      <c r="OK24" s="35"/>
      <c r="OL24" s="35"/>
      <c r="OM24" s="35"/>
      <c r="ON24" s="35"/>
      <c r="OO24" s="35"/>
      <c r="OP24" s="35"/>
      <c r="OQ24" s="35"/>
      <c r="OR24" s="35"/>
      <c r="OS24" s="35"/>
      <c r="OT24" s="35"/>
      <c r="OU24" s="35"/>
      <c r="OV24" s="35"/>
      <c r="OW24" s="35"/>
      <c r="OX24" s="35"/>
      <c r="OY24" s="35"/>
      <c r="OZ24" s="35"/>
      <c r="PA24" s="35"/>
      <c r="PB24" s="35"/>
      <c r="PC24" s="35"/>
      <c r="PD24" s="35"/>
      <c r="PE24" s="35"/>
      <c r="PF24" s="35"/>
      <c r="PG24" s="35"/>
      <c r="PH24" s="35"/>
      <c r="PI24" s="35"/>
      <c r="PJ24" s="35"/>
      <c r="PK24" s="35"/>
      <c r="PL24" s="35"/>
      <c r="PM24" s="35"/>
      <c r="PN24" s="35"/>
      <c r="PO24" s="35"/>
      <c r="PP24" s="35"/>
      <c r="PQ24" s="35"/>
      <c r="PR24" s="35"/>
      <c r="PS24" s="35"/>
      <c r="PT24" s="35"/>
      <c r="PU24" s="35"/>
      <c r="PV24" s="35"/>
      <c r="PW24" s="35"/>
      <c r="PX24" s="35"/>
      <c r="PY24" s="35"/>
      <c r="PZ24" s="35"/>
      <c r="QA24" s="35"/>
      <c r="QB24" s="35"/>
      <c r="QC24" s="35"/>
      <c r="QD24" s="35"/>
      <c r="QE24" s="35"/>
      <c r="QF24" s="35"/>
      <c r="QG24" s="35"/>
      <c r="QH24" s="35"/>
      <c r="QI24" s="35"/>
      <c r="QJ24" s="35"/>
      <c r="QK24" s="35"/>
      <c r="QL24" s="35"/>
      <c r="QM24" s="35"/>
      <c r="QN24" s="35"/>
      <c r="QO24" s="35"/>
      <c r="QP24" s="35"/>
      <c r="QQ24" s="35"/>
      <c r="QR24" s="35"/>
      <c r="QS24" s="35"/>
      <c r="QT24" s="35"/>
      <c r="QU24" s="35"/>
      <c r="QV24" s="35"/>
      <c r="QW24" s="35"/>
      <c r="QX24" s="35"/>
      <c r="QY24" s="35"/>
      <c r="QZ24" s="35"/>
      <c r="RA24" s="35"/>
      <c r="RB24" s="35"/>
      <c r="RC24" s="35"/>
      <c r="RD24" s="35"/>
      <c r="RE24" s="35"/>
      <c r="RF24" s="35"/>
      <c r="RG24" s="35"/>
      <c r="RH24" s="35"/>
      <c r="RI24" s="35"/>
      <c r="RJ24" s="35"/>
      <c r="RK24" s="35"/>
      <c r="RL24" s="35"/>
      <c r="RM24" s="35"/>
      <c r="RN24" s="35"/>
      <c r="RO24" s="35"/>
      <c r="RP24" s="35"/>
      <c r="RQ24" s="35"/>
      <c r="RR24" s="35"/>
      <c r="RS24" s="35"/>
      <c r="RT24" s="35"/>
      <c r="RU24" s="35"/>
      <c r="RV24" s="35"/>
      <c r="RW24" s="35"/>
      <c r="RX24" s="35"/>
      <c r="RY24" s="35"/>
      <c r="RZ24" s="35"/>
      <c r="SA24" s="35"/>
      <c r="SB24" s="35"/>
      <c r="SC24" s="35"/>
      <c r="SD24" s="35"/>
      <c r="SE24" s="35"/>
      <c r="SF24" s="35"/>
      <c r="SG24" s="35"/>
      <c r="SH24" s="35"/>
      <c r="SI24" s="35"/>
      <c r="SJ24" s="35"/>
      <c r="SK24" s="35"/>
      <c r="SL24" s="35"/>
      <c r="SM24" s="35"/>
      <c r="SN24" s="35"/>
      <c r="SO24" s="35"/>
      <c r="SP24" s="35"/>
      <c r="SQ24" s="35"/>
      <c r="SR24" s="35"/>
      <c r="SS24" s="35"/>
      <c r="ST24" s="35"/>
      <c r="SU24" s="35"/>
      <c r="SV24" s="35"/>
      <c r="SW24" s="35"/>
      <c r="SX24" s="35"/>
      <c r="SY24" s="35"/>
      <c r="SZ24" s="35"/>
      <c r="TA24" s="35"/>
      <c r="TB24" s="35"/>
      <c r="TC24" s="35"/>
      <c r="TD24" s="35"/>
      <c r="TE24" s="35"/>
      <c r="TF24" s="35"/>
      <c r="TG24" s="35"/>
      <c r="TH24" s="35"/>
      <c r="TI24" s="35"/>
      <c r="TJ24" s="35"/>
      <c r="TK24" s="35"/>
      <c r="TL24" s="35"/>
      <c r="TM24" s="35"/>
      <c r="TN24" s="35"/>
      <c r="TO24" s="35"/>
      <c r="TP24" s="35"/>
      <c r="TQ24" s="35"/>
      <c r="TR24" s="35"/>
      <c r="TS24" s="35"/>
      <c r="TT24" s="35"/>
      <c r="TU24" s="35"/>
      <c r="TV24" s="35"/>
      <c r="TW24" s="35"/>
      <c r="TX24" s="35"/>
      <c r="TY24" s="35"/>
      <c r="TZ24" s="35"/>
      <c r="UA24" s="35"/>
      <c r="UB24" s="35"/>
      <c r="UC24" s="35"/>
      <c r="UD24" s="35"/>
      <c r="UE24" s="35"/>
      <c r="UF24" s="35"/>
      <c r="UG24" s="35"/>
      <c r="UH24" s="35"/>
      <c r="UI24" s="35"/>
      <c r="UJ24" s="35"/>
      <c r="UK24" s="35"/>
      <c r="UL24" s="35"/>
      <c r="UM24" s="35"/>
      <c r="UN24" s="35"/>
      <c r="UO24" s="35"/>
      <c r="UP24" s="35"/>
      <c r="UQ24" s="35"/>
      <c r="UR24" s="35"/>
      <c r="US24" s="35"/>
      <c r="UT24" s="35"/>
      <c r="UU24" s="35"/>
      <c r="UV24" s="35"/>
      <c r="UW24" s="35"/>
      <c r="UX24" s="35"/>
      <c r="UY24" s="35"/>
      <c r="UZ24" s="35"/>
      <c r="VA24" s="35"/>
      <c r="VB24" s="35"/>
      <c r="VC24" s="35"/>
      <c r="VD24" s="35"/>
      <c r="VE24" s="35"/>
      <c r="VF24" s="35"/>
      <c r="VG24" s="35"/>
      <c r="VH24" s="35"/>
      <c r="VI24" s="35"/>
      <c r="VJ24" s="35"/>
      <c r="VK24" s="35"/>
      <c r="VL24" s="35"/>
      <c r="VM24" s="35"/>
      <c r="VN24" s="35"/>
      <c r="VO24" s="35"/>
      <c r="VP24" s="35"/>
      <c r="VQ24" s="35"/>
      <c r="VR24" s="35"/>
      <c r="VS24" s="35"/>
      <c r="VT24" s="35"/>
      <c r="VU24" s="35"/>
      <c r="VV24" s="35"/>
      <c r="VW24" s="35"/>
      <c r="VX24" s="35"/>
      <c r="VY24" s="35"/>
      <c r="VZ24" s="35"/>
      <c r="WA24" s="35"/>
      <c r="WB24" s="35"/>
      <c r="WC24" s="35"/>
      <c r="WD24" s="35"/>
      <c r="WE24" s="35"/>
      <c r="WF24" s="35"/>
      <c r="WG24" s="35"/>
      <c r="WH24" s="35"/>
      <c r="WI24" s="35"/>
      <c r="WJ24" s="35"/>
      <c r="WK24" s="35"/>
      <c r="WL24" s="35"/>
      <c r="WM24" s="35"/>
      <c r="WN24" s="35"/>
      <c r="WO24" s="35"/>
      <c r="WP24" s="35"/>
      <c r="WQ24" s="35"/>
      <c r="WR24" s="35"/>
      <c r="WS24" s="35"/>
      <c r="WT24" s="35"/>
      <c r="WU24" s="35"/>
      <c r="WV24" s="35"/>
      <c r="WW24" s="35"/>
      <c r="WX24" s="35"/>
      <c r="WY24" s="35"/>
      <c r="WZ24" s="35"/>
      <c r="XA24" s="35"/>
      <c r="XB24" s="35"/>
      <c r="XC24" s="35"/>
      <c r="XD24" s="35"/>
      <c r="XE24" s="35"/>
      <c r="XF24" s="35"/>
      <c r="XG24" s="35"/>
      <c r="XH24" s="35"/>
      <c r="XI24" s="35"/>
      <c r="XJ24" s="35"/>
      <c r="XK24" s="35"/>
      <c r="XL24" s="35"/>
      <c r="XM24" s="35"/>
      <c r="XN24" s="35"/>
      <c r="XO24" s="35"/>
      <c r="XP24" s="35"/>
      <c r="XQ24" s="35"/>
      <c r="XR24" s="35"/>
      <c r="XS24" s="35"/>
      <c r="XT24" s="35"/>
      <c r="XU24" s="35"/>
      <c r="XV24" s="35"/>
      <c r="XW24" s="35"/>
      <c r="XX24" s="35"/>
      <c r="XY24" s="35"/>
      <c r="XZ24" s="35"/>
      <c r="YA24" s="35"/>
      <c r="YB24" s="35"/>
      <c r="YC24" s="35"/>
      <c r="YD24" s="35"/>
      <c r="YE24" s="35"/>
      <c r="YF24" s="35"/>
      <c r="YG24" s="35"/>
      <c r="YH24" s="35"/>
      <c r="YI24" s="35"/>
      <c r="YJ24" s="35"/>
      <c r="YK24" s="35"/>
      <c r="YL24" s="35"/>
      <c r="YM24" s="35"/>
      <c r="YN24" s="35"/>
      <c r="YO24" s="35"/>
      <c r="YP24" s="35"/>
      <c r="YQ24" s="35"/>
      <c r="YR24" s="35"/>
      <c r="YS24" s="35"/>
      <c r="YT24" s="35"/>
      <c r="YU24" s="35"/>
      <c r="YV24" s="35"/>
      <c r="YW24" s="35"/>
      <c r="YX24" s="35"/>
      <c r="YY24" s="35"/>
      <c r="YZ24" s="35"/>
      <c r="ZA24" s="35"/>
      <c r="ZB24" s="35"/>
      <c r="ZC24" s="35"/>
      <c r="ZD24" s="35"/>
      <c r="ZE24" s="35"/>
      <c r="ZF24" s="35"/>
      <c r="ZG24" s="35"/>
      <c r="ZH24" s="35"/>
      <c r="ZI24" s="35"/>
      <c r="ZJ24" s="35"/>
      <c r="ZK24" s="35"/>
      <c r="ZL24" s="35"/>
      <c r="ZM24" s="35"/>
      <c r="ZN24" s="35"/>
      <c r="ZO24" s="35"/>
      <c r="ZP24" s="35"/>
      <c r="ZQ24" s="35"/>
      <c r="ZR24" s="35"/>
      <c r="ZS24" s="35"/>
      <c r="ZT24" s="35"/>
      <c r="ZU24" s="35"/>
      <c r="ZV24" s="35"/>
      <c r="ZW24" s="35"/>
      <c r="ZX24" s="35"/>
      <c r="ZY24" s="35"/>
      <c r="ZZ24" s="35"/>
      <c r="AAA24" s="35"/>
      <c r="AAB24" s="35"/>
      <c r="AAC24" s="35"/>
      <c r="AAD24" s="35"/>
      <c r="AAE24" s="35"/>
      <c r="AAF24" s="35"/>
      <c r="AAG24" s="35"/>
      <c r="AAH24" s="35"/>
      <c r="AAI24" s="35"/>
      <c r="AAJ24" s="35"/>
      <c r="AAK24" s="35"/>
      <c r="AAL24" s="35"/>
      <c r="AAM24" s="35"/>
      <c r="AAN24" s="35"/>
      <c r="AAO24" s="35"/>
      <c r="AAP24" s="35"/>
      <c r="AAQ24" s="35"/>
      <c r="AAR24" s="35"/>
      <c r="AAS24" s="35"/>
      <c r="AAT24" s="35"/>
      <c r="AAU24" s="35"/>
      <c r="AAV24" s="35"/>
      <c r="AAW24" s="35"/>
      <c r="AAX24" s="35"/>
      <c r="AAY24" s="35"/>
      <c r="AAZ24" s="35"/>
      <c r="ABA24" s="35"/>
      <c r="ABB24" s="35"/>
      <c r="ABC24" s="35"/>
      <c r="ABD24" s="35"/>
      <c r="ABE24" s="35"/>
      <c r="ABF24" s="35"/>
      <c r="ABG24" s="35"/>
      <c r="ABH24" s="35"/>
      <c r="ABI24" s="35"/>
      <c r="ABJ24" s="35"/>
      <c r="ABK24" s="35"/>
      <c r="ABL24" s="35"/>
      <c r="ABM24" s="35"/>
      <c r="ABN24" s="35"/>
      <c r="ABO24" s="35"/>
      <c r="ABP24" s="35"/>
      <c r="ABQ24" s="35"/>
      <c r="ABR24" s="35"/>
      <c r="ABS24" s="35"/>
      <c r="ABT24" s="35"/>
      <c r="ABU24" s="35"/>
      <c r="ABV24" s="35"/>
      <c r="ABW24" s="35"/>
      <c r="ABX24" s="35"/>
      <c r="ABY24" s="35"/>
      <c r="ABZ24" s="35"/>
      <c r="ACA24" s="35"/>
      <c r="ACB24" s="35"/>
      <c r="ACC24" s="35"/>
      <c r="ACD24" s="35"/>
      <c r="ACE24" s="35"/>
      <c r="ACF24" s="35"/>
      <c r="ACG24" s="35"/>
      <c r="ACH24" s="35"/>
      <c r="ACI24" s="35"/>
      <c r="ACJ24" s="35"/>
      <c r="ACK24" s="35"/>
      <c r="ACL24" s="35"/>
      <c r="ACM24" s="35"/>
      <c r="ACN24" s="35"/>
      <c r="ACO24" s="35"/>
      <c r="ACP24" s="35"/>
      <c r="ACQ24" s="35"/>
      <c r="ACR24" s="35"/>
      <c r="ACS24" s="35"/>
      <c r="ACT24" s="35"/>
      <c r="ACU24" s="35"/>
      <c r="ACV24" s="35"/>
      <c r="ACW24" s="35"/>
      <c r="ACX24" s="35"/>
      <c r="ACY24" s="35"/>
      <c r="ACZ24" s="35"/>
      <c r="ADA24" s="35"/>
      <c r="ADB24" s="35"/>
      <c r="ADC24" s="35"/>
      <c r="ADD24" s="35"/>
      <c r="ADE24" s="35"/>
      <c r="ADF24" s="35"/>
      <c r="ADG24" s="35"/>
      <c r="ADH24" s="35"/>
      <c r="ADI24" s="35"/>
      <c r="ADJ24" s="35"/>
      <c r="ADK24" s="35"/>
      <c r="ADL24" s="35"/>
      <c r="ADM24" s="35"/>
      <c r="ADN24" s="35"/>
      <c r="ADO24" s="35"/>
      <c r="ADP24" s="35"/>
      <c r="ADQ24" s="35"/>
      <c r="ADR24" s="35"/>
      <c r="ADS24" s="35"/>
      <c r="ADT24" s="35"/>
      <c r="ADU24" s="35"/>
      <c r="ADV24" s="35"/>
      <c r="ADW24" s="35"/>
      <c r="ADX24" s="35"/>
      <c r="ADY24" s="35"/>
      <c r="ADZ24" s="35"/>
      <c r="AEA24" s="35"/>
      <c r="AEB24" s="35"/>
      <c r="AEC24" s="35"/>
      <c r="AED24" s="35"/>
      <c r="AEE24" s="35"/>
      <c r="AEF24" s="35"/>
      <c r="AEG24" s="35"/>
      <c r="AEH24" s="35"/>
      <c r="AEI24" s="35"/>
      <c r="AEJ24" s="35"/>
      <c r="AEK24" s="35"/>
      <c r="AEL24" s="35"/>
      <c r="AEM24" s="35"/>
      <c r="AEN24" s="35"/>
      <c r="AEO24" s="35"/>
      <c r="AEP24" s="35"/>
      <c r="AEQ24" s="35"/>
      <c r="AER24" s="35"/>
      <c r="AES24" s="35"/>
      <c r="AET24" s="35"/>
      <c r="AEU24" s="35"/>
      <c r="AEV24" s="35"/>
      <c r="AEW24" s="35"/>
      <c r="AEX24" s="35"/>
      <c r="AEY24" s="35"/>
      <c r="AEZ24" s="35"/>
      <c r="AFA24" s="35"/>
      <c r="AFB24" s="35"/>
      <c r="AFC24" s="35"/>
      <c r="AFD24" s="35"/>
      <c r="AFE24" s="35"/>
      <c r="AFF24" s="35"/>
      <c r="AFG24" s="35"/>
      <c r="AFH24" s="35"/>
      <c r="AFI24" s="35"/>
      <c r="AFJ24" s="35"/>
      <c r="AFK24" s="35"/>
      <c r="AFL24" s="35"/>
      <c r="AFM24" s="35"/>
      <c r="AFN24" s="35"/>
      <c r="AFO24" s="35"/>
      <c r="AFP24" s="35"/>
      <c r="AFQ24" s="35"/>
      <c r="AFR24" s="35"/>
      <c r="AFS24" s="35"/>
      <c r="AFT24" s="35"/>
      <c r="AFU24" s="35"/>
      <c r="AFV24" s="35"/>
      <c r="AFW24" s="35"/>
      <c r="AFX24" s="35"/>
      <c r="AFY24" s="35"/>
      <c r="AFZ24" s="35"/>
      <c r="AGA24" s="35"/>
      <c r="AGB24" s="35"/>
      <c r="AGC24" s="35"/>
      <c r="AGD24" s="35"/>
      <c r="AGE24" s="35"/>
      <c r="AGF24" s="35"/>
      <c r="AGG24" s="35"/>
      <c r="AGH24" s="35"/>
      <c r="AGI24" s="35"/>
      <c r="AGJ24" s="35"/>
      <c r="AGK24" s="35"/>
      <c r="AGL24" s="35"/>
      <c r="AGM24" s="35"/>
      <c r="AGN24" s="35"/>
      <c r="AGO24" s="35"/>
      <c r="AGP24" s="35"/>
      <c r="AGQ24" s="35"/>
      <c r="AGR24" s="35"/>
      <c r="AGS24" s="35"/>
      <c r="AGT24" s="35"/>
      <c r="AGU24" s="35"/>
      <c r="AGV24" s="35"/>
      <c r="AGW24" s="35"/>
      <c r="AGX24" s="35"/>
      <c r="AGY24" s="35"/>
      <c r="AGZ24" s="35"/>
      <c r="AHA24" s="35"/>
      <c r="AHB24" s="35"/>
      <c r="AHC24" s="35"/>
      <c r="AHD24" s="35"/>
      <c r="AHE24" s="35"/>
      <c r="AHF24" s="35"/>
      <c r="AHG24" s="35"/>
      <c r="AHH24" s="35"/>
      <c r="AHI24" s="35"/>
      <c r="AHJ24" s="35"/>
      <c r="AHK24" s="35"/>
      <c r="AHL24" s="35"/>
      <c r="AHM24" s="35"/>
      <c r="AHN24" s="35"/>
      <c r="AHO24" s="35"/>
      <c r="AHP24" s="35"/>
      <c r="AHQ24" s="35"/>
      <c r="AHR24" s="35"/>
      <c r="AHS24" s="35"/>
      <c r="AHT24" s="35"/>
      <c r="AHU24" s="35"/>
      <c r="AHV24" s="35"/>
      <c r="AHW24" s="35"/>
      <c r="AHX24" s="35"/>
      <c r="AHY24" s="35"/>
      <c r="AHZ24" s="35"/>
      <c r="AIA24" s="35"/>
      <c r="AIB24" s="35"/>
      <c r="AIC24" s="35"/>
      <c r="AID24" s="35"/>
      <c r="AIE24" s="35"/>
      <c r="AIF24" s="35"/>
      <c r="AIG24" s="35"/>
      <c r="AIH24" s="35"/>
      <c r="AII24" s="35"/>
      <c r="AIJ24" s="35"/>
      <c r="AIK24" s="35"/>
      <c r="AIL24" s="35"/>
      <c r="AIM24" s="35"/>
      <c r="AIN24" s="35"/>
      <c r="AIO24" s="35"/>
      <c r="AIP24" s="35"/>
      <c r="AIQ24" s="35"/>
      <c r="AIR24" s="35"/>
      <c r="AIS24" s="35"/>
      <c r="AIT24" s="35"/>
      <c r="AIU24" s="35"/>
      <c r="AIV24" s="35"/>
      <c r="AIW24" s="35"/>
      <c r="AIX24" s="35"/>
      <c r="AIY24" s="35"/>
      <c r="AIZ24" s="35"/>
      <c r="AJA24" s="35"/>
      <c r="AJB24" s="35"/>
      <c r="AJC24" s="35"/>
      <c r="AJD24" s="35"/>
      <c r="AJE24" s="35"/>
      <c r="AJF24" s="35"/>
      <c r="AJG24" s="35"/>
      <c r="AJH24" s="35"/>
      <c r="AJI24" s="35"/>
      <c r="AJJ24" s="35"/>
      <c r="AJK24" s="35"/>
      <c r="AJL24" s="35"/>
      <c r="AJM24" s="35"/>
      <c r="AJN24" s="35"/>
      <c r="AJO24" s="35"/>
      <c r="AJP24" s="35"/>
      <c r="AJQ24" s="35"/>
      <c r="AJR24" s="35"/>
      <c r="AJS24" s="35"/>
      <c r="AJT24" s="35"/>
      <c r="AJU24" s="35"/>
      <c r="AJV24" s="35"/>
      <c r="AJW24" s="35"/>
      <c r="AJX24" s="35"/>
      <c r="AJY24" s="35"/>
      <c r="AJZ24" s="35"/>
      <c r="AKA24" s="35"/>
      <c r="AKB24" s="35"/>
      <c r="AKC24" s="35"/>
      <c r="AKD24" s="35"/>
      <c r="AKE24" s="35"/>
      <c r="AKF24" s="35"/>
      <c r="AKG24" s="35"/>
      <c r="AKH24" s="35"/>
      <c r="AKI24" s="35"/>
      <c r="AKJ24" s="35"/>
      <c r="AKK24" s="35"/>
      <c r="AKL24" s="35"/>
      <c r="AKM24" s="35"/>
      <c r="AKN24" s="35"/>
      <c r="AKO24" s="35"/>
      <c r="AKP24" s="35"/>
      <c r="AKQ24" s="35"/>
      <c r="AKR24" s="35"/>
      <c r="AKS24" s="35"/>
      <c r="AKT24" s="35"/>
      <c r="AKU24" s="35"/>
      <c r="AKV24" s="35"/>
      <c r="AKW24" s="35"/>
      <c r="AKX24" s="35"/>
      <c r="AKY24" s="35"/>
      <c r="AKZ24" s="35"/>
      <c r="ALA24" s="35"/>
      <c r="ALB24" s="35"/>
      <c r="ALC24" s="35"/>
      <c r="ALD24" s="35"/>
      <c r="ALE24" s="35"/>
      <c r="ALF24" s="35"/>
      <c r="ALG24" s="35"/>
      <c r="ALH24" s="35"/>
      <c r="ALI24" s="35"/>
      <c r="ALJ24" s="35"/>
      <c r="ALK24" s="35"/>
      <c r="ALL24" s="35"/>
      <c r="ALM24" s="35"/>
      <c r="ALN24" s="35"/>
      <c r="ALO24" s="35"/>
      <c r="ALP24" s="35"/>
      <c r="ALQ24" s="35"/>
      <c r="ALR24" s="35"/>
      <c r="ALS24" s="35"/>
      <c r="ALT24" s="35"/>
      <c r="ALU24" s="35"/>
      <c r="ALV24" s="35"/>
      <c r="ALW24" s="35"/>
      <c r="ALX24" s="35"/>
      <c r="ALY24" s="35"/>
      <c r="ALZ24" s="35"/>
      <c r="AMA24" s="35"/>
      <c r="AMB24" s="35"/>
      <c r="AMC24" s="35"/>
      <c r="AMD24" s="35"/>
      <c r="AME24" s="35"/>
      <c r="AMF24" s="35"/>
      <c r="AMG24" s="35"/>
      <c r="AMH24" s="35"/>
      <c r="AMI24" s="35"/>
      <c r="AMJ24" s="35"/>
      <c r="AMK24" s="35"/>
      <c r="AML24" s="35"/>
      <c r="AMM24" s="35"/>
      <c r="AMN24" s="35"/>
      <c r="AMO24" s="35"/>
      <c r="AMP24" s="35"/>
      <c r="AMQ24" s="35"/>
      <c r="AMR24" s="35"/>
      <c r="AMS24" s="35"/>
      <c r="AMT24" s="35"/>
      <c r="AMU24" s="35"/>
      <c r="AMV24" s="35"/>
      <c r="AMW24" s="35"/>
      <c r="AMX24" s="35"/>
      <c r="AMY24" s="35"/>
      <c r="AMZ24" s="35"/>
      <c r="ANA24" s="35"/>
      <c r="ANB24" s="35"/>
      <c r="ANC24" s="35"/>
      <c r="AND24" s="35"/>
      <c r="ANE24" s="35"/>
      <c r="ANF24" s="35"/>
      <c r="ANG24" s="35"/>
      <c r="ANH24" s="35"/>
      <c r="ANI24" s="35"/>
      <c r="ANJ24" s="35"/>
      <c r="ANK24" s="35"/>
      <c r="ANL24" s="35"/>
      <c r="ANM24" s="35"/>
      <c r="ANN24" s="35"/>
      <c r="ANO24" s="35"/>
      <c r="ANP24" s="35"/>
      <c r="ANQ24" s="35"/>
      <c r="ANR24" s="35"/>
      <c r="ANS24" s="35"/>
      <c r="ANT24" s="35"/>
      <c r="ANU24" s="35"/>
      <c r="ANV24" s="35"/>
      <c r="ANW24" s="35"/>
      <c r="ANX24" s="35"/>
      <c r="ANY24" s="35"/>
      <c r="ANZ24" s="35"/>
      <c r="AOA24" s="35"/>
      <c r="AOB24" s="35"/>
      <c r="AOC24" s="35"/>
      <c r="AOD24" s="35"/>
      <c r="AOE24" s="35"/>
      <c r="AOF24" s="35"/>
      <c r="AOG24" s="35"/>
      <c r="AOH24" s="35"/>
      <c r="AOI24" s="35"/>
      <c r="AOJ24" s="35"/>
      <c r="AOK24" s="35"/>
      <c r="AOL24" s="35"/>
      <c r="AOM24" s="35"/>
      <c r="AON24" s="35"/>
      <c r="AOO24" s="35"/>
      <c r="AOP24" s="35"/>
      <c r="AOQ24" s="35"/>
      <c r="AOR24" s="35"/>
      <c r="AOS24" s="35"/>
      <c r="AOT24" s="35"/>
      <c r="AOU24" s="35"/>
      <c r="AOV24" s="35"/>
      <c r="AOW24" s="35"/>
      <c r="AOX24" s="35"/>
      <c r="AOY24" s="35"/>
      <c r="AOZ24" s="35"/>
      <c r="APA24" s="35"/>
      <c r="APB24" s="35"/>
      <c r="APC24" s="35"/>
      <c r="APD24" s="35"/>
      <c r="APE24" s="35"/>
      <c r="APF24" s="35"/>
      <c r="APG24" s="35"/>
      <c r="APH24" s="35"/>
      <c r="API24" s="35"/>
      <c r="APJ24" s="35"/>
      <c r="APK24" s="35"/>
      <c r="APL24" s="35"/>
      <c r="APM24" s="35"/>
      <c r="APN24" s="35"/>
      <c r="APO24" s="35"/>
      <c r="APP24" s="35"/>
      <c r="APQ24" s="35"/>
      <c r="APR24" s="35"/>
      <c r="APS24" s="35"/>
      <c r="APT24" s="35"/>
      <c r="APU24" s="35"/>
      <c r="APV24" s="35"/>
      <c r="APW24" s="35"/>
      <c r="APX24" s="35"/>
      <c r="APY24" s="35"/>
      <c r="APZ24" s="35"/>
      <c r="AQA24" s="35"/>
      <c r="AQB24" s="35"/>
      <c r="AQC24" s="35"/>
      <c r="AQD24" s="35"/>
      <c r="AQE24" s="35"/>
      <c r="AQF24" s="35"/>
      <c r="AQG24" s="35"/>
      <c r="AQH24" s="35"/>
      <c r="AQI24" s="35"/>
      <c r="AQJ24" s="35"/>
      <c r="AQK24" s="35"/>
      <c r="AQL24" s="35"/>
      <c r="AQM24" s="35"/>
      <c r="AQN24" s="35"/>
      <c r="AQO24" s="35"/>
      <c r="AQP24" s="35"/>
      <c r="AQQ24" s="35"/>
      <c r="AQR24" s="35"/>
      <c r="AQS24" s="35"/>
      <c r="AQT24" s="35"/>
      <c r="AQU24" s="35"/>
      <c r="AQV24" s="35"/>
      <c r="AQW24" s="35"/>
      <c r="AQX24" s="35"/>
      <c r="AQY24" s="35"/>
      <c r="AQZ24" s="35"/>
      <c r="ARA24" s="35"/>
      <c r="ARB24" s="35"/>
      <c r="ARC24" s="35"/>
      <c r="ARD24" s="35"/>
      <c r="ARE24" s="35"/>
      <c r="ARF24" s="35"/>
      <c r="ARG24" s="35"/>
      <c r="ARH24" s="35"/>
      <c r="ARI24" s="35"/>
      <c r="ARJ24" s="35"/>
      <c r="ARK24" s="35"/>
      <c r="ARL24" s="35"/>
      <c r="ARM24" s="35"/>
      <c r="ARN24" s="35"/>
      <c r="ARO24" s="35"/>
      <c r="ARP24" s="35"/>
      <c r="ARQ24" s="35"/>
      <c r="ARR24" s="35"/>
      <c r="ARS24" s="35"/>
      <c r="ART24" s="35"/>
      <c r="ARU24" s="35"/>
      <c r="ARV24" s="35"/>
      <c r="ARW24" s="35"/>
      <c r="ARX24" s="35"/>
      <c r="ARY24" s="35"/>
      <c r="ARZ24" s="35"/>
      <c r="ASA24" s="35"/>
      <c r="ASB24" s="35"/>
      <c r="ASC24" s="35"/>
      <c r="ASD24" s="35"/>
      <c r="ASE24" s="35"/>
      <c r="ASF24" s="35"/>
      <c r="ASG24" s="35"/>
      <c r="ASH24" s="35"/>
      <c r="ASI24" s="35"/>
      <c r="ASJ24" s="35"/>
      <c r="ASK24" s="35"/>
      <c r="ASL24" s="35"/>
      <c r="ASM24" s="35"/>
      <c r="ASN24" s="35"/>
      <c r="ASO24" s="35"/>
      <c r="ASP24" s="35"/>
      <c r="ASQ24" s="35"/>
      <c r="ASR24" s="35"/>
      <c r="ASS24" s="35"/>
      <c r="AST24" s="35"/>
      <c r="ASU24" s="35"/>
      <c r="ASV24" s="35"/>
      <c r="ASW24" s="35"/>
      <c r="ASX24" s="35"/>
      <c r="ASY24" s="35"/>
      <c r="ASZ24" s="35"/>
      <c r="ATA24" s="35"/>
      <c r="ATB24" s="35"/>
      <c r="ATC24" s="35"/>
      <c r="ATD24" s="35"/>
      <c r="ATE24" s="35"/>
      <c r="ATF24" s="35"/>
      <c r="ATG24" s="35"/>
      <c r="ATH24" s="35"/>
      <c r="ATI24" s="35"/>
      <c r="ATJ24" s="35"/>
      <c r="ATK24" s="35"/>
      <c r="ATL24" s="35"/>
      <c r="ATM24" s="35"/>
      <c r="ATN24" s="35"/>
      <c r="ATO24" s="35"/>
      <c r="ATP24" s="35"/>
      <c r="ATQ24" s="35"/>
      <c r="ATR24" s="35"/>
      <c r="ATS24" s="35"/>
      <c r="ATT24" s="35"/>
      <c r="ATU24" s="35"/>
      <c r="ATV24" s="35"/>
      <c r="ATW24" s="35"/>
      <c r="ATX24" s="35"/>
      <c r="ATY24" s="35"/>
      <c r="ATZ24" s="35"/>
      <c r="AUA24" s="35"/>
      <c r="AUB24" s="35"/>
      <c r="AUC24" s="35"/>
      <c r="AUD24" s="35"/>
      <c r="AUE24" s="35"/>
      <c r="AUF24" s="35"/>
      <c r="AUG24" s="35"/>
      <c r="AUH24" s="35"/>
      <c r="AUI24" s="35"/>
      <c r="AUJ24" s="35"/>
      <c r="AUK24" s="35"/>
      <c r="AUL24" s="35"/>
      <c r="AUM24" s="35"/>
      <c r="AUN24" s="35"/>
      <c r="AUO24" s="35"/>
      <c r="AUP24" s="35"/>
      <c r="AUQ24" s="35"/>
      <c r="AUR24" s="35"/>
      <c r="AUS24" s="35"/>
      <c r="AUT24" s="35"/>
      <c r="AUU24" s="35"/>
      <c r="AUV24" s="35"/>
      <c r="AUW24" s="35"/>
      <c r="AUX24" s="35"/>
      <c r="AUY24" s="35"/>
      <c r="AUZ24" s="35"/>
      <c r="AVA24" s="35"/>
      <c r="AVB24" s="35"/>
      <c r="AVC24" s="35"/>
      <c r="AVD24" s="35"/>
      <c r="AVE24" s="35"/>
      <c r="AVF24" s="35"/>
      <c r="AVG24" s="35"/>
      <c r="AVH24" s="35"/>
      <c r="AVI24" s="35"/>
      <c r="AVJ24" s="35"/>
      <c r="AVK24" s="35"/>
      <c r="AVL24" s="35"/>
      <c r="AVM24" s="35"/>
      <c r="AVN24" s="35"/>
      <c r="AVO24" s="35"/>
      <c r="AVP24" s="35"/>
      <c r="AVQ24" s="35"/>
      <c r="AVR24" s="35"/>
      <c r="AVS24" s="35"/>
      <c r="AVT24" s="35"/>
      <c r="AVU24" s="35"/>
      <c r="AVV24" s="35"/>
      <c r="AVW24" s="35"/>
      <c r="AVX24" s="35"/>
      <c r="AVY24" s="35"/>
      <c r="AVZ24" s="35"/>
      <c r="AWA24" s="35"/>
      <c r="AWB24" s="35"/>
      <c r="AWC24" s="35"/>
      <c r="AWD24" s="35"/>
      <c r="AWE24" s="35"/>
      <c r="AWF24" s="35"/>
      <c r="AWG24" s="35"/>
      <c r="AWH24" s="35"/>
      <c r="AWI24" s="35"/>
      <c r="AWJ24" s="35"/>
      <c r="AWK24" s="35"/>
      <c r="AWL24" s="35"/>
      <c r="AWM24" s="35"/>
      <c r="AWN24" s="35"/>
      <c r="AWO24" s="35"/>
      <c r="AWP24" s="35"/>
      <c r="AWQ24" s="35"/>
      <c r="AWR24" s="35"/>
      <c r="AWS24" s="35"/>
      <c r="AWT24" s="35"/>
      <c r="AWU24" s="35"/>
      <c r="AWV24" s="35"/>
      <c r="AWW24" s="35"/>
      <c r="AWX24" s="35"/>
      <c r="AWY24" s="35"/>
      <c r="AWZ24" s="35"/>
      <c r="AXA24" s="35"/>
      <c r="AXB24" s="35"/>
      <c r="AXC24" s="35"/>
      <c r="AXD24" s="35"/>
      <c r="AXE24" s="35"/>
      <c r="AXF24" s="35"/>
      <c r="AXG24" s="35"/>
      <c r="AXH24" s="35"/>
      <c r="AXI24" s="35"/>
      <c r="AXJ24" s="35"/>
      <c r="AXK24" s="35"/>
      <c r="AXL24" s="35"/>
      <c r="AXM24" s="35"/>
      <c r="AXN24" s="35"/>
      <c r="AXO24" s="35"/>
      <c r="AXP24" s="35"/>
      <c r="AXQ24" s="35"/>
      <c r="AXR24" s="35"/>
      <c r="AXS24" s="35"/>
      <c r="AXT24" s="35"/>
      <c r="AXU24" s="35"/>
      <c r="AXV24" s="35"/>
      <c r="AXW24" s="35"/>
      <c r="AXX24" s="35"/>
      <c r="AXY24" s="35"/>
      <c r="AXZ24" s="35"/>
      <c r="AYA24" s="35"/>
      <c r="AYB24" s="35"/>
      <c r="AYC24" s="35"/>
      <c r="AYD24" s="35"/>
      <c r="AYE24" s="35"/>
      <c r="AYF24" s="35"/>
      <c r="AYG24" s="35"/>
      <c r="AYH24" s="35"/>
      <c r="AYI24" s="35"/>
      <c r="AYJ24" s="35"/>
      <c r="AYK24" s="35"/>
      <c r="AYL24" s="35"/>
      <c r="AYM24" s="35"/>
      <c r="AYN24" s="35"/>
      <c r="AYO24" s="35"/>
      <c r="AYP24" s="35"/>
      <c r="AYQ24" s="35"/>
      <c r="AYR24" s="35"/>
      <c r="AYS24" s="35"/>
      <c r="AYT24" s="35"/>
      <c r="AYU24" s="35"/>
      <c r="AYV24" s="35"/>
      <c r="AYW24" s="35"/>
      <c r="AYX24" s="35"/>
      <c r="AYY24" s="35"/>
      <c r="AYZ24" s="35"/>
      <c r="AZA24" s="35"/>
      <c r="AZB24" s="35"/>
      <c r="AZC24" s="35"/>
      <c r="AZD24" s="35"/>
      <c r="AZE24" s="35"/>
      <c r="AZF24" s="35"/>
      <c r="AZG24" s="35"/>
      <c r="AZH24" s="35"/>
      <c r="AZI24" s="35"/>
      <c r="AZJ24" s="35"/>
      <c r="AZK24" s="35"/>
      <c r="AZL24" s="35"/>
      <c r="AZM24" s="35"/>
      <c r="AZN24" s="35"/>
      <c r="AZO24" s="35"/>
      <c r="AZP24" s="35"/>
      <c r="AZQ24" s="35"/>
      <c r="AZR24" s="35"/>
      <c r="AZS24" s="35"/>
      <c r="AZT24" s="35"/>
      <c r="AZU24" s="35"/>
      <c r="AZV24" s="35"/>
      <c r="AZW24" s="35"/>
      <c r="AZX24" s="35"/>
      <c r="AZY24" s="35"/>
      <c r="AZZ24" s="35"/>
      <c r="BAA24" s="35"/>
      <c r="BAB24" s="35"/>
      <c r="BAC24" s="35"/>
      <c r="BAD24" s="35"/>
      <c r="BAE24" s="35"/>
      <c r="BAF24" s="35"/>
      <c r="BAG24" s="35"/>
      <c r="BAH24" s="35"/>
      <c r="BAI24" s="35"/>
      <c r="BAJ24" s="35"/>
      <c r="BAK24" s="35"/>
      <c r="BAL24" s="35"/>
      <c r="BAM24" s="35"/>
      <c r="BAN24" s="35"/>
      <c r="BAO24" s="35"/>
      <c r="BAP24" s="35"/>
      <c r="BAQ24" s="35"/>
      <c r="BAR24" s="35"/>
      <c r="BAS24" s="35"/>
      <c r="BAT24" s="35"/>
      <c r="BAU24" s="35"/>
      <c r="BAV24" s="35"/>
      <c r="BAW24" s="35"/>
      <c r="BAX24" s="35"/>
      <c r="BAY24" s="35"/>
      <c r="BAZ24" s="35"/>
      <c r="BBA24" s="35"/>
      <c r="BBB24" s="35"/>
      <c r="BBC24" s="35"/>
      <c r="BBD24" s="35"/>
      <c r="BBE24" s="35"/>
      <c r="BBF24" s="35"/>
      <c r="BBG24" s="35"/>
      <c r="BBH24" s="35"/>
      <c r="BBI24" s="35"/>
      <c r="BBJ24" s="35"/>
      <c r="BBK24" s="35"/>
      <c r="BBL24" s="35"/>
      <c r="BBM24" s="35"/>
      <c r="BBN24" s="35"/>
      <c r="BBO24" s="35"/>
      <c r="BBP24" s="35"/>
      <c r="BBQ24" s="35"/>
      <c r="BBR24" s="35"/>
      <c r="BBS24" s="35"/>
      <c r="BBT24" s="35"/>
      <c r="BBU24" s="35"/>
      <c r="BBV24" s="35"/>
      <c r="BBW24" s="35"/>
      <c r="BBX24" s="35"/>
      <c r="BBY24" s="35"/>
      <c r="BBZ24" s="35"/>
      <c r="BCA24" s="35"/>
      <c r="BCB24" s="35"/>
      <c r="BCC24" s="35"/>
      <c r="BCD24" s="35"/>
      <c r="BCE24" s="35"/>
      <c r="BCF24" s="35"/>
      <c r="BCG24" s="35"/>
      <c r="BCH24" s="35"/>
      <c r="BCI24" s="35"/>
      <c r="BCJ24" s="35"/>
      <c r="BCK24" s="35"/>
      <c r="BCL24" s="35"/>
      <c r="BCM24" s="35"/>
      <c r="BCN24" s="35"/>
      <c r="BCO24" s="35"/>
      <c r="BCP24" s="35"/>
      <c r="BCQ24" s="35"/>
      <c r="BCR24" s="35"/>
      <c r="BCS24" s="35"/>
      <c r="BCT24" s="35"/>
      <c r="BCU24" s="35"/>
      <c r="BCV24" s="35"/>
      <c r="BCW24" s="35"/>
      <c r="BCX24" s="35"/>
      <c r="BCY24" s="35"/>
      <c r="BCZ24" s="35"/>
      <c r="BDA24" s="35"/>
      <c r="BDB24" s="35"/>
      <c r="BDC24" s="35"/>
      <c r="BDD24" s="35"/>
      <c r="BDE24" s="35"/>
      <c r="BDF24" s="35"/>
      <c r="BDG24" s="35"/>
      <c r="BDH24" s="35"/>
      <c r="BDI24" s="35"/>
      <c r="BDJ24" s="35"/>
      <c r="BDK24" s="35"/>
      <c r="BDL24" s="35"/>
      <c r="BDM24" s="35"/>
      <c r="BDN24" s="35"/>
      <c r="BDO24" s="35"/>
      <c r="BDP24" s="35"/>
      <c r="BDQ24" s="35"/>
      <c r="BDR24" s="35"/>
      <c r="BDS24" s="35"/>
      <c r="BDT24" s="35"/>
      <c r="BDU24" s="35"/>
      <c r="BDV24" s="35"/>
      <c r="BDW24" s="35"/>
      <c r="BDX24" s="35"/>
      <c r="BDY24" s="35"/>
      <c r="BDZ24" s="35"/>
      <c r="BEA24" s="35"/>
      <c r="BEB24" s="35"/>
      <c r="BEC24" s="35"/>
      <c r="BED24" s="35"/>
      <c r="BEE24" s="35"/>
      <c r="BEF24" s="35"/>
      <c r="BEG24" s="35"/>
      <c r="BEH24" s="35"/>
      <c r="BEI24" s="35"/>
      <c r="BEJ24" s="35"/>
      <c r="BEK24" s="35"/>
      <c r="BEL24" s="35"/>
      <c r="BEM24" s="35"/>
      <c r="BEN24" s="35"/>
      <c r="BEO24" s="35"/>
      <c r="BEP24" s="35"/>
      <c r="BEQ24" s="35"/>
      <c r="BER24" s="35"/>
      <c r="BES24" s="35"/>
      <c r="BET24" s="35"/>
      <c r="BEU24" s="35"/>
      <c r="BEV24" s="35"/>
      <c r="BEW24" s="35"/>
      <c r="BEX24" s="35"/>
      <c r="BEY24" s="35"/>
      <c r="BEZ24" s="35"/>
      <c r="BFA24" s="35"/>
      <c r="BFB24" s="35"/>
      <c r="BFC24" s="35"/>
      <c r="BFD24" s="35"/>
      <c r="BFE24" s="35"/>
      <c r="BFF24" s="35"/>
      <c r="BFG24" s="35"/>
      <c r="BFH24" s="35"/>
      <c r="BFI24" s="35"/>
      <c r="BFJ24" s="35"/>
      <c r="BFK24" s="35"/>
      <c r="BFL24" s="35"/>
      <c r="BFM24" s="35"/>
      <c r="BFN24" s="35"/>
      <c r="BFO24" s="35"/>
      <c r="BFP24" s="35"/>
      <c r="BFQ24" s="35"/>
      <c r="BFR24" s="35"/>
      <c r="BFS24" s="35"/>
      <c r="BFT24" s="35"/>
      <c r="BFU24" s="35"/>
      <c r="BFV24" s="35"/>
      <c r="BFW24" s="35"/>
      <c r="BFX24" s="35"/>
      <c r="BFY24" s="35"/>
      <c r="BFZ24" s="35"/>
      <c r="BGA24" s="35"/>
      <c r="BGB24" s="35"/>
      <c r="BGC24" s="35"/>
      <c r="BGD24" s="35"/>
      <c r="BGE24" s="35"/>
      <c r="BGF24" s="35"/>
      <c r="BGG24" s="35"/>
      <c r="BGH24" s="35"/>
      <c r="BGI24" s="35"/>
      <c r="BGJ24" s="35"/>
      <c r="BGK24" s="35"/>
      <c r="BGL24" s="35"/>
      <c r="BGM24" s="35"/>
      <c r="BGN24" s="35"/>
      <c r="BGO24" s="35"/>
      <c r="BGP24" s="35"/>
      <c r="BGQ24" s="35"/>
      <c r="BGR24" s="35"/>
      <c r="BGS24" s="35"/>
      <c r="BGT24" s="35"/>
      <c r="BGU24" s="35"/>
      <c r="BGV24" s="35"/>
      <c r="BGW24" s="35"/>
      <c r="BGX24" s="35"/>
      <c r="BGY24" s="35"/>
      <c r="BGZ24" s="35"/>
      <c r="BHA24" s="35"/>
      <c r="BHB24" s="35"/>
      <c r="BHC24" s="35"/>
      <c r="BHD24" s="35"/>
      <c r="BHE24" s="35"/>
      <c r="BHF24" s="35"/>
      <c r="BHG24" s="35"/>
      <c r="BHH24" s="35"/>
      <c r="BHI24" s="35"/>
      <c r="BHJ24" s="35"/>
      <c r="BHK24" s="35"/>
      <c r="BHL24" s="35"/>
      <c r="BHM24" s="35"/>
      <c r="BHN24" s="35"/>
      <c r="BHO24" s="35"/>
      <c r="BHP24" s="35"/>
      <c r="BHQ24" s="35"/>
      <c r="BHR24" s="35"/>
      <c r="BHS24" s="35"/>
      <c r="BHT24" s="35"/>
      <c r="BHU24" s="35"/>
      <c r="BHV24" s="35"/>
      <c r="BHW24" s="35"/>
      <c r="BHX24" s="35"/>
      <c r="BHY24" s="35"/>
      <c r="BHZ24" s="35"/>
      <c r="BIA24" s="35"/>
      <c r="BIB24" s="35"/>
      <c r="BIC24" s="35"/>
      <c r="BID24" s="35"/>
      <c r="BIE24" s="35"/>
      <c r="BIF24" s="35"/>
      <c r="BIG24" s="35"/>
      <c r="BIH24" s="35"/>
      <c r="BII24" s="35"/>
      <c r="BIJ24" s="35"/>
      <c r="BIK24" s="35"/>
      <c r="BIL24" s="35"/>
      <c r="BIM24" s="35"/>
      <c r="BIN24" s="35"/>
      <c r="BIO24" s="35"/>
      <c r="BIP24" s="35"/>
      <c r="BIQ24" s="35"/>
      <c r="BIR24" s="35"/>
      <c r="BIS24" s="35"/>
      <c r="BIT24" s="35"/>
      <c r="BIU24" s="35"/>
      <c r="BIV24" s="35"/>
      <c r="BIW24" s="35"/>
      <c r="BIX24" s="35"/>
      <c r="BIY24" s="35"/>
      <c r="BIZ24" s="35"/>
      <c r="BJA24" s="35"/>
      <c r="BJB24" s="35"/>
      <c r="BJC24" s="35"/>
      <c r="BJD24" s="35"/>
      <c r="BJE24" s="35"/>
      <c r="BJF24" s="35"/>
      <c r="BJG24" s="35"/>
      <c r="BJH24" s="35"/>
      <c r="BJI24" s="35"/>
      <c r="BJJ24" s="35"/>
      <c r="BJK24" s="35"/>
      <c r="BJL24" s="35"/>
      <c r="BJM24" s="35"/>
      <c r="BJN24" s="35"/>
      <c r="BJO24" s="35"/>
      <c r="BJP24" s="35"/>
      <c r="BJQ24" s="35"/>
      <c r="BJR24" s="35"/>
      <c r="BJS24" s="35"/>
      <c r="BJT24" s="35"/>
      <c r="BJU24" s="35"/>
      <c r="BJV24" s="35"/>
      <c r="BJW24" s="35"/>
      <c r="BJX24" s="35"/>
      <c r="BJY24" s="35"/>
      <c r="BJZ24" s="35"/>
      <c r="BKA24" s="35"/>
      <c r="BKB24" s="35"/>
      <c r="BKC24" s="35"/>
      <c r="BKD24" s="35"/>
      <c r="BKE24" s="35"/>
      <c r="BKF24" s="35"/>
      <c r="BKG24" s="35"/>
      <c r="BKH24" s="35"/>
      <c r="BKI24" s="35"/>
      <c r="BKJ24" s="35"/>
      <c r="BKK24" s="35"/>
      <c r="BKL24" s="35"/>
      <c r="BKM24" s="35"/>
      <c r="BKN24" s="35"/>
      <c r="BKO24" s="35"/>
      <c r="BKP24" s="35"/>
      <c r="BKQ24" s="35"/>
      <c r="BKR24" s="35"/>
      <c r="BKS24" s="35"/>
      <c r="BKT24" s="35"/>
      <c r="BKU24" s="35"/>
      <c r="BKV24" s="35"/>
      <c r="BKW24" s="35"/>
      <c r="BKX24" s="35"/>
      <c r="BKY24" s="35"/>
      <c r="BKZ24" s="35"/>
      <c r="BLA24" s="35"/>
      <c r="BLB24" s="35"/>
      <c r="BLC24" s="35"/>
      <c r="BLD24" s="35"/>
      <c r="BLE24" s="35"/>
      <c r="BLF24" s="35"/>
      <c r="BLG24" s="35"/>
      <c r="BLH24" s="35"/>
      <c r="BLI24" s="35"/>
      <c r="BLJ24" s="35"/>
      <c r="BLK24" s="35"/>
      <c r="BLL24" s="35"/>
      <c r="BLM24" s="35"/>
      <c r="BLN24" s="35"/>
      <c r="BLO24" s="35"/>
      <c r="BLP24" s="35"/>
      <c r="BLQ24" s="35"/>
      <c r="BLR24" s="35"/>
      <c r="BLS24" s="35"/>
      <c r="BLT24" s="35"/>
      <c r="BLU24" s="35"/>
      <c r="BLV24" s="35"/>
      <c r="BLW24" s="35"/>
      <c r="BLX24" s="35"/>
      <c r="BLY24" s="35"/>
      <c r="BLZ24" s="35"/>
      <c r="BMA24" s="35"/>
      <c r="BMB24" s="35"/>
      <c r="BMC24" s="35"/>
      <c r="BMD24" s="35"/>
      <c r="BME24" s="35"/>
      <c r="BMF24" s="35"/>
      <c r="BMG24" s="35"/>
      <c r="BMH24" s="35"/>
      <c r="BMI24" s="35"/>
      <c r="BMJ24" s="35"/>
      <c r="BMK24" s="35"/>
      <c r="BML24" s="35"/>
      <c r="BMM24" s="35"/>
      <c r="BMN24" s="35"/>
      <c r="BMO24" s="35"/>
      <c r="BMP24" s="35"/>
      <c r="BMQ24" s="35"/>
      <c r="BMR24" s="35"/>
      <c r="BMS24" s="35"/>
      <c r="BMT24" s="35"/>
      <c r="BMU24" s="35"/>
      <c r="BMV24" s="35"/>
      <c r="BMW24" s="35"/>
      <c r="BMX24" s="35"/>
      <c r="BMY24" s="35"/>
      <c r="BMZ24" s="35"/>
      <c r="BNA24" s="35"/>
      <c r="BNB24" s="35"/>
      <c r="BNC24" s="35"/>
      <c r="BND24" s="35"/>
      <c r="BNE24" s="35"/>
      <c r="BNF24" s="35"/>
      <c r="BNG24" s="35"/>
      <c r="BNH24" s="35"/>
      <c r="BNI24" s="35"/>
      <c r="BNJ24" s="35"/>
      <c r="BNK24" s="35"/>
      <c r="BNL24" s="35"/>
      <c r="BNM24" s="35"/>
      <c r="BNN24" s="35"/>
      <c r="BNO24" s="35"/>
      <c r="BNP24" s="35"/>
      <c r="BNQ24" s="35"/>
      <c r="BNR24" s="35"/>
      <c r="BNS24" s="35"/>
      <c r="BNT24" s="35"/>
      <c r="BNU24" s="35"/>
      <c r="BNV24" s="35"/>
      <c r="BNW24" s="35"/>
      <c r="BNX24" s="35"/>
      <c r="BNY24" s="35"/>
      <c r="BNZ24" s="35"/>
      <c r="BOA24" s="35"/>
      <c r="BOB24" s="35"/>
      <c r="BOC24" s="35"/>
      <c r="BOD24" s="35"/>
      <c r="BOE24" s="35"/>
      <c r="BOF24" s="35"/>
      <c r="BOG24" s="35"/>
      <c r="BOH24" s="35"/>
      <c r="BOI24" s="35"/>
      <c r="BOJ24" s="35"/>
      <c r="BOK24" s="35"/>
      <c r="BOL24" s="35"/>
      <c r="BOM24" s="35"/>
      <c r="BON24" s="35"/>
      <c r="BOO24" s="35"/>
      <c r="BOP24" s="35"/>
      <c r="BOQ24" s="35"/>
      <c r="BOR24" s="35"/>
      <c r="BOS24" s="35"/>
      <c r="BOT24" s="35"/>
      <c r="BOU24" s="35"/>
      <c r="BOV24" s="35"/>
      <c r="BOW24" s="35"/>
      <c r="BOX24" s="35"/>
      <c r="BOY24" s="35"/>
      <c r="BOZ24" s="35"/>
      <c r="BPA24" s="35"/>
      <c r="BPB24" s="35"/>
      <c r="BPC24" s="35"/>
      <c r="BPD24" s="35"/>
      <c r="BPE24" s="35"/>
      <c r="BPF24" s="35"/>
      <c r="BPG24" s="35"/>
      <c r="BPH24" s="35"/>
      <c r="BPI24" s="35"/>
      <c r="BPJ24" s="35"/>
      <c r="BPK24" s="35"/>
      <c r="BPL24" s="35"/>
      <c r="BPM24" s="35"/>
      <c r="BPN24" s="35"/>
      <c r="BPO24" s="35"/>
      <c r="BPP24" s="35"/>
      <c r="BPQ24" s="35"/>
      <c r="BPR24" s="35"/>
      <c r="BPS24" s="35"/>
      <c r="BPT24" s="35"/>
      <c r="BPU24" s="35"/>
      <c r="BPV24" s="35"/>
      <c r="BPW24" s="35"/>
      <c r="BPX24" s="35"/>
      <c r="BPY24" s="35"/>
      <c r="BPZ24" s="35"/>
      <c r="BQA24" s="35"/>
      <c r="BQB24" s="35"/>
      <c r="BQC24" s="35"/>
      <c r="BQD24" s="35"/>
      <c r="BQE24" s="35"/>
      <c r="BQF24" s="35"/>
      <c r="BQG24" s="35"/>
      <c r="BQH24" s="35"/>
      <c r="BQI24" s="35"/>
      <c r="BQJ24" s="35"/>
      <c r="BQK24" s="35"/>
      <c r="BQL24" s="35"/>
      <c r="BQM24" s="35"/>
      <c r="BQN24" s="35"/>
      <c r="BQO24" s="35"/>
      <c r="BQP24" s="35"/>
      <c r="BQQ24" s="35"/>
      <c r="BQR24" s="35"/>
      <c r="BQS24" s="35"/>
      <c r="BQT24" s="35"/>
      <c r="BQU24" s="35"/>
      <c r="BQV24" s="35"/>
      <c r="BQW24" s="35"/>
      <c r="BQX24" s="35"/>
      <c r="BQY24" s="35"/>
      <c r="BQZ24" s="35"/>
      <c r="BRA24" s="35"/>
      <c r="BRB24" s="35"/>
      <c r="BRC24" s="35"/>
      <c r="BRD24" s="35"/>
      <c r="BRE24" s="35"/>
      <c r="BRF24" s="35"/>
      <c r="BRG24" s="35"/>
      <c r="BRH24" s="35"/>
      <c r="BRI24" s="35"/>
      <c r="BRJ24" s="35"/>
      <c r="BRK24" s="35"/>
      <c r="BRL24" s="35"/>
      <c r="BRM24" s="35"/>
      <c r="BRN24" s="35"/>
      <c r="BRO24" s="35"/>
      <c r="BRP24" s="35"/>
      <c r="BRQ24" s="35"/>
      <c r="BRR24" s="35"/>
      <c r="BRS24" s="35"/>
      <c r="BRT24" s="35"/>
      <c r="BRU24" s="35"/>
      <c r="BRV24" s="35"/>
      <c r="BRW24" s="35"/>
      <c r="BRX24" s="35"/>
      <c r="BRY24" s="35"/>
      <c r="BRZ24" s="35"/>
      <c r="BSA24" s="35"/>
      <c r="BSB24" s="35"/>
      <c r="BSC24" s="35"/>
      <c r="BSD24" s="35"/>
      <c r="BSE24" s="35"/>
      <c r="BSF24" s="35"/>
      <c r="BSG24" s="35"/>
      <c r="BSH24" s="35"/>
      <c r="BSI24" s="35"/>
      <c r="BSJ24" s="35"/>
      <c r="BSK24" s="35"/>
      <c r="BSL24" s="35"/>
      <c r="BSM24" s="35"/>
      <c r="BSN24" s="35"/>
      <c r="BSO24" s="35"/>
      <c r="BSP24" s="35"/>
      <c r="BSQ24" s="35"/>
      <c r="BSR24" s="35"/>
      <c r="BSS24" s="35"/>
      <c r="BST24" s="35"/>
      <c r="BSU24" s="35"/>
      <c r="BSV24" s="35"/>
      <c r="BSW24" s="35"/>
      <c r="BSX24" s="35"/>
      <c r="BSY24" s="35"/>
      <c r="BSZ24" s="35"/>
      <c r="BTA24" s="35"/>
      <c r="BTB24" s="35"/>
      <c r="BTC24" s="35"/>
      <c r="BTD24" s="35"/>
      <c r="BTE24" s="35"/>
      <c r="BTF24" s="35"/>
      <c r="BTG24" s="35"/>
      <c r="BTH24" s="35"/>
      <c r="BTI24" s="35"/>
      <c r="BTJ24" s="35"/>
      <c r="BTK24" s="35"/>
      <c r="BTL24" s="35"/>
      <c r="BTM24" s="35"/>
      <c r="BTN24" s="35"/>
      <c r="BTO24" s="35"/>
      <c r="BTP24" s="35"/>
      <c r="BTQ24" s="35"/>
      <c r="BTR24" s="35"/>
      <c r="BTS24" s="35"/>
      <c r="BTT24" s="35"/>
      <c r="BTU24" s="35"/>
      <c r="BTV24" s="35"/>
      <c r="BTW24" s="35"/>
      <c r="BTX24" s="35"/>
      <c r="BTY24" s="35"/>
      <c r="BTZ24" s="35"/>
      <c r="BUA24" s="35"/>
      <c r="BUB24" s="35"/>
      <c r="BUC24" s="35"/>
      <c r="BUD24" s="35"/>
      <c r="BUE24" s="35"/>
      <c r="BUF24" s="35"/>
      <c r="BUG24" s="35"/>
      <c r="BUH24" s="35"/>
      <c r="BUI24" s="35"/>
      <c r="BUJ24" s="35"/>
      <c r="BUK24" s="35"/>
      <c r="BUL24" s="35"/>
      <c r="BUM24" s="35"/>
      <c r="BUN24" s="35"/>
      <c r="BUO24" s="35"/>
      <c r="BUP24" s="35"/>
      <c r="BUQ24" s="35"/>
      <c r="BUR24" s="35"/>
      <c r="BUS24" s="35"/>
      <c r="BUT24" s="35"/>
      <c r="BUU24" s="35"/>
      <c r="BUV24" s="35"/>
      <c r="BUW24" s="35"/>
      <c r="BUX24" s="35"/>
      <c r="BUY24" s="35"/>
      <c r="BUZ24" s="35"/>
      <c r="BVA24" s="35"/>
      <c r="BVB24" s="35"/>
      <c r="BVC24" s="35"/>
      <c r="BVD24" s="35"/>
      <c r="BVE24" s="35"/>
      <c r="BVF24" s="35"/>
      <c r="BVG24" s="35"/>
      <c r="BVH24" s="35"/>
      <c r="BVI24" s="35"/>
      <c r="BVJ24" s="35"/>
      <c r="BVK24" s="35"/>
      <c r="BVL24" s="35"/>
      <c r="BVM24" s="35"/>
      <c r="BVN24" s="35"/>
      <c r="BVO24" s="35"/>
      <c r="BVP24" s="35"/>
      <c r="BVQ24" s="35"/>
      <c r="BVR24" s="35"/>
      <c r="BVS24" s="35"/>
      <c r="BVT24" s="35"/>
      <c r="BVU24" s="35"/>
      <c r="BVV24" s="35"/>
      <c r="BVW24" s="35"/>
      <c r="BVX24" s="35"/>
      <c r="BVY24" s="35"/>
      <c r="BVZ24" s="35"/>
      <c r="BWA24" s="35"/>
      <c r="BWB24" s="35"/>
      <c r="BWC24" s="35"/>
      <c r="BWD24" s="35"/>
      <c r="BWE24" s="35"/>
      <c r="BWF24" s="35"/>
      <c r="BWG24" s="35"/>
      <c r="BWH24" s="35"/>
      <c r="BWI24" s="35"/>
      <c r="BWJ24" s="35"/>
      <c r="BWK24" s="35"/>
      <c r="BWL24" s="35"/>
      <c r="BWM24" s="35"/>
      <c r="BWN24" s="35"/>
      <c r="BWO24" s="35"/>
      <c r="BWP24" s="35"/>
      <c r="BWQ24" s="35"/>
      <c r="BWR24" s="35"/>
      <c r="BWS24" s="35"/>
      <c r="BWT24" s="35"/>
      <c r="BWU24" s="35"/>
      <c r="BWV24" s="35"/>
      <c r="BWW24" s="35"/>
      <c r="BWX24" s="35"/>
      <c r="BWY24" s="35"/>
      <c r="BWZ24" s="35"/>
      <c r="BXA24" s="35"/>
      <c r="BXB24" s="35"/>
      <c r="BXC24" s="35"/>
      <c r="BXD24" s="35"/>
      <c r="BXE24" s="35"/>
      <c r="BXF24" s="35"/>
      <c r="BXG24" s="35"/>
      <c r="BXH24" s="35"/>
      <c r="BXI24" s="35"/>
      <c r="BXJ24" s="35"/>
      <c r="BXK24" s="35"/>
      <c r="BXL24" s="35"/>
      <c r="BXM24" s="35"/>
      <c r="BXN24" s="35"/>
      <c r="BXO24" s="35"/>
      <c r="BXP24" s="35"/>
      <c r="BXQ24" s="35"/>
      <c r="BXR24" s="35"/>
      <c r="BXS24" s="35"/>
      <c r="BXT24" s="35"/>
      <c r="BXU24" s="35"/>
      <c r="BXV24" s="35"/>
      <c r="BXW24" s="35"/>
      <c r="BXX24" s="35"/>
      <c r="BXY24" s="35"/>
      <c r="BXZ24" s="35"/>
      <c r="BYA24" s="35"/>
      <c r="BYB24" s="35"/>
      <c r="BYC24" s="35"/>
      <c r="BYD24" s="35"/>
      <c r="BYE24" s="35"/>
      <c r="BYF24" s="35"/>
      <c r="BYG24" s="35"/>
      <c r="BYH24" s="35"/>
      <c r="BYI24" s="35"/>
      <c r="BYJ24" s="35"/>
      <c r="BYK24" s="35"/>
      <c r="BYL24" s="35"/>
      <c r="BYM24" s="35"/>
      <c r="BYN24" s="35"/>
      <c r="BYO24" s="35"/>
      <c r="BYP24" s="35"/>
      <c r="BYQ24" s="35"/>
      <c r="BYR24" s="35"/>
      <c r="BYS24" s="35"/>
      <c r="BYT24" s="35"/>
      <c r="BYU24" s="35"/>
      <c r="BYV24" s="35"/>
      <c r="BYW24" s="35"/>
      <c r="BYX24" s="35"/>
      <c r="BYY24" s="35"/>
      <c r="BYZ24" s="35"/>
      <c r="BZA24" s="35"/>
      <c r="BZB24" s="35"/>
      <c r="BZC24" s="35"/>
      <c r="BZD24" s="35"/>
      <c r="BZE24" s="35"/>
      <c r="BZF24" s="35"/>
      <c r="BZG24" s="35"/>
      <c r="BZH24" s="35"/>
      <c r="BZI24" s="35"/>
      <c r="BZJ24" s="35"/>
      <c r="BZK24" s="35"/>
      <c r="BZL24" s="35"/>
      <c r="BZM24" s="35"/>
      <c r="BZN24" s="35"/>
      <c r="BZO24" s="35"/>
      <c r="BZP24" s="35"/>
      <c r="BZQ24" s="35"/>
      <c r="BZR24" s="35"/>
      <c r="BZS24" s="35"/>
      <c r="BZT24" s="35"/>
      <c r="BZU24" s="35"/>
      <c r="BZV24" s="35"/>
      <c r="BZW24" s="35"/>
      <c r="BZX24" s="35"/>
      <c r="BZY24" s="35"/>
      <c r="BZZ24" s="35"/>
      <c r="CAA24" s="35"/>
      <c r="CAB24" s="35"/>
      <c r="CAC24" s="35"/>
      <c r="CAD24" s="35"/>
      <c r="CAE24" s="35"/>
      <c r="CAF24" s="35"/>
      <c r="CAG24" s="35"/>
      <c r="CAH24" s="35"/>
      <c r="CAI24" s="35"/>
      <c r="CAJ24" s="35"/>
      <c r="CAK24" s="35"/>
      <c r="CAL24" s="35"/>
      <c r="CAM24" s="35"/>
      <c r="CAN24" s="35"/>
      <c r="CAO24" s="35"/>
      <c r="CAP24" s="35"/>
      <c r="CAQ24" s="35"/>
      <c r="CAR24" s="35"/>
      <c r="CAS24" s="35"/>
      <c r="CAT24" s="35"/>
      <c r="CAU24" s="35"/>
      <c r="CAV24" s="35"/>
      <c r="CAW24" s="35"/>
      <c r="CAX24" s="35"/>
      <c r="CAY24" s="35"/>
      <c r="CAZ24" s="35"/>
      <c r="CBA24" s="35"/>
      <c r="CBB24" s="35"/>
      <c r="CBC24" s="35"/>
      <c r="CBD24" s="35"/>
      <c r="CBE24" s="35"/>
      <c r="CBF24" s="35"/>
      <c r="CBG24" s="35"/>
      <c r="CBH24" s="35"/>
      <c r="CBI24" s="35"/>
      <c r="CBJ24" s="35"/>
      <c r="CBK24" s="35"/>
      <c r="CBL24" s="35"/>
      <c r="CBM24" s="35"/>
      <c r="CBN24" s="35"/>
      <c r="CBO24" s="35"/>
      <c r="CBP24" s="35"/>
      <c r="CBQ24" s="35"/>
      <c r="CBR24" s="35"/>
      <c r="CBS24" s="35"/>
      <c r="CBT24" s="35"/>
      <c r="CBU24" s="35"/>
      <c r="CBV24" s="35"/>
      <c r="CBW24" s="35"/>
      <c r="CBX24" s="35"/>
      <c r="CBY24" s="35"/>
      <c r="CBZ24" s="35"/>
      <c r="CCA24" s="35"/>
      <c r="CCB24" s="35"/>
      <c r="CCC24" s="35"/>
      <c r="CCD24" s="35"/>
      <c r="CCE24" s="35"/>
      <c r="CCF24" s="35"/>
      <c r="CCG24" s="35"/>
      <c r="CCH24" s="35"/>
      <c r="CCI24" s="35"/>
      <c r="CCJ24" s="35"/>
      <c r="CCK24" s="35"/>
      <c r="CCL24" s="35"/>
      <c r="CCM24" s="35"/>
      <c r="CCN24" s="35"/>
      <c r="CCO24" s="35"/>
      <c r="CCP24" s="35"/>
      <c r="CCQ24" s="35"/>
      <c r="CCR24" s="35"/>
      <c r="CCS24" s="35"/>
      <c r="CCT24" s="35"/>
      <c r="CCU24" s="35"/>
      <c r="CCV24" s="35"/>
      <c r="CCW24" s="35"/>
      <c r="CCX24" s="35"/>
      <c r="CCY24" s="35"/>
      <c r="CCZ24" s="35"/>
      <c r="CDA24" s="35"/>
      <c r="CDB24" s="35"/>
      <c r="CDC24" s="35"/>
      <c r="CDD24" s="35"/>
      <c r="CDE24" s="35"/>
      <c r="CDF24" s="35"/>
      <c r="CDG24" s="35"/>
      <c r="CDH24" s="35"/>
      <c r="CDI24" s="35"/>
      <c r="CDJ24" s="35"/>
      <c r="CDK24" s="35"/>
      <c r="CDL24" s="35"/>
      <c r="CDM24" s="35"/>
      <c r="CDN24" s="35"/>
      <c r="CDO24" s="35"/>
      <c r="CDP24" s="35"/>
      <c r="CDQ24" s="35"/>
      <c r="CDR24" s="35"/>
      <c r="CDS24" s="35"/>
      <c r="CDT24" s="35"/>
      <c r="CDU24" s="35"/>
      <c r="CDV24" s="35"/>
      <c r="CDW24" s="35"/>
      <c r="CDX24" s="35"/>
      <c r="CDY24" s="35"/>
      <c r="CDZ24" s="35"/>
      <c r="CEA24" s="35"/>
      <c r="CEB24" s="35"/>
      <c r="CEC24" s="35"/>
      <c r="CED24" s="35"/>
      <c r="CEE24" s="35"/>
      <c r="CEF24" s="35"/>
      <c r="CEG24" s="35"/>
      <c r="CEH24" s="35"/>
      <c r="CEI24" s="35"/>
      <c r="CEJ24" s="35"/>
      <c r="CEK24" s="35"/>
      <c r="CEL24" s="35"/>
      <c r="CEM24" s="35"/>
      <c r="CEN24" s="35"/>
      <c r="CEO24" s="35"/>
      <c r="CEP24" s="35"/>
      <c r="CEQ24" s="35"/>
      <c r="CER24" s="35"/>
      <c r="CES24" s="35"/>
      <c r="CET24" s="35"/>
      <c r="CEU24" s="35"/>
      <c r="CEV24" s="35"/>
      <c r="CEW24" s="35"/>
      <c r="CEX24" s="35"/>
      <c r="CEY24" s="35"/>
      <c r="CEZ24" s="35"/>
      <c r="CFA24" s="35"/>
      <c r="CFB24" s="35"/>
      <c r="CFC24" s="35"/>
      <c r="CFD24" s="35"/>
      <c r="CFE24" s="35"/>
      <c r="CFF24" s="35"/>
      <c r="CFG24" s="35"/>
      <c r="CFH24" s="35"/>
      <c r="CFI24" s="35"/>
      <c r="CFJ24" s="35"/>
      <c r="CFK24" s="35"/>
      <c r="CFL24" s="35"/>
      <c r="CFM24" s="35"/>
      <c r="CFN24" s="35"/>
      <c r="CFO24" s="35"/>
      <c r="CFP24" s="35"/>
      <c r="CFQ24" s="35"/>
      <c r="CFR24" s="35"/>
      <c r="CFS24" s="35"/>
      <c r="CFT24" s="35"/>
      <c r="CFU24" s="35"/>
      <c r="CFV24" s="35"/>
      <c r="CFW24" s="35"/>
      <c r="CFX24" s="35"/>
      <c r="CFY24" s="35"/>
      <c r="CFZ24" s="35"/>
      <c r="CGA24" s="35"/>
      <c r="CGB24" s="35"/>
      <c r="CGC24" s="35"/>
      <c r="CGD24" s="35"/>
      <c r="CGE24" s="35"/>
      <c r="CGF24" s="35"/>
      <c r="CGG24" s="35"/>
      <c r="CGH24" s="35"/>
      <c r="CGI24" s="35"/>
      <c r="CGJ24" s="35"/>
      <c r="CGK24" s="35"/>
      <c r="CGL24" s="35"/>
      <c r="CGM24" s="35"/>
      <c r="CGN24" s="35"/>
      <c r="CGO24" s="35"/>
      <c r="CGP24" s="35"/>
      <c r="CGQ24" s="35"/>
      <c r="CGR24" s="35"/>
      <c r="CGS24" s="35"/>
      <c r="CGT24" s="35"/>
      <c r="CGU24" s="35"/>
      <c r="CGV24" s="35"/>
      <c r="CGW24" s="35"/>
      <c r="CGX24" s="35"/>
      <c r="CGY24" s="35"/>
      <c r="CGZ24" s="35"/>
      <c r="CHA24" s="35"/>
      <c r="CHB24" s="35"/>
      <c r="CHC24" s="35"/>
      <c r="CHD24" s="35"/>
      <c r="CHE24" s="35"/>
      <c r="CHF24" s="35"/>
      <c r="CHG24" s="35"/>
      <c r="CHH24" s="35"/>
      <c r="CHI24" s="35"/>
      <c r="CHJ24" s="35"/>
      <c r="CHK24" s="35"/>
      <c r="CHL24" s="35"/>
      <c r="CHM24" s="35"/>
      <c r="CHN24" s="35"/>
      <c r="CHO24" s="35"/>
      <c r="CHP24" s="35"/>
      <c r="CHQ24" s="35"/>
      <c r="CHR24" s="35"/>
      <c r="CHS24" s="35"/>
      <c r="CHT24" s="35"/>
      <c r="CHU24" s="35"/>
      <c r="CHV24" s="35"/>
      <c r="CHW24" s="35"/>
      <c r="CHX24" s="35"/>
      <c r="CHY24" s="35"/>
      <c r="CHZ24" s="35"/>
      <c r="CIA24" s="35"/>
      <c r="CIB24" s="35"/>
      <c r="CIC24" s="35"/>
      <c r="CID24" s="35"/>
      <c r="CIE24" s="35"/>
      <c r="CIF24" s="35"/>
      <c r="CIG24" s="35"/>
      <c r="CIH24" s="35"/>
      <c r="CII24" s="35"/>
      <c r="CIJ24" s="35"/>
      <c r="CIK24" s="35"/>
      <c r="CIL24" s="35"/>
      <c r="CIM24" s="35"/>
      <c r="CIN24" s="35"/>
      <c r="CIO24" s="35"/>
      <c r="CIP24" s="35"/>
      <c r="CIQ24" s="35"/>
      <c r="CIR24" s="35"/>
      <c r="CIS24" s="35"/>
      <c r="CIT24" s="35"/>
      <c r="CIU24" s="35"/>
      <c r="CIV24" s="35"/>
      <c r="CIW24" s="35"/>
      <c r="CIX24" s="35"/>
      <c r="CIY24" s="35"/>
      <c r="CIZ24" s="35"/>
      <c r="CJA24" s="35"/>
      <c r="CJB24" s="35"/>
      <c r="CJC24" s="35"/>
      <c r="CJD24" s="35"/>
      <c r="CJE24" s="35"/>
      <c r="CJF24" s="35"/>
      <c r="CJG24" s="35"/>
      <c r="CJH24" s="35"/>
      <c r="CJI24" s="35"/>
      <c r="CJJ24" s="35"/>
      <c r="CJK24" s="35"/>
      <c r="CJL24" s="35"/>
      <c r="CJM24" s="35"/>
      <c r="CJN24" s="35"/>
      <c r="CJO24" s="35"/>
      <c r="CJP24" s="35"/>
      <c r="CJQ24" s="35"/>
      <c r="CJR24" s="35"/>
      <c r="CJS24" s="35"/>
      <c r="CJT24" s="35"/>
      <c r="CJU24" s="35"/>
      <c r="CJV24" s="35"/>
      <c r="CJW24" s="35"/>
      <c r="CJX24" s="35"/>
      <c r="CJY24" s="35"/>
      <c r="CJZ24" s="35"/>
      <c r="CKA24" s="35"/>
      <c r="CKB24" s="35"/>
      <c r="CKC24" s="35"/>
      <c r="CKD24" s="35"/>
      <c r="CKE24" s="35"/>
      <c r="CKF24" s="35"/>
      <c r="CKG24" s="35"/>
      <c r="CKH24" s="35"/>
      <c r="CKI24" s="35"/>
      <c r="CKJ24" s="35"/>
      <c r="CKK24" s="35"/>
      <c r="CKL24" s="35"/>
      <c r="CKM24" s="35"/>
      <c r="CKN24" s="35"/>
      <c r="CKO24" s="35"/>
      <c r="CKP24" s="35"/>
      <c r="CKQ24" s="35"/>
      <c r="CKR24" s="35"/>
      <c r="CKS24" s="35"/>
      <c r="CKT24" s="35"/>
      <c r="CKU24" s="35"/>
      <c r="CKV24" s="35"/>
      <c r="CKW24" s="35"/>
      <c r="CKX24" s="35"/>
      <c r="CKY24" s="35"/>
      <c r="CKZ24" s="35"/>
      <c r="CLA24" s="35"/>
      <c r="CLB24" s="35"/>
      <c r="CLC24" s="35"/>
      <c r="CLD24" s="35"/>
      <c r="CLE24" s="35"/>
      <c r="CLF24" s="35"/>
      <c r="CLG24" s="35"/>
      <c r="CLH24" s="35"/>
      <c r="CLI24" s="35"/>
      <c r="CLJ24" s="35"/>
      <c r="CLK24" s="35"/>
      <c r="CLL24" s="35"/>
      <c r="CLM24" s="35"/>
      <c r="CLN24" s="35"/>
      <c r="CLO24" s="35"/>
      <c r="CLP24" s="35"/>
      <c r="CLQ24" s="35"/>
      <c r="CLR24" s="35"/>
      <c r="CLS24" s="35"/>
      <c r="CLT24" s="35"/>
      <c r="CLU24" s="35"/>
      <c r="CLV24" s="35"/>
      <c r="CLW24" s="35"/>
      <c r="CLX24" s="35"/>
      <c r="CLY24" s="35"/>
      <c r="CLZ24" s="35"/>
      <c r="CMA24" s="35"/>
      <c r="CMB24" s="35"/>
      <c r="CMC24" s="35"/>
      <c r="CMD24" s="35"/>
      <c r="CME24" s="35"/>
      <c r="CMF24" s="35"/>
      <c r="CMG24" s="35"/>
      <c r="CMH24" s="35"/>
      <c r="CMI24" s="35"/>
      <c r="CMJ24" s="35"/>
      <c r="CMK24" s="35"/>
      <c r="CML24" s="35"/>
      <c r="CMM24" s="35"/>
      <c r="CMN24" s="35"/>
      <c r="CMO24" s="35"/>
      <c r="CMP24" s="35"/>
      <c r="CMQ24" s="35"/>
      <c r="CMR24" s="35"/>
      <c r="CMS24" s="35"/>
      <c r="CMT24" s="35"/>
      <c r="CMU24" s="35"/>
      <c r="CMV24" s="35"/>
      <c r="CMW24" s="35"/>
      <c r="CMX24" s="35"/>
      <c r="CMY24" s="35"/>
      <c r="CMZ24" s="35"/>
      <c r="CNA24" s="35"/>
      <c r="CNB24" s="35"/>
      <c r="CNC24" s="35"/>
      <c r="CND24" s="35"/>
      <c r="CNE24" s="35"/>
      <c r="CNF24" s="35"/>
      <c r="CNG24" s="35"/>
      <c r="CNH24" s="35"/>
      <c r="CNI24" s="35"/>
      <c r="CNJ24" s="35"/>
      <c r="CNK24" s="35"/>
      <c r="CNL24" s="35"/>
      <c r="CNM24" s="35"/>
      <c r="CNN24" s="35"/>
      <c r="CNO24" s="35"/>
      <c r="CNP24" s="35"/>
      <c r="CNQ24" s="35"/>
      <c r="CNR24" s="35"/>
      <c r="CNS24" s="35"/>
      <c r="CNT24" s="35"/>
      <c r="CNU24" s="35"/>
      <c r="CNV24" s="35"/>
      <c r="CNW24" s="35"/>
      <c r="CNX24" s="35"/>
      <c r="CNY24" s="35"/>
      <c r="CNZ24" s="35"/>
      <c r="COA24" s="35"/>
      <c r="COB24" s="35"/>
      <c r="COC24" s="35"/>
      <c r="COD24" s="35"/>
      <c r="COE24" s="35"/>
      <c r="COF24" s="35"/>
      <c r="COG24" s="35"/>
      <c r="COH24" s="35"/>
      <c r="COI24" s="35"/>
      <c r="COJ24" s="35"/>
      <c r="COK24" s="35"/>
      <c r="COL24" s="35"/>
      <c r="COM24" s="35"/>
      <c r="CON24" s="35"/>
      <c r="COO24" s="35"/>
      <c r="COP24" s="35"/>
      <c r="COQ24" s="35"/>
      <c r="COR24" s="35"/>
      <c r="COS24" s="35"/>
      <c r="COT24" s="35"/>
      <c r="COU24" s="35"/>
      <c r="COV24" s="35"/>
      <c r="COW24" s="35"/>
      <c r="COX24" s="35"/>
      <c r="COY24" s="35"/>
      <c r="COZ24" s="35"/>
      <c r="CPA24" s="35"/>
      <c r="CPB24" s="35"/>
      <c r="CPC24" s="35"/>
      <c r="CPD24" s="35"/>
      <c r="CPE24" s="35"/>
      <c r="CPF24" s="35"/>
      <c r="CPG24" s="35"/>
      <c r="CPH24" s="35"/>
      <c r="CPI24" s="35"/>
      <c r="CPJ24" s="35"/>
      <c r="CPK24" s="35"/>
      <c r="CPL24" s="35"/>
      <c r="CPM24" s="35"/>
      <c r="CPN24" s="35"/>
      <c r="CPO24" s="35"/>
      <c r="CPP24" s="35"/>
      <c r="CPQ24" s="35"/>
      <c r="CPR24" s="35"/>
      <c r="CPS24" s="35"/>
      <c r="CPT24" s="35"/>
      <c r="CPU24" s="35"/>
      <c r="CPV24" s="35"/>
      <c r="CPW24" s="35"/>
      <c r="CPX24" s="35"/>
      <c r="CPY24" s="35"/>
      <c r="CPZ24" s="35"/>
      <c r="CQA24" s="35"/>
      <c r="CQB24" s="35"/>
      <c r="CQC24" s="35"/>
      <c r="CQD24" s="35"/>
      <c r="CQE24" s="35"/>
      <c r="CQF24" s="35"/>
      <c r="CQG24" s="35"/>
      <c r="CQH24" s="35"/>
      <c r="CQI24" s="35"/>
      <c r="CQJ24" s="35"/>
      <c r="CQK24" s="35"/>
      <c r="CQL24" s="35"/>
      <c r="CQM24" s="35"/>
      <c r="CQN24" s="35"/>
      <c r="CQO24" s="35"/>
      <c r="CQP24" s="35"/>
      <c r="CQQ24" s="35"/>
      <c r="CQR24" s="35"/>
      <c r="CQS24" s="35"/>
      <c r="CQT24" s="35"/>
      <c r="CQU24" s="35"/>
      <c r="CQV24" s="35"/>
      <c r="CQW24" s="35"/>
      <c r="CQX24" s="35"/>
      <c r="CQY24" s="35"/>
      <c r="CQZ24" s="35"/>
      <c r="CRA24" s="35"/>
      <c r="CRB24" s="35"/>
      <c r="CRC24" s="35"/>
      <c r="CRD24" s="35"/>
      <c r="CRE24" s="35"/>
      <c r="CRF24" s="35"/>
      <c r="CRG24" s="35"/>
      <c r="CRH24" s="35"/>
      <c r="CRI24" s="35"/>
      <c r="CRJ24" s="35"/>
      <c r="CRK24" s="35"/>
      <c r="CRL24" s="35"/>
      <c r="CRM24" s="35"/>
      <c r="CRN24" s="35"/>
      <c r="CRO24" s="35"/>
      <c r="CRP24" s="35"/>
      <c r="CRQ24" s="35"/>
      <c r="CRR24" s="35"/>
      <c r="CRS24" s="35"/>
      <c r="CRT24" s="35"/>
      <c r="CRU24" s="35"/>
      <c r="CRV24" s="35"/>
      <c r="CRW24" s="35"/>
      <c r="CRX24" s="35"/>
      <c r="CRY24" s="35"/>
      <c r="CRZ24" s="35"/>
      <c r="CSA24" s="35"/>
      <c r="CSB24" s="35"/>
      <c r="CSC24" s="35"/>
      <c r="CSD24" s="35"/>
      <c r="CSE24" s="35"/>
      <c r="CSF24" s="35"/>
      <c r="CSG24" s="35"/>
      <c r="CSH24" s="35"/>
      <c r="CSI24" s="35"/>
      <c r="CSJ24" s="35"/>
      <c r="CSK24" s="35"/>
      <c r="CSL24" s="35"/>
      <c r="CSM24" s="35"/>
      <c r="CSN24" s="35"/>
      <c r="CSO24" s="35"/>
      <c r="CSP24" s="35"/>
      <c r="CSQ24" s="35"/>
      <c r="CSR24" s="35"/>
      <c r="CSS24" s="35"/>
      <c r="CST24" s="35"/>
      <c r="CSU24" s="35"/>
      <c r="CSV24" s="35"/>
      <c r="CSW24" s="35"/>
      <c r="CSX24" s="35"/>
      <c r="CSY24" s="35"/>
      <c r="CSZ24" s="35"/>
      <c r="CTA24" s="35"/>
      <c r="CTB24" s="35"/>
      <c r="CTC24" s="35"/>
      <c r="CTD24" s="35"/>
      <c r="CTE24" s="35"/>
      <c r="CTF24" s="35"/>
      <c r="CTG24" s="35"/>
      <c r="CTH24" s="35"/>
      <c r="CTI24" s="35"/>
      <c r="CTJ24" s="35"/>
      <c r="CTK24" s="35"/>
      <c r="CTL24" s="35"/>
      <c r="CTM24" s="35"/>
      <c r="CTN24" s="35"/>
      <c r="CTO24" s="35"/>
      <c r="CTP24" s="35"/>
      <c r="CTQ24" s="35"/>
      <c r="CTR24" s="35"/>
      <c r="CTS24" s="35"/>
      <c r="CTT24" s="35"/>
      <c r="CTU24" s="35"/>
      <c r="CTV24" s="35"/>
      <c r="CTW24" s="35"/>
      <c r="CTX24" s="35"/>
      <c r="CTY24" s="35"/>
      <c r="CTZ24" s="35"/>
      <c r="CUA24" s="35"/>
      <c r="CUB24" s="35"/>
      <c r="CUC24" s="35"/>
      <c r="CUD24" s="35"/>
      <c r="CUE24" s="35"/>
      <c r="CUF24" s="35"/>
      <c r="CUG24" s="35"/>
      <c r="CUH24" s="35"/>
      <c r="CUI24" s="35"/>
      <c r="CUJ24" s="35"/>
      <c r="CUK24" s="35"/>
      <c r="CUL24" s="35"/>
      <c r="CUM24" s="35"/>
      <c r="CUN24" s="35"/>
      <c r="CUO24" s="35"/>
      <c r="CUP24" s="35"/>
      <c r="CUQ24" s="35"/>
      <c r="CUR24" s="35"/>
      <c r="CUS24" s="35"/>
      <c r="CUT24" s="35"/>
      <c r="CUU24" s="35"/>
      <c r="CUV24" s="35"/>
      <c r="CUW24" s="35"/>
      <c r="CUX24" s="35"/>
      <c r="CUY24" s="35"/>
      <c r="CUZ24" s="35"/>
      <c r="CVA24" s="35"/>
      <c r="CVB24" s="35"/>
      <c r="CVC24" s="35"/>
      <c r="CVD24" s="35"/>
      <c r="CVE24" s="35"/>
      <c r="CVF24" s="35"/>
      <c r="CVG24" s="35"/>
      <c r="CVH24" s="35"/>
      <c r="CVI24" s="35"/>
      <c r="CVJ24" s="35"/>
      <c r="CVK24" s="35"/>
      <c r="CVL24" s="35"/>
      <c r="CVM24" s="35"/>
      <c r="CVN24" s="35"/>
      <c r="CVO24" s="35"/>
      <c r="CVP24" s="35"/>
      <c r="CVQ24" s="35"/>
      <c r="CVR24" s="35"/>
      <c r="CVS24" s="35"/>
      <c r="CVT24" s="35"/>
      <c r="CVU24" s="35"/>
      <c r="CVV24" s="35"/>
      <c r="CVW24" s="35"/>
      <c r="CVX24" s="35"/>
      <c r="CVY24" s="35"/>
      <c r="CVZ24" s="35"/>
      <c r="CWA24" s="35"/>
      <c r="CWB24" s="35"/>
      <c r="CWC24" s="35"/>
      <c r="CWD24" s="35"/>
      <c r="CWE24" s="35"/>
      <c r="CWF24" s="35"/>
      <c r="CWG24" s="35"/>
      <c r="CWH24" s="35"/>
      <c r="CWI24" s="35"/>
      <c r="CWJ24" s="35"/>
      <c r="CWK24" s="35"/>
      <c r="CWL24" s="35"/>
      <c r="CWM24" s="35"/>
      <c r="CWN24" s="35"/>
      <c r="CWO24" s="35"/>
      <c r="CWP24" s="35"/>
      <c r="CWQ24" s="35"/>
      <c r="CWR24" s="35"/>
      <c r="CWS24" s="35"/>
      <c r="CWT24" s="35"/>
      <c r="CWU24" s="35"/>
      <c r="CWV24" s="35"/>
      <c r="CWW24" s="35"/>
      <c r="CWX24" s="35"/>
      <c r="CWY24" s="35"/>
      <c r="CWZ24" s="35"/>
      <c r="CXA24" s="35"/>
      <c r="CXB24" s="35"/>
      <c r="CXC24" s="35"/>
      <c r="CXD24" s="35"/>
      <c r="CXE24" s="35"/>
      <c r="CXF24" s="35"/>
      <c r="CXG24" s="35"/>
      <c r="CXH24" s="35"/>
      <c r="CXI24" s="35"/>
      <c r="CXJ24" s="35"/>
      <c r="CXK24" s="35"/>
      <c r="CXL24" s="35"/>
      <c r="CXM24" s="35"/>
      <c r="CXN24" s="35"/>
      <c r="CXO24" s="35"/>
      <c r="CXP24" s="35"/>
      <c r="CXQ24" s="35"/>
      <c r="CXR24" s="35"/>
      <c r="CXS24" s="35"/>
      <c r="CXT24" s="35"/>
      <c r="CXU24" s="35"/>
      <c r="CXV24" s="35"/>
      <c r="CXW24" s="35"/>
      <c r="CXX24" s="35"/>
      <c r="CXY24" s="35"/>
      <c r="CXZ24" s="35"/>
      <c r="CYA24" s="35"/>
      <c r="CYB24" s="35"/>
      <c r="CYC24" s="35"/>
      <c r="CYD24" s="35"/>
      <c r="CYE24" s="35"/>
      <c r="CYF24" s="35"/>
      <c r="CYG24" s="35"/>
      <c r="CYH24" s="35"/>
      <c r="CYI24" s="35"/>
      <c r="CYJ24" s="35"/>
      <c r="CYK24" s="35"/>
      <c r="CYL24" s="35"/>
      <c r="CYM24" s="35"/>
      <c r="CYN24" s="35"/>
      <c r="CYO24" s="35"/>
      <c r="CYP24" s="35"/>
      <c r="CYQ24" s="35"/>
      <c r="CYR24" s="35"/>
      <c r="CYS24" s="35"/>
      <c r="CYT24" s="35"/>
      <c r="CYU24" s="35"/>
      <c r="CYV24" s="35"/>
      <c r="CYW24" s="35"/>
      <c r="CYX24" s="35"/>
      <c r="CYY24" s="35"/>
      <c r="CYZ24" s="35"/>
      <c r="CZA24" s="35"/>
      <c r="CZB24" s="35"/>
      <c r="CZC24" s="35"/>
      <c r="CZD24" s="35"/>
      <c r="CZE24" s="35"/>
      <c r="CZF24" s="35"/>
      <c r="CZG24" s="35"/>
      <c r="CZH24" s="35"/>
      <c r="CZI24" s="35"/>
      <c r="CZJ24" s="35"/>
      <c r="CZK24" s="35"/>
      <c r="CZL24" s="35"/>
      <c r="CZM24" s="35"/>
      <c r="CZN24" s="35"/>
      <c r="CZO24" s="35"/>
      <c r="CZP24" s="35"/>
      <c r="CZQ24" s="35"/>
      <c r="CZR24" s="35"/>
      <c r="CZS24" s="35"/>
      <c r="CZT24" s="35"/>
      <c r="CZU24" s="35"/>
      <c r="CZV24" s="35"/>
      <c r="CZW24" s="35"/>
      <c r="CZX24" s="35"/>
      <c r="CZY24" s="35"/>
      <c r="CZZ24" s="35"/>
      <c r="DAA24" s="35"/>
      <c r="DAB24" s="35"/>
      <c r="DAC24" s="35"/>
      <c r="DAD24" s="35"/>
      <c r="DAE24" s="35"/>
      <c r="DAF24" s="35"/>
      <c r="DAG24" s="35"/>
      <c r="DAH24" s="35"/>
      <c r="DAI24" s="35"/>
      <c r="DAJ24" s="35"/>
      <c r="DAK24" s="35"/>
      <c r="DAL24" s="35"/>
      <c r="DAM24" s="35"/>
      <c r="DAN24" s="35"/>
      <c r="DAO24" s="35"/>
      <c r="DAP24" s="35"/>
      <c r="DAQ24" s="35"/>
      <c r="DAR24" s="35"/>
      <c r="DAS24" s="35"/>
      <c r="DAT24" s="35"/>
      <c r="DAU24" s="35"/>
      <c r="DAV24" s="35"/>
      <c r="DAW24" s="35"/>
      <c r="DAX24" s="35"/>
      <c r="DAY24" s="35"/>
      <c r="DAZ24" s="35"/>
      <c r="DBA24" s="35"/>
      <c r="DBB24" s="35"/>
      <c r="DBC24" s="35"/>
      <c r="DBD24" s="35"/>
      <c r="DBE24" s="35"/>
      <c r="DBF24" s="35"/>
      <c r="DBG24" s="35"/>
      <c r="DBH24" s="35"/>
      <c r="DBI24" s="35"/>
      <c r="DBJ24" s="35"/>
      <c r="DBK24" s="35"/>
      <c r="DBL24" s="35"/>
      <c r="DBM24" s="35"/>
      <c r="DBN24" s="35"/>
      <c r="DBO24" s="35"/>
      <c r="DBP24" s="35"/>
      <c r="DBQ24" s="35"/>
      <c r="DBR24" s="35"/>
      <c r="DBS24" s="35"/>
      <c r="DBT24" s="35"/>
      <c r="DBU24" s="35"/>
      <c r="DBV24" s="35"/>
      <c r="DBW24" s="35"/>
      <c r="DBX24" s="35"/>
      <c r="DBY24" s="35"/>
      <c r="DBZ24" s="35"/>
      <c r="DCA24" s="35"/>
      <c r="DCB24" s="35"/>
      <c r="DCC24" s="35"/>
      <c r="DCD24" s="35"/>
      <c r="DCE24" s="35"/>
      <c r="DCF24" s="35"/>
      <c r="DCG24" s="35"/>
      <c r="DCH24" s="35"/>
      <c r="DCI24" s="35"/>
      <c r="DCJ24" s="35"/>
      <c r="DCK24" s="35"/>
      <c r="DCL24" s="35"/>
      <c r="DCM24" s="35"/>
      <c r="DCN24" s="35"/>
      <c r="DCO24" s="35"/>
      <c r="DCP24" s="35"/>
      <c r="DCQ24" s="35"/>
      <c r="DCR24" s="35"/>
      <c r="DCS24" s="35"/>
      <c r="DCT24" s="35"/>
      <c r="DCU24" s="35"/>
      <c r="DCV24" s="35"/>
      <c r="DCW24" s="35"/>
      <c r="DCX24" s="35"/>
      <c r="DCY24" s="35"/>
      <c r="DCZ24" s="35"/>
      <c r="DDA24" s="35"/>
      <c r="DDB24" s="35"/>
      <c r="DDC24" s="35"/>
      <c r="DDD24" s="35"/>
      <c r="DDE24" s="35"/>
      <c r="DDF24" s="35"/>
      <c r="DDG24" s="35"/>
      <c r="DDH24" s="35"/>
      <c r="DDI24" s="35"/>
      <c r="DDJ24" s="35"/>
      <c r="DDK24" s="35"/>
      <c r="DDL24" s="35"/>
      <c r="DDM24" s="35"/>
      <c r="DDN24" s="35"/>
      <c r="DDO24" s="35"/>
      <c r="DDP24" s="35"/>
      <c r="DDQ24" s="35"/>
      <c r="DDR24" s="35"/>
      <c r="DDS24" s="35"/>
      <c r="DDT24" s="35"/>
      <c r="DDU24" s="35"/>
      <c r="DDV24" s="35"/>
      <c r="DDW24" s="35"/>
      <c r="DDX24" s="35"/>
      <c r="DDY24" s="35"/>
      <c r="DDZ24" s="35"/>
      <c r="DEA24" s="35"/>
      <c r="DEB24" s="35"/>
      <c r="DEC24" s="35"/>
      <c r="DED24" s="35"/>
      <c r="DEE24" s="35"/>
      <c r="DEF24" s="35"/>
      <c r="DEG24" s="35"/>
      <c r="DEH24" s="35"/>
      <c r="DEI24" s="35"/>
      <c r="DEJ24" s="35"/>
      <c r="DEK24" s="35"/>
      <c r="DEL24" s="35"/>
      <c r="DEM24" s="35"/>
      <c r="DEN24" s="35"/>
      <c r="DEO24" s="35"/>
      <c r="DEP24" s="35"/>
      <c r="DEQ24" s="35"/>
      <c r="DER24" s="35"/>
      <c r="DES24" s="35"/>
      <c r="DET24" s="35"/>
      <c r="DEU24" s="35"/>
      <c r="DEV24" s="35"/>
      <c r="DEW24" s="35"/>
      <c r="DEX24" s="35"/>
      <c r="DEY24" s="35"/>
      <c r="DEZ24" s="35"/>
      <c r="DFA24" s="35"/>
      <c r="DFB24" s="35"/>
      <c r="DFC24" s="35"/>
      <c r="DFD24" s="35"/>
      <c r="DFE24" s="35"/>
      <c r="DFF24" s="35"/>
      <c r="DFG24" s="35"/>
      <c r="DFH24" s="35"/>
      <c r="DFI24" s="35"/>
      <c r="DFJ24" s="35"/>
      <c r="DFK24" s="35"/>
      <c r="DFL24" s="35"/>
      <c r="DFM24" s="35"/>
      <c r="DFN24" s="35"/>
      <c r="DFO24" s="35"/>
      <c r="DFP24" s="35"/>
      <c r="DFQ24" s="35"/>
      <c r="DFR24" s="35"/>
      <c r="DFS24" s="35"/>
      <c r="DFT24" s="35"/>
      <c r="DFU24" s="35"/>
      <c r="DFV24" s="35"/>
      <c r="DFW24" s="35"/>
      <c r="DFX24" s="35"/>
      <c r="DFY24" s="35"/>
      <c r="DFZ24" s="35"/>
      <c r="DGA24" s="35"/>
      <c r="DGB24" s="35"/>
      <c r="DGC24" s="35"/>
      <c r="DGD24" s="35"/>
      <c r="DGE24" s="35"/>
      <c r="DGF24" s="35"/>
      <c r="DGG24" s="35"/>
      <c r="DGH24" s="35"/>
      <c r="DGI24" s="35"/>
      <c r="DGJ24" s="35"/>
      <c r="DGK24" s="35"/>
      <c r="DGL24" s="35"/>
      <c r="DGM24" s="35"/>
      <c r="DGN24" s="35"/>
      <c r="DGO24" s="35"/>
      <c r="DGP24" s="35"/>
      <c r="DGQ24" s="35"/>
      <c r="DGR24" s="35"/>
      <c r="DGS24" s="35"/>
      <c r="DGT24" s="35"/>
      <c r="DGU24" s="35"/>
      <c r="DGV24" s="35"/>
      <c r="DGW24" s="35"/>
      <c r="DGX24" s="35"/>
      <c r="DGY24" s="35"/>
      <c r="DGZ24" s="35"/>
      <c r="DHA24" s="35"/>
      <c r="DHB24" s="35"/>
      <c r="DHC24" s="35"/>
      <c r="DHD24" s="35"/>
      <c r="DHE24" s="35"/>
      <c r="DHF24" s="35"/>
      <c r="DHG24" s="35"/>
      <c r="DHH24" s="35"/>
      <c r="DHI24" s="35"/>
      <c r="DHJ24" s="35"/>
      <c r="DHK24" s="35"/>
      <c r="DHL24" s="35"/>
      <c r="DHM24" s="35"/>
      <c r="DHN24" s="35"/>
      <c r="DHO24" s="35"/>
      <c r="DHP24" s="35"/>
      <c r="DHQ24" s="35"/>
      <c r="DHR24" s="35"/>
      <c r="DHS24" s="35"/>
      <c r="DHT24" s="35"/>
      <c r="DHU24" s="35"/>
      <c r="DHV24" s="35"/>
      <c r="DHW24" s="35"/>
      <c r="DHX24" s="35"/>
      <c r="DHY24" s="35"/>
      <c r="DHZ24" s="35"/>
      <c r="DIA24" s="35"/>
      <c r="DIB24" s="35"/>
      <c r="DIC24" s="35"/>
      <c r="DID24" s="35"/>
      <c r="DIE24" s="35"/>
      <c r="DIF24" s="35"/>
      <c r="DIG24" s="35"/>
      <c r="DIH24" s="35"/>
      <c r="DII24" s="35"/>
      <c r="DIJ24" s="35"/>
      <c r="DIK24" s="35"/>
      <c r="DIL24" s="35"/>
      <c r="DIM24" s="35"/>
      <c r="DIN24" s="35"/>
      <c r="DIO24" s="35"/>
      <c r="DIP24" s="35"/>
      <c r="DIQ24" s="35"/>
      <c r="DIR24" s="35"/>
      <c r="DIS24" s="35"/>
      <c r="DIT24" s="35"/>
      <c r="DIU24" s="35"/>
      <c r="DIV24" s="35"/>
      <c r="DIW24" s="35"/>
      <c r="DIX24" s="35"/>
      <c r="DIY24" s="35"/>
      <c r="DIZ24" s="35"/>
      <c r="DJA24" s="35"/>
      <c r="DJB24" s="35"/>
      <c r="DJC24" s="35"/>
      <c r="DJD24" s="35"/>
      <c r="DJE24" s="35"/>
      <c r="DJF24" s="35"/>
      <c r="DJG24" s="35"/>
      <c r="DJH24" s="35"/>
      <c r="DJI24" s="35"/>
      <c r="DJJ24" s="35"/>
      <c r="DJK24" s="35"/>
      <c r="DJL24" s="35"/>
      <c r="DJM24" s="35"/>
      <c r="DJN24" s="35"/>
      <c r="DJO24" s="35"/>
      <c r="DJP24" s="35"/>
      <c r="DJQ24" s="35"/>
      <c r="DJR24" s="35"/>
      <c r="DJS24" s="35"/>
      <c r="DJT24" s="35"/>
      <c r="DJU24" s="35"/>
      <c r="DJV24" s="35"/>
      <c r="DJW24" s="35"/>
      <c r="DJX24" s="35"/>
      <c r="DJY24" s="35"/>
      <c r="DJZ24" s="35"/>
      <c r="DKA24" s="35"/>
      <c r="DKB24" s="35"/>
      <c r="DKC24" s="35"/>
      <c r="DKD24" s="35"/>
      <c r="DKE24" s="35"/>
      <c r="DKF24" s="35"/>
      <c r="DKG24" s="35"/>
      <c r="DKH24" s="35"/>
      <c r="DKI24" s="35"/>
      <c r="DKJ24" s="35"/>
      <c r="DKK24" s="35"/>
      <c r="DKL24" s="35"/>
      <c r="DKM24" s="35"/>
      <c r="DKN24" s="35"/>
      <c r="DKO24" s="35"/>
      <c r="DKP24" s="35"/>
      <c r="DKQ24" s="35"/>
      <c r="DKR24" s="35"/>
      <c r="DKS24" s="35"/>
      <c r="DKT24" s="35"/>
      <c r="DKU24" s="35"/>
      <c r="DKV24" s="35"/>
      <c r="DKW24" s="35"/>
      <c r="DKX24" s="35"/>
      <c r="DKY24" s="35"/>
      <c r="DKZ24" s="35"/>
      <c r="DLA24" s="35"/>
      <c r="DLB24" s="35"/>
      <c r="DLC24" s="35"/>
      <c r="DLD24" s="35"/>
      <c r="DLE24" s="35"/>
      <c r="DLF24" s="35"/>
      <c r="DLG24" s="35"/>
      <c r="DLH24" s="35"/>
      <c r="DLI24" s="35"/>
      <c r="DLJ24" s="35"/>
      <c r="DLK24" s="35"/>
      <c r="DLL24" s="35"/>
      <c r="DLM24" s="35"/>
      <c r="DLN24" s="35"/>
      <c r="DLO24" s="35"/>
      <c r="DLP24" s="35"/>
      <c r="DLQ24" s="35"/>
      <c r="DLR24" s="35"/>
      <c r="DLS24" s="35"/>
      <c r="DLT24" s="35"/>
      <c r="DLU24" s="35"/>
      <c r="DLV24" s="35"/>
      <c r="DLW24" s="35"/>
      <c r="DLX24" s="35"/>
      <c r="DLY24" s="35"/>
      <c r="DLZ24" s="35"/>
      <c r="DMA24" s="35"/>
      <c r="DMB24" s="35"/>
      <c r="DMC24" s="35"/>
      <c r="DMD24" s="35"/>
      <c r="DME24" s="35"/>
      <c r="DMF24" s="35"/>
      <c r="DMG24" s="35"/>
      <c r="DMH24" s="35"/>
      <c r="DMI24" s="35"/>
      <c r="DMJ24" s="35"/>
      <c r="DMK24" s="35"/>
      <c r="DML24" s="35"/>
      <c r="DMM24" s="35"/>
      <c r="DMN24" s="35"/>
      <c r="DMO24" s="35"/>
      <c r="DMP24" s="35"/>
      <c r="DMQ24" s="35"/>
      <c r="DMR24" s="35"/>
      <c r="DMS24" s="35"/>
      <c r="DMT24" s="35"/>
      <c r="DMU24" s="35"/>
      <c r="DMV24" s="35"/>
      <c r="DMW24" s="35"/>
      <c r="DMX24" s="35"/>
      <c r="DMY24" s="35"/>
      <c r="DMZ24" s="35"/>
      <c r="DNA24" s="35"/>
      <c r="DNB24" s="35"/>
      <c r="DNC24" s="35"/>
      <c r="DND24" s="35"/>
      <c r="DNE24" s="35"/>
      <c r="DNF24" s="35"/>
      <c r="DNG24" s="35"/>
      <c r="DNH24" s="35"/>
      <c r="DNI24" s="35"/>
      <c r="DNJ24" s="35"/>
      <c r="DNK24" s="35"/>
      <c r="DNL24" s="35"/>
      <c r="DNM24" s="35"/>
      <c r="DNN24" s="35"/>
      <c r="DNO24" s="35"/>
      <c r="DNP24" s="35"/>
      <c r="DNQ24" s="35"/>
      <c r="DNR24" s="35"/>
      <c r="DNS24" s="35"/>
      <c r="DNT24" s="35"/>
      <c r="DNU24" s="35"/>
      <c r="DNV24" s="35"/>
      <c r="DNW24" s="35"/>
      <c r="DNX24" s="35"/>
      <c r="DNY24" s="35"/>
      <c r="DNZ24" s="35"/>
      <c r="DOA24" s="35"/>
      <c r="DOB24" s="35"/>
      <c r="DOC24" s="35"/>
      <c r="DOD24" s="35"/>
      <c r="DOE24" s="35"/>
      <c r="DOF24" s="35"/>
      <c r="DOG24" s="35"/>
      <c r="DOH24" s="35"/>
      <c r="DOI24" s="35"/>
      <c r="DOJ24" s="35"/>
      <c r="DOK24" s="35"/>
      <c r="DOL24" s="35"/>
      <c r="DOM24" s="35"/>
      <c r="DON24" s="35"/>
      <c r="DOO24" s="35"/>
      <c r="DOP24" s="35"/>
      <c r="DOQ24" s="35"/>
      <c r="DOR24" s="35"/>
      <c r="DOS24" s="35"/>
      <c r="DOT24" s="35"/>
      <c r="DOU24" s="35"/>
      <c r="DOV24" s="35"/>
      <c r="DOW24" s="35"/>
      <c r="DOX24" s="35"/>
      <c r="DOY24" s="35"/>
      <c r="DOZ24" s="35"/>
      <c r="DPA24" s="35"/>
      <c r="DPB24" s="35"/>
      <c r="DPC24" s="35"/>
      <c r="DPD24" s="35"/>
      <c r="DPE24" s="35"/>
      <c r="DPF24" s="35"/>
      <c r="DPG24" s="35"/>
      <c r="DPH24" s="35"/>
      <c r="DPI24" s="35"/>
      <c r="DPJ24" s="35"/>
      <c r="DPK24" s="35"/>
      <c r="DPL24" s="35"/>
      <c r="DPM24" s="35"/>
      <c r="DPN24" s="35"/>
      <c r="DPO24" s="35"/>
      <c r="DPP24" s="35"/>
      <c r="DPQ24" s="35"/>
      <c r="DPR24" s="35"/>
      <c r="DPS24" s="35"/>
      <c r="DPT24" s="35"/>
      <c r="DPU24" s="35"/>
      <c r="DPV24" s="35"/>
      <c r="DPW24" s="35"/>
      <c r="DPX24" s="35"/>
      <c r="DPY24" s="35"/>
      <c r="DPZ24" s="35"/>
      <c r="DQA24" s="35"/>
      <c r="DQB24" s="35"/>
      <c r="DQC24" s="35"/>
      <c r="DQD24" s="35"/>
      <c r="DQE24" s="35"/>
      <c r="DQF24" s="35"/>
      <c r="DQG24" s="35"/>
      <c r="DQH24" s="35"/>
      <c r="DQI24" s="35"/>
      <c r="DQJ24" s="35"/>
      <c r="DQK24" s="35"/>
      <c r="DQL24" s="35"/>
      <c r="DQM24" s="35"/>
      <c r="DQN24" s="35"/>
      <c r="DQO24" s="35"/>
      <c r="DQP24" s="35"/>
      <c r="DQQ24" s="35"/>
      <c r="DQR24" s="35"/>
      <c r="DQS24" s="35"/>
      <c r="DQT24" s="35"/>
      <c r="DQU24" s="35"/>
      <c r="DQV24" s="35"/>
      <c r="DQW24" s="35"/>
      <c r="DQX24" s="35"/>
      <c r="DQY24" s="35"/>
      <c r="DQZ24" s="35"/>
      <c r="DRA24" s="35"/>
      <c r="DRB24" s="35"/>
      <c r="DRC24" s="35"/>
      <c r="DRD24" s="35"/>
      <c r="DRE24" s="35"/>
      <c r="DRF24" s="35"/>
      <c r="DRG24" s="35"/>
      <c r="DRH24" s="35"/>
      <c r="DRI24" s="35"/>
      <c r="DRJ24" s="35"/>
      <c r="DRK24" s="35"/>
      <c r="DRL24" s="35"/>
      <c r="DRM24" s="35"/>
      <c r="DRN24" s="35"/>
      <c r="DRO24" s="35"/>
      <c r="DRP24" s="35"/>
      <c r="DRQ24" s="35"/>
      <c r="DRR24" s="35"/>
      <c r="DRS24" s="35"/>
      <c r="DRT24" s="35"/>
      <c r="DRU24" s="35"/>
      <c r="DRV24" s="35"/>
      <c r="DRW24" s="35"/>
      <c r="DRX24" s="35"/>
      <c r="DRY24" s="35"/>
      <c r="DRZ24" s="35"/>
      <c r="DSA24" s="35"/>
      <c r="DSB24" s="35"/>
      <c r="DSC24" s="35"/>
      <c r="DSD24" s="35"/>
      <c r="DSE24" s="35"/>
      <c r="DSF24" s="35"/>
      <c r="DSG24" s="35"/>
      <c r="DSH24" s="35"/>
      <c r="DSI24" s="35"/>
      <c r="DSJ24" s="35"/>
      <c r="DSK24" s="35"/>
      <c r="DSL24" s="35"/>
      <c r="DSM24" s="35"/>
      <c r="DSN24" s="35"/>
      <c r="DSO24" s="35"/>
      <c r="DSP24" s="35"/>
      <c r="DSQ24" s="35"/>
      <c r="DSR24" s="35"/>
      <c r="DSS24" s="35"/>
      <c r="DST24" s="35"/>
      <c r="DSU24" s="35"/>
      <c r="DSV24" s="35"/>
      <c r="DSW24" s="35"/>
      <c r="DSX24" s="35"/>
      <c r="DSY24" s="35"/>
      <c r="DSZ24" s="35"/>
      <c r="DTA24" s="35"/>
      <c r="DTB24" s="35"/>
      <c r="DTC24" s="35"/>
      <c r="DTD24" s="35"/>
      <c r="DTE24" s="35"/>
      <c r="DTF24" s="35"/>
      <c r="DTG24" s="35"/>
      <c r="DTH24" s="35"/>
      <c r="DTI24" s="35"/>
      <c r="DTJ24" s="35"/>
      <c r="DTK24" s="35"/>
      <c r="DTL24" s="35"/>
      <c r="DTM24" s="35"/>
      <c r="DTN24" s="35"/>
      <c r="DTO24" s="35"/>
      <c r="DTP24" s="35"/>
      <c r="DTQ24" s="35"/>
      <c r="DTR24" s="35"/>
      <c r="DTS24" s="35"/>
      <c r="DTT24" s="35"/>
      <c r="DTU24" s="35"/>
      <c r="DTV24" s="35"/>
      <c r="DTW24" s="35"/>
      <c r="DTX24" s="35"/>
      <c r="DTY24" s="35"/>
      <c r="DTZ24" s="35"/>
      <c r="DUA24" s="35"/>
      <c r="DUB24" s="35"/>
      <c r="DUC24" s="35"/>
      <c r="DUD24" s="35"/>
      <c r="DUE24" s="35"/>
      <c r="DUF24" s="35"/>
      <c r="DUG24" s="35"/>
      <c r="DUH24" s="35"/>
      <c r="DUI24" s="35"/>
      <c r="DUJ24" s="35"/>
      <c r="DUK24" s="35"/>
      <c r="DUL24" s="35"/>
      <c r="DUM24" s="35"/>
      <c r="DUN24" s="35"/>
      <c r="DUO24" s="35"/>
      <c r="DUP24" s="35"/>
      <c r="DUQ24" s="35"/>
      <c r="DUR24" s="35"/>
      <c r="DUS24" s="35"/>
      <c r="DUT24" s="35"/>
      <c r="DUU24" s="35"/>
      <c r="DUV24" s="35"/>
      <c r="DUW24" s="35"/>
      <c r="DUX24" s="35"/>
      <c r="DUY24" s="35"/>
      <c r="DUZ24" s="35"/>
      <c r="DVA24" s="35"/>
      <c r="DVB24" s="35"/>
      <c r="DVC24" s="35"/>
      <c r="DVD24" s="35"/>
      <c r="DVE24" s="35"/>
      <c r="DVF24" s="35"/>
      <c r="DVG24" s="35"/>
      <c r="DVH24" s="35"/>
      <c r="DVI24" s="35"/>
      <c r="DVJ24" s="35"/>
      <c r="DVK24" s="35"/>
      <c r="DVL24" s="35"/>
      <c r="DVM24" s="35"/>
      <c r="DVN24" s="35"/>
      <c r="DVO24" s="35"/>
      <c r="DVP24" s="35"/>
      <c r="DVQ24" s="35"/>
      <c r="DVR24" s="35"/>
      <c r="DVS24" s="35"/>
      <c r="DVT24" s="35"/>
      <c r="DVU24" s="35"/>
      <c r="DVV24" s="35"/>
      <c r="DVW24" s="35"/>
      <c r="DVX24" s="35"/>
      <c r="DVY24" s="35"/>
      <c r="DVZ24" s="35"/>
      <c r="DWA24" s="35"/>
      <c r="DWB24" s="35"/>
      <c r="DWC24" s="35"/>
      <c r="DWD24" s="35"/>
      <c r="DWE24" s="35"/>
      <c r="DWF24" s="35"/>
      <c r="DWG24" s="35"/>
      <c r="DWH24" s="35"/>
      <c r="DWI24" s="35"/>
      <c r="DWJ24" s="35"/>
      <c r="DWK24" s="35"/>
      <c r="DWL24" s="35"/>
      <c r="DWM24" s="35"/>
      <c r="DWN24" s="35"/>
      <c r="DWO24" s="35"/>
      <c r="DWP24" s="35"/>
      <c r="DWQ24" s="35"/>
      <c r="DWR24" s="35"/>
      <c r="DWS24" s="35"/>
      <c r="DWT24" s="35"/>
      <c r="DWU24" s="35"/>
      <c r="DWV24" s="35"/>
      <c r="DWW24" s="35"/>
      <c r="DWX24" s="35"/>
      <c r="DWY24" s="35"/>
      <c r="DWZ24" s="35"/>
      <c r="DXA24" s="35"/>
      <c r="DXB24" s="35"/>
      <c r="DXC24" s="35"/>
      <c r="DXD24" s="35"/>
      <c r="DXE24" s="35"/>
      <c r="DXF24" s="35"/>
      <c r="DXG24" s="35"/>
      <c r="DXH24" s="35"/>
      <c r="DXI24" s="35"/>
      <c r="DXJ24" s="35"/>
      <c r="DXK24" s="35"/>
      <c r="DXL24" s="35"/>
      <c r="DXM24" s="35"/>
      <c r="DXN24" s="35"/>
      <c r="DXO24" s="35"/>
      <c r="DXP24" s="35"/>
      <c r="DXQ24" s="35"/>
      <c r="DXR24" s="35"/>
      <c r="DXS24" s="35"/>
      <c r="DXT24" s="35"/>
      <c r="DXU24" s="35"/>
      <c r="DXV24" s="35"/>
      <c r="DXW24" s="35"/>
      <c r="DXX24" s="35"/>
      <c r="DXY24" s="35"/>
      <c r="DXZ24" s="35"/>
      <c r="DYA24" s="35"/>
      <c r="DYB24" s="35"/>
      <c r="DYC24" s="35"/>
      <c r="DYD24" s="35"/>
      <c r="DYE24" s="35"/>
      <c r="DYF24" s="35"/>
      <c r="DYG24" s="35"/>
      <c r="DYH24" s="35"/>
      <c r="DYI24" s="35"/>
      <c r="DYJ24" s="35"/>
      <c r="DYK24" s="35"/>
      <c r="DYL24" s="35"/>
      <c r="DYM24" s="35"/>
      <c r="DYN24" s="35"/>
      <c r="DYO24" s="35"/>
      <c r="DYP24" s="35"/>
      <c r="DYQ24" s="35"/>
      <c r="DYR24" s="35"/>
      <c r="DYS24" s="35"/>
      <c r="DYT24" s="35"/>
      <c r="DYU24" s="35"/>
      <c r="DYV24" s="35"/>
      <c r="DYW24" s="35"/>
      <c r="DYX24" s="35"/>
      <c r="DYY24" s="35"/>
      <c r="DYZ24" s="35"/>
      <c r="DZA24" s="35"/>
      <c r="DZB24" s="35"/>
      <c r="DZC24" s="35"/>
      <c r="DZD24" s="35"/>
      <c r="DZE24" s="35"/>
      <c r="DZF24" s="35"/>
      <c r="DZG24" s="35"/>
      <c r="DZH24" s="35"/>
      <c r="DZI24" s="35"/>
      <c r="DZJ24" s="35"/>
      <c r="DZK24" s="35"/>
      <c r="DZL24" s="35"/>
      <c r="DZM24" s="35"/>
      <c r="DZN24" s="35"/>
      <c r="DZO24" s="35"/>
      <c r="DZP24" s="35"/>
      <c r="DZQ24" s="35"/>
      <c r="DZR24" s="35"/>
      <c r="DZS24" s="35"/>
      <c r="DZT24" s="35"/>
      <c r="DZU24" s="35"/>
      <c r="DZV24" s="35"/>
      <c r="DZW24" s="35"/>
      <c r="DZX24" s="35"/>
      <c r="DZY24" s="35"/>
      <c r="DZZ24" s="35"/>
      <c r="EAA24" s="35"/>
      <c r="EAB24" s="35"/>
      <c r="EAC24" s="35"/>
      <c r="EAD24" s="35"/>
      <c r="EAE24" s="35"/>
      <c r="EAF24" s="35"/>
      <c r="EAG24" s="35"/>
      <c r="EAH24" s="35"/>
      <c r="EAI24" s="35"/>
      <c r="EAJ24" s="35"/>
      <c r="EAK24" s="35"/>
      <c r="EAL24" s="35"/>
      <c r="EAM24" s="35"/>
      <c r="EAN24" s="35"/>
      <c r="EAO24" s="35"/>
      <c r="EAP24" s="35"/>
      <c r="EAQ24" s="35"/>
      <c r="EAR24" s="35"/>
      <c r="EAS24" s="35"/>
      <c r="EAT24" s="35"/>
      <c r="EAU24" s="35"/>
      <c r="EAV24" s="35"/>
      <c r="EAW24" s="35"/>
      <c r="EAX24" s="35"/>
      <c r="EAY24" s="35"/>
      <c r="EAZ24" s="35"/>
      <c r="EBA24" s="35"/>
      <c r="EBB24" s="35"/>
      <c r="EBC24" s="35"/>
      <c r="EBD24" s="35"/>
      <c r="EBE24" s="35"/>
      <c r="EBF24" s="35"/>
      <c r="EBG24" s="35"/>
      <c r="EBH24" s="35"/>
      <c r="EBI24" s="35"/>
      <c r="EBJ24" s="35"/>
      <c r="EBK24" s="35"/>
      <c r="EBL24" s="35"/>
      <c r="EBM24" s="35"/>
      <c r="EBN24" s="35"/>
      <c r="EBO24" s="35"/>
      <c r="EBP24" s="35"/>
      <c r="EBQ24" s="35"/>
      <c r="EBR24" s="35"/>
      <c r="EBS24" s="35"/>
      <c r="EBT24" s="35"/>
      <c r="EBU24" s="35"/>
      <c r="EBV24" s="35"/>
      <c r="EBW24" s="35"/>
      <c r="EBX24" s="35"/>
      <c r="EBY24" s="35"/>
      <c r="EBZ24" s="35"/>
      <c r="ECA24" s="35"/>
      <c r="ECB24" s="35"/>
      <c r="ECC24" s="35"/>
      <c r="ECD24" s="35"/>
      <c r="ECE24" s="35"/>
      <c r="ECF24" s="35"/>
      <c r="ECG24" s="35"/>
      <c r="ECH24" s="35"/>
      <c r="ECI24" s="35"/>
      <c r="ECJ24" s="35"/>
      <c r="ECK24" s="35"/>
      <c r="ECL24" s="35"/>
      <c r="ECM24" s="35"/>
      <c r="ECN24" s="35"/>
      <c r="ECO24" s="35"/>
      <c r="ECP24" s="35"/>
      <c r="ECQ24" s="35"/>
      <c r="ECR24" s="35"/>
      <c r="ECS24" s="35"/>
      <c r="ECT24" s="35"/>
      <c r="ECU24" s="35"/>
      <c r="ECV24" s="35"/>
      <c r="ECW24" s="35"/>
      <c r="ECX24" s="35"/>
      <c r="ECY24" s="35"/>
      <c r="ECZ24" s="35"/>
      <c r="EDA24" s="35"/>
      <c r="EDB24" s="35"/>
      <c r="EDC24" s="35"/>
      <c r="EDD24" s="35"/>
      <c r="EDE24" s="35"/>
      <c r="EDF24" s="35"/>
      <c r="EDG24" s="35"/>
      <c r="EDH24" s="35"/>
      <c r="EDI24" s="35"/>
      <c r="EDJ24" s="35"/>
      <c r="EDK24" s="35"/>
      <c r="EDL24" s="35"/>
      <c r="EDM24" s="35"/>
      <c r="EDN24" s="35"/>
      <c r="EDO24" s="35"/>
      <c r="EDP24" s="35"/>
      <c r="EDQ24" s="35"/>
      <c r="EDR24" s="35"/>
      <c r="EDS24" s="35"/>
      <c r="EDT24" s="35"/>
      <c r="EDU24" s="35"/>
      <c r="EDV24" s="35"/>
      <c r="EDW24" s="35"/>
      <c r="EDX24" s="35"/>
      <c r="EDY24" s="35"/>
      <c r="EDZ24" s="35"/>
      <c r="EEA24" s="35"/>
      <c r="EEB24" s="35"/>
      <c r="EEC24" s="35"/>
      <c r="EED24" s="35"/>
      <c r="EEE24" s="35"/>
      <c r="EEF24" s="35"/>
      <c r="EEG24" s="35"/>
      <c r="EEH24" s="35"/>
      <c r="EEI24" s="35"/>
      <c r="EEJ24" s="35"/>
      <c r="EEK24" s="35"/>
      <c r="EEL24" s="35"/>
      <c r="EEM24" s="35"/>
      <c r="EEN24" s="35"/>
      <c r="EEO24" s="35"/>
      <c r="EEP24" s="35"/>
      <c r="EEQ24" s="35"/>
      <c r="EER24" s="35"/>
      <c r="EES24" s="35"/>
      <c r="EET24" s="35"/>
      <c r="EEU24" s="35"/>
      <c r="EEV24" s="35"/>
      <c r="EEW24" s="35"/>
      <c r="EEX24" s="35"/>
      <c r="EEY24" s="35"/>
      <c r="EEZ24" s="35"/>
      <c r="EFA24" s="35"/>
      <c r="EFB24" s="35"/>
      <c r="EFC24" s="35"/>
      <c r="EFD24" s="35"/>
      <c r="EFE24" s="35"/>
      <c r="EFF24" s="35"/>
      <c r="EFG24" s="35"/>
      <c r="EFH24" s="35"/>
      <c r="EFI24" s="35"/>
      <c r="EFJ24" s="35"/>
      <c r="EFK24" s="35"/>
      <c r="EFL24" s="35"/>
      <c r="EFM24" s="35"/>
      <c r="EFN24" s="35"/>
      <c r="EFO24" s="35"/>
      <c r="EFP24" s="35"/>
      <c r="EFQ24" s="35"/>
      <c r="EFR24" s="35"/>
      <c r="EFS24" s="35"/>
      <c r="EFT24" s="35"/>
      <c r="EFU24" s="35"/>
      <c r="EFV24" s="35"/>
      <c r="EFW24" s="35"/>
      <c r="EFX24" s="35"/>
      <c r="EFY24" s="35"/>
      <c r="EFZ24" s="35"/>
      <c r="EGA24" s="35"/>
      <c r="EGB24" s="35"/>
      <c r="EGC24" s="35"/>
      <c r="EGD24" s="35"/>
      <c r="EGE24" s="35"/>
      <c r="EGF24" s="35"/>
      <c r="EGG24" s="35"/>
      <c r="EGH24" s="35"/>
      <c r="EGI24" s="35"/>
      <c r="EGJ24" s="35"/>
      <c r="EGK24" s="35"/>
      <c r="EGL24" s="35"/>
      <c r="EGM24" s="35"/>
      <c r="EGN24" s="35"/>
      <c r="EGO24" s="35"/>
      <c r="EGP24" s="35"/>
      <c r="EGQ24" s="35"/>
      <c r="EGR24" s="35"/>
      <c r="EGS24" s="35"/>
      <c r="EGT24" s="35"/>
      <c r="EGU24" s="35"/>
      <c r="EGV24" s="35"/>
      <c r="EGW24" s="35"/>
      <c r="EGX24" s="35"/>
      <c r="EGY24" s="35"/>
      <c r="EGZ24" s="35"/>
      <c r="EHA24" s="35"/>
      <c r="EHB24" s="35"/>
      <c r="EHC24" s="35"/>
      <c r="EHD24" s="35"/>
      <c r="EHE24" s="35"/>
      <c r="EHF24" s="35"/>
      <c r="EHG24" s="35"/>
      <c r="EHH24" s="35"/>
      <c r="EHI24" s="35"/>
      <c r="EHJ24" s="35"/>
      <c r="EHK24" s="35"/>
      <c r="EHL24" s="35"/>
      <c r="EHM24" s="35"/>
      <c r="EHN24" s="35"/>
      <c r="EHO24" s="35"/>
      <c r="EHP24" s="35"/>
      <c r="EHQ24" s="35"/>
      <c r="EHR24" s="35"/>
      <c r="EHS24" s="35"/>
      <c r="EHT24" s="35"/>
      <c r="EHU24" s="35"/>
      <c r="EHV24" s="35"/>
      <c r="EHW24" s="35"/>
      <c r="EHX24" s="35"/>
      <c r="EHY24" s="35"/>
      <c r="EHZ24" s="35"/>
      <c r="EIA24" s="35"/>
      <c r="EIB24" s="35"/>
      <c r="EIC24" s="35"/>
      <c r="EID24" s="35"/>
      <c r="EIE24" s="35"/>
      <c r="EIF24" s="35"/>
      <c r="EIG24" s="35"/>
      <c r="EIH24" s="35"/>
      <c r="EII24" s="35"/>
      <c r="EIJ24" s="35"/>
      <c r="EIK24" s="35"/>
      <c r="EIL24" s="35"/>
      <c r="EIM24" s="35"/>
      <c r="EIN24" s="35"/>
      <c r="EIO24" s="35"/>
      <c r="EIP24" s="35"/>
      <c r="EIQ24" s="35"/>
      <c r="EIR24" s="35"/>
      <c r="EIS24" s="35"/>
      <c r="EIT24" s="35"/>
      <c r="EIU24" s="35"/>
      <c r="EIV24" s="35"/>
      <c r="EIW24" s="35"/>
      <c r="EIX24" s="35"/>
      <c r="EIY24" s="35"/>
      <c r="EIZ24" s="35"/>
      <c r="EJA24" s="35"/>
      <c r="EJB24" s="35"/>
      <c r="EJC24" s="35"/>
      <c r="EJD24" s="35"/>
      <c r="EJE24" s="35"/>
      <c r="EJF24" s="35"/>
      <c r="EJG24" s="35"/>
      <c r="EJH24" s="35"/>
      <c r="EJI24" s="35"/>
      <c r="EJJ24" s="35"/>
      <c r="EJK24" s="35"/>
      <c r="EJL24" s="35"/>
      <c r="EJM24" s="35"/>
      <c r="EJN24" s="35"/>
      <c r="EJO24" s="35"/>
      <c r="EJP24" s="35"/>
      <c r="EJQ24" s="35"/>
      <c r="EJR24" s="35"/>
      <c r="EJS24" s="35"/>
      <c r="EJT24" s="35"/>
      <c r="EJU24" s="35"/>
      <c r="EJV24" s="35"/>
      <c r="EJW24" s="35"/>
      <c r="EJX24" s="35"/>
      <c r="EJY24" s="35"/>
      <c r="EJZ24" s="35"/>
      <c r="EKA24" s="35"/>
      <c r="EKB24" s="35"/>
      <c r="EKC24" s="35"/>
      <c r="EKD24" s="35"/>
      <c r="EKE24" s="35"/>
      <c r="EKF24" s="35"/>
      <c r="EKG24" s="35"/>
      <c r="EKH24" s="35"/>
      <c r="EKI24" s="35"/>
      <c r="EKJ24" s="35"/>
      <c r="EKK24" s="35"/>
      <c r="EKL24" s="35"/>
      <c r="EKM24" s="35"/>
      <c r="EKN24" s="35"/>
      <c r="EKO24" s="35"/>
      <c r="EKP24" s="35"/>
      <c r="EKQ24" s="35"/>
      <c r="EKR24" s="35"/>
      <c r="EKS24" s="35"/>
      <c r="EKT24" s="35"/>
      <c r="EKU24" s="35"/>
      <c r="EKV24" s="35"/>
      <c r="EKW24" s="35"/>
      <c r="EKX24" s="35"/>
      <c r="EKY24" s="35"/>
      <c r="EKZ24" s="35"/>
      <c r="ELA24" s="35"/>
      <c r="ELB24" s="35"/>
      <c r="ELC24" s="35"/>
      <c r="ELD24" s="35"/>
      <c r="ELE24" s="35"/>
      <c r="ELF24" s="35"/>
      <c r="ELG24" s="35"/>
      <c r="ELH24" s="35"/>
      <c r="ELI24" s="35"/>
      <c r="ELJ24" s="35"/>
      <c r="ELK24" s="35"/>
      <c r="ELL24" s="35"/>
      <c r="ELM24" s="35"/>
      <c r="ELN24" s="35"/>
      <c r="ELO24" s="35"/>
      <c r="ELP24" s="35"/>
      <c r="ELQ24" s="35"/>
      <c r="ELR24" s="35"/>
      <c r="ELS24" s="35"/>
      <c r="ELT24" s="35"/>
      <c r="ELU24" s="35"/>
      <c r="ELV24" s="35"/>
      <c r="ELW24" s="35"/>
      <c r="ELX24" s="35"/>
      <c r="ELY24" s="35"/>
      <c r="ELZ24" s="35"/>
      <c r="EMA24" s="35"/>
      <c r="EMB24" s="35"/>
      <c r="EMC24" s="35"/>
      <c r="EMD24" s="35"/>
      <c r="EME24" s="35"/>
      <c r="EMF24" s="35"/>
      <c r="EMG24" s="35"/>
      <c r="EMH24" s="35"/>
      <c r="EMI24" s="35"/>
      <c r="EMJ24" s="35"/>
      <c r="EMK24" s="35"/>
      <c r="EML24" s="35"/>
      <c r="EMM24" s="35"/>
      <c r="EMN24" s="35"/>
      <c r="EMO24" s="35"/>
      <c r="EMP24" s="35"/>
      <c r="EMQ24" s="35"/>
      <c r="EMR24" s="35"/>
      <c r="EMS24" s="35"/>
      <c r="EMT24" s="35"/>
      <c r="EMU24" s="35"/>
      <c r="EMV24" s="35"/>
      <c r="EMW24" s="35"/>
      <c r="EMX24" s="35"/>
      <c r="EMY24" s="35"/>
      <c r="EMZ24" s="35"/>
      <c r="ENA24" s="35"/>
      <c r="ENB24" s="35"/>
      <c r="ENC24" s="35"/>
      <c r="END24" s="35"/>
      <c r="ENE24" s="35"/>
      <c r="ENF24" s="35"/>
      <c r="ENG24" s="35"/>
      <c r="ENH24" s="35"/>
      <c r="ENI24" s="35"/>
      <c r="ENJ24" s="35"/>
      <c r="ENK24" s="35"/>
      <c r="ENL24" s="35"/>
      <c r="ENM24" s="35"/>
      <c r="ENN24" s="35"/>
      <c r="ENO24" s="35"/>
      <c r="ENP24" s="35"/>
      <c r="ENQ24" s="35"/>
      <c r="ENR24" s="35"/>
      <c r="ENS24" s="35"/>
      <c r="ENT24" s="35"/>
      <c r="ENU24" s="35"/>
      <c r="ENV24" s="35"/>
      <c r="ENW24" s="35"/>
      <c r="ENX24" s="35"/>
      <c r="ENY24" s="35"/>
      <c r="ENZ24" s="35"/>
      <c r="EOA24" s="35"/>
      <c r="EOB24" s="35"/>
      <c r="EOC24" s="35"/>
      <c r="EOD24" s="35"/>
      <c r="EOE24" s="35"/>
      <c r="EOF24" s="35"/>
      <c r="EOG24" s="35"/>
      <c r="EOH24" s="35"/>
      <c r="EOI24" s="35"/>
      <c r="EOJ24" s="35"/>
      <c r="EOK24" s="35"/>
      <c r="EOL24" s="35"/>
      <c r="EOM24" s="35"/>
      <c r="EON24" s="35"/>
      <c r="EOO24" s="35"/>
      <c r="EOP24" s="35"/>
      <c r="EOQ24" s="35"/>
      <c r="EOR24" s="35"/>
      <c r="EOS24" s="35"/>
      <c r="EOT24" s="35"/>
      <c r="EOU24" s="35"/>
      <c r="EOV24" s="35"/>
      <c r="EOW24" s="35"/>
      <c r="EOX24" s="35"/>
      <c r="EOY24" s="35"/>
      <c r="EOZ24" s="35"/>
      <c r="EPA24" s="35"/>
      <c r="EPB24" s="35"/>
      <c r="EPC24" s="35"/>
      <c r="EPD24" s="35"/>
      <c r="EPE24" s="35"/>
      <c r="EPF24" s="35"/>
      <c r="EPG24" s="35"/>
      <c r="EPH24" s="35"/>
      <c r="EPI24" s="35"/>
      <c r="EPJ24" s="35"/>
      <c r="EPK24" s="35"/>
      <c r="EPL24" s="35"/>
      <c r="EPM24" s="35"/>
      <c r="EPN24" s="35"/>
      <c r="EPO24" s="35"/>
      <c r="EPP24" s="35"/>
      <c r="EPQ24" s="35"/>
      <c r="EPR24" s="35"/>
      <c r="EPS24" s="35"/>
      <c r="EPT24" s="35"/>
      <c r="EPU24" s="35"/>
      <c r="EPV24" s="35"/>
      <c r="EPW24" s="35"/>
      <c r="EPX24" s="35"/>
      <c r="EPY24" s="35"/>
      <c r="EPZ24" s="35"/>
      <c r="EQA24" s="35"/>
      <c r="EQB24" s="35"/>
      <c r="EQC24" s="35"/>
      <c r="EQD24" s="35"/>
      <c r="EQE24" s="35"/>
      <c r="EQF24" s="35"/>
      <c r="EQG24" s="35"/>
      <c r="EQH24" s="35"/>
      <c r="EQI24" s="35"/>
      <c r="EQJ24" s="35"/>
      <c r="EQK24" s="35"/>
      <c r="EQL24" s="35"/>
      <c r="EQM24" s="35"/>
      <c r="EQN24" s="35"/>
      <c r="EQO24" s="35"/>
      <c r="EQP24" s="35"/>
      <c r="EQQ24" s="35"/>
      <c r="EQR24" s="35"/>
      <c r="EQS24" s="35"/>
      <c r="EQT24" s="35"/>
      <c r="EQU24" s="35"/>
      <c r="EQV24" s="35"/>
      <c r="EQW24" s="35"/>
      <c r="EQX24" s="35"/>
      <c r="EQY24" s="35"/>
      <c r="EQZ24" s="35"/>
      <c r="ERA24" s="35"/>
      <c r="ERB24" s="35"/>
      <c r="ERC24" s="35"/>
      <c r="ERD24" s="35"/>
      <c r="ERE24" s="35"/>
      <c r="ERF24" s="35"/>
      <c r="ERG24" s="35"/>
      <c r="ERH24" s="35"/>
      <c r="ERI24" s="35"/>
      <c r="ERJ24" s="35"/>
      <c r="ERK24" s="35"/>
      <c r="ERL24" s="35"/>
      <c r="ERM24" s="35"/>
      <c r="ERN24" s="35"/>
      <c r="ERO24" s="35"/>
      <c r="ERP24" s="35"/>
      <c r="ERQ24" s="35"/>
      <c r="ERR24" s="35"/>
      <c r="ERS24" s="35"/>
      <c r="ERT24" s="35"/>
      <c r="ERU24" s="35"/>
      <c r="ERV24" s="35"/>
      <c r="ERW24" s="35"/>
      <c r="ERX24" s="35"/>
      <c r="ERY24" s="35"/>
      <c r="ERZ24" s="35"/>
      <c r="ESA24" s="35"/>
      <c r="ESB24" s="35"/>
      <c r="ESC24" s="35"/>
      <c r="ESD24" s="35"/>
      <c r="ESE24" s="35"/>
      <c r="ESF24" s="35"/>
      <c r="ESG24" s="35"/>
      <c r="ESH24" s="35"/>
      <c r="ESI24" s="35"/>
      <c r="ESJ24" s="35"/>
      <c r="ESK24" s="35"/>
      <c r="ESL24" s="35"/>
      <c r="ESM24" s="35"/>
      <c r="ESN24" s="35"/>
      <c r="ESO24" s="35"/>
      <c r="ESP24" s="35"/>
      <c r="ESQ24" s="35"/>
      <c r="ESR24" s="35"/>
      <c r="ESS24" s="35"/>
      <c r="EST24" s="35"/>
      <c r="ESU24" s="35"/>
      <c r="ESV24" s="35"/>
      <c r="ESW24" s="35"/>
      <c r="ESX24" s="35"/>
      <c r="ESY24" s="35"/>
      <c r="ESZ24" s="35"/>
      <c r="ETA24" s="35"/>
      <c r="ETB24" s="35"/>
      <c r="ETC24" s="35"/>
      <c r="ETD24" s="35"/>
      <c r="ETE24" s="35"/>
      <c r="ETF24" s="35"/>
      <c r="ETG24" s="35"/>
      <c r="ETH24" s="35"/>
      <c r="ETI24" s="35"/>
      <c r="ETJ24" s="35"/>
      <c r="ETK24" s="35"/>
      <c r="ETL24" s="35"/>
      <c r="ETM24" s="35"/>
      <c r="ETN24" s="35"/>
      <c r="ETO24" s="35"/>
      <c r="ETP24" s="35"/>
      <c r="ETQ24" s="35"/>
      <c r="ETR24" s="35"/>
      <c r="ETS24" s="35"/>
      <c r="ETT24" s="35"/>
      <c r="ETU24" s="35"/>
      <c r="ETV24" s="35"/>
      <c r="ETW24" s="35"/>
      <c r="ETX24" s="35"/>
      <c r="ETY24" s="35"/>
      <c r="ETZ24" s="35"/>
      <c r="EUA24" s="35"/>
      <c r="EUB24" s="35"/>
      <c r="EUC24" s="35"/>
      <c r="EUD24" s="35"/>
      <c r="EUE24" s="35"/>
      <c r="EUF24" s="35"/>
      <c r="EUG24" s="35"/>
      <c r="EUH24" s="35"/>
      <c r="EUI24" s="35"/>
      <c r="EUJ24" s="35"/>
      <c r="EUK24" s="35"/>
      <c r="EUL24" s="35"/>
      <c r="EUM24" s="35"/>
      <c r="EUN24" s="35"/>
      <c r="EUO24" s="35"/>
      <c r="EUP24" s="35"/>
      <c r="EUQ24" s="35"/>
      <c r="EUR24" s="35"/>
      <c r="EUS24" s="35"/>
      <c r="EUT24" s="35"/>
      <c r="EUU24" s="35"/>
      <c r="EUV24" s="35"/>
      <c r="EUW24" s="35"/>
      <c r="EUX24" s="35"/>
      <c r="EUY24" s="35"/>
      <c r="EUZ24" s="35"/>
      <c r="EVA24" s="35"/>
      <c r="EVB24" s="35"/>
      <c r="EVC24" s="35"/>
      <c r="EVD24" s="35"/>
      <c r="EVE24" s="35"/>
      <c r="EVF24" s="35"/>
      <c r="EVG24" s="35"/>
      <c r="EVH24" s="35"/>
      <c r="EVI24" s="35"/>
      <c r="EVJ24" s="35"/>
      <c r="EVK24" s="35"/>
      <c r="EVL24" s="35"/>
      <c r="EVM24" s="35"/>
      <c r="EVN24" s="35"/>
      <c r="EVO24" s="35"/>
      <c r="EVP24" s="35"/>
      <c r="EVQ24" s="35"/>
      <c r="EVR24" s="35"/>
      <c r="EVS24" s="35"/>
      <c r="EVT24" s="35"/>
      <c r="EVU24" s="35"/>
      <c r="EVV24" s="35"/>
      <c r="EVW24" s="35"/>
      <c r="EVX24" s="35"/>
      <c r="EVY24" s="35"/>
      <c r="EVZ24" s="35"/>
      <c r="EWA24" s="35"/>
      <c r="EWB24" s="35"/>
      <c r="EWC24" s="35"/>
      <c r="EWD24" s="35"/>
      <c r="EWE24" s="35"/>
      <c r="EWF24" s="35"/>
      <c r="EWG24" s="35"/>
      <c r="EWH24" s="35"/>
      <c r="EWI24" s="35"/>
      <c r="EWJ24" s="35"/>
      <c r="EWK24" s="35"/>
      <c r="EWL24" s="35"/>
      <c r="EWM24" s="35"/>
      <c r="EWN24" s="35"/>
      <c r="EWO24" s="35"/>
      <c r="EWP24" s="35"/>
      <c r="EWQ24" s="35"/>
      <c r="EWR24" s="35"/>
      <c r="EWS24" s="35"/>
      <c r="EWT24" s="35"/>
      <c r="EWU24" s="35"/>
      <c r="EWV24" s="35"/>
      <c r="EWW24" s="35"/>
      <c r="EWX24" s="35"/>
      <c r="EWY24" s="35"/>
      <c r="EWZ24" s="35"/>
      <c r="EXA24" s="35"/>
      <c r="EXB24" s="35"/>
      <c r="EXC24" s="35"/>
      <c r="EXD24" s="35"/>
      <c r="EXE24" s="35"/>
      <c r="EXF24" s="35"/>
      <c r="EXG24" s="35"/>
      <c r="EXH24" s="35"/>
      <c r="EXI24" s="35"/>
      <c r="EXJ24" s="35"/>
      <c r="EXK24" s="35"/>
      <c r="EXL24" s="35"/>
      <c r="EXM24" s="35"/>
      <c r="EXN24" s="35"/>
      <c r="EXO24" s="35"/>
      <c r="EXP24" s="35"/>
      <c r="EXQ24" s="35"/>
      <c r="EXR24" s="35"/>
      <c r="EXS24" s="35"/>
      <c r="EXT24" s="35"/>
      <c r="EXU24" s="35"/>
      <c r="EXV24" s="35"/>
      <c r="EXW24" s="35"/>
      <c r="EXX24" s="35"/>
      <c r="EXY24" s="35"/>
      <c r="EXZ24" s="35"/>
      <c r="EYA24" s="35"/>
      <c r="EYB24" s="35"/>
      <c r="EYC24" s="35"/>
      <c r="EYD24" s="35"/>
      <c r="EYE24" s="35"/>
      <c r="EYF24" s="35"/>
      <c r="EYG24" s="35"/>
      <c r="EYH24" s="35"/>
      <c r="EYI24" s="35"/>
      <c r="EYJ24" s="35"/>
      <c r="EYK24" s="35"/>
      <c r="EYL24" s="35"/>
      <c r="EYM24" s="35"/>
      <c r="EYN24" s="35"/>
      <c r="EYO24" s="35"/>
      <c r="EYP24" s="35"/>
      <c r="EYQ24" s="35"/>
      <c r="EYR24" s="35"/>
      <c r="EYS24" s="35"/>
      <c r="EYT24" s="35"/>
      <c r="EYU24" s="35"/>
      <c r="EYV24" s="35"/>
      <c r="EYW24" s="35"/>
      <c r="EYX24" s="35"/>
      <c r="EYY24" s="35"/>
      <c r="EYZ24" s="35"/>
      <c r="EZA24" s="35"/>
      <c r="EZB24" s="35"/>
      <c r="EZC24" s="35"/>
      <c r="EZD24" s="35"/>
      <c r="EZE24" s="35"/>
      <c r="EZF24" s="35"/>
      <c r="EZG24" s="35"/>
      <c r="EZH24" s="35"/>
      <c r="EZI24" s="35"/>
      <c r="EZJ24" s="35"/>
      <c r="EZK24" s="35"/>
      <c r="EZL24" s="35"/>
      <c r="EZM24" s="35"/>
      <c r="EZN24" s="35"/>
      <c r="EZO24" s="35"/>
      <c r="EZP24" s="35"/>
      <c r="EZQ24" s="35"/>
      <c r="EZR24" s="35"/>
      <c r="EZS24" s="35"/>
      <c r="EZT24" s="35"/>
      <c r="EZU24" s="35"/>
      <c r="EZV24" s="35"/>
      <c r="EZW24" s="35"/>
      <c r="EZX24" s="35"/>
      <c r="EZY24" s="35"/>
      <c r="EZZ24" s="35"/>
      <c r="FAA24" s="35"/>
      <c r="FAB24" s="35"/>
      <c r="FAC24" s="35"/>
      <c r="FAD24" s="35"/>
      <c r="FAE24" s="35"/>
      <c r="FAF24" s="35"/>
      <c r="FAG24" s="35"/>
      <c r="FAH24" s="35"/>
      <c r="FAI24" s="35"/>
      <c r="FAJ24" s="35"/>
      <c r="FAK24" s="35"/>
      <c r="FAL24" s="35"/>
      <c r="FAM24" s="35"/>
      <c r="FAN24" s="35"/>
      <c r="FAO24" s="35"/>
      <c r="FAP24" s="35"/>
      <c r="FAQ24" s="35"/>
      <c r="FAR24" s="35"/>
      <c r="FAS24" s="35"/>
      <c r="FAT24" s="35"/>
      <c r="FAU24" s="35"/>
      <c r="FAV24" s="35"/>
      <c r="FAW24" s="35"/>
      <c r="FAX24" s="35"/>
      <c r="FAY24" s="35"/>
      <c r="FAZ24" s="35"/>
      <c r="FBA24" s="35"/>
      <c r="FBB24" s="35"/>
      <c r="FBC24" s="35"/>
      <c r="FBD24" s="35"/>
      <c r="FBE24" s="35"/>
      <c r="FBF24" s="35"/>
      <c r="FBG24" s="35"/>
      <c r="FBH24" s="35"/>
      <c r="FBI24" s="35"/>
      <c r="FBJ24" s="35"/>
      <c r="FBK24" s="35"/>
      <c r="FBL24" s="35"/>
      <c r="FBM24" s="35"/>
      <c r="FBN24" s="35"/>
      <c r="FBO24" s="35"/>
      <c r="FBP24" s="35"/>
      <c r="FBQ24" s="35"/>
      <c r="FBR24" s="35"/>
      <c r="FBS24" s="35"/>
      <c r="FBT24" s="35"/>
      <c r="FBU24" s="35"/>
      <c r="FBV24" s="35"/>
      <c r="FBW24" s="35"/>
      <c r="FBX24" s="35"/>
      <c r="FBY24" s="35"/>
      <c r="FBZ24" s="35"/>
      <c r="FCA24" s="35"/>
      <c r="FCB24" s="35"/>
      <c r="FCC24" s="35"/>
      <c r="FCD24" s="35"/>
      <c r="FCE24" s="35"/>
      <c r="FCF24" s="35"/>
      <c r="FCG24" s="35"/>
      <c r="FCH24" s="35"/>
      <c r="FCI24" s="35"/>
      <c r="FCJ24" s="35"/>
      <c r="FCK24" s="35"/>
      <c r="FCL24" s="35"/>
      <c r="FCM24" s="35"/>
      <c r="FCN24" s="35"/>
      <c r="FCO24" s="35"/>
      <c r="FCP24" s="35"/>
      <c r="FCQ24" s="35"/>
      <c r="FCR24" s="35"/>
      <c r="FCS24" s="35"/>
      <c r="FCT24" s="35"/>
      <c r="FCU24" s="35"/>
      <c r="FCV24" s="35"/>
      <c r="FCW24" s="35"/>
      <c r="FCX24" s="35"/>
      <c r="FCY24" s="35"/>
      <c r="FCZ24" s="35"/>
      <c r="FDA24" s="35"/>
      <c r="FDB24" s="35"/>
      <c r="FDC24" s="35"/>
      <c r="FDD24" s="35"/>
      <c r="FDE24" s="35"/>
      <c r="FDF24" s="35"/>
      <c r="FDG24" s="35"/>
      <c r="FDH24" s="35"/>
      <c r="FDI24" s="35"/>
      <c r="FDJ24" s="35"/>
      <c r="FDK24" s="35"/>
      <c r="FDL24" s="35"/>
      <c r="FDM24" s="35"/>
      <c r="FDN24" s="35"/>
      <c r="FDO24" s="35"/>
      <c r="FDP24" s="35"/>
      <c r="FDQ24" s="35"/>
      <c r="FDR24" s="35"/>
      <c r="FDS24" s="35"/>
      <c r="FDT24" s="35"/>
      <c r="FDU24" s="35"/>
      <c r="FDV24" s="35"/>
      <c r="FDW24" s="35"/>
      <c r="FDX24" s="35"/>
      <c r="FDY24" s="35"/>
      <c r="FDZ24" s="35"/>
      <c r="FEA24" s="35"/>
      <c r="FEB24" s="35"/>
      <c r="FEC24" s="35"/>
      <c r="FED24" s="35"/>
      <c r="FEE24" s="35"/>
      <c r="FEF24" s="35"/>
      <c r="FEG24" s="35"/>
      <c r="FEH24" s="35"/>
      <c r="FEI24" s="35"/>
      <c r="FEJ24" s="35"/>
      <c r="FEK24" s="35"/>
      <c r="FEL24" s="35"/>
      <c r="FEM24" s="35"/>
      <c r="FEN24" s="35"/>
      <c r="FEO24" s="35"/>
      <c r="FEP24" s="35"/>
      <c r="FEQ24" s="35"/>
      <c r="FER24" s="35"/>
      <c r="FES24" s="35"/>
      <c r="FET24" s="35"/>
      <c r="FEU24" s="35"/>
      <c r="FEV24" s="35"/>
      <c r="FEW24" s="35"/>
      <c r="FEX24" s="35"/>
      <c r="FEY24" s="35"/>
      <c r="FEZ24" s="35"/>
      <c r="FFA24" s="35"/>
      <c r="FFB24" s="35"/>
      <c r="FFC24" s="35"/>
      <c r="FFD24" s="35"/>
      <c r="FFE24" s="35"/>
      <c r="FFF24" s="35"/>
      <c r="FFG24" s="35"/>
      <c r="FFH24" s="35"/>
      <c r="FFI24" s="35"/>
      <c r="FFJ24" s="35"/>
      <c r="FFK24" s="35"/>
      <c r="FFL24" s="35"/>
      <c r="FFM24" s="35"/>
      <c r="FFN24" s="35"/>
      <c r="FFO24" s="35"/>
      <c r="FFP24" s="35"/>
      <c r="FFQ24" s="35"/>
      <c r="FFR24" s="35"/>
      <c r="FFS24" s="35"/>
      <c r="FFT24" s="35"/>
      <c r="FFU24" s="35"/>
      <c r="FFV24" s="35"/>
      <c r="FFW24" s="35"/>
      <c r="FFX24" s="35"/>
      <c r="FFY24" s="35"/>
      <c r="FFZ24" s="35"/>
      <c r="FGA24" s="35"/>
      <c r="FGB24" s="35"/>
      <c r="FGC24" s="35"/>
      <c r="FGD24" s="35"/>
      <c r="FGE24" s="35"/>
      <c r="FGF24" s="35"/>
      <c r="FGG24" s="35"/>
      <c r="FGH24" s="35"/>
      <c r="FGI24" s="35"/>
      <c r="FGJ24" s="35"/>
      <c r="FGK24" s="35"/>
      <c r="FGL24" s="35"/>
      <c r="FGM24" s="35"/>
      <c r="FGN24" s="35"/>
      <c r="FGO24" s="35"/>
      <c r="FGP24" s="35"/>
      <c r="FGQ24" s="35"/>
      <c r="FGR24" s="35"/>
      <c r="FGS24" s="35"/>
      <c r="FGT24" s="35"/>
      <c r="FGU24" s="35"/>
      <c r="FGV24" s="35"/>
      <c r="FGW24" s="35"/>
      <c r="FGX24" s="35"/>
      <c r="FGY24" s="35"/>
      <c r="FGZ24" s="35"/>
      <c r="FHA24" s="35"/>
      <c r="FHB24" s="35"/>
      <c r="FHC24" s="35"/>
      <c r="FHD24" s="35"/>
      <c r="FHE24" s="35"/>
      <c r="FHF24" s="35"/>
      <c r="FHG24" s="35"/>
      <c r="FHH24" s="35"/>
      <c r="FHI24" s="35"/>
      <c r="FHJ24" s="35"/>
      <c r="FHK24" s="35"/>
      <c r="FHL24" s="35"/>
      <c r="FHM24" s="35"/>
      <c r="FHN24" s="35"/>
      <c r="FHO24" s="35"/>
      <c r="FHP24" s="35"/>
      <c r="FHQ24" s="35"/>
      <c r="FHR24" s="35"/>
      <c r="FHS24" s="35"/>
      <c r="FHT24" s="35"/>
      <c r="FHU24" s="35"/>
      <c r="FHV24" s="35"/>
      <c r="FHW24" s="35"/>
      <c r="FHX24" s="35"/>
      <c r="FHY24" s="35"/>
      <c r="FHZ24" s="35"/>
      <c r="FIA24" s="35"/>
      <c r="FIB24" s="35"/>
      <c r="FIC24" s="35"/>
      <c r="FID24" s="35"/>
      <c r="FIE24" s="35"/>
      <c r="FIF24" s="35"/>
      <c r="FIG24" s="35"/>
      <c r="FIH24" s="35"/>
      <c r="FII24" s="35"/>
      <c r="FIJ24" s="35"/>
      <c r="FIK24" s="35"/>
      <c r="FIL24" s="35"/>
      <c r="FIM24" s="35"/>
      <c r="FIN24" s="35"/>
      <c r="FIO24" s="35"/>
      <c r="FIP24" s="35"/>
      <c r="FIQ24" s="35"/>
      <c r="FIR24" s="35"/>
      <c r="FIS24" s="35"/>
      <c r="FIT24" s="35"/>
      <c r="FIU24" s="35"/>
      <c r="FIV24" s="35"/>
      <c r="FIW24" s="35"/>
      <c r="FIX24" s="35"/>
      <c r="FIY24" s="35"/>
      <c r="FIZ24" s="35"/>
      <c r="FJA24" s="35"/>
      <c r="FJB24" s="35"/>
      <c r="FJC24" s="35"/>
      <c r="FJD24" s="35"/>
      <c r="FJE24" s="35"/>
      <c r="FJF24" s="35"/>
      <c r="FJG24" s="35"/>
      <c r="FJH24" s="35"/>
      <c r="FJI24" s="35"/>
      <c r="FJJ24" s="35"/>
      <c r="FJK24" s="35"/>
      <c r="FJL24" s="35"/>
      <c r="FJM24" s="35"/>
      <c r="FJN24" s="35"/>
      <c r="FJO24" s="35"/>
      <c r="FJP24" s="35"/>
      <c r="FJQ24" s="35"/>
      <c r="FJR24" s="35"/>
      <c r="FJS24" s="35"/>
      <c r="FJT24" s="35"/>
      <c r="FJU24" s="35"/>
      <c r="FJV24" s="35"/>
      <c r="FJW24" s="35"/>
      <c r="FJX24" s="35"/>
      <c r="FJY24" s="35"/>
      <c r="FJZ24" s="35"/>
      <c r="FKA24" s="35"/>
      <c r="FKB24" s="35"/>
      <c r="FKC24" s="35"/>
      <c r="FKD24" s="35"/>
      <c r="FKE24" s="35"/>
      <c r="FKF24" s="35"/>
      <c r="FKG24" s="35"/>
      <c r="FKH24" s="35"/>
      <c r="FKI24" s="35"/>
      <c r="FKJ24" s="35"/>
      <c r="FKK24" s="35"/>
      <c r="FKL24" s="35"/>
      <c r="FKM24" s="35"/>
      <c r="FKN24" s="35"/>
      <c r="FKO24" s="35"/>
      <c r="FKP24" s="35"/>
      <c r="FKQ24" s="35"/>
      <c r="FKR24" s="35"/>
      <c r="FKS24" s="35"/>
      <c r="FKT24" s="35"/>
      <c r="FKU24" s="35"/>
      <c r="FKV24" s="35"/>
      <c r="FKW24" s="35"/>
      <c r="FKX24" s="35"/>
      <c r="FKY24" s="35"/>
      <c r="FKZ24" s="35"/>
      <c r="FLA24" s="35"/>
      <c r="FLB24" s="35"/>
      <c r="FLC24" s="35"/>
      <c r="FLD24" s="35"/>
      <c r="FLE24" s="35"/>
      <c r="FLF24" s="35"/>
      <c r="FLG24" s="35"/>
      <c r="FLH24" s="35"/>
      <c r="FLI24" s="35"/>
      <c r="FLJ24" s="35"/>
      <c r="FLK24" s="35"/>
      <c r="FLL24" s="35"/>
      <c r="FLM24" s="35"/>
      <c r="FLN24" s="35"/>
      <c r="FLO24" s="35"/>
      <c r="FLP24" s="35"/>
      <c r="FLQ24" s="35"/>
      <c r="FLR24" s="35"/>
      <c r="FLS24" s="35"/>
      <c r="FLT24" s="35"/>
      <c r="FLU24" s="35"/>
      <c r="FLV24" s="35"/>
      <c r="FLW24" s="35"/>
      <c r="FLX24" s="35"/>
      <c r="FLY24" s="35"/>
      <c r="FLZ24" s="35"/>
      <c r="FMA24" s="35"/>
      <c r="FMB24" s="35"/>
      <c r="FMC24" s="35"/>
      <c r="FMD24" s="35"/>
      <c r="FME24" s="35"/>
      <c r="FMF24" s="35"/>
      <c r="FMG24" s="35"/>
      <c r="FMH24" s="35"/>
      <c r="FMI24" s="35"/>
      <c r="FMJ24" s="35"/>
      <c r="FMK24" s="35"/>
      <c r="FML24" s="35"/>
      <c r="FMM24" s="35"/>
      <c r="FMN24" s="35"/>
      <c r="FMO24" s="35"/>
      <c r="FMP24" s="35"/>
      <c r="FMQ24" s="35"/>
      <c r="FMR24" s="35"/>
      <c r="FMS24" s="35"/>
      <c r="FMT24" s="35"/>
      <c r="FMU24" s="35"/>
      <c r="FMV24" s="35"/>
      <c r="FMW24" s="35"/>
      <c r="FMX24" s="35"/>
      <c r="FMY24" s="35"/>
      <c r="FMZ24" s="35"/>
      <c r="FNA24" s="35"/>
      <c r="FNB24" s="35"/>
      <c r="FNC24" s="35"/>
      <c r="FND24" s="35"/>
      <c r="FNE24" s="35"/>
      <c r="FNF24" s="35"/>
      <c r="FNG24" s="35"/>
      <c r="FNH24" s="35"/>
      <c r="FNI24" s="35"/>
      <c r="FNJ24" s="35"/>
      <c r="FNK24" s="35"/>
      <c r="FNL24" s="35"/>
      <c r="FNM24" s="35"/>
      <c r="FNN24" s="35"/>
      <c r="FNO24" s="35"/>
      <c r="FNP24" s="35"/>
      <c r="FNQ24" s="35"/>
      <c r="FNR24" s="35"/>
      <c r="FNS24" s="35"/>
      <c r="FNT24" s="35"/>
      <c r="FNU24" s="35"/>
      <c r="FNV24" s="35"/>
      <c r="FNW24" s="35"/>
      <c r="FNX24" s="35"/>
      <c r="FNY24" s="35"/>
      <c r="FNZ24" s="35"/>
      <c r="FOA24" s="35"/>
      <c r="FOB24" s="35"/>
      <c r="FOC24" s="35"/>
      <c r="FOD24" s="35"/>
      <c r="FOE24" s="35"/>
      <c r="FOF24" s="35"/>
      <c r="FOG24" s="35"/>
      <c r="FOH24" s="35"/>
      <c r="FOI24" s="35"/>
      <c r="FOJ24" s="35"/>
      <c r="FOK24" s="35"/>
      <c r="FOL24" s="35"/>
      <c r="FOM24" s="35"/>
      <c r="FON24" s="35"/>
      <c r="FOO24" s="35"/>
      <c r="FOP24" s="35"/>
      <c r="FOQ24" s="35"/>
      <c r="FOR24" s="35"/>
      <c r="FOS24" s="35"/>
      <c r="FOT24" s="35"/>
      <c r="FOU24" s="35"/>
      <c r="FOV24" s="35"/>
      <c r="FOW24" s="35"/>
      <c r="FOX24" s="35"/>
      <c r="FOY24" s="35"/>
      <c r="FOZ24" s="35"/>
      <c r="FPA24" s="35"/>
      <c r="FPB24" s="35"/>
      <c r="FPC24" s="35"/>
      <c r="FPD24" s="35"/>
      <c r="FPE24" s="35"/>
      <c r="FPF24" s="35"/>
      <c r="FPG24" s="35"/>
      <c r="FPH24" s="35"/>
      <c r="FPI24" s="35"/>
      <c r="FPJ24" s="35"/>
      <c r="FPK24" s="35"/>
      <c r="FPL24" s="35"/>
      <c r="FPM24" s="35"/>
      <c r="FPN24" s="35"/>
      <c r="FPO24" s="35"/>
      <c r="FPP24" s="35"/>
      <c r="FPQ24" s="35"/>
      <c r="FPR24" s="35"/>
      <c r="FPS24" s="35"/>
      <c r="FPT24" s="35"/>
      <c r="FPU24" s="35"/>
      <c r="FPV24" s="35"/>
      <c r="FPW24" s="35"/>
      <c r="FPX24" s="35"/>
      <c r="FPY24" s="35"/>
      <c r="FPZ24" s="35"/>
      <c r="FQA24" s="35"/>
      <c r="FQB24" s="35"/>
      <c r="FQC24" s="35"/>
      <c r="FQD24" s="35"/>
      <c r="FQE24" s="35"/>
      <c r="FQF24" s="35"/>
      <c r="FQG24" s="35"/>
      <c r="FQH24" s="35"/>
      <c r="FQI24" s="35"/>
      <c r="FQJ24" s="35"/>
      <c r="FQK24" s="35"/>
      <c r="FQL24" s="35"/>
      <c r="FQM24" s="35"/>
      <c r="FQN24" s="35"/>
      <c r="FQO24" s="35"/>
      <c r="FQP24" s="35"/>
      <c r="FQQ24" s="35"/>
      <c r="FQR24" s="35"/>
      <c r="FQS24" s="35"/>
      <c r="FQT24" s="35"/>
      <c r="FQU24" s="35"/>
      <c r="FQV24" s="35"/>
      <c r="FQW24" s="35"/>
      <c r="FQX24" s="35"/>
      <c r="FQY24" s="35"/>
      <c r="FQZ24" s="35"/>
      <c r="FRA24" s="35"/>
      <c r="FRB24" s="35"/>
      <c r="FRC24" s="35"/>
      <c r="FRD24" s="35"/>
      <c r="FRE24" s="35"/>
      <c r="FRF24" s="35"/>
      <c r="FRG24" s="35"/>
      <c r="FRH24" s="35"/>
      <c r="FRI24" s="35"/>
      <c r="FRJ24" s="35"/>
      <c r="FRK24" s="35"/>
      <c r="FRL24" s="35"/>
      <c r="FRM24" s="35"/>
      <c r="FRN24" s="35"/>
      <c r="FRO24" s="35"/>
      <c r="FRP24" s="35"/>
      <c r="FRQ24" s="35"/>
      <c r="FRR24" s="35"/>
      <c r="FRS24" s="35"/>
      <c r="FRT24" s="35"/>
      <c r="FRU24" s="35"/>
      <c r="FRV24" s="35"/>
      <c r="FRW24" s="35"/>
      <c r="FRX24" s="35"/>
      <c r="FRY24" s="35"/>
      <c r="FRZ24" s="35"/>
      <c r="FSA24" s="35"/>
      <c r="FSB24" s="35"/>
      <c r="FSC24" s="35"/>
      <c r="FSD24" s="35"/>
      <c r="FSE24" s="35"/>
      <c r="FSF24" s="35"/>
      <c r="FSG24" s="35"/>
      <c r="FSH24" s="35"/>
      <c r="FSI24" s="35"/>
      <c r="FSJ24" s="35"/>
      <c r="FSK24" s="35"/>
      <c r="FSL24" s="35"/>
      <c r="FSM24" s="35"/>
      <c r="FSN24" s="35"/>
      <c r="FSO24" s="35"/>
      <c r="FSP24" s="35"/>
      <c r="FSQ24" s="35"/>
      <c r="FSR24" s="35"/>
      <c r="FSS24" s="35"/>
      <c r="FST24" s="35"/>
      <c r="FSU24" s="35"/>
      <c r="FSV24" s="35"/>
      <c r="FSW24" s="35"/>
      <c r="FSX24" s="35"/>
      <c r="FSY24" s="35"/>
      <c r="FSZ24" s="35"/>
      <c r="FTA24" s="35"/>
      <c r="FTB24" s="35"/>
      <c r="FTC24" s="35"/>
      <c r="FTD24" s="35"/>
      <c r="FTE24" s="35"/>
      <c r="FTF24" s="35"/>
      <c r="FTG24" s="35"/>
      <c r="FTH24" s="35"/>
      <c r="FTI24" s="35"/>
      <c r="FTJ24" s="35"/>
      <c r="FTK24" s="35"/>
      <c r="FTL24" s="35"/>
      <c r="FTM24" s="35"/>
      <c r="FTN24" s="35"/>
      <c r="FTO24" s="35"/>
      <c r="FTP24" s="35"/>
      <c r="FTQ24" s="35"/>
      <c r="FTR24" s="35"/>
      <c r="FTS24" s="35"/>
      <c r="FTT24" s="35"/>
      <c r="FTU24" s="35"/>
      <c r="FTV24" s="35"/>
      <c r="FTW24" s="35"/>
      <c r="FTX24" s="35"/>
      <c r="FTY24" s="35"/>
      <c r="FTZ24" s="35"/>
      <c r="FUA24" s="35"/>
      <c r="FUB24" s="35"/>
      <c r="FUC24" s="35"/>
      <c r="FUD24" s="35"/>
      <c r="FUE24" s="35"/>
      <c r="FUF24" s="35"/>
      <c r="FUG24" s="35"/>
      <c r="FUH24" s="35"/>
      <c r="FUI24" s="35"/>
      <c r="FUJ24" s="35"/>
      <c r="FUK24" s="35"/>
      <c r="FUL24" s="35"/>
      <c r="FUM24" s="35"/>
      <c r="FUN24" s="35"/>
      <c r="FUO24" s="35"/>
      <c r="FUP24" s="35"/>
      <c r="FUQ24" s="35"/>
      <c r="FUR24" s="35"/>
      <c r="FUS24" s="35"/>
      <c r="FUT24" s="35"/>
      <c r="FUU24" s="35"/>
      <c r="FUV24" s="35"/>
      <c r="FUW24" s="35"/>
      <c r="FUX24" s="35"/>
      <c r="FUY24" s="35"/>
      <c r="FUZ24" s="35"/>
      <c r="FVA24" s="35"/>
      <c r="FVB24" s="35"/>
      <c r="FVC24" s="35"/>
      <c r="FVD24" s="35"/>
      <c r="FVE24" s="35"/>
      <c r="FVF24" s="35"/>
      <c r="FVG24" s="35"/>
      <c r="FVH24" s="35"/>
      <c r="FVI24" s="35"/>
      <c r="FVJ24" s="35"/>
      <c r="FVK24" s="35"/>
      <c r="FVL24" s="35"/>
      <c r="FVM24" s="35"/>
      <c r="FVN24" s="35"/>
      <c r="FVO24" s="35"/>
      <c r="FVP24" s="35"/>
      <c r="FVQ24" s="35"/>
      <c r="FVR24" s="35"/>
      <c r="FVS24" s="35"/>
      <c r="FVT24" s="35"/>
      <c r="FVU24" s="35"/>
      <c r="FVV24" s="35"/>
      <c r="FVW24" s="35"/>
      <c r="FVX24" s="35"/>
      <c r="FVY24" s="35"/>
      <c r="FVZ24" s="35"/>
      <c r="FWA24" s="35"/>
      <c r="FWB24" s="35"/>
      <c r="FWC24" s="35"/>
      <c r="FWD24" s="35"/>
      <c r="FWE24" s="35"/>
      <c r="FWF24" s="35"/>
      <c r="FWG24" s="35"/>
      <c r="FWH24" s="35"/>
      <c r="FWI24" s="35"/>
      <c r="FWJ24" s="35"/>
      <c r="FWK24" s="35"/>
      <c r="FWL24" s="35"/>
      <c r="FWM24" s="35"/>
      <c r="FWN24" s="35"/>
      <c r="FWO24" s="35"/>
      <c r="FWP24" s="35"/>
      <c r="FWQ24" s="35"/>
      <c r="FWR24" s="35"/>
      <c r="FWS24" s="35"/>
      <c r="FWT24" s="35"/>
      <c r="FWU24" s="35"/>
      <c r="FWV24" s="35"/>
      <c r="FWW24" s="35"/>
      <c r="FWX24" s="35"/>
      <c r="FWY24" s="35"/>
      <c r="FWZ24" s="35"/>
      <c r="FXA24" s="35"/>
      <c r="FXB24" s="35"/>
      <c r="FXC24" s="35"/>
      <c r="FXD24" s="35"/>
      <c r="FXE24" s="35"/>
      <c r="FXF24" s="35"/>
      <c r="FXG24" s="35"/>
      <c r="FXH24" s="35"/>
      <c r="FXI24" s="35"/>
      <c r="FXJ24" s="35"/>
      <c r="FXK24" s="35"/>
      <c r="FXL24" s="35"/>
      <c r="FXM24" s="35"/>
      <c r="FXN24" s="35"/>
      <c r="FXO24" s="35"/>
      <c r="FXP24" s="35"/>
      <c r="FXQ24" s="35"/>
      <c r="FXR24" s="35"/>
      <c r="FXS24" s="35"/>
      <c r="FXT24" s="35"/>
      <c r="FXU24" s="35"/>
      <c r="FXV24" s="35"/>
      <c r="FXW24" s="35"/>
      <c r="FXX24" s="35"/>
      <c r="FXY24" s="35"/>
      <c r="FXZ24" s="35"/>
      <c r="FYA24" s="35"/>
      <c r="FYB24" s="35"/>
      <c r="FYC24" s="35"/>
      <c r="FYD24" s="35"/>
      <c r="FYE24" s="35"/>
      <c r="FYF24" s="35"/>
      <c r="FYG24" s="35"/>
      <c r="FYH24" s="35"/>
      <c r="FYI24" s="35"/>
      <c r="FYJ24" s="35"/>
      <c r="FYK24" s="35"/>
      <c r="FYL24" s="35"/>
      <c r="FYM24" s="35"/>
      <c r="FYN24" s="35"/>
      <c r="FYO24" s="35"/>
      <c r="FYP24" s="35"/>
      <c r="FYQ24" s="35"/>
      <c r="FYR24" s="35"/>
      <c r="FYS24" s="35"/>
      <c r="FYT24" s="35"/>
      <c r="FYU24" s="35"/>
      <c r="FYV24" s="35"/>
      <c r="FYW24" s="35"/>
      <c r="FYX24" s="35"/>
      <c r="FYY24" s="35"/>
      <c r="FYZ24" s="35"/>
      <c r="FZA24" s="35"/>
      <c r="FZB24" s="35"/>
      <c r="FZC24" s="35"/>
      <c r="FZD24" s="35"/>
      <c r="FZE24" s="35"/>
      <c r="FZF24" s="35"/>
      <c r="FZG24" s="35"/>
      <c r="FZH24" s="35"/>
      <c r="FZI24" s="35"/>
      <c r="FZJ24" s="35"/>
      <c r="FZK24" s="35"/>
      <c r="FZL24" s="35"/>
      <c r="FZM24" s="35"/>
      <c r="FZN24" s="35"/>
      <c r="FZO24" s="35"/>
      <c r="FZP24" s="35"/>
      <c r="FZQ24" s="35"/>
      <c r="FZR24" s="35"/>
      <c r="FZS24" s="35"/>
      <c r="FZT24" s="35"/>
      <c r="FZU24" s="35"/>
      <c r="FZV24" s="35"/>
      <c r="FZW24" s="35"/>
      <c r="FZX24" s="35"/>
      <c r="FZY24" s="35"/>
      <c r="FZZ24" s="35"/>
      <c r="GAA24" s="35"/>
      <c r="GAB24" s="35"/>
      <c r="GAC24" s="35"/>
      <c r="GAD24" s="35"/>
      <c r="GAE24" s="35"/>
      <c r="GAF24" s="35"/>
      <c r="GAG24" s="35"/>
      <c r="GAH24" s="35"/>
      <c r="GAI24" s="35"/>
      <c r="GAJ24" s="35"/>
      <c r="GAK24" s="35"/>
      <c r="GAL24" s="35"/>
      <c r="GAM24" s="35"/>
      <c r="GAN24" s="35"/>
      <c r="GAO24" s="35"/>
      <c r="GAP24" s="35"/>
      <c r="GAQ24" s="35"/>
      <c r="GAR24" s="35"/>
      <c r="GAS24" s="35"/>
      <c r="GAT24" s="35"/>
      <c r="GAU24" s="35"/>
      <c r="GAV24" s="35"/>
      <c r="GAW24" s="35"/>
      <c r="GAX24" s="35"/>
      <c r="GAY24" s="35"/>
      <c r="GAZ24" s="35"/>
      <c r="GBA24" s="35"/>
      <c r="GBB24" s="35"/>
      <c r="GBC24" s="35"/>
      <c r="GBD24" s="35"/>
      <c r="GBE24" s="35"/>
      <c r="GBF24" s="35"/>
      <c r="GBG24" s="35"/>
      <c r="GBH24" s="35"/>
      <c r="GBI24" s="35"/>
      <c r="GBJ24" s="35"/>
      <c r="GBK24" s="35"/>
      <c r="GBL24" s="35"/>
      <c r="GBM24" s="35"/>
      <c r="GBN24" s="35"/>
      <c r="GBO24" s="35"/>
      <c r="GBP24" s="35"/>
      <c r="GBQ24" s="35"/>
      <c r="GBR24" s="35"/>
      <c r="GBS24" s="35"/>
      <c r="GBT24" s="35"/>
      <c r="GBU24" s="35"/>
      <c r="GBV24" s="35"/>
      <c r="GBW24" s="35"/>
      <c r="GBX24" s="35"/>
      <c r="GBY24" s="35"/>
      <c r="GBZ24" s="35"/>
      <c r="GCA24" s="35"/>
      <c r="GCB24" s="35"/>
      <c r="GCC24" s="35"/>
      <c r="GCD24" s="35"/>
      <c r="GCE24" s="35"/>
      <c r="GCF24" s="35"/>
      <c r="GCG24" s="35"/>
      <c r="GCH24" s="35"/>
      <c r="GCI24" s="35"/>
      <c r="GCJ24" s="35"/>
      <c r="GCK24" s="35"/>
      <c r="GCL24" s="35"/>
      <c r="GCM24" s="35"/>
      <c r="GCN24" s="35"/>
      <c r="GCO24" s="35"/>
      <c r="GCP24" s="35"/>
      <c r="GCQ24" s="35"/>
      <c r="GCR24" s="35"/>
      <c r="GCS24" s="35"/>
      <c r="GCT24" s="35"/>
      <c r="GCU24" s="35"/>
      <c r="GCV24" s="35"/>
      <c r="GCW24" s="35"/>
      <c r="GCX24" s="35"/>
      <c r="GCY24" s="35"/>
      <c r="GCZ24" s="35"/>
      <c r="GDA24" s="35"/>
      <c r="GDB24" s="35"/>
      <c r="GDC24" s="35"/>
      <c r="GDD24" s="35"/>
      <c r="GDE24" s="35"/>
      <c r="GDF24" s="35"/>
      <c r="GDG24" s="35"/>
      <c r="GDH24" s="35"/>
      <c r="GDI24" s="35"/>
      <c r="GDJ24" s="35"/>
      <c r="GDK24" s="35"/>
      <c r="GDL24" s="35"/>
      <c r="GDM24" s="35"/>
      <c r="GDN24" s="35"/>
      <c r="GDO24" s="35"/>
      <c r="GDP24" s="35"/>
      <c r="GDQ24" s="35"/>
      <c r="GDR24" s="35"/>
      <c r="GDS24" s="35"/>
      <c r="GDT24" s="35"/>
      <c r="GDU24" s="35"/>
      <c r="GDV24" s="35"/>
      <c r="GDW24" s="35"/>
      <c r="GDX24" s="35"/>
      <c r="GDY24" s="35"/>
      <c r="GDZ24" s="35"/>
      <c r="GEA24" s="35"/>
      <c r="GEB24" s="35"/>
      <c r="GEC24" s="35"/>
      <c r="GED24" s="35"/>
      <c r="GEE24" s="35"/>
      <c r="GEF24" s="35"/>
      <c r="GEG24" s="35"/>
      <c r="GEH24" s="35"/>
      <c r="GEI24" s="35"/>
      <c r="GEJ24" s="35"/>
      <c r="GEK24" s="35"/>
      <c r="GEL24" s="35"/>
      <c r="GEM24" s="35"/>
      <c r="GEN24" s="35"/>
      <c r="GEO24" s="35"/>
      <c r="GEP24" s="35"/>
      <c r="GEQ24" s="35"/>
      <c r="GER24" s="35"/>
      <c r="GES24" s="35"/>
      <c r="GET24" s="35"/>
      <c r="GEU24" s="35"/>
      <c r="GEV24" s="35"/>
      <c r="GEW24" s="35"/>
      <c r="GEX24" s="35"/>
      <c r="GEY24" s="35"/>
      <c r="GEZ24" s="35"/>
      <c r="GFA24" s="35"/>
      <c r="GFB24" s="35"/>
      <c r="GFC24" s="35"/>
      <c r="GFD24" s="35"/>
      <c r="GFE24" s="35"/>
      <c r="GFF24" s="35"/>
      <c r="GFG24" s="35"/>
      <c r="GFH24" s="35"/>
      <c r="GFI24" s="35"/>
      <c r="GFJ24" s="35"/>
      <c r="GFK24" s="35"/>
      <c r="GFL24" s="35"/>
      <c r="GFM24" s="35"/>
      <c r="GFN24" s="35"/>
      <c r="GFO24" s="35"/>
      <c r="GFP24" s="35"/>
      <c r="GFQ24" s="35"/>
      <c r="GFR24" s="35"/>
      <c r="GFS24" s="35"/>
      <c r="GFT24" s="35"/>
      <c r="GFU24" s="35"/>
      <c r="GFV24" s="35"/>
      <c r="GFW24" s="35"/>
      <c r="GFX24" s="35"/>
      <c r="GFY24" s="35"/>
      <c r="GFZ24" s="35"/>
      <c r="GGA24" s="35"/>
      <c r="GGB24" s="35"/>
      <c r="GGC24" s="35"/>
      <c r="GGD24" s="35"/>
      <c r="GGE24" s="35"/>
      <c r="GGF24" s="35"/>
      <c r="GGG24" s="35"/>
      <c r="GGH24" s="35"/>
      <c r="GGI24" s="35"/>
      <c r="GGJ24" s="35"/>
      <c r="GGK24" s="35"/>
      <c r="GGL24" s="35"/>
      <c r="GGM24" s="35"/>
      <c r="GGN24" s="35"/>
      <c r="GGO24" s="35"/>
      <c r="GGP24" s="35"/>
      <c r="GGQ24" s="35"/>
      <c r="GGR24" s="35"/>
      <c r="GGS24" s="35"/>
      <c r="GGT24" s="35"/>
      <c r="GGU24" s="35"/>
      <c r="GGV24" s="35"/>
      <c r="GGW24" s="35"/>
      <c r="GGX24" s="35"/>
      <c r="GGY24" s="35"/>
      <c r="GGZ24" s="35"/>
      <c r="GHA24" s="35"/>
      <c r="GHB24" s="35"/>
      <c r="GHC24" s="35"/>
      <c r="GHD24" s="35"/>
      <c r="GHE24" s="35"/>
      <c r="GHF24" s="35"/>
      <c r="GHG24" s="35"/>
      <c r="GHH24" s="35"/>
      <c r="GHI24" s="35"/>
      <c r="GHJ24" s="35"/>
      <c r="GHK24" s="35"/>
      <c r="GHL24" s="35"/>
      <c r="GHM24" s="35"/>
      <c r="GHN24" s="35"/>
      <c r="GHO24" s="35"/>
      <c r="GHP24" s="35"/>
      <c r="GHQ24" s="35"/>
      <c r="GHR24" s="35"/>
      <c r="GHS24" s="35"/>
      <c r="GHT24" s="35"/>
      <c r="GHU24" s="35"/>
      <c r="GHV24" s="35"/>
      <c r="GHW24" s="35"/>
      <c r="GHX24" s="35"/>
      <c r="GHY24" s="35"/>
      <c r="GHZ24" s="35"/>
      <c r="GIA24" s="35"/>
      <c r="GIB24" s="35"/>
      <c r="GIC24" s="35"/>
      <c r="GID24" s="35"/>
      <c r="GIE24" s="35"/>
      <c r="GIF24" s="35"/>
      <c r="GIG24" s="35"/>
      <c r="GIH24" s="35"/>
      <c r="GII24" s="35"/>
      <c r="GIJ24" s="35"/>
      <c r="GIK24" s="35"/>
      <c r="GIL24" s="35"/>
      <c r="GIM24" s="35"/>
      <c r="GIN24" s="35"/>
      <c r="GIO24" s="35"/>
      <c r="GIP24" s="35"/>
      <c r="GIQ24" s="35"/>
      <c r="GIR24" s="35"/>
      <c r="GIS24" s="35"/>
      <c r="GIT24" s="35"/>
      <c r="GIU24" s="35"/>
      <c r="GIV24" s="35"/>
      <c r="GIW24" s="35"/>
      <c r="GIX24" s="35"/>
      <c r="GIY24" s="35"/>
      <c r="GIZ24" s="35"/>
      <c r="GJA24" s="35"/>
      <c r="GJB24" s="35"/>
      <c r="GJC24" s="35"/>
      <c r="GJD24" s="35"/>
      <c r="GJE24" s="35"/>
      <c r="GJF24" s="35"/>
      <c r="GJG24" s="35"/>
      <c r="GJH24" s="35"/>
      <c r="GJI24" s="35"/>
      <c r="GJJ24" s="35"/>
      <c r="GJK24" s="35"/>
      <c r="GJL24" s="35"/>
      <c r="GJM24" s="35"/>
      <c r="GJN24" s="35"/>
      <c r="GJO24" s="35"/>
      <c r="GJP24" s="35"/>
      <c r="GJQ24" s="35"/>
      <c r="GJR24" s="35"/>
      <c r="GJS24" s="35"/>
      <c r="GJT24" s="35"/>
      <c r="GJU24" s="35"/>
      <c r="GJV24" s="35"/>
      <c r="GJW24" s="35"/>
      <c r="GJX24" s="35"/>
      <c r="GJY24" s="35"/>
      <c r="GJZ24" s="35"/>
      <c r="GKA24" s="35"/>
      <c r="GKB24" s="35"/>
      <c r="GKC24" s="35"/>
      <c r="GKD24" s="35"/>
      <c r="GKE24" s="35"/>
      <c r="GKF24" s="35"/>
      <c r="GKG24" s="35"/>
      <c r="GKH24" s="35"/>
      <c r="GKI24" s="35"/>
      <c r="GKJ24" s="35"/>
      <c r="GKK24" s="35"/>
      <c r="GKL24" s="35"/>
      <c r="GKM24" s="35"/>
      <c r="GKN24" s="35"/>
      <c r="GKO24" s="35"/>
      <c r="GKP24" s="35"/>
      <c r="GKQ24" s="35"/>
      <c r="GKR24" s="35"/>
      <c r="GKS24" s="35"/>
      <c r="GKT24" s="35"/>
      <c r="GKU24" s="35"/>
      <c r="GKV24" s="35"/>
      <c r="GKW24" s="35"/>
      <c r="GKX24" s="35"/>
      <c r="GKY24" s="35"/>
      <c r="GKZ24" s="35"/>
      <c r="GLA24" s="35"/>
      <c r="GLB24" s="35"/>
      <c r="GLC24" s="35"/>
      <c r="GLD24" s="35"/>
      <c r="GLE24" s="35"/>
      <c r="GLF24" s="35"/>
      <c r="GLG24" s="35"/>
      <c r="GLH24" s="35"/>
      <c r="GLI24" s="35"/>
      <c r="GLJ24" s="35"/>
      <c r="GLK24" s="35"/>
      <c r="GLL24" s="35"/>
      <c r="GLM24" s="35"/>
      <c r="GLN24" s="35"/>
      <c r="GLO24" s="35"/>
      <c r="GLP24" s="35"/>
      <c r="GLQ24" s="35"/>
      <c r="GLR24" s="35"/>
      <c r="GLS24" s="35"/>
      <c r="GLT24" s="35"/>
      <c r="GLU24" s="35"/>
      <c r="GLV24" s="35"/>
      <c r="GLW24" s="35"/>
      <c r="GLX24" s="35"/>
      <c r="GLY24" s="35"/>
      <c r="GLZ24" s="35"/>
      <c r="GMA24" s="35"/>
      <c r="GMB24" s="35"/>
      <c r="GMC24" s="35"/>
      <c r="GMD24" s="35"/>
      <c r="GME24" s="35"/>
      <c r="GMF24" s="35"/>
      <c r="GMG24" s="35"/>
      <c r="GMH24" s="35"/>
      <c r="GMI24" s="35"/>
      <c r="GMJ24" s="35"/>
      <c r="GMK24" s="35"/>
      <c r="GML24" s="35"/>
      <c r="GMM24" s="35"/>
      <c r="GMN24" s="35"/>
      <c r="GMO24" s="35"/>
      <c r="GMP24" s="35"/>
      <c r="GMQ24" s="35"/>
      <c r="GMR24" s="35"/>
      <c r="GMS24" s="35"/>
      <c r="GMT24" s="35"/>
      <c r="GMU24" s="35"/>
      <c r="GMV24" s="35"/>
      <c r="GMW24" s="35"/>
      <c r="GMX24" s="35"/>
      <c r="GMY24" s="35"/>
      <c r="GMZ24" s="35"/>
      <c r="GNA24" s="35"/>
      <c r="GNB24" s="35"/>
      <c r="GNC24" s="35"/>
      <c r="GND24" s="35"/>
      <c r="GNE24" s="35"/>
      <c r="GNF24" s="35"/>
      <c r="GNG24" s="35"/>
      <c r="GNH24" s="35"/>
      <c r="GNI24" s="35"/>
      <c r="GNJ24" s="35"/>
      <c r="GNK24" s="35"/>
      <c r="GNL24" s="35"/>
      <c r="GNM24" s="35"/>
      <c r="GNN24" s="35"/>
      <c r="GNO24" s="35"/>
      <c r="GNP24" s="35"/>
      <c r="GNQ24" s="35"/>
      <c r="GNR24" s="35"/>
      <c r="GNS24" s="35"/>
      <c r="GNT24" s="35"/>
      <c r="GNU24" s="35"/>
      <c r="GNV24" s="35"/>
      <c r="GNW24" s="35"/>
      <c r="GNX24" s="35"/>
      <c r="GNY24" s="35"/>
      <c r="GNZ24" s="35"/>
      <c r="GOA24" s="35"/>
      <c r="GOB24" s="35"/>
      <c r="GOC24" s="35"/>
      <c r="GOD24" s="35"/>
      <c r="GOE24" s="35"/>
      <c r="GOF24" s="35"/>
      <c r="GOG24" s="35"/>
      <c r="GOH24" s="35"/>
      <c r="GOI24" s="35"/>
      <c r="GOJ24" s="35"/>
      <c r="GOK24" s="35"/>
      <c r="GOL24" s="35"/>
      <c r="GOM24" s="35"/>
      <c r="GON24" s="35"/>
      <c r="GOO24" s="35"/>
      <c r="GOP24" s="35"/>
      <c r="GOQ24" s="35"/>
      <c r="GOR24" s="35"/>
      <c r="GOS24" s="35"/>
      <c r="GOT24" s="35"/>
      <c r="GOU24" s="35"/>
      <c r="GOV24" s="35"/>
      <c r="GOW24" s="35"/>
      <c r="GOX24" s="35"/>
      <c r="GOY24" s="35"/>
      <c r="GOZ24" s="35"/>
      <c r="GPA24" s="35"/>
      <c r="GPB24" s="35"/>
      <c r="GPC24" s="35"/>
      <c r="GPD24" s="35"/>
      <c r="GPE24" s="35"/>
      <c r="GPF24" s="35"/>
      <c r="GPG24" s="35"/>
      <c r="GPH24" s="35"/>
      <c r="GPI24" s="35"/>
      <c r="GPJ24" s="35"/>
      <c r="GPK24" s="35"/>
      <c r="GPL24" s="35"/>
      <c r="GPM24" s="35"/>
      <c r="GPN24" s="35"/>
      <c r="GPO24" s="35"/>
      <c r="GPP24" s="35"/>
      <c r="GPQ24" s="35"/>
      <c r="GPR24" s="35"/>
      <c r="GPS24" s="35"/>
      <c r="GPT24" s="35"/>
      <c r="GPU24" s="35"/>
      <c r="GPV24" s="35"/>
      <c r="GPW24" s="35"/>
      <c r="GPX24" s="35"/>
      <c r="GPY24" s="35"/>
      <c r="GPZ24" s="35"/>
      <c r="GQA24" s="35"/>
      <c r="GQB24" s="35"/>
      <c r="GQC24" s="35"/>
      <c r="GQD24" s="35"/>
      <c r="GQE24" s="35"/>
      <c r="GQF24" s="35"/>
      <c r="GQG24" s="35"/>
      <c r="GQH24" s="35"/>
      <c r="GQI24" s="35"/>
      <c r="GQJ24" s="35"/>
      <c r="GQK24" s="35"/>
      <c r="GQL24" s="35"/>
      <c r="GQM24" s="35"/>
      <c r="GQN24" s="35"/>
      <c r="GQO24" s="35"/>
      <c r="GQP24" s="35"/>
      <c r="GQQ24" s="35"/>
      <c r="GQR24" s="35"/>
      <c r="GQS24" s="35"/>
      <c r="GQT24" s="35"/>
      <c r="GQU24" s="35"/>
      <c r="GQV24" s="35"/>
      <c r="GQW24" s="35"/>
      <c r="GQX24" s="35"/>
      <c r="GQY24" s="35"/>
      <c r="GQZ24" s="35"/>
      <c r="GRA24" s="35"/>
      <c r="GRB24" s="35"/>
      <c r="GRC24" s="35"/>
      <c r="GRD24" s="35"/>
      <c r="GRE24" s="35"/>
      <c r="GRF24" s="35"/>
      <c r="GRG24" s="35"/>
      <c r="GRH24" s="35"/>
      <c r="GRI24" s="35"/>
      <c r="GRJ24" s="35"/>
      <c r="GRK24" s="35"/>
      <c r="GRL24" s="35"/>
      <c r="GRM24" s="35"/>
      <c r="GRN24" s="35"/>
      <c r="GRO24" s="35"/>
      <c r="GRP24" s="35"/>
      <c r="GRQ24" s="35"/>
      <c r="GRR24" s="35"/>
      <c r="GRS24" s="35"/>
      <c r="GRT24" s="35"/>
      <c r="GRU24" s="35"/>
      <c r="GRV24" s="35"/>
      <c r="GRW24" s="35"/>
      <c r="GRX24" s="35"/>
      <c r="GRY24" s="35"/>
      <c r="GRZ24" s="35"/>
      <c r="GSA24" s="35"/>
      <c r="GSB24" s="35"/>
      <c r="GSC24" s="35"/>
      <c r="GSD24" s="35"/>
      <c r="GSE24" s="35"/>
      <c r="GSF24" s="35"/>
      <c r="GSG24" s="35"/>
      <c r="GSH24" s="35"/>
      <c r="GSI24" s="35"/>
      <c r="GSJ24" s="35"/>
      <c r="GSK24" s="35"/>
      <c r="GSL24" s="35"/>
      <c r="GSM24" s="35"/>
      <c r="GSN24" s="35"/>
      <c r="GSO24" s="35"/>
      <c r="GSP24" s="35"/>
      <c r="GSQ24" s="35"/>
      <c r="GSR24" s="35"/>
      <c r="GSS24" s="35"/>
      <c r="GST24" s="35"/>
      <c r="GSU24" s="35"/>
      <c r="GSV24" s="35"/>
      <c r="GSW24" s="35"/>
      <c r="GSX24" s="35"/>
      <c r="GSY24" s="35"/>
      <c r="GSZ24" s="35"/>
      <c r="GTA24" s="35"/>
      <c r="GTB24" s="35"/>
      <c r="GTC24" s="35"/>
      <c r="GTD24" s="35"/>
      <c r="GTE24" s="35"/>
      <c r="GTF24" s="35"/>
      <c r="GTG24" s="35"/>
      <c r="GTH24" s="35"/>
      <c r="GTI24" s="35"/>
      <c r="GTJ24" s="35"/>
      <c r="GTK24" s="35"/>
      <c r="GTL24" s="35"/>
      <c r="GTM24" s="35"/>
      <c r="GTN24" s="35"/>
      <c r="GTO24" s="35"/>
      <c r="GTP24" s="35"/>
      <c r="GTQ24" s="35"/>
      <c r="GTR24" s="35"/>
      <c r="GTS24" s="35"/>
      <c r="GTT24" s="35"/>
      <c r="GTU24" s="35"/>
      <c r="GTV24" s="35"/>
      <c r="GTW24" s="35"/>
      <c r="GTX24" s="35"/>
      <c r="GTY24" s="35"/>
      <c r="GTZ24" s="35"/>
      <c r="GUA24" s="35"/>
      <c r="GUB24" s="35"/>
      <c r="GUC24" s="35"/>
      <c r="GUD24" s="35"/>
      <c r="GUE24" s="35"/>
      <c r="GUF24" s="35"/>
      <c r="GUG24" s="35"/>
      <c r="GUH24" s="35"/>
      <c r="GUI24" s="35"/>
      <c r="GUJ24" s="35"/>
      <c r="GUK24" s="35"/>
      <c r="GUL24" s="35"/>
      <c r="GUM24" s="35"/>
      <c r="GUN24" s="35"/>
      <c r="GUO24" s="35"/>
      <c r="GUP24" s="35"/>
      <c r="GUQ24" s="35"/>
      <c r="GUR24" s="35"/>
      <c r="GUS24" s="35"/>
      <c r="GUT24" s="35"/>
      <c r="GUU24" s="35"/>
      <c r="GUV24" s="35"/>
      <c r="GUW24" s="35"/>
      <c r="GUX24" s="35"/>
      <c r="GUY24" s="35"/>
      <c r="GUZ24" s="35"/>
      <c r="GVA24" s="35"/>
      <c r="GVB24" s="35"/>
      <c r="GVC24" s="35"/>
      <c r="GVD24" s="35"/>
      <c r="GVE24" s="35"/>
      <c r="GVF24" s="35"/>
      <c r="GVG24" s="35"/>
      <c r="GVH24" s="35"/>
      <c r="GVI24" s="35"/>
      <c r="GVJ24" s="35"/>
      <c r="GVK24" s="35"/>
      <c r="GVL24" s="35"/>
      <c r="GVM24" s="35"/>
      <c r="GVN24" s="35"/>
      <c r="GVO24" s="35"/>
      <c r="GVP24" s="35"/>
      <c r="GVQ24" s="35"/>
      <c r="GVR24" s="35"/>
      <c r="GVS24" s="35"/>
      <c r="GVT24" s="35"/>
      <c r="GVU24" s="35"/>
      <c r="GVV24" s="35"/>
      <c r="GVW24" s="35"/>
      <c r="GVX24" s="35"/>
      <c r="GVY24" s="35"/>
      <c r="GVZ24" s="35"/>
      <c r="GWA24" s="35"/>
      <c r="GWB24" s="35"/>
      <c r="GWC24" s="35"/>
      <c r="GWD24" s="35"/>
      <c r="GWE24" s="35"/>
      <c r="GWF24" s="35"/>
      <c r="GWG24" s="35"/>
      <c r="GWH24" s="35"/>
      <c r="GWI24" s="35"/>
      <c r="GWJ24" s="35"/>
      <c r="GWK24" s="35"/>
      <c r="GWL24" s="35"/>
      <c r="GWM24" s="35"/>
      <c r="GWN24" s="35"/>
      <c r="GWO24" s="35"/>
      <c r="GWP24" s="35"/>
      <c r="GWQ24" s="35"/>
      <c r="GWR24" s="35"/>
      <c r="GWS24" s="35"/>
      <c r="GWT24" s="35"/>
      <c r="GWU24" s="35"/>
      <c r="GWV24" s="35"/>
      <c r="GWW24" s="35"/>
      <c r="GWX24" s="35"/>
      <c r="GWY24" s="35"/>
      <c r="GWZ24" s="35"/>
      <c r="GXA24" s="35"/>
      <c r="GXB24" s="35"/>
      <c r="GXC24" s="35"/>
      <c r="GXD24" s="35"/>
      <c r="GXE24" s="35"/>
      <c r="GXF24" s="35"/>
      <c r="GXG24" s="35"/>
      <c r="GXH24" s="35"/>
      <c r="GXI24" s="35"/>
      <c r="GXJ24" s="35"/>
      <c r="GXK24" s="35"/>
      <c r="GXL24" s="35"/>
      <c r="GXM24" s="35"/>
      <c r="GXN24" s="35"/>
      <c r="GXO24" s="35"/>
      <c r="GXP24" s="35"/>
      <c r="GXQ24" s="35"/>
      <c r="GXR24" s="35"/>
      <c r="GXS24" s="35"/>
      <c r="GXT24" s="35"/>
      <c r="GXU24" s="35"/>
      <c r="GXV24" s="35"/>
      <c r="GXW24" s="35"/>
      <c r="GXX24" s="35"/>
      <c r="GXY24" s="35"/>
      <c r="GXZ24" s="35"/>
      <c r="GYA24" s="35"/>
      <c r="GYB24" s="35"/>
      <c r="GYC24" s="35"/>
      <c r="GYD24" s="35"/>
      <c r="GYE24" s="35"/>
      <c r="GYF24" s="35"/>
      <c r="GYG24" s="35"/>
      <c r="GYH24" s="35"/>
      <c r="GYI24" s="35"/>
      <c r="GYJ24" s="35"/>
      <c r="GYK24" s="35"/>
      <c r="GYL24" s="35"/>
      <c r="GYM24" s="35"/>
      <c r="GYN24" s="35"/>
      <c r="GYO24" s="35"/>
      <c r="GYP24" s="35"/>
      <c r="GYQ24" s="35"/>
      <c r="GYR24" s="35"/>
      <c r="GYS24" s="35"/>
      <c r="GYT24" s="35"/>
      <c r="GYU24" s="35"/>
      <c r="GYV24" s="35"/>
      <c r="GYW24" s="35"/>
      <c r="GYX24" s="35"/>
      <c r="GYY24" s="35"/>
      <c r="GYZ24" s="35"/>
      <c r="GZA24" s="35"/>
      <c r="GZB24" s="35"/>
      <c r="GZC24" s="35"/>
      <c r="GZD24" s="35"/>
      <c r="GZE24" s="35"/>
      <c r="GZF24" s="35"/>
      <c r="GZG24" s="35"/>
      <c r="GZH24" s="35"/>
      <c r="GZI24" s="35"/>
      <c r="GZJ24" s="35"/>
      <c r="GZK24" s="35"/>
      <c r="GZL24" s="35"/>
      <c r="GZM24" s="35"/>
      <c r="GZN24" s="35"/>
      <c r="GZO24" s="35"/>
      <c r="GZP24" s="35"/>
      <c r="GZQ24" s="35"/>
      <c r="GZR24" s="35"/>
      <c r="GZS24" s="35"/>
      <c r="GZT24" s="35"/>
      <c r="GZU24" s="35"/>
      <c r="GZV24" s="35"/>
      <c r="GZW24" s="35"/>
      <c r="GZX24" s="35"/>
      <c r="GZY24" s="35"/>
      <c r="GZZ24" s="35"/>
      <c r="HAA24" s="35"/>
      <c r="HAB24" s="35"/>
      <c r="HAC24" s="35"/>
      <c r="HAD24" s="35"/>
      <c r="HAE24" s="35"/>
      <c r="HAF24" s="35"/>
      <c r="HAG24" s="35"/>
      <c r="HAH24" s="35"/>
      <c r="HAI24" s="35"/>
      <c r="HAJ24" s="35"/>
      <c r="HAK24" s="35"/>
      <c r="HAL24" s="35"/>
      <c r="HAM24" s="35"/>
      <c r="HAN24" s="35"/>
      <c r="HAO24" s="35"/>
      <c r="HAP24" s="35"/>
      <c r="HAQ24" s="35"/>
      <c r="HAR24" s="35"/>
      <c r="HAS24" s="35"/>
      <c r="HAT24" s="35"/>
      <c r="HAU24" s="35"/>
      <c r="HAV24" s="35"/>
      <c r="HAW24" s="35"/>
      <c r="HAX24" s="35"/>
      <c r="HAY24" s="35"/>
      <c r="HAZ24" s="35"/>
      <c r="HBA24" s="35"/>
      <c r="HBB24" s="35"/>
      <c r="HBC24" s="35"/>
      <c r="HBD24" s="35"/>
      <c r="HBE24" s="35"/>
      <c r="HBF24" s="35"/>
      <c r="HBG24" s="35"/>
      <c r="HBH24" s="35"/>
      <c r="HBI24" s="35"/>
      <c r="HBJ24" s="35"/>
      <c r="HBK24" s="35"/>
      <c r="HBL24" s="35"/>
      <c r="HBM24" s="35"/>
      <c r="HBN24" s="35"/>
      <c r="HBO24" s="35"/>
      <c r="HBP24" s="35"/>
      <c r="HBQ24" s="35"/>
      <c r="HBR24" s="35"/>
      <c r="HBS24" s="35"/>
      <c r="HBT24" s="35"/>
      <c r="HBU24" s="35"/>
      <c r="HBV24" s="35"/>
      <c r="HBW24" s="35"/>
      <c r="HBX24" s="35"/>
      <c r="HBY24" s="35"/>
      <c r="HBZ24" s="35"/>
      <c r="HCA24" s="35"/>
      <c r="HCB24" s="35"/>
      <c r="HCC24" s="35"/>
      <c r="HCD24" s="35"/>
      <c r="HCE24" s="35"/>
      <c r="HCF24" s="35"/>
      <c r="HCG24" s="35"/>
      <c r="HCH24" s="35"/>
      <c r="HCI24" s="35"/>
      <c r="HCJ24" s="35"/>
      <c r="HCK24" s="35"/>
      <c r="HCL24" s="35"/>
      <c r="HCM24" s="35"/>
      <c r="HCN24" s="35"/>
      <c r="HCO24" s="35"/>
      <c r="HCP24" s="35"/>
      <c r="HCQ24" s="35"/>
      <c r="HCR24" s="35"/>
      <c r="HCS24" s="35"/>
      <c r="HCT24" s="35"/>
      <c r="HCU24" s="35"/>
      <c r="HCV24" s="35"/>
      <c r="HCW24" s="35"/>
      <c r="HCX24" s="35"/>
      <c r="HCY24" s="35"/>
      <c r="HCZ24" s="35"/>
      <c r="HDA24" s="35"/>
      <c r="HDB24" s="35"/>
      <c r="HDC24" s="35"/>
      <c r="HDD24" s="35"/>
      <c r="HDE24" s="35"/>
      <c r="HDF24" s="35"/>
      <c r="HDG24" s="35"/>
      <c r="HDH24" s="35"/>
      <c r="HDI24" s="35"/>
      <c r="HDJ24" s="35"/>
      <c r="HDK24" s="35"/>
      <c r="HDL24" s="35"/>
      <c r="HDM24" s="35"/>
      <c r="HDN24" s="35"/>
      <c r="HDO24" s="35"/>
      <c r="HDP24" s="35"/>
      <c r="HDQ24" s="35"/>
      <c r="HDR24" s="35"/>
      <c r="HDS24" s="35"/>
      <c r="HDT24" s="35"/>
      <c r="HDU24" s="35"/>
      <c r="HDV24" s="35"/>
      <c r="HDW24" s="35"/>
      <c r="HDX24" s="35"/>
      <c r="HDY24" s="35"/>
      <c r="HDZ24" s="35"/>
      <c r="HEA24" s="35"/>
      <c r="HEB24" s="35"/>
      <c r="HEC24" s="35"/>
      <c r="HED24" s="35"/>
      <c r="HEE24" s="35"/>
      <c r="HEF24" s="35"/>
      <c r="HEG24" s="35"/>
      <c r="HEH24" s="35"/>
      <c r="HEI24" s="35"/>
      <c r="HEJ24" s="35"/>
      <c r="HEK24" s="35"/>
      <c r="HEL24" s="35"/>
      <c r="HEM24" s="35"/>
      <c r="HEN24" s="35"/>
      <c r="HEO24" s="35"/>
      <c r="HEP24" s="35"/>
      <c r="HEQ24" s="35"/>
      <c r="HER24" s="35"/>
      <c r="HES24" s="35"/>
      <c r="HET24" s="35"/>
      <c r="HEU24" s="35"/>
      <c r="HEV24" s="35"/>
      <c r="HEW24" s="35"/>
      <c r="HEX24" s="35"/>
      <c r="HEY24" s="35"/>
      <c r="HEZ24" s="35"/>
      <c r="HFA24" s="35"/>
      <c r="HFB24" s="35"/>
      <c r="HFC24" s="35"/>
      <c r="HFD24" s="35"/>
      <c r="HFE24" s="35"/>
      <c r="HFF24" s="35"/>
      <c r="HFG24" s="35"/>
      <c r="HFH24" s="35"/>
      <c r="HFI24" s="35"/>
      <c r="HFJ24" s="35"/>
      <c r="HFK24" s="35"/>
      <c r="HFL24" s="35"/>
      <c r="HFM24" s="35"/>
      <c r="HFN24" s="35"/>
      <c r="HFO24" s="35"/>
      <c r="HFP24" s="35"/>
      <c r="HFQ24" s="35"/>
      <c r="HFR24" s="35"/>
      <c r="HFS24" s="35"/>
      <c r="HFT24" s="35"/>
      <c r="HFU24" s="35"/>
      <c r="HFV24" s="35"/>
      <c r="HFW24" s="35"/>
      <c r="HFX24" s="35"/>
      <c r="HFY24" s="35"/>
      <c r="HFZ24" s="35"/>
      <c r="HGA24" s="35"/>
      <c r="HGB24" s="35"/>
      <c r="HGC24" s="35"/>
      <c r="HGD24" s="35"/>
      <c r="HGE24" s="35"/>
      <c r="HGF24" s="35"/>
      <c r="HGG24" s="35"/>
      <c r="HGH24" s="35"/>
      <c r="HGI24" s="35"/>
      <c r="HGJ24" s="35"/>
      <c r="HGK24" s="35"/>
      <c r="HGL24" s="35"/>
      <c r="HGM24" s="35"/>
      <c r="HGN24" s="35"/>
      <c r="HGO24" s="35"/>
      <c r="HGP24" s="35"/>
      <c r="HGQ24" s="35"/>
      <c r="HGR24" s="35"/>
      <c r="HGS24" s="35"/>
      <c r="HGT24" s="35"/>
      <c r="HGU24" s="35"/>
      <c r="HGV24" s="35"/>
      <c r="HGW24" s="35"/>
      <c r="HGX24" s="35"/>
      <c r="HGY24" s="35"/>
      <c r="HGZ24" s="35"/>
      <c r="HHA24" s="35"/>
      <c r="HHB24" s="35"/>
      <c r="HHC24" s="35"/>
      <c r="HHD24" s="35"/>
      <c r="HHE24" s="35"/>
      <c r="HHF24" s="35"/>
      <c r="HHG24" s="35"/>
      <c r="HHH24" s="35"/>
      <c r="HHI24" s="35"/>
      <c r="HHJ24" s="35"/>
      <c r="HHK24" s="35"/>
      <c r="HHL24" s="35"/>
      <c r="HHM24" s="35"/>
      <c r="HHN24" s="35"/>
      <c r="HHO24" s="35"/>
      <c r="HHP24" s="35"/>
      <c r="HHQ24" s="35"/>
      <c r="HHR24" s="35"/>
      <c r="HHS24" s="35"/>
      <c r="HHT24" s="35"/>
      <c r="HHU24" s="35"/>
      <c r="HHV24" s="35"/>
      <c r="HHW24" s="35"/>
      <c r="HHX24" s="35"/>
      <c r="HHY24" s="35"/>
      <c r="HHZ24" s="35"/>
      <c r="HIA24" s="35"/>
      <c r="HIB24" s="35"/>
      <c r="HIC24" s="35"/>
      <c r="HID24" s="35"/>
      <c r="HIE24" s="35"/>
      <c r="HIF24" s="35"/>
      <c r="HIG24" s="35"/>
      <c r="HIH24" s="35"/>
      <c r="HII24" s="35"/>
      <c r="HIJ24" s="35"/>
      <c r="HIK24" s="35"/>
      <c r="HIL24" s="35"/>
      <c r="HIM24" s="35"/>
      <c r="HIN24" s="35"/>
      <c r="HIO24" s="35"/>
      <c r="HIP24" s="35"/>
      <c r="HIQ24" s="35"/>
      <c r="HIR24" s="35"/>
      <c r="HIS24" s="35"/>
      <c r="HIT24" s="35"/>
      <c r="HIU24" s="35"/>
      <c r="HIV24" s="35"/>
      <c r="HIW24" s="35"/>
      <c r="HIX24" s="35"/>
      <c r="HIY24" s="35"/>
      <c r="HIZ24" s="35"/>
      <c r="HJA24" s="35"/>
      <c r="HJB24" s="35"/>
      <c r="HJC24" s="35"/>
      <c r="HJD24" s="35"/>
      <c r="HJE24" s="35"/>
      <c r="HJF24" s="35"/>
      <c r="HJG24" s="35"/>
      <c r="HJH24" s="35"/>
      <c r="HJI24" s="35"/>
      <c r="HJJ24" s="35"/>
      <c r="HJK24" s="35"/>
      <c r="HJL24" s="35"/>
      <c r="HJM24" s="35"/>
      <c r="HJN24" s="35"/>
      <c r="HJO24" s="35"/>
      <c r="HJP24" s="35"/>
      <c r="HJQ24" s="35"/>
      <c r="HJR24" s="35"/>
      <c r="HJS24" s="35"/>
      <c r="HJT24" s="35"/>
      <c r="HJU24" s="35"/>
      <c r="HJV24" s="35"/>
      <c r="HJW24" s="35"/>
      <c r="HJX24" s="35"/>
      <c r="HJY24" s="35"/>
      <c r="HJZ24" s="35"/>
      <c r="HKA24" s="35"/>
      <c r="HKB24" s="35"/>
      <c r="HKC24" s="35"/>
      <c r="HKD24" s="35"/>
      <c r="HKE24" s="35"/>
      <c r="HKF24" s="35"/>
      <c r="HKG24" s="35"/>
      <c r="HKH24" s="35"/>
      <c r="HKI24" s="35"/>
      <c r="HKJ24" s="35"/>
      <c r="HKK24" s="35"/>
      <c r="HKL24" s="35"/>
      <c r="HKM24" s="35"/>
      <c r="HKN24" s="35"/>
      <c r="HKO24" s="35"/>
      <c r="HKP24" s="35"/>
      <c r="HKQ24" s="35"/>
      <c r="HKR24" s="35"/>
      <c r="HKS24" s="35"/>
      <c r="HKT24" s="35"/>
      <c r="HKU24" s="35"/>
      <c r="HKV24" s="35"/>
      <c r="HKW24" s="35"/>
      <c r="HKX24" s="35"/>
      <c r="HKY24" s="35"/>
      <c r="HKZ24" s="35"/>
      <c r="HLA24" s="35"/>
      <c r="HLB24" s="35"/>
      <c r="HLC24" s="35"/>
      <c r="HLD24" s="35"/>
      <c r="HLE24" s="35"/>
      <c r="HLF24" s="35"/>
      <c r="HLG24" s="35"/>
      <c r="HLH24" s="35"/>
      <c r="HLI24" s="35"/>
      <c r="HLJ24" s="35"/>
      <c r="HLK24" s="35"/>
      <c r="HLL24" s="35"/>
      <c r="HLM24" s="35"/>
      <c r="HLN24" s="35"/>
      <c r="HLO24" s="35"/>
      <c r="HLP24" s="35"/>
      <c r="HLQ24" s="35"/>
      <c r="HLR24" s="35"/>
      <c r="HLS24" s="35"/>
      <c r="HLT24" s="35"/>
      <c r="HLU24" s="35"/>
      <c r="HLV24" s="35"/>
      <c r="HLW24" s="35"/>
      <c r="HLX24" s="35"/>
      <c r="HLY24" s="35"/>
      <c r="HLZ24" s="35"/>
      <c r="HMA24" s="35"/>
      <c r="HMB24" s="35"/>
      <c r="HMC24" s="35"/>
      <c r="HMD24" s="35"/>
      <c r="HME24" s="35"/>
      <c r="HMF24" s="35"/>
      <c r="HMG24" s="35"/>
      <c r="HMH24" s="35"/>
      <c r="HMI24" s="35"/>
      <c r="HMJ24" s="35"/>
      <c r="HMK24" s="35"/>
      <c r="HML24" s="35"/>
      <c r="HMM24" s="35"/>
      <c r="HMN24" s="35"/>
      <c r="HMO24" s="35"/>
      <c r="HMP24" s="35"/>
      <c r="HMQ24" s="35"/>
      <c r="HMR24" s="35"/>
      <c r="HMS24" s="35"/>
      <c r="HMT24" s="35"/>
      <c r="HMU24" s="35"/>
      <c r="HMV24" s="35"/>
      <c r="HMW24" s="35"/>
      <c r="HMX24" s="35"/>
      <c r="HMY24" s="35"/>
      <c r="HMZ24" s="35"/>
      <c r="HNA24" s="35"/>
      <c r="HNB24" s="35"/>
      <c r="HNC24" s="35"/>
      <c r="HND24" s="35"/>
      <c r="HNE24" s="35"/>
      <c r="HNF24" s="35"/>
      <c r="HNG24" s="35"/>
      <c r="HNH24" s="35"/>
      <c r="HNI24" s="35"/>
      <c r="HNJ24" s="35"/>
      <c r="HNK24" s="35"/>
      <c r="HNL24" s="35"/>
      <c r="HNM24" s="35"/>
      <c r="HNN24" s="35"/>
      <c r="HNO24" s="35"/>
      <c r="HNP24" s="35"/>
      <c r="HNQ24" s="35"/>
      <c r="HNR24" s="35"/>
      <c r="HNS24" s="35"/>
      <c r="HNT24" s="35"/>
      <c r="HNU24" s="35"/>
      <c r="HNV24" s="35"/>
      <c r="HNW24" s="35"/>
      <c r="HNX24" s="35"/>
      <c r="HNY24" s="35"/>
      <c r="HNZ24" s="35"/>
      <c r="HOA24" s="35"/>
      <c r="HOB24" s="35"/>
      <c r="HOC24" s="35"/>
      <c r="HOD24" s="35"/>
      <c r="HOE24" s="35"/>
      <c r="HOF24" s="35"/>
      <c r="HOG24" s="35"/>
      <c r="HOH24" s="35"/>
      <c r="HOI24" s="35"/>
      <c r="HOJ24" s="35"/>
      <c r="HOK24" s="35"/>
      <c r="HOL24" s="35"/>
      <c r="HOM24" s="35"/>
      <c r="HON24" s="35"/>
      <c r="HOO24" s="35"/>
      <c r="HOP24" s="35"/>
      <c r="HOQ24" s="35"/>
      <c r="HOR24" s="35"/>
      <c r="HOS24" s="35"/>
      <c r="HOT24" s="35"/>
      <c r="HOU24" s="35"/>
      <c r="HOV24" s="35"/>
      <c r="HOW24" s="35"/>
      <c r="HOX24" s="35"/>
      <c r="HOY24" s="35"/>
      <c r="HOZ24" s="35"/>
      <c r="HPA24" s="35"/>
      <c r="HPB24" s="35"/>
      <c r="HPC24" s="35"/>
      <c r="HPD24" s="35"/>
      <c r="HPE24" s="35"/>
      <c r="HPF24" s="35"/>
      <c r="HPG24" s="35"/>
      <c r="HPH24" s="35"/>
      <c r="HPI24" s="35"/>
      <c r="HPJ24" s="35"/>
      <c r="HPK24" s="35"/>
      <c r="HPL24" s="35"/>
      <c r="HPM24" s="35"/>
      <c r="HPN24" s="35"/>
      <c r="HPO24" s="35"/>
      <c r="HPP24" s="35"/>
      <c r="HPQ24" s="35"/>
      <c r="HPR24" s="35"/>
      <c r="HPS24" s="35"/>
      <c r="HPT24" s="35"/>
      <c r="HPU24" s="35"/>
      <c r="HPV24" s="35"/>
      <c r="HPW24" s="35"/>
      <c r="HPX24" s="35"/>
      <c r="HPY24" s="35"/>
      <c r="HPZ24" s="35"/>
      <c r="HQA24" s="35"/>
      <c r="HQB24" s="35"/>
      <c r="HQC24" s="35"/>
      <c r="HQD24" s="35"/>
      <c r="HQE24" s="35"/>
      <c r="HQF24" s="35"/>
      <c r="HQG24" s="35"/>
      <c r="HQH24" s="35"/>
      <c r="HQI24" s="35"/>
      <c r="HQJ24" s="35"/>
      <c r="HQK24" s="35"/>
      <c r="HQL24" s="35"/>
      <c r="HQM24" s="35"/>
      <c r="HQN24" s="35"/>
      <c r="HQO24" s="35"/>
      <c r="HQP24" s="35"/>
      <c r="HQQ24" s="35"/>
      <c r="HQR24" s="35"/>
      <c r="HQS24" s="35"/>
      <c r="HQT24" s="35"/>
      <c r="HQU24" s="35"/>
      <c r="HQV24" s="35"/>
      <c r="HQW24" s="35"/>
      <c r="HQX24" s="35"/>
      <c r="HQY24" s="35"/>
      <c r="HQZ24" s="35"/>
      <c r="HRA24" s="35"/>
      <c r="HRB24" s="35"/>
      <c r="HRC24" s="35"/>
      <c r="HRD24" s="35"/>
      <c r="HRE24" s="35"/>
      <c r="HRF24" s="35"/>
      <c r="HRG24" s="35"/>
      <c r="HRH24" s="35"/>
      <c r="HRI24" s="35"/>
      <c r="HRJ24" s="35"/>
      <c r="HRK24" s="35"/>
      <c r="HRL24" s="35"/>
      <c r="HRM24" s="35"/>
      <c r="HRN24" s="35"/>
      <c r="HRO24" s="35"/>
      <c r="HRP24" s="35"/>
      <c r="HRQ24" s="35"/>
      <c r="HRR24" s="35"/>
      <c r="HRS24" s="35"/>
      <c r="HRT24" s="35"/>
      <c r="HRU24" s="35"/>
      <c r="HRV24" s="35"/>
      <c r="HRW24" s="35"/>
      <c r="HRX24" s="35"/>
      <c r="HRY24" s="35"/>
      <c r="HRZ24" s="35"/>
      <c r="HSA24" s="35"/>
      <c r="HSB24" s="35"/>
      <c r="HSC24" s="35"/>
      <c r="HSD24" s="35"/>
      <c r="HSE24" s="35"/>
      <c r="HSF24" s="35"/>
      <c r="HSG24" s="35"/>
      <c r="HSH24" s="35"/>
      <c r="HSI24" s="35"/>
      <c r="HSJ24" s="35"/>
      <c r="HSK24" s="35"/>
      <c r="HSL24" s="35"/>
      <c r="HSM24" s="35"/>
      <c r="HSN24" s="35"/>
      <c r="HSO24" s="35"/>
      <c r="HSP24" s="35"/>
      <c r="HSQ24" s="35"/>
      <c r="HSR24" s="35"/>
      <c r="HSS24" s="35"/>
      <c r="HST24" s="35"/>
      <c r="HSU24" s="35"/>
      <c r="HSV24" s="35"/>
      <c r="HSW24" s="35"/>
      <c r="HSX24" s="35"/>
      <c r="HSY24" s="35"/>
      <c r="HSZ24" s="35"/>
      <c r="HTA24" s="35"/>
      <c r="HTB24" s="35"/>
      <c r="HTC24" s="35"/>
      <c r="HTD24" s="35"/>
      <c r="HTE24" s="35"/>
      <c r="HTF24" s="35"/>
      <c r="HTG24" s="35"/>
      <c r="HTH24" s="35"/>
      <c r="HTI24" s="35"/>
      <c r="HTJ24" s="35"/>
      <c r="HTK24" s="35"/>
      <c r="HTL24" s="35"/>
      <c r="HTM24" s="35"/>
      <c r="HTN24" s="35"/>
      <c r="HTO24" s="35"/>
      <c r="HTP24" s="35"/>
      <c r="HTQ24" s="35"/>
      <c r="HTR24" s="35"/>
      <c r="HTS24" s="35"/>
      <c r="HTT24" s="35"/>
      <c r="HTU24" s="35"/>
      <c r="HTV24" s="35"/>
      <c r="HTW24" s="35"/>
      <c r="HTX24" s="35"/>
      <c r="HTY24" s="35"/>
      <c r="HTZ24" s="35"/>
      <c r="HUA24" s="35"/>
      <c r="HUB24" s="35"/>
      <c r="HUC24" s="35"/>
      <c r="HUD24" s="35"/>
      <c r="HUE24" s="35"/>
      <c r="HUF24" s="35"/>
      <c r="HUG24" s="35"/>
      <c r="HUH24" s="35"/>
      <c r="HUI24" s="35"/>
      <c r="HUJ24" s="35"/>
      <c r="HUK24" s="35"/>
      <c r="HUL24" s="35"/>
      <c r="HUM24" s="35"/>
      <c r="HUN24" s="35"/>
      <c r="HUO24" s="35"/>
      <c r="HUP24" s="35"/>
      <c r="HUQ24" s="35"/>
      <c r="HUR24" s="35"/>
      <c r="HUS24" s="35"/>
      <c r="HUT24" s="35"/>
      <c r="HUU24" s="35"/>
      <c r="HUV24" s="35"/>
      <c r="HUW24" s="35"/>
      <c r="HUX24" s="35"/>
      <c r="HUY24" s="35"/>
      <c r="HUZ24" s="35"/>
      <c r="HVA24" s="35"/>
      <c r="HVB24" s="35"/>
      <c r="HVC24" s="35"/>
      <c r="HVD24" s="35"/>
      <c r="HVE24" s="35"/>
      <c r="HVF24" s="35"/>
      <c r="HVG24" s="35"/>
      <c r="HVH24" s="35"/>
      <c r="HVI24" s="35"/>
      <c r="HVJ24" s="35"/>
      <c r="HVK24" s="35"/>
      <c r="HVL24" s="35"/>
      <c r="HVM24" s="35"/>
      <c r="HVN24" s="35"/>
      <c r="HVO24" s="35"/>
      <c r="HVP24" s="35"/>
      <c r="HVQ24" s="35"/>
      <c r="HVR24" s="35"/>
      <c r="HVS24" s="35"/>
      <c r="HVT24" s="35"/>
      <c r="HVU24" s="35"/>
      <c r="HVV24" s="35"/>
      <c r="HVW24" s="35"/>
      <c r="HVX24" s="35"/>
      <c r="HVY24" s="35"/>
      <c r="HVZ24" s="35"/>
      <c r="HWA24" s="35"/>
      <c r="HWB24" s="35"/>
      <c r="HWC24" s="35"/>
      <c r="HWD24" s="35"/>
      <c r="HWE24" s="35"/>
      <c r="HWF24" s="35"/>
      <c r="HWG24" s="35"/>
      <c r="HWH24" s="35"/>
      <c r="HWI24" s="35"/>
      <c r="HWJ24" s="35"/>
      <c r="HWK24" s="35"/>
      <c r="HWL24" s="35"/>
      <c r="HWM24" s="35"/>
      <c r="HWN24" s="35"/>
      <c r="HWO24" s="35"/>
      <c r="HWP24" s="35"/>
      <c r="HWQ24" s="35"/>
      <c r="HWR24" s="35"/>
      <c r="HWS24" s="35"/>
      <c r="HWT24" s="35"/>
      <c r="HWU24" s="35"/>
      <c r="HWV24" s="35"/>
      <c r="HWW24" s="35"/>
      <c r="HWX24" s="35"/>
      <c r="HWY24" s="35"/>
      <c r="HWZ24" s="35"/>
      <c r="HXA24" s="35"/>
      <c r="HXB24" s="35"/>
      <c r="HXC24" s="35"/>
      <c r="HXD24" s="35"/>
      <c r="HXE24" s="35"/>
      <c r="HXF24" s="35"/>
      <c r="HXG24" s="35"/>
      <c r="HXH24" s="35"/>
      <c r="HXI24" s="35"/>
      <c r="HXJ24" s="35"/>
      <c r="HXK24" s="35"/>
      <c r="HXL24" s="35"/>
      <c r="HXM24" s="35"/>
      <c r="HXN24" s="35"/>
      <c r="HXO24" s="35"/>
      <c r="HXP24" s="35"/>
      <c r="HXQ24" s="35"/>
      <c r="HXR24" s="35"/>
      <c r="HXS24" s="35"/>
      <c r="HXT24" s="35"/>
      <c r="HXU24" s="35"/>
      <c r="HXV24" s="35"/>
      <c r="HXW24" s="35"/>
      <c r="HXX24" s="35"/>
      <c r="HXY24" s="35"/>
      <c r="HXZ24" s="35"/>
      <c r="HYA24" s="35"/>
      <c r="HYB24" s="35"/>
      <c r="HYC24" s="35"/>
      <c r="HYD24" s="35"/>
      <c r="HYE24" s="35"/>
      <c r="HYF24" s="35"/>
      <c r="HYG24" s="35"/>
      <c r="HYH24" s="35"/>
      <c r="HYI24" s="35"/>
      <c r="HYJ24" s="35"/>
      <c r="HYK24" s="35"/>
      <c r="HYL24" s="35"/>
      <c r="HYM24" s="35"/>
      <c r="HYN24" s="35"/>
      <c r="HYO24" s="35"/>
      <c r="HYP24" s="35"/>
      <c r="HYQ24" s="35"/>
      <c r="HYR24" s="35"/>
      <c r="HYS24" s="35"/>
      <c r="HYT24" s="35"/>
      <c r="HYU24" s="35"/>
      <c r="HYV24" s="35"/>
      <c r="HYW24" s="35"/>
      <c r="HYX24" s="35"/>
      <c r="HYY24" s="35"/>
      <c r="HYZ24" s="35"/>
      <c r="HZA24" s="35"/>
      <c r="HZB24" s="35"/>
      <c r="HZC24" s="35"/>
      <c r="HZD24" s="35"/>
      <c r="HZE24" s="35"/>
      <c r="HZF24" s="35"/>
      <c r="HZG24" s="35"/>
      <c r="HZH24" s="35"/>
      <c r="HZI24" s="35"/>
      <c r="HZJ24" s="35"/>
      <c r="HZK24" s="35"/>
      <c r="HZL24" s="35"/>
      <c r="HZM24" s="35"/>
      <c r="HZN24" s="35"/>
      <c r="HZO24" s="35"/>
      <c r="HZP24" s="35"/>
      <c r="HZQ24" s="35"/>
      <c r="HZR24" s="35"/>
      <c r="HZS24" s="35"/>
      <c r="HZT24" s="35"/>
      <c r="HZU24" s="35"/>
      <c r="HZV24" s="35"/>
      <c r="HZW24" s="35"/>
      <c r="HZX24" s="35"/>
      <c r="HZY24" s="35"/>
      <c r="HZZ24" s="35"/>
      <c r="IAA24" s="35"/>
      <c r="IAB24" s="35"/>
      <c r="IAC24" s="35"/>
      <c r="IAD24" s="35"/>
      <c r="IAE24" s="35"/>
      <c r="IAF24" s="35"/>
      <c r="IAG24" s="35"/>
      <c r="IAH24" s="35"/>
      <c r="IAI24" s="35"/>
      <c r="IAJ24" s="35"/>
      <c r="IAK24" s="35"/>
      <c r="IAL24" s="35"/>
      <c r="IAM24" s="35"/>
      <c r="IAN24" s="35"/>
      <c r="IAO24" s="35"/>
      <c r="IAP24" s="35"/>
      <c r="IAQ24" s="35"/>
      <c r="IAR24" s="35"/>
      <c r="IAS24" s="35"/>
      <c r="IAT24" s="35"/>
      <c r="IAU24" s="35"/>
      <c r="IAV24" s="35"/>
      <c r="IAW24" s="35"/>
      <c r="IAX24" s="35"/>
      <c r="IAY24" s="35"/>
      <c r="IAZ24" s="35"/>
      <c r="IBA24" s="35"/>
      <c r="IBB24" s="35"/>
      <c r="IBC24" s="35"/>
      <c r="IBD24" s="35"/>
      <c r="IBE24" s="35"/>
      <c r="IBF24" s="35"/>
      <c r="IBG24" s="35"/>
      <c r="IBH24" s="35"/>
      <c r="IBI24" s="35"/>
      <c r="IBJ24" s="35"/>
      <c r="IBK24" s="35"/>
      <c r="IBL24" s="35"/>
      <c r="IBM24" s="35"/>
      <c r="IBN24" s="35"/>
      <c r="IBO24" s="35"/>
      <c r="IBP24" s="35"/>
      <c r="IBQ24" s="35"/>
      <c r="IBR24" s="35"/>
      <c r="IBS24" s="35"/>
      <c r="IBT24" s="35"/>
      <c r="IBU24" s="35"/>
      <c r="IBV24" s="35"/>
      <c r="IBW24" s="35"/>
      <c r="IBX24" s="35"/>
      <c r="IBY24" s="35"/>
      <c r="IBZ24" s="35"/>
      <c r="ICA24" s="35"/>
      <c r="ICB24" s="35"/>
      <c r="ICC24" s="35"/>
      <c r="ICD24" s="35"/>
      <c r="ICE24" s="35"/>
      <c r="ICF24" s="35"/>
      <c r="ICG24" s="35"/>
      <c r="ICH24" s="35"/>
      <c r="ICI24" s="35"/>
      <c r="ICJ24" s="35"/>
      <c r="ICK24" s="35"/>
      <c r="ICL24" s="35"/>
      <c r="ICM24" s="35"/>
      <c r="ICN24" s="35"/>
      <c r="ICO24" s="35"/>
      <c r="ICP24" s="35"/>
      <c r="ICQ24" s="35"/>
      <c r="ICR24" s="35"/>
      <c r="ICS24" s="35"/>
      <c r="ICT24" s="35"/>
      <c r="ICU24" s="35"/>
      <c r="ICV24" s="35"/>
      <c r="ICW24" s="35"/>
      <c r="ICX24" s="35"/>
      <c r="ICY24" s="35"/>
      <c r="ICZ24" s="35"/>
      <c r="IDA24" s="35"/>
      <c r="IDB24" s="35"/>
      <c r="IDC24" s="35"/>
      <c r="IDD24" s="35"/>
      <c r="IDE24" s="35"/>
      <c r="IDF24" s="35"/>
      <c r="IDG24" s="35"/>
      <c r="IDH24" s="35"/>
      <c r="IDI24" s="35"/>
      <c r="IDJ24" s="35"/>
      <c r="IDK24" s="35"/>
      <c r="IDL24" s="35"/>
      <c r="IDM24" s="35"/>
      <c r="IDN24" s="35"/>
      <c r="IDO24" s="35"/>
      <c r="IDP24" s="35"/>
      <c r="IDQ24" s="35"/>
      <c r="IDR24" s="35"/>
      <c r="IDS24" s="35"/>
      <c r="IDT24" s="35"/>
      <c r="IDU24" s="35"/>
      <c r="IDV24" s="35"/>
      <c r="IDW24" s="35"/>
      <c r="IDX24" s="35"/>
      <c r="IDY24" s="35"/>
      <c r="IDZ24" s="35"/>
      <c r="IEA24" s="35"/>
      <c r="IEB24" s="35"/>
      <c r="IEC24" s="35"/>
      <c r="IED24" s="35"/>
      <c r="IEE24" s="35"/>
      <c r="IEF24" s="35"/>
      <c r="IEG24" s="35"/>
      <c r="IEH24" s="35"/>
      <c r="IEI24" s="35"/>
      <c r="IEJ24" s="35"/>
      <c r="IEK24" s="35"/>
      <c r="IEL24" s="35"/>
      <c r="IEM24" s="35"/>
      <c r="IEN24" s="35"/>
      <c r="IEO24" s="35"/>
      <c r="IEP24" s="35"/>
      <c r="IEQ24" s="35"/>
      <c r="IER24" s="35"/>
      <c r="IES24" s="35"/>
      <c r="IET24" s="35"/>
      <c r="IEU24" s="35"/>
      <c r="IEV24" s="35"/>
      <c r="IEW24" s="35"/>
      <c r="IEX24" s="35"/>
      <c r="IEY24" s="35"/>
      <c r="IEZ24" s="35"/>
      <c r="IFA24" s="35"/>
      <c r="IFB24" s="35"/>
      <c r="IFC24" s="35"/>
      <c r="IFD24" s="35"/>
      <c r="IFE24" s="35"/>
      <c r="IFF24" s="35"/>
      <c r="IFG24" s="35"/>
      <c r="IFH24" s="35"/>
      <c r="IFI24" s="35"/>
      <c r="IFJ24" s="35"/>
      <c r="IFK24" s="35"/>
      <c r="IFL24" s="35"/>
      <c r="IFM24" s="35"/>
      <c r="IFN24" s="35"/>
      <c r="IFO24" s="35"/>
      <c r="IFP24" s="35"/>
      <c r="IFQ24" s="35"/>
      <c r="IFR24" s="35"/>
      <c r="IFS24" s="35"/>
      <c r="IFT24" s="35"/>
      <c r="IFU24" s="35"/>
      <c r="IFV24" s="35"/>
      <c r="IFW24" s="35"/>
      <c r="IFX24" s="35"/>
      <c r="IFY24" s="35"/>
      <c r="IFZ24" s="35"/>
      <c r="IGA24" s="35"/>
      <c r="IGB24" s="35"/>
      <c r="IGC24" s="35"/>
      <c r="IGD24" s="35"/>
      <c r="IGE24" s="35"/>
      <c r="IGF24" s="35"/>
      <c r="IGG24" s="35"/>
      <c r="IGH24" s="35"/>
      <c r="IGI24" s="35"/>
      <c r="IGJ24" s="35"/>
      <c r="IGK24" s="35"/>
      <c r="IGL24" s="35"/>
      <c r="IGM24" s="35"/>
      <c r="IGN24" s="35"/>
      <c r="IGO24" s="35"/>
      <c r="IGP24" s="35"/>
      <c r="IGQ24" s="35"/>
      <c r="IGR24" s="35"/>
      <c r="IGS24" s="35"/>
      <c r="IGT24" s="35"/>
      <c r="IGU24" s="35"/>
      <c r="IGV24" s="35"/>
      <c r="IGW24" s="35"/>
      <c r="IGX24" s="35"/>
      <c r="IGY24" s="35"/>
      <c r="IGZ24" s="35"/>
      <c r="IHA24" s="35"/>
      <c r="IHB24" s="35"/>
      <c r="IHC24" s="35"/>
      <c r="IHD24" s="35"/>
      <c r="IHE24" s="35"/>
      <c r="IHF24" s="35"/>
      <c r="IHG24" s="35"/>
      <c r="IHH24" s="35"/>
      <c r="IHI24" s="35"/>
      <c r="IHJ24" s="35"/>
      <c r="IHK24" s="35"/>
      <c r="IHL24" s="35"/>
      <c r="IHM24" s="35"/>
      <c r="IHN24" s="35"/>
      <c r="IHO24" s="35"/>
      <c r="IHP24" s="35"/>
      <c r="IHQ24" s="35"/>
      <c r="IHR24" s="35"/>
      <c r="IHS24" s="35"/>
      <c r="IHT24" s="35"/>
      <c r="IHU24" s="35"/>
      <c r="IHV24" s="35"/>
      <c r="IHW24" s="35"/>
      <c r="IHX24" s="35"/>
      <c r="IHY24" s="35"/>
      <c r="IHZ24" s="35"/>
      <c r="IIA24" s="35"/>
      <c r="IIB24" s="35"/>
      <c r="IIC24" s="35"/>
      <c r="IID24" s="35"/>
      <c r="IIE24" s="35"/>
      <c r="IIF24" s="35"/>
      <c r="IIG24" s="35"/>
      <c r="IIH24" s="35"/>
      <c r="III24" s="35"/>
      <c r="IIJ24" s="35"/>
      <c r="IIK24" s="35"/>
      <c r="IIL24" s="35"/>
      <c r="IIM24" s="35"/>
      <c r="IIN24" s="35"/>
      <c r="IIO24" s="35"/>
      <c r="IIP24" s="35"/>
      <c r="IIQ24" s="35"/>
      <c r="IIR24" s="35"/>
      <c r="IIS24" s="35"/>
      <c r="IIT24" s="35"/>
      <c r="IIU24" s="35"/>
      <c r="IIV24" s="35"/>
      <c r="IIW24" s="35"/>
      <c r="IIX24" s="35"/>
      <c r="IIY24" s="35"/>
      <c r="IIZ24" s="35"/>
      <c r="IJA24" s="35"/>
      <c r="IJB24" s="35"/>
      <c r="IJC24" s="35"/>
      <c r="IJD24" s="35"/>
      <c r="IJE24" s="35"/>
      <c r="IJF24" s="35"/>
      <c r="IJG24" s="35"/>
      <c r="IJH24" s="35"/>
      <c r="IJI24" s="35"/>
      <c r="IJJ24" s="35"/>
      <c r="IJK24" s="35"/>
      <c r="IJL24" s="35"/>
      <c r="IJM24" s="35"/>
      <c r="IJN24" s="35"/>
      <c r="IJO24" s="35"/>
      <c r="IJP24" s="35"/>
      <c r="IJQ24" s="35"/>
      <c r="IJR24" s="35"/>
      <c r="IJS24" s="35"/>
      <c r="IJT24" s="35"/>
      <c r="IJU24" s="35"/>
      <c r="IJV24" s="35"/>
      <c r="IJW24" s="35"/>
      <c r="IJX24" s="35"/>
      <c r="IJY24" s="35"/>
      <c r="IJZ24" s="35"/>
      <c r="IKA24" s="35"/>
      <c r="IKB24" s="35"/>
      <c r="IKC24" s="35"/>
      <c r="IKD24" s="35"/>
      <c r="IKE24" s="35"/>
      <c r="IKF24" s="35"/>
      <c r="IKG24" s="35"/>
      <c r="IKH24" s="35"/>
      <c r="IKI24" s="35"/>
      <c r="IKJ24" s="35"/>
      <c r="IKK24" s="35"/>
      <c r="IKL24" s="35"/>
      <c r="IKM24" s="35"/>
      <c r="IKN24" s="35"/>
      <c r="IKO24" s="35"/>
      <c r="IKP24" s="35"/>
      <c r="IKQ24" s="35"/>
      <c r="IKR24" s="35"/>
      <c r="IKS24" s="35"/>
      <c r="IKT24" s="35"/>
      <c r="IKU24" s="35"/>
      <c r="IKV24" s="35"/>
      <c r="IKW24" s="35"/>
      <c r="IKX24" s="35"/>
      <c r="IKY24" s="35"/>
      <c r="IKZ24" s="35"/>
      <c r="ILA24" s="35"/>
      <c r="ILB24" s="35"/>
      <c r="ILC24" s="35"/>
      <c r="ILD24" s="35"/>
      <c r="ILE24" s="35"/>
      <c r="ILF24" s="35"/>
      <c r="ILG24" s="35"/>
      <c r="ILH24" s="35"/>
      <c r="ILI24" s="35"/>
      <c r="ILJ24" s="35"/>
      <c r="ILK24" s="35"/>
      <c r="ILL24" s="35"/>
      <c r="ILM24" s="35"/>
      <c r="ILN24" s="35"/>
      <c r="ILO24" s="35"/>
      <c r="ILP24" s="35"/>
      <c r="ILQ24" s="35"/>
      <c r="ILR24" s="35"/>
      <c r="ILS24" s="35"/>
      <c r="ILT24" s="35"/>
      <c r="ILU24" s="35"/>
      <c r="ILV24" s="35"/>
      <c r="ILW24" s="35"/>
      <c r="ILX24" s="35"/>
      <c r="ILY24" s="35"/>
      <c r="ILZ24" s="35"/>
      <c r="IMA24" s="35"/>
      <c r="IMB24" s="35"/>
      <c r="IMC24" s="35"/>
      <c r="IMD24" s="35"/>
      <c r="IME24" s="35"/>
      <c r="IMF24" s="35"/>
      <c r="IMG24" s="35"/>
      <c r="IMH24" s="35"/>
      <c r="IMI24" s="35"/>
      <c r="IMJ24" s="35"/>
      <c r="IMK24" s="35"/>
      <c r="IML24" s="35"/>
      <c r="IMM24" s="35"/>
      <c r="IMN24" s="35"/>
      <c r="IMO24" s="35"/>
      <c r="IMP24" s="35"/>
      <c r="IMQ24" s="35"/>
      <c r="IMR24" s="35"/>
      <c r="IMS24" s="35"/>
      <c r="IMT24" s="35"/>
      <c r="IMU24" s="35"/>
      <c r="IMV24" s="35"/>
      <c r="IMW24" s="35"/>
      <c r="IMX24" s="35"/>
      <c r="IMY24" s="35"/>
      <c r="IMZ24" s="35"/>
      <c r="INA24" s="35"/>
      <c r="INB24" s="35"/>
      <c r="INC24" s="35"/>
      <c r="IND24" s="35"/>
      <c r="INE24" s="35"/>
      <c r="INF24" s="35"/>
      <c r="ING24" s="35"/>
      <c r="INH24" s="35"/>
      <c r="INI24" s="35"/>
      <c r="INJ24" s="35"/>
      <c r="INK24" s="35"/>
      <c r="INL24" s="35"/>
      <c r="INM24" s="35"/>
      <c r="INN24" s="35"/>
      <c r="INO24" s="35"/>
      <c r="INP24" s="35"/>
      <c r="INQ24" s="35"/>
      <c r="INR24" s="35"/>
      <c r="INS24" s="35"/>
      <c r="INT24" s="35"/>
      <c r="INU24" s="35"/>
      <c r="INV24" s="35"/>
      <c r="INW24" s="35"/>
      <c r="INX24" s="35"/>
      <c r="INY24" s="35"/>
      <c r="INZ24" s="35"/>
      <c r="IOA24" s="35"/>
      <c r="IOB24" s="35"/>
      <c r="IOC24" s="35"/>
      <c r="IOD24" s="35"/>
      <c r="IOE24" s="35"/>
      <c r="IOF24" s="35"/>
      <c r="IOG24" s="35"/>
      <c r="IOH24" s="35"/>
      <c r="IOI24" s="35"/>
      <c r="IOJ24" s="35"/>
      <c r="IOK24" s="35"/>
      <c r="IOL24" s="35"/>
      <c r="IOM24" s="35"/>
      <c r="ION24" s="35"/>
      <c r="IOO24" s="35"/>
      <c r="IOP24" s="35"/>
      <c r="IOQ24" s="35"/>
      <c r="IOR24" s="35"/>
      <c r="IOS24" s="35"/>
      <c r="IOT24" s="35"/>
      <c r="IOU24" s="35"/>
      <c r="IOV24" s="35"/>
      <c r="IOW24" s="35"/>
      <c r="IOX24" s="35"/>
      <c r="IOY24" s="35"/>
      <c r="IOZ24" s="35"/>
      <c r="IPA24" s="35"/>
      <c r="IPB24" s="35"/>
      <c r="IPC24" s="35"/>
      <c r="IPD24" s="35"/>
      <c r="IPE24" s="35"/>
      <c r="IPF24" s="35"/>
      <c r="IPG24" s="35"/>
      <c r="IPH24" s="35"/>
      <c r="IPI24" s="35"/>
      <c r="IPJ24" s="35"/>
      <c r="IPK24" s="35"/>
      <c r="IPL24" s="35"/>
      <c r="IPM24" s="35"/>
      <c r="IPN24" s="35"/>
      <c r="IPO24" s="35"/>
      <c r="IPP24" s="35"/>
      <c r="IPQ24" s="35"/>
      <c r="IPR24" s="35"/>
      <c r="IPS24" s="35"/>
      <c r="IPT24" s="35"/>
      <c r="IPU24" s="35"/>
      <c r="IPV24" s="35"/>
      <c r="IPW24" s="35"/>
      <c r="IPX24" s="35"/>
      <c r="IPY24" s="35"/>
      <c r="IPZ24" s="35"/>
      <c r="IQA24" s="35"/>
      <c r="IQB24" s="35"/>
      <c r="IQC24" s="35"/>
      <c r="IQD24" s="35"/>
      <c r="IQE24" s="35"/>
      <c r="IQF24" s="35"/>
      <c r="IQG24" s="35"/>
      <c r="IQH24" s="35"/>
      <c r="IQI24" s="35"/>
      <c r="IQJ24" s="35"/>
      <c r="IQK24" s="35"/>
      <c r="IQL24" s="35"/>
      <c r="IQM24" s="35"/>
      <c r="IQN24" s="35"/>
      <c r="IQO24" s="35"/>
      <c r="IQP24" s="35"/>
      <c r="IQQ24" s="35"/>
      <c r="IQR24" s="35"/>
      <c r="IQS24" s="35"/>
      <c r="IQT24" s="35"/>
      <c r="IQU24" s="35"/>
      <c r="IQV24" s="35"/>
      <c r="IQW24" s="35"/>
      <c r="IQX24" s="35"/>
      <c r="IQY24" s="35"/>
      <c r="IQZ24" s="35"/>
      <c r="IRA24" s="35"/>
      <c r="IRB24" s="35"/>
      <c r="IRC24" s="35"/>
      <c r="IRD24" s="35"/>
      <c r="IRE24" s="35"/>
      <c r="IRF24" s="35"/>
      <c r="IRG24" s="35"/>
      <c r="IRH24" s="35"/>
      <c r="IRI24" s="35"/>
      <c r="IRJ24" s="35"/>
      <c r="IRK24" s="35"/>
      <c r="IRL24" s="35"/>
      <c r="IRM24" s="35"/>
      <c r="IRN24" s="35"/>
      <c r="IRO24" s="35"/>
      <c r="IRP24" s="35"/>
      <c r="IRQ24" s="35"/>
      <c r="IRR24" s="35"/>
      <c r="IRS24" s="35"/>
      <c r="IRT24" s="35"/>
      <c r="IRU24" s="35"/>
      <c r="IRV24" s="35"/>
      <c r="IRW24" s="35"/>
      <c r="IRX24" s="35"/>
      <c r="IRY24" s="35"/>
      <c r="IRZ24" s="35"/>
      <c r="ISA24" s="35"/>
      <c r="ISB24" s="35"/>
      <c r="ISC24" s="35"/>
      <c r="ISD24" s="35"/>
      <c r="ISE24" s="35"/>
      <c r="ISF24" s="35"/>
      <c r="ISG24" s="35"/>
      <c r="ISH24" s="35"/>
      <c r="ISI24" s="35"/>
      <c r="ISJ24" s="35"/>
      <c r="ISK24" s="35"/>
      <c r="ISL24" s="35"/>
      <c r="ISM24" s="35"/>
      <c r="ISN24" s="35"/>
      <c r="ISO24" s="35"/>
      <c r="ISP24" s="35"/>
      <c r="ISQ24" s="35"/>
      <c r="ISR24" s="35"/>
      <c r="ISS24" s="35"/>
      <c r="IST24" s="35"/>
      <c r="ISU24" s="35"/>
      <c r="ISV24" s="35"/>
      <c r="ISW24" s="35"/>
      <c r="ISX24" s="35"/>
      <c r="ISY24" s="35"/>
      <c r="ISZ24" s="35"/>
      <c r="ITA24" s="35"/>
      <c r="ITB24" s="35"/>
      <c r="ITC24" s="35"/>
      <c r="ITD24" s="35"/>
      <c r="ITE24" s="35"/>
      <c r="ITF24" s="35"/>
      <c r="ITG24" s="35"/>
      <c r="ITH24" s="35"/>
      <c r="ITI24" s="35"/>
      <c r="ITJ24" s="35"/>
      <c r="ITK24" s="35"/>
      <c r="ITL24" s="35"/>
      <c r="ITM24" s="35"/>
      <c r="ITN24" s="35"/>
      <c r="ITO24" s="35"/>
      <c r="ITP24" s="35"/>
      <c r="ITQ24" s="35"/>
      <c r="ITR24" s="35"/>
      <c r="ITS24" s="35"/>
      <c r="ITT24" s="35"/>
      <c r="ITU24" s="35"/>
      <c r="ITV24" s="35"/>
      <c r="ITW24" s="35"/>
      <c r="ITX24" s="35"/>
      <c r="ITY24" s="35"/>
      <c r="ITZ24" s="35"/>
      <c r="IUA24" s="35"/>
      <c r="IUB24" s="35"/>
      <c r="IUC24" s="35"/>
      <c r="IUD24" s="35"/>
      <c r="IUE24" s="35"/>
      <c r="IUF24" s="35"/>
      <c r="IUG24" s="35"/>
      <c r="IUH24" s="35"/>
      <c r="IUI24" s="35"/>
      <c r="IUJ24" s="35"/>
      <c r="IUK24" s="35"/>
      <c r="IUL24" s="35"/>
      <c r="IUM24" s="35"/>
      <c r="IUN24" s="35"/>
      <c r="IUO24" s="35"/>
      <c r="IUP24" s="35"/>
      <c r="IUQ24" s="35"/>
      <c r="IUR24" s="35"/>
      <c r="IUS24" s="35"/>
      <c r="IUT24" s="35"/>
      <c r="IUU24" s="35"/>
      <c r="IUV24" s="35"/>
      <c r="IUW24" s="35"/>
      <c r="IUX24" s="35"/>
      <c r="IUY24" s="35"/>
      <c r="IUZ24" s="35"/>
      <c r="IVA24" s="35"/>
      <c r="IVB24" s="35"/>
      <c r="IVC24" s="35"/>
      <c r="IVD24" s="35"/>
      <c r="IVE24" s="35"/>
      <c r="IVF24" s="35"/>
      <c r="IVG24" s="35"/>
      <c r="IVH24" s="35"/>
      <c r="IVI24" s="35"/>
      <c r="IVJ24" s="35"/>
      <c r="IVK24" s="35"/>
      <c r="IVL24" s="35"/>
      <c r="IVM24" s="35"/>
      <c r="IVN24" s="35"/>
      <c r="IVO24" s="35"/>
      <c r="IVP24" s="35"/>
      <c r="IVQ24" s="35"/>
      <c r="IVR24" s="35"/>
      <c r="IVS24" s="35"/>
      <c r="IVT24" s="35"/>
      <c r="IVU24" s="35"/>
      <c r="IVV24" s="35"/>
      <c r="IVW24" s="35"/>
      <c r="IVX24" s="35"/>
      <c r="IVY24" s="35"/>
      <c r="IVZ24" s="35"/>
      <c r="IWA24" s="35"/>
      <c r="IWB24" s="35"/>
      <c r="IWC24" s="35"/>
      <c r="IWD24" s="35"/>
      <c r="IWE24" s="35"/>
      <c r="IWF24" s="35"/>
      <c r="IWG24" s="35"/>
      <c r="IWH24" s="35"/>
      <c r="IWI24" s="35"/>
      <c r="IWJ24" s="35"/>
      <c r="IWK24" s="35"/>
      <c r="IWL24" s="35"/>
      <c r="IWM24" s="35"/>
      <c r="IWN24" s="35"/>
      <c r="IWO24" s="35"/>
      <c r="IWP24" s="35"/>
      <c r="IWQ24" s="35"/>
      <c r="IWR24" s="35"/>
      <c r="IWS24" s="35"/>
      <c r="IWT24" s="35"/>
      <c r="IWU24" s="35"/>
      <c r="IWV24" s="35"/>
      <c r="IWW24" s="35"/>
      <c r="IWX24" s="35"/>
      <c r="IWY24" s="35"/>
      <c r="IWZ24" s="35"/>
      <c r="IXA24" s="35"/>
      <c r="IXB24" s="35"/>
      <c r="IXC24" s="35"/>
      <c r="IXD24" s="35"/>
      <c r="IXE24" s="35"/>
      <c r="IXF24" s="35"/>
      <c r="IXG24" s="35"/>
      <c r="IXH24" s="35"/>
      <c r="IXI24" s="35"/>
      <c r="IXJ24" s="35"/>
      <c r="IXK24" s="35"/>
      <c r="IXL24" s="35"/>
      <c r="IXM24" s="35"/>
      <c r="IXN24" s="35"/>
      <c r="IXO24" s="35"/>
      <c r="IXP24" s="35"/>
      <c r="IXQ24" s="35"/>
      <c r="IXR24" s="35"/>
      <c r="IXS24" s="35"/>
      <c r="IXT24" s="35"/>
      <c r="IXU24" s="35"/>
      <c r="IXV24" s="35"/>
      <c r="IXW24" s="35"/>
      <c r="IXX24" s="35"/>
      <c r="IXY24" s="35"/>
      <c r="IXZ24" s="35"/>
      <c r="IYA24" s="35"/>
      <c r="IYB24" s="35"/>
      <c r="IYC24" s="35"/>
      <c r="IYD24" s="35"/>
      <c r="IYE24" s="35"/>
      <c r="IYF24" s="35"/>
      <c r="IYG24" s="35"/>
      <c r="IYH24" s="35"/>
      <c r="IYI24" s="35"/>
      <c r="IYJ24" s="35"/>
      <c r="IYK24" s="35"/>
      <c r="IYL24" s="35"/>
      <c r="IYM24" s="35"/>
      <c r="IYN24" s="35"/>
      <c r="IYO24" s="35"/>
      <c r="IYP24" s="35"/>
      <c r="IYQ24" s="35"/>
      <c r="IYR24" s="35"/>
      <c r="IYS24" s="35"/>
      <c r="IYT24" s="35"/>
      <c r="IYU24" s="35"/>
      <c r="IYV24" s="35"/>
      <c r="IYW24" s="35"/>
      <c r="IYX24" s="35"/>
      <c r="IYY24" s="35"/>
      <c r="IYZ24" s="35"/>
      <c r="IZA24" s="35"/>
      <c r="IZB24" s="35"/>
      <c r="IZC24" s="35"/>
      <c r="IZD24" s="35"/>
      <c r="IZE24" s="35"/>
      <c r="IZF24" s="35"/>
      <c r="IZG24" s="35"/>
      <c r="IZH24" s="35"/>
      <c r="IZI24" s="35"/>
      <c r="IZJ24" s="35"/>
      <c r="IZK24" s="35"/>
      <c r="IZL24" s="35"/>
      <c r="IZM24" s="35"/>
      <c r="IZN24" s="35"/>
      <c r="IZO24" s="35"/>
      <c r="IZP24" s="35"/>
      <c r="IZQ24" s="35"/>
      <c r="IZR24" s="35"/>
      <c r="IZS24" s="35"/>
      <c r="IZT24" s="35"/>
      <c r="IZU24" s="35"/>
      <c r="IZV24" s="35"/>
      <c r="IZW24" s="35"/>
      <c r="IZX24" s="35"/>
      <c r="IZY24" s="35"/>
      <c r="IZZ24" s="35"/>
      <c r="JAA24" s="35"/>
      <c r="JAB24" s="35"/>
      <c r="JAC24" s="35"/>
      <c r="JAD24" s="35"/>
      <c r="JAE24" s="35"/>
      <c r="JAF24" s="35"/>
      <c r="JAG24" s="35"/>
      <c r="JAH24" s="35"/>
      <c r="JAI24" s="35"/>
      <c r="JAJ24" s="35"/>
      <c r="JAK24" s="35"/>
      <c r="JAL24" s="35"/>
      <c r="JAM24" s="35"/>
      <c r="JAN24" s="35"/>
      <c r="JAO24" s="35"/>
      <c r="JAP24" s="35"/>
      <c r="JAQ24" s="35"/>
      <c r="JAR24" s="35"/>
      <c r="JAS24" s="35"/>
      <c r="JAT24" s="35"/>
      <c r="JAU24" s="35"/>
      <c r="JAV24" s="35"/>
      <c r="JAW24" s="35"/>
      <c r="JAX24" s="35"/>
      <c r="JAY24" s="35"/>
      <c r="JAZ24" s="35"/>
      <c r="JBA24" s="35"/>
      <c r="JBB24" s="35"/>
      <c r="JBC24" s="35"/>
      <c r="JBD24" s="35"/>
      <c r="JBE24" s="35"/>
      <c r="JBF24" s="35"/>
      <c r="JBG24" s="35"/>
      <c r="JBH24" s="35"/>
      <c r="JBI24" s="35"/>
      <c r="JBJ24" s="35"/>
      <c r="JBK24" s="35"/>
      <c r="JBL24" s="35"/>
      <c r="JBM24" s="35"/>
      <c r="JBN24" s="35"/>
      <c r="JBO24" s="35"/>
      <c r="JBP24" s="35"/>
      <c r="JBQ24" s="35"/>
      <c r="JBR24" s="35"/>
      <c r="JBS24" s="35"/>
      <c r="JBT24" s="35"/>
      <c r="JBU24" s="35"/>
      <c r="JBV24" s="35"/>
      <c r="JBW24" s="35"/>
      <c r="JBX24" s="35"/>
      <c r="JBY24" s="35"/>
      <c r="JBZ24" s="35"/>
      <c r="JCA24" s="35"/>
      <c r="JCB24" s="35"/>
      <c r="JCC24" s="35"/>
      <c r="JCD24" s="35"/>
      <c r="JCE24" s="35"/>
      <c r="JCF24" s="35"/>
      <c r="JCG24" s="35"/>
      <c r="JCH24" s="35"/>
      <c r="JCI24" s="35"/>
      <c r="JCJ24" s="35"/>
      <c r="JCK24" s="35"/>
      <c r="JCL24" s="35"/>
      <c r="JCM24" s="35"/>
      <c r="JCN24" s="35"/>
      <c r="JCO24" s="35"/>
      <c r="JCP24" s="35"/>
      <c r="JCQ24" s="35"/>
      <c r="JCR24" s="35"/>
      <c r="JCS24" s="35"/>
      <c r="JCT24" s="35"/>
      <c r="JCU24" s="35"/>
      <c r="JCV24" s="35"/>
      <c r="JCW24" s="35"/>
      <c r="JCX24" s="35"/>
      <c r="JCY24" s="35"/>
      <c r="JCZ24" s="35"/>
      <c r="JDA24" s="35"/>
      <c r="JDB24" s="35"/>
      <c r="JDC24" s="35"/>
      <c r="JDD24" s="35"/>
      <c r="JDE24" s="35"/>
      <c r="JDF24" s="35"/>
      <c r="JDG24" s="35"/>
      <c r="JDH24" s="35"/>
      <c r="JDI24" s="35"/>
      <c r="JDJ24" s="35"/>
      <c r="JDK24" s="35"/>
      <c r="JDL24" s="35"/>
      <c r="JDM24" s="35"/>
      <c r="JDN24" s="35"/>
      <c r="JDO24" s="35"/>
      <c r="JDP24" s="35"/>
      <c r="JDQ24" s="35"/>
      <c r="JDR24" s="35"/>
      <c r="JDS24" s="35"/>
      <c r="JDT24" s="35"/>
      <c r="JDU24" s="35"/>
      <c r="JDV24" s="35"/>
      <c r="JDW24" s="35"/>
      <c r="JDX24" s="35"/>
      <c r="JDY24" s="35"/>
      <c r="JDZ24" s="35"/>
      <c r="JEA24" s="35"/>
      <c r="JEB24" s="35"/>
      <c r="JEC24" s="35"/>
      <c r="JED24" s="35"/>
      <c r="JEE24" s="35"/>
      <c r="JEF24" s="35"/>
      <c r="JEG24" s="35"/>
      <c r="JEH24" s="35"/>
      <c r="JEI24" s="35"/>
      <c r="JEJ24" s="35"/>
      <c r="JEK24" s="35"/>
      <c r="JEL24" s="35"/>
      <c r="JEM24" s="35"/>
      <c r="JEN24" s="35"/>
      <c r="JEO24" s="35"/>
      <c r="JEP24" s="35"/>
      <c r="JEQ24" s="35"/>
      <c r="JER24" s="35"/>
      <c r="JES24" s="35"/>
      <c r="JET24" s="35"/>
      <c r="JEU24" s="35"/>
      <c r="JEV24" s="35"/>
      <c r="JEW24" s="35"/>
      <c r="JEX24" s="35"/>
      <c r="JEY24" s="35"/>
      <c r="JEZ24" s="35"/>
      <c r="JFA24" s="35"/>
      <c r="JFB24" s="35"/>
      <c r="JFC24" s="35"/>
      <c r="JFD24" s="35"/>
      <c r="JFE24" s="35"/>
      <c r="JFF24" s="35"/>
      <c r="JFG24" s="35"/>
      <c r="JFH24" s="35"/>
      <c r="JFI24" s="35"/>
      <c r="JFJ24" s="35"/>
      <c r="JFK24" s="35"/>
      <c r="JFL24" s="35"/>
      <c r="JFM24" s="35"/>
      <c r="JFN24" s="35"/>
      <c r="JFO24" s="35"/>
      <c r="JFP24" s="35"/>
      <c r="JFQ24" s="35"/>
      <c r="JFR24" s="35"/>
      <c r="JFS24" s="35"/>
      <c r="JFT24" s="35"/>
      <c r="JFU24" s="35"/>
      <c r="JFV24" s="35"/>
      <c r="JFW24" s="35"/>
      <c r="JFX24" s="35"/>
      <c r="JFY24" s="35"/>
      <c r="JFZ24" s="35"/>
      <c r="JGA24" s="35"/>
      <c r="JGB24" s="35"/>
      <c r="JGC24" s="35"/>
      <c r="JGD24" s="35"/>
      <c r="JGE24" s="35"/>
      <c r="JGF24" s="35"/>
      <c r="JGG24" s="35"/>
      <c r="JGH24" s="35"/>
      <c r="JGI24" s="35"/>
      <c r="JGJ24" s="35"/>
      <c r="JGK24" s="35"/>
      <c r="JGL24" s="35"/>
      <c r="JGM24" s="35"/>
      <c r="JGN24" s="35"/>
      <c r="JGO24" s="35"/>
      <c r="JGP24" s="35"/>
      <c r="JGQ24" s="35"/>
      <c r="JGR24" s="35"/>
      <c r="JGS24" s="35"/>
      <c r="JGT24" s="35"/>
      <c r="JGU24" s="35"/>
      <c r="JGV24" s="35"/>
      <c r="JGW24" s="35"/>
      <c r="JGX24" s="35"/>
      <c r="JGY24" s="35"/>
      <c r="JGZ24" s="35"/>
      <c r="JHA24" s="35"/>
      <c r="JHB24" s="35"/>
      <c r="JHC24" s="35"/>
      <c r="JHD24" s="35"/>
      <c r="JHE24" s="35"/>
      <c r="JHF24" s="35"/>
      <c r="JHG24" s="35"/>
      <c r="JHH24" s="35"/>
      <c r="JHI24" s="35"/>
      <c r="JHJ24" s="35"/>
      <c r="JHK24" s="35"/>
      <c r="JHL24" s="35"/>
      <c r="JHM24" s="35"/>
      <c r="JHN24" s="35"/>
      <c r="JHO24" s="35"/>
      <c r="JHP24" s="35"/>
      <c r="JHQ24" s="35"/>
      <c r="JHR24" s="35"/>
      <c r="JHS24" s="35"/>
      <c r="JHT24" s="35"/>
      <c r="JHU24" s="35"/>
      <c r="JHV24" s="35"/>
      <c r="JHW24" s="35"/>
      <c r="JHX24" s="35"/>
      <c r="JHY24" s="35"/>
      <c r="JHZ24" s="35"/>
      <c r="JIA24" s="35"/>
      <c r="JIB24" s="35"/>
      <c r="JIC24" s="35"/>
      <c r="JID24" s="35"/>
      <c r="JIE24" s="35"/>
      <c r="JIF24" s="35"/>
      <c r="JIG24" s="35"/>
      <c r="JIH24" s="35"/>
      <c r="JII24" s="35"/>
      <c r="JIJ24" s="35"/>
      <c r="JIK24" s="35"/>
      <c r="JIL24" s="35"/>
      <c r="JIM24" s="35"/>
      <c r="JIN24" s="35"/>
      <c r="JIO24" s="35"/>
      <c r="JIP24" s="35"/>
      <c r="JIQ24" s="35"/>
      <c r="JIR24" s="35"/>
      <c r="JIS24" s="35"/>
      <c r="JIT24" s="35"/>
      <c r="JIU24" s="35"/>
      <c r="JIV24" s="35"/>
      <c r="JIW24" s="35"/>
      <c r="JIX24" s="35"/>
      <c r="JIY24" s="35"/>
      <c r="JIZ24" s="35"/>
      <c r="JJA24" s="35"/>
      <c r="JJB24" s="35"/>
      <c r="JJC24" s="35"/>
      <c r="JJD24" s="35"/>
      <c r="JJE24" s="35"/>
      <c r="JJF24" s="35"/>
      <c r="JJG24" s="35"/>
      <c r="JJH24" s="35"/>
      <c r="JJI24" s="35"/>
      <c r="JJJ24" s="35"/>
      <c r="JJK24" s="35"/>
      <c r="JJL24" s="35"/>
      <c r="JJM24" s="35"/>
      <c r="JJN24" s="35"/>
      <c r="JJO24" s="35"/>
      <c r="JJP24" s="35"/>
      <c r="JJQ24" s="35"/>
      <c r="JJR24" s="35"/>
      <c r="JJS24" s="35"/>
      <c r="JJT24" s="35"/>
      <c r="JJU24" s="35"/>
      <c r="JJV24" s="35"/>
      <c r="JJW24" s="35"/>
      <c r="JJX24" s="35"/>
      <c r="JJY24" s="35"/>
      <c r="JJZ24" s="35"/>
      <c r="JKA24" s="35"/>
      <c r="JKB24" s="35"/>
      <c r="JKC24" s="35"/>
      <c r="JKD24" s="35"/>
      <c r="JKE24" s="35"/>
      <c r="JKF24" s="35"/>
      <c r="JKG24" s="35"/>
      <c r="JKH24" s="35"/>
      <c r="JKI24" s="35"/>
      <c r="JKJ24" s="35"/>
      <c r="JKK24" s="35"/>
      <c r="JKL24" s="35"/>
      <c r="JKM24" s="35"/>
      <c r="JKN24" s="35"/>
      <c r="JKO24" s="35"/>
      <c r="JKP24" s="35"/>
      <c r="JKQ24" s="35"/>
      <c r="JKR24" s="35"/>
      <c r="JKS24" s="35"/>
      <c r="JKT24" s="35"/>
      <c r="JKU24" s="35"/>
      <c r="JKV24" s="35"/>
      <c r="JKW24" s="35"/>
      <c r="JKX24" s="35"/>
      <c r="JKY24" s="35"/>
      <c r="JKZ24" s="35"/>
      <c r="JLA24" s="35"/>
      <c r="JLB24" s="35"/>
      <c r="JLC24" s="35"/>
      <c r="JLD24" s="35"/>
      <c r="JLE24" s="35"/>
      <c r="JLF24" s="35"/>
      <c r="JLG24" s="35"/>
      <c r="JLH24" s="35"/>
      <c r="JLI24" s="35"/>
      <c r="JLJ24" s="35"/>
      <c r="JLK24" s="35"/>
      <c r="JLL24" s="35"/>
      <c r="JLM24" s="35"/>
      <c r="JLN24" s="35"/>
      <c r="JLO24" s="35"/>
      <c r="JLP24" s="35"/>
      <c r="JLQ24" s="35"/>
      <c r="JLR24" s="35"/>
      <c r="JLS24" s="35"/>
      <c r="JLT24" s="35"/>
      <c r="JLU24" s="35"/>
      <c r="JLV24" s="35"/>
      <c r="JLW24" s="35"/>
      <c r="JLX24" s="35"/>
      <c r="JLY24" s="35"/>
      <c r="JLZ24" s="35"/>
      <c r="JMA24" s="35"/>
      <c r="JMB24" s="35"/>
      <c r="JMC24" s="35"/>
      <c r="JMD24" s="35"/>
      <c r="JME24" s="35"/>
      <c r="JMF24" s="35"/>
      <c r="JMG24" s="35"/>
      <c r="JMH24" s="35"/>
      <c r="JMI24" s="35"/>
      <c r="JMJ24" s="35"/>
      <c r="JMK24" s="35"/>
      <c r="JML24" s="35"/>
      <c r="JMM24" s="35"/>
      <c r="JMN24" s="35"/>
      <c r="JMO24" s="35"/>
      <c r="JMP24" s="35"/>
      <c r="JMQ24" s="35"/>
      <c r="JMR24" s="35"/>
      <c r="JMS24" s="35"/>
      <c r="JMT24" s="35"/>
      <c r="JMU24" s="35"/>
      <c r="JMV24" s="35"/>
      <c r="JMW24" s="35"/>
      <c r="JMX24" s="35"/>
      <c r="JMY24" s="35"/>
      <c r="JMZ24" s="35"/>
      <c r="JNA24" s="35"/>
      <c r="JNB24" s="35"/>
      <c r="JNC24" s="35"/>
      <c r="JND24" s="35"/>
      <c r="JNE24" s="35"/>
      <c r="JNF24" s="35"/>
      <c r="JNG24" s="35"/>
      <c r="JNH24" s="35"/>
      <c r="JNI24" s="35"/>
      <c r="JNJ24" s="35"/>
      <c r="JNK24" s="35"/>
      <c r="JNL24" s="35"/>
      <c r="JNM24" s="35"/>
      <c r="JNN24" s="35"/>
      <c r="JNO24" s="35"/>
      <c r="JNP24" s="35"/>
      <c r="JNQ24" s="35"/>
      <c r="JNR24" s="35"/>
      <c r="JNS24" s="35"/>
      <c r="JNT24" s="35"/>
      <c r="JNU24" s="35"/>
      <c r="JNV24" s="35"/>
      <c r="JNW24" s="35"/>
      <c r="JNX24" s="35"/>
      <c r="JNY24" s="35"/>
      <c r="JNZ24" s="35"/>
      <c r="JOA24" s="35"/>
      <c r="JOB24" s="35"/>
      <c r="JOC24" s="35"/>
      <c r="JOD24" s="35"/>
      <c r="JOE24" s="35"/>
      <c r="JOF24" s="35"/>
      <c r="JOG24" s="35"/>
      <c r="JOH24" s="35"/>
      <c r="JOI24" s="35"/>
      <c r="JOJ24" s="35"/>
      <c r="JOK24" s="35"/>
      <c r="JOL24" s="35"/>
      <c r="JOM24" s="35"/>
      <c r="JON24" s="35"/>
      <c r="JOO24" s="35"/>
      <c r="JOP24" s="35"/>
      <c r="JOQ24" s="35"/>
      <c r="JOR24" s="35"/>
      <c r="JOS24" s="35"/>
      <c r="JOT24" s="35"/>
      <c r="JOU24" s="35"/>
      <c r="JOV24" s="35"/>
      <c r="JOW24" s="35"/>
      <c r="JOX24" s="35"/>
      <c r="JOY24" s="35"/>
      <c r="JOZ24" s="35"/>
      <c r="JPA24" s="35"/>
      <c r="JPB24" s="35"/>
      <c r="JPC24" s="35"/>
      <c r="JPD24" s="35"/>
      <c r="JPE24" s="35"/>
      <c r="JPF24" s="35"/>
      <c r="JPG24" s="35"/>
      <c r="JPH24" s="35"/>
      <c r="JPI24" s="35"/>
      <c r="JPJ24" s="35"/>
      <c r="JPK24" s="35"/>
      <c r="JPL24" s="35"/>
      <c r="JPM24" s="35"/>
      <c r="JPN24" s="35"/>
      <c r="JPO24" s="35"/>
      <c r="JPP24" s="35"/>
      <c r="JPQ24" s="35"/>
      <c r="JPR24" s="35"/>
      <c r="JPS24" s="35"/>
      <c r="JPT24" s="35"/>
      <c r="JPU24" s="35"/>
      <c r="JPV24" s="35"/>
      <c r="JPW24" s="35"/>
      <c r="JPX24" s="35"/>
      <c r="JPY24" s="35"/>
      <c r="JPZ24" s="35"/>
      <c r="JQA24" s="35"/>
      <c r="JQB24" s="35"/>
      <c r="JQC24" s="35"/>
      <c r="JQD24" s="35"/>
      <c r="JQE24" s="35"/>
      <c r="JQF24" s="35"/>
      <c r="JQG24" s="35"/>
      <c r="JQH24" s="35"/>
      <c r="JQI24" s="35"/>
      <c r="JQJ24" s="35"/>
      <c r="JQK24" s="35"/>
      <c r="JQL24" s="35"/>
      <c r="JQM24" s="35"/>
      <c r="JQN24" s="35"/>
      <c r="JQO24" s="35"/>
      <c r="JQP24" s="35"/>
      <c r="JQQ24" s="35"/>
      <c r="JQR24" s="35"/>
      <c r="JQS24" s="35"/>
      <c r="JQT24" s="35"/>
      <c r="JQU24" s="35"/>
      <c r="JQV24" s="35"/>
      <c r="JQW24" s="35"/>
      <c r="JQX24" s="35"/>
      <c r="JQY24" s="35"/>
      <c r="JQZ24" s="35"/>
      <c r="JRA24" s="35"/>
      <c r="JRB24" s="35"/>
      <c r="JRC24" s="35"/>
      <c r="JRD24" s="35"/>
      <c r="JRE24" s="35"/>
      <c r="JRF24" s="35"/>
      <c r="JRG24" s="35"/>
      <c r="JRH24" s="35"/>
      <c r="JRI24" s="35"/>
      <c r="JRJ24" s="35"/>
      <c r="JRK24" s="35"/>
      <c r="JRL24" s="35"/>
      <c r="JRM24" s="35"/>
      <c r="JRN24" s="35"/>
      <c r="JRO24" s="35"/>
      <c r="JRP24" s="35"/>
      <c r="JRQ24" s="35"/>
      <c r="JRR24" s="35"/>
      <c r="JRS24" s="35"/>
      <c r="JRT24" s="35"/>
      <c r="JRU24" s="35"/>
      <c r="JRV24" s="35"/>
      <c r="JRW24" s="35"/>
      <c r="JRX24" s="35"/>
      <c r="JRY24" s="35"/>
      <c r="JRZ24" s="35"/>
      <c r="JSA24" s="35"/>
      <c r="JSB24" s="35"/>
      <c r="JSC24" s="35"/>
      <c r="JSD24" s="35"/>
      <c r="JSE24" s="35"/>
      <c r="JSF24" s="35"/>
      <c r="JSG24" s="35"/>
      <c r="JSH24" s="35"/>
      <c r="JSI24" s="35"/>
      <c r="JSJ24" s="35"/>
      <c r="JSK24" s="35"/>
      <c r="JSL24" s="35"/>
      <c r="JSM24" s="35"/>
      <c r="JSN24" s="35"/>
      <c r="JSO24" s="35"/>
      <c r="JSP24" s="35"/>
      <c r="JSQ24" s="35"/>
      <c r="JSR24" s="35"/>
      <c r="JSS24" s="35"/>
      <c r="JST24" s="35"/>
      <c r="JSU24" s="35"/>
      <c r="JSV24" s="35"/>
      <c r="JSW24" s="35"/>
      <c r="JSX24" s="35"/>
      <c r="JSY24" s="35"/>
      <c r="JSZ24" s="35"/>
      <c r="JTA24" s="35"/>
      <c r="JTB24" s="35"/>
      <c r="JTC24" s="35"/>
      <c r="JTD24" s="35"/>
      <c r="JTE24" s="35"/>
      <c r="JTF24" s="35"/>
      <c r="JTG24" s="35"/>
      <c r="JTH24" s="35"/>
      <c r="JTI24" s="35"/>
      <c r="JTJ24" s="35"/>
      <c r="JTK24" s="35"/>
      <c r="JTL24" s="35"/>
      <c r="JTM24" s="35"/>
      <c r="JTN24" s="35"/>
      <c r="JTO24" s="35"/>
      <c r="JTP24" s="35"/>
      <c r="JTQ24" s="35"/>
      <c r="JTR24" s="35"/>
      <c r="JTS24" s="35"/>
      <c r="JTT24" s="35"/>
      <c r="JTU24" s="35"/>
      <c r="JTV24" s="35"/>
      <c r="JTW24" s="35"/>
      <c r="JTX24" s="35"/>
      <c r="JTY24" s="35"/>
      <c r="JTZ24" s="35"/>
      <c r="JUA24" s="35"/>
      <c r="JUB24" s="35"/>
      <c r="JUC24" s="35"/>
      <c r="JUD24" s="35"/>
      <c r="JUE24" s="35"/>
      <c r="JUF24" s="35"/>
      <c r="JUG24" s="35"/>
      <c r="JUH24" s="35"/>
      <c r="JUI24" s="35"/>
      <c r="JUJ24" s="35"/>
      <c r="JUK24" s="35"/>
      <c r="JUL24" s="35"/>
      <c r="JUM24" s="35"/>
      <c r="JUN24" s="35"/>
      <c r="JUO24" s="35"/>
      <c r="JUP24" s="35"/>
      <c r="JUQ24" s="35"/>
      <c r="JUR24" s="35"/>
      <c r="JUS24" s="35"/>
      <c r="JUT24" s="35"/>
      <c r="JUU24" s="35"/>
      <c r="JUV24" s="35"/>
      <c r="JUW24" s="35"/>
      <c r="JUX24" s="35"/>
      <c r="JUY24" s="35"/>
      <c r="JUZ24" s="35"/>
      <c r="JVA24" s="35"/>
      <c r="JVB24" s="35"/>
      <c r="JVC24" s="35"/>
      <c r="JVD24" s="35"/>
      <c r="JVE24" s="35"/>
      <c r="JVF24" s="35"/>
      <c r="JVG24" s="35"/>
      <c r="JVH24" s="35"/>
      <c r="JVI24" s="35"/>
      <c r="JVJ24" s="35"/>
      <c r="JVK24" s="35"/>
      <c r="JVL24" s="35"/>
      <c r="JVM24" s="35"/>
      <c r="JVN24" s="35"/>
      <c r="JVO24" s="35"/>
      <c r="JVP24" s="35"/>
      <c r="JVQ24" s="35"/>
      <c r="JVR24" s="35"/>
      <c r="JVS24" s="35"/>
      <c r="JVT24" s="35"/>
      <c r="JVU24" s="35"/>
      <c r="JVV24" s="35"/>
      <c r="JVW24" s="35"/>
      <c r="JVX24" s="35"/>
      <c r="JVY24" s="35"/>
      <c r="JVZ24" s="35"/>
      <c r="JWA24" s="35"/>
      <c r="JWB24" s="35"/>
      <c r="JWC24" s="35"/>
      <c r="JWD24" s="35"/>
      <c r="JWE24" s="35"/>
      <c r="JWF24" s="35"/>
      <c r="JWG24" s="35"/>
      <c r="JWH24" s="35"/>
      <c r="JWI24" s="35"/>
      <c r="JWJ24" s="35"/>
      <c r="JWK24" s="35"/>
      <c r="JWL24" s="35"/>
      <c r="JWM24" s="35"/>
      <c r="JWN24" s="35"/>
      <c r="JWO24" s="35"/>
      <c r="JWP24" s="35"/>
      <c r="JWQ24" s="35"/>
      <c r="JWR24" s="35"/>
      <c r="JWS24" s="35"/>
      <c r="JWT24" s="35"/>
      <c r="JWU24" s="35"/>
      <c r="JWV24" s="35"/>
      <c r="JWW24" s="35"/>
      <c r="JWX24" s="35"/>
      <c r="JWY24" s="35"/>
      <c r="JWZ24" s="35"/>
      <c r="JXA24" s="35"/>
      <c r="JXB24" s="35"/>
      <c r="JXC24" s="35"/>
      <c r="JXD24" s="35"/>
      <c r="JXE24" s="35"/>
      <c r="JXF24" s="35"/>
      <c r="JXG24" s="35"/>
      <c r="JXH24" s="35"/>
      <c r="JXI24" s="35"/>
      <c r="JXJ24" s="35"/>
      <c r="JXK24" s="35"/>
      <c r="JXL24" s="35"/>
      <c r="JXM24" s="35"/>
      <c r="JXN24" s="35"/>
      <c r="JXO24" s="35"/>
      <c r="JXP24" s="35"/>
      <c r="JXQ24" s="35"/>
      <c r="JXR24" s="35"/>
      <c r="JXS24" s="35"/>
      <c r="JXT24" s="35"/>
      <c r="JXU24" s="35"/>
      <c r="JXV24" s="35"/>
      <c r="JXW24" s="35"/>
      <c r="JXX24" s="35"/>
      <c r="JXY24" s="35"/>
      <c r="JXZ24" s="35"/>
      <c r="JYA24" s="35"/>
      <c r="JYB24" s="35"/>
      <c r="JYC24" s="35"/>
      <c r="JYD24" s="35"/>
      <c r="JYE24" s="35"/>
      <c r="JYF24" s="35"/>
      <c r="JYG24" s="35"/>
      <c r="JYH24" s="35"/>
      <c r="JYI24" s="35"/>
      <c r="JYJ24" s="35"/>
      <c r="JYK24" s="35"/>
      <c r="JYL24" s="35"/>
      <c r="JYM24" s="35"/>
      <c r="JYN24" s="35"/>
      <c r="JYO24" s="35"/>
      <c r="JYP24" s="35"/>
      <c r="JYQ24" s="35"/>
      <c r="JYR24" s="35"/>
      <c r="JYS24" s="35"/>
      <c r="JYT24" s="35"/>
      <c r="JYU24" s="35"/>
      <c r="JYV24" s="35"/>
      <c r="JYW24" s="35"/>
      <c r="JYX24" s="35"/>
      <c r="JYY24" s="35"/>
      <c r="JYZ24" s="35"/>
      <c r="JZA24" s="35"/>
      <c r="JZB24" s="35"/>
      <c r="JZC24" s="35"/>
      <c r="JZD24" s="35"/>
      <c r="JZE24" s="35"/>
      <c r="JZF24" s="35"/>
      <c r="JZG24" s="35"/>
      <c r="JZH24" s="35"/>
      <c r="JZI24" s="35"/>
      <c r="JZJ24" s="35"/>
      <c r="JZK24" s="35"/>
      <c r="JZL24" s="35"/>
      <c r="JZM24" s="35"/>
      <c r="JZN24" s="35"/>
      <c r="JZO24" s="35"/>
      <c r="JZP24" s="35"/>
      <c r="JZQ24" s="35"/>
      <c r="JZR24" s="35"/>
      <c r="JZS24" s="35"/>
      <c r="JZT24" s="35"/>
      <c r="JZU24" s="35"/>
      <c r="JZV24" s="35"/>
      <c r="JZW24" s="35"/>
      <c r="JZX24" s="35"/>
      <c r="JZY24" s="35"/>
      <c r="JZZ24" s="35"/>
      <c r="KAA24" s="35"/>
      <c r="KAB24" s="35"/>
      <c r="KAC24" s="35"/>
      <c r="KAD24" s="35"/>
      <c r="KAE24" s="35"/>
      <c r="KAF24" s="35"/>
      <c r="KAG24" s="35"/>
      <c r="KAH24" s="35"/>
      <c r="KAI24" s="35"/>
      <c r="KAJ24" s="35"/>
      <c r="KAK24" s="35"/>
      <c r="KAL24" s="35"/>
      <c r="KAM24" s="35"/>
      <c r="KAN24" s="35"/>
      <c r="KAO24" s="35"/>
      <c r="KAP24" s="35"/>
      <c r="KAQ24" s="35"/>
      <c r="KAR24" s="35"/>
      <c r="KAS24" s="35"/>
      <c r="KAT24" s="35"/>
      <c r="KAU24" s="35"/>
      <c r="KAV24" s="35"/>
      <c r="KAW24" s="35"/>
      <c r="KAX24" s="35"/>
      <c r="KAY24" s="35"/>
      <c r="KAZ24" s="35"/>
      <c r="KBA24" s="35"/>
      <c r="KBB24" s="35"/>
      <c r="KBC24" s="35"/>
      <c r="KBD24" s="35"/>
      <c r="KBE24" s="35"/>
      <c r="KBF24" s="35"/>
      <c r="KBG24" s="35"/>
      <c r="KBH24" s="35"/>
      <c r="KBI24" s="35"/>
      <c r="KBJ24" s="35"/>
      <c r="KBK24" s="35"/>
      <c r="KBL24" s="35"/>
      <c r="KBM24" s="35"/>
      <c r="KBN24" s="35"/>
      <c r="KBO24" s="35"/>
      <c r="KBP24" s="35"/>
      <c r="KBQ24" s="35"/>
      <c r="KBR24" s="35"/>
      <c r="KBS24" s="35"/>
      <c r="KBT24" s="35"/>
      <c r="KBU24" s="35"/>
      <c r="KBV24" s="35"/>
      <c r="KBW24" s="35"/>
      <c r="KBX24" s="35"/>
      <c r="KBY24" s="35"/>
      <c r="KBZ24" s="35"/>
      <c r="KCA24" s="35"/>
      <c r="KCB24" s="35"/>
      <c r="KCC24" s="35"/>
      <c r="KCD24" s="35"/>
      <c r="KCE24" s="35"/>
      <c r="KCF24" s="35"/>
      <c r="KCG24" s="35"/>
      <c r="KCH24" s="35"/>
      <c r="KCI24" s="35"/>
      <c r="KCJ24" s="35"/>
      <c r="KCK24" s="35"/>
      <c r="KCL24" s="35"/>
      <c r="KCM24" s="35"/>
      <c r="KCN24" s="35"/>
      <c r="KCO24" s="35"/>
      <c r="KCP24" s="35"/>
      <c r="KCQ24" s="35"/>
      <c r="KCR24" s="35"/>
      <c r="KCS24" s="35"/>
      <c r="KCT24" s="35"/>
      <c r="KCU24" s="35"/>
      <c r="KCV24" s="35"/>
      <c r="KCW24" s="35"/>
      <c r="KCX24" s="35"/>
      <c r="KCY24" s="35"/>
      <c r="KCZ24" s="35"/>
      <c r="KDA24" s="35"/>
      <c r="KDB24" s="35"/>
      <c r="KDC24" s="35"/>
      <c r="KDD24" s="35"/>
      <c r="KDE24" s="35"/>
      <c r="KDF24" s="35"/>
      <c r="KDG24" s="35"/>
      <c r="KDH24" s="35"/>
      <c r="KDI24" s="35"/>
      <c r="KDJ24" s="35"/>
      <c r="KDK24" s="35"/>
      <c r="KDL24" s="35"/>
      <c r="KDM24" s="35"/>
      <c r="KDN24" s="35"/>
      <c r="KDO24" s="35"/>
      <c r="KDP24" s="35"/>
      <c r="KDQ24" s="35"/>
      <c r="KDR24" s="35"/>
      <c r="KDS24" s="35"/>
      <c r="KDT24" s="35"/>
      <c r="KDU24" s="35"/>
      <c r="KDV24" s="35"/>
      <c r="KDW24" s="35"/>
      <c r="KDX24" s="35"/>
      <c r="KDY24" s="35"/>
      <c r="KDZ24" s="35"/>
      <c r="KEA24" s="35"/>
      <c r="KEB24" s="35"/>
      <c r="KEC24" s="35"/>
      <c r="KED24" s="35"/>
      <c r="KEE24" s="35"/>
      <c r="KEF24" s="35"/>
      <c r="KEG24" s="35"/>
      <c r="KEH24" s="35"/>
      <c r="KEI24" s="35"/>
      <c r="KEJ24" s="35"/>
      <c r="KEK24" s="35"/>
      <c r="KEL24" s="35"/>
      <c r="KEM24" s="35"/>
      <c r="KEN24" s="35"/>
      <c r="KEO24" s="35"/>
      <c r="KEP24" s="35"/>
      <c r="KEQ24" s="35"/>
      <c r="KER24" s="35"/>
      <c r="KES24" s="35"/>
      <c r="KET24" s="35"/>
      <c r="KEU24" s="35"/>
      <c r="KEV24" s="35"/>
      <c r="KEW24" s="35"/>
      <c r="KEX24" s="35"/>
      <c r="KEY24" s="35"/>
      <c r="KEZ24" s="35"/>
      <c r="KFA24" s="35"/>
      <c r="KFB24" s="35"/>
      <c r="KFC24" s="35"/>
      <c r="KFD24" s="35"/>
      <c r="KFE24" s="35"/>
      <c r="KFF24" s="35"/>
      <c r="KFG24" s="35"/>
      <c r="KFH24" s="35"/>
      <c r="KFI24" s="35"/>
      <c r="KFJ24" s="35"/>
      <c r="KFK24" s="35"/>
      <c r="KFL24" s="35"/>
      <c r="KFM24" s="35"/>
      <c r="KFN24" s="35"/>
      <c r="KFO24" s="35"/>
      <c r="KFP24" s="35"/>
      <c r="KFQ24" s="35"/>
      <c r="KFR24" s="35"/>
      <c r="KFS24" s="35"/>
      <c r="KFT24" s="35"/>
      <c r="KFU24" s="35"/>
      <c r="KFV24" s="35"/>
      <c r="KFW24" s="35"/>
      <c r="KFX24" s="35"/>
      <c r="KFY24" s="35"/>
      <c r="KFZ24" s="35"/>
      <c r="KGA24" s="35"/>
      <c r="KGB24" s="35"/>
      <c r="KGC24" s="35"/>
      <c r="KGD24" s="35"/>
      <c r="KGE24" s="35"/>
      <c r="KGF24" s="35"/>
      <c r="KGG24" s="35"/>
      <c r="KGH24" s="35"/>
      <c r="KGI24" s="35"/>
      <c r="KGJ24" s="35"/>
      <c r="KGK24" s="35"/>
      <c r="KGL24" s="35"/>
      <c r="KGM24" s="35"/>
      <c r="KGN24" s="35"/>
      <c r="KGO24" s="35"/>
      <c r="KGP24" s="35"/>
      <c r="KGQ24" s="35"/>
      <c r="KGR24" s="35"/>
      <c r="KGS24" s="35"/>
      <c r="KGT24" s="35"/>
      <c r="KGU24" s="35"/>
      <c r="KGV24" s="35"/>
      <c r="KGW24" s="35"/>
      <c r="KGX24" s="35"/>
      <c r="KGY24" s="35"/>
      <c r="KGZ24" s="35"/>
      <c r="KHA24" s="35"/>
      <c r="KHB24" s="35"/>
      <c r="KHC24" s="35"/>
      <c r="KHD24" s="35"/>
      <c r="KHE24" s="35"/>
      <c r="KHF24" s="35"/>
      <c r="KHG24" s="35"/>
      <c r="KHH24" s="35"/>
      <c r="KHI24" s="35"/>
      <c r="KHJ24" s="35"/>
      <c r="KHK24" s="35"/>
      <c r="KHL24" s="35"/>
      <c r="KHM24" s="35"/>
      <c r="KHN24" s="35"/>
      <c r="KHO24" s="35"/>
      <c r="KHP24" s="35"/>
      <c r="KHQ24" s="35"/>
      <c r="KHR24" s="35"/>
      <c r="KHS24" s="35"/>
      <c r="KHT24" s="35"/>
      <c r="KHU24" s="35"/>
      <c r="KHV24" s="35"/>
      <c r="KHW24" s="35"/>
      <c r="KHX24" s="35"/>
      <c r="KHY24" s="35"/>
      <c r="KHZ24" s="35"/>
      <c r="KIA24" s="35"/>
      <c r="KIB24" s="35"/>
      <c r="KIC24" s="35"/>
      <c r="KID24" s="35"/>
      <c r="KIE24" s="35"/>
      <c r="KIF24" s="35"/>
      <c r="KIG24" s="35"/>
      <c r="KIH24" s="35"/>
      <c r="KII24" s="35"/>
      <c r="KIJ24" s="35"/>
      <c r="KIK24" s="35"/>
      <c r="KIL24" s="35"/>
      <c r="KIM24" s="35"/>
      <c r="KIN24" s="35"/>
      <c r="KIO24" s="35"/>
      <c r="KIP24" s="35"/>
      <c r="KIQ24" s="35"/>
      <c r="KIR24" s="35"/>
      <c r="KIS24" s="35"/>
      <c r="KIT24" s="35"/>
      <c r="KIU24" s="35"/>
      <c r="KIV24" s="35"/>
      <c r="KIW24" s="35"/>
      <c r="KIX24" s="35"/>
      <c r="KIY24" s="35"/>
      <c r="KIZ24" s="35"/>
      <c r="KJA24" s="35"/>
      <c r="KJB24" s="35"/>
      <c r="KJC24" s="35"/>
      <c r="KJD24" s="35"/>
      <c r="KJE24" s="35"/>
      <c r="KJF24" s="35"/>
      <c r="KJG24" s="35"/>
      <c r="KJH24" s="35"/>
      <c r="KJI24" s="35"/>
      <c r="KJJ24" s="35"/>
      <c r="KJK24" s="35"/>
      <c r="KJL24" s="35"/>
      <c r="KJM24" s="35"/>
      <c r="KJN24" s="35"/>
      <c r="KJO24" s="35"/>
      <c r="KJP24" s="35"/>
      <c r="KJQ24" s="35"/>
      <c r="KJR24" s="35"/>
      <c r="KJS24" s="35"/>
      <c r="KJT24" s="35"/>
      <c r="KJU24" s="35"/>
      <c r="KJV24" s="35"/>
      <c r="KJW24" s="35"/>
      <c r="KJX24" s="35"/>
      <c r="KJY24" s="35"/>
      <c r="KJZ24" s="35"/>
      <c r="KKA24" s="35"/>
      <c r="KKB24" s="35"/>
      <c r="KKC24" s="35"/>
      <c r="KKD24" s="35"/>
      <c r="KKE24" s="35"/>
      <c r="KKF24" s="35"/>
      <c r="KKG24" s="35"/>
      <c r="KKH24" s="35"/>
      <c r="KKI24" s="35"/>
      <c r="KKJ24" s="35"/>
      <c r="KKK24" s="35"/>
      <c r="KKL24" s="35"/>
      <c r="KKM24" s="35"/>
      <c r="KKN24" s="35"/>
      <c r="KKO24" s="35"/>
      <c r="KKP24" s="35"/>
      <c r="KKQ24" s="35"/>
      <c r="KKR24" s="35"/>
      <c r="KKS24" s="35"/>
      <c r="KKT24" s="35"/>
      <c r="KKU24" s="35"/>
      <c r="KKV24" s="35"/>
      <c r="KKW24" s="35"/>
      <c r="KKX24" s="35"/>
      <c r="KKY24" s="35"/>
      <c r="KKZ24" s="35"/>
      <c r="KLA24" s="35"/>
      <c r="KLB24" s="35"/>
      <c r="KLC24" s="35"/>
      <c r="KLD24" s="35"/>
      <c r="KLE24" s="35"/>
      <c r="KLF24" s="35"/>
      <c r="KLG24" s="35"/>
      <c r="KLH24" s="35"/>
      <c r="KLI24" s="35"/>
      <c r="KLJ24" s="35"/>
      <c r="KLK24" s="35"/>
      <c r="KLL24" s="35"/>
      <c r="KLM24" s="35"/>
      <c r="KLN24" s="35"/>
      <c r="KLO24" s="35"/>
      <c r="KLP24" s="35"/>
      <c r="KLQ24" s="35"/>
      <c r="KLR24" s="35"/>
      <c r="KLS24" s="35"/>
      <c r="KLT24" s="35"/>
      <c r="KLU24" s="35"/>
      <c r="KLV24" s="35"/>
      <c r="KLW24" s="35"/>
      <c r="KLX24" s="35"/>
      <c r="KLY24" s="35"/>
      <c r="KLZ24" s="35"/>
      <c r="KMA24" s="35"/>
      <c r="KMB24" s="35"/>
      <c r="KMC24" s="35"/>
      <c r="KMD24" s="35"/>
      <c r="KME24" s="35"/>
      <c r="KMF24" s="35"/>
      <c r="KMG24" s="35"/>
      <c r="KMH24" s="35"/>
      <c r="KMI24" s="35"/>
      <c r="KMJ24" s="35"/>
      <c r="KMK24" s="35"/>
      <c r="KML24" s="35"/>
      <c r="KMM24" s="35"/>
      <c r="KMN24" s="35"/>
      <c r="KMO24" s="35"/>
      <c r="KMP24" s="35"/>
      <c r="KMQ24" s="35"/>
      <c r="KMR24" s="35"/>
      <c r="KMS24" s="35"/>
      <c r="KMT24" s="35"/>
      <c r="KMU24" s="35"/>
      <c r="KMV24" s="35"/>
      <c r="KMW24" s="35"/>
      <c r="KMX24" s="35"/>
      <c r="KMY24" s="35"/>
      <c r="KMZ24" s="35"/>
      <c r="KNA24" s="35"/>
      <c r="KNB24" s="35"/>
      <c r="KNC24" s="35"/>
      <c r="KND24" s="35"/>
      <c r="KNE24" s="35"/>
      <c r="KNF24" s="35"/>
      <c r="KNG24" s="35"/>
      <c r="KNH24" s="35"/>
      <c r="KNI24" s="35"/>
      <c r="KNJ24" s="35"/>
      <c r="KNK24" s="35"/>
      <c r="KNL24" s="35"/>
      <c r="KNM24" s="35"/>
      <c r="KNN24" s="35"/>
      <c r="KNO24" s="35"/>
      <c r="KNP24" s="35"/>
      <c r="KNQ24" s="35"/>
      <c r="KNR24" s="35"/>
      <c r="KNS24" s="35"/>
      <c r="KNT24" s="35"/>
      <c r="KNU24" s="35"/>
      <c r="KNV24" s="35"/>
      <c r="KNW24" s="35"/>
      <c r="KNX24" s="35"/>
      <c r="KNY24" s="35"/>
      <c r="KNZ24" s="35"/>
      <c r="KOA24" s="35"/>
      <c r="KOB24" s="35"/>
      <c r="KOC24" s="35"/>
      <c r="KOD24" s="35"/>
      <c r="KOE24" s="35"/>
      <c r="KOF24" s="35"/>
      <c r="KOG24" s="35"/>
      <c r="KOH24" s="35"/>
      <c r="KOI24" s="35"/>
      <c r="KOJ24" s="35"/>
      <c r="KOK24" s="35"/>
      <c r="KOL24" s="35"/>
      <c r="KOM24" s="35"/>
      <c r="KON24" s="35"/>
      <c r="KOO24" s="35"/>
      <c r="KOP24" s="35"/>
      <c r="KOQ24" s="35"/>
      <c r="KOR24" s="35"/>
      <c r="KOS24" s="35"/>
      <c r="KOT24" s="35"/>
      <c r="KOU24" s="35"/>
      <c r="KOV24" s="35"/>
      <c r="KOW24" s="35"/>
      <c r="KOX24" s="35"/>
      <c r="KOY24" s="35"/>
      <c r="KOZ24" s="35"/>
      <c r="KPA24" s="35"/>
      <c r="KPB24" s="35"/>
      <c r="KPC24" s="35"/>
      <c r="KPD24" s="35"/>
      <c r="KPE24" s="35"/>
      <c r="KPF24" s="35"/>
      <c r="KPG24" s="35"/>
      <c r="KPH24" s="35"/>
      <c r="KPI24" s="35"/>
      <c r="KPJ24" s="35"/>
      <c r="KPK24" s="35"/>
      <c r="KPL24" s="35"/>
      <c r="KPM24" s="35"/>
      <c r="KPN24" s="35"/>
      <c r="KPO24" s="35"/>
      <c r="KPP24" s="35"/>
      <c r="KPQ24" s="35"/>
      <c r="KPR24" s="35"/>
      <c r="KPS24" s="35"/>
      <c r="KPT24" s="35"/>
      <c r="KPU24" s="35"/>
      <c r="KPV24" s="35"/>
      <c r="KPW24" s="35"/>
      <c r="KPX24" s="35"/>
      <c r="KPY24" s="35"/>
      <c r="KPZ24" s="35"/>
      <c r="KQA24" s="35"/>
      <c r="KQB24" s="35"/>
      <c r="KQC24" s="35"/>
      <c r="KQD24" s="35"/>
      <c r="KQE24" s="35"/>
      <c r="KQF24" s="35"/>
      <c r="KQG24" s="35"/>
      <c r="KQH24" s="35"/>
      <c r="KQI24" s="35"/>
      <c r="KQJ24" s="35"/>
      <c r="KQK24" s="35"/>
      <c r="KQL24" s="35"/>
      <c r="KQM24" s="35"/>
      <c r="KQN24" s="35"/>
      <c r="KQO24" s="35"/>
      <c r="KQP24" s="35"/>
      <c r="KQQ24" s="35"/>
      <c r="KQR24" s="35"/>
      <c r="KQS24" s="35"/>
      <c r="KQT24" s="35"/>
      <c r="KQU24" s="35"/>
      <c r="KQV24" s="35"/>
      <c r="KQW24" s="35"/>
      <c r="KQX24" s="35"/>
      <c r="KQY24" s="35"/>
      <c r="KQZ24" s="35"/>
      <c r="KRA24" s="35"/>
      <c r="KRB24" s="35"/>
      <c r="KRC24" s="35"/>
      <c r="KRD24" s="35"/>
      <c r="KRE24" s="35"/>
      <c r="KRF24" s="35"/>
      <c r="KRG24" s="35"/>
      <c r="KRH24" s="35"/>
      <c r="KRI24" s="35"/>
      <c r="KRJ24" s="35"/>
      <c r="KRK24" s="35"/>
      <c r="KRL24" s="35"/>
      <c r="KRM24" s="35"/>
      <c r="KRN24" s="35"/>
      <c r="KRO24" s="35"/>
      <c r="KRP24" s="35"/>
      <c r="KRQ24" s="35"/>
      <c r="KRR24" s="35"/>
      <c r="KRS24" s="35"/>
      <c r="KRT24" s="35"/>
      <c r="KRU24" s="35"/>
      <c r="KRV24" s="35"/>
      <c r="KRW24" s="35"/>
      <c r="KRX24" s="35"/>
      <c r="KRY24" s="35"/>
      <c r="KRZ24" s="35"/>
      <c r="KSA24" s="35"/>
      <c r="KSB24" s="35"/>
      <c r="KSC24" s="35"/>
      <c r="KSD24" s="35"/>
      <c r="KSE24" s="35"/>
      <c r="KSF24" s="35"/>
      <c r="KSG24" s="35"/>
      <c r="KSH24" s="35"/>
      <c r="KSI24" s="35"/>
      <c r="KSJ24" s="35"/>
      <c r="KSK24" s="35"/>
      <c r="KSL24" s="35"/>
      <c r="KSM24" s="35"/>
      <c r="KSN24" s="35"/>
      <c r="KSO24" s="35"/>
      <c r="KSP24" s="35"/>
      <c r="KSQ24" s="35"/>
      <c r="KSR24" s="35"/>
      <c r="KSS24" s="35"/>
      <c r="KST24" s="35"/>
      <c r="KSU24" s="35"/>
      <c r="KSV24" s="35"/>
      <c r="KSW24" s="35"/>
      <c r="KSX24" s="35"/>
      <c r="KSY24" s="35"/>
      <c r="KSZ24" s="35"/>
      <c r="KTA24" s="35"/>
      <c r="KTB24" s="35"/>
      <c r="KTC24" s="35"/>
      <c r="KTD24" s="35"/>
      <c r="KTE24" s="35"/>
      <c r="KTF24" s="35"/>
      <c r="KTG24" s="35"/>
      <c r="KTH24" s="35"/>
      <c r="KTI24" s="35"/>
      <c r="KTJ24" s="35"/>
      <c r="KTK24" s="35"/>
      <c r="KTL24" s="35"/>
      <c r="KTM24" s="35"/>
      <c r="KTN24" s="35"/>
      <c r="KTO24" s="35"/>
      <c r="KTP24" s="35"/>
      <c r="KTQ24" s="35"/>
      <c r="KTR24" s="35"/>
      <c r="KTS24" s="35"/>
      <c r="KTT24" s="35"/>
      <c r="KTU24" s="35"/>
      <c r="KTV24" s="35"/>
      <c r="KTW24" s="35"/>
      <c r="KTX24" s="35"/>
      <c r="KTY24" s="35"/>
      <c r="KTZ24" s="35"/>
      <c r="KUA24" s="35"/>
      <c r="KUB24" s="35"/>
      <c r="KUC24" s="35"/>
      <c r="KUD24" s="35"/>
      <c r="KUE24" s="35"/>
      <c r="KUF24" s="35"/>
      <c r="KUG24" s="35"/>
      <c r="KUH24" s="35"/>
      <c r="KUI24" s="35"/>
      <c r="KUJ24" s="35"/>
      <c r="KUK24" s="35"/>
      <c r="KUL24" s="35"/>
      <c r="KUM24" s="35"/>
      <c r="KUN24" s="35"/>
      <c r="KUO24" s="35"/>
      <c r="KUP24" s="35"/>
      <c r="KUQ24" s="35"/>
      <c r="KUR24" s="35"/>
      <c r="KUS24" s="35"/>
      <c r="KUT24" s="35"/>
      <c r="KUU24" s="35"/>
      <c r="KUV24" s="35"/>
      <c r="KUW24" s="35"/>
      <c r="KUX24" s="35"/>
      <c r="KUY24" s="35"/>
      <c r="KUZ24" s="35"/>
      <c r="KVA24" s="35"/>
      <c r="KVB24" s="35"/>
      <c r="KVC24" s="35"/>
      <c r="KVD24" s="35"/>
      <c r="KVE24" s="35"/>
      <c r="KVF24" s="35"/>
      <c r="KVG24" s="35"/>
      <c r="KVH24" s="35"/>
      <c r="KVI24" s="35"/>
      <c r="KVJ24" s="35"/>
      <c r="KVK24" s="35"/>
      <c r="KVL24" s="35"/>
      <c r="KVM24" s="35"/>
      <c r="KVN24" s="35"/>
      <c r="KVO24" s="35"/>
      <c r="KVP24" s="35"/>
      <c r="KVQ24" s="35"/>
      <c r="KVR24" s="35"/>
      <c r="KVS24" s="35"/>
      <c r="KVT24" s="35"/>
      <c r="KVU24" s="35"/>
      <c r="KVV24" s="35"/>
      <c r="KVW24" s="35"/>
      <c r="KVX24" s="35"/>
      <c r="KVY24" s="35"/>
      <c r="KVZ24" s="35"/>
      <c r="KWA24" s="35"/>
      <c r="KWB24" s="35"/>
      <c r="KWC24" s="35"/>
      <c r="KWD24" s="35"/>
      <c r="KWE24" s="35"/>
      <c r="KWF24" s="35"/>
      <c r="KWG24" s="35"/>
      <c r="KWH24" s="35"/>
      <c r="KWI24" s="35"/>
      <c r="KWJ24" s="35"/>
      <c r="KWK24" s="35"/>
      <c r="KWL24" s="35"/>
      <c r="KWM24" s="35"/>
      <c r="KWN24" s="35"/>
      <c r="KWO24" s="35"/>
      <c r="KWP24" s="35"/>
      <c r="KWQ24" s="35"/>
      <c r="KWR24" s="35"/>
      <c r="KWS24" s="35"/>
      <c r="KWT24" s="35"/>
      <c r="KWU24" s="35"/>
      <c r="KWV24" s="35"/>
      <c r="KWW24" s="35"/>
      <c r="KWX24" s="35"/>
      <c r="KWY24" s="35"/>
      <c r="KWZ24" s="35"/>
      <c r="KXA24" s="35"/>
      <c r="KXB24" s="35"/>
      <c r="KXC24" s="35"/>
      <c r="KXD24" s="35"/>
      <c r="KXE24" s="35"/>
      <c r="KXF24" s="35"/>
      <c r="KXG24" s="35"/>
      <c r="KXH24" s="35"/>
      <c r="KXI24" s="35"/>
      <c r="KXJ24" s="35"/>
      <c r="KXK24" s="35"/>
      <c r="KXL24" s="35"/>
      <c r="KXM24" s="35"/>
      <c r="KXN24" s="35"/>
      <c r="KXO24" s="35"/>
      <c r="KXP24" s="35"/>
      <c r="KXQ24" s="35"/>
      <c r="KXR24" s="35"/>
      <c r="KXS24" s="35"/>
      <c r="KXT24" s="35"/>
      <c r="KXU24" s="35"/>
      <c r="KXV24" s="35"/>
      <c r="KXW24" s="35"/>
      <c r="KXX24" s="35"/>
      <c r="KXY24" s="35"/>
      <c r="KXZ24" s="35"/>
      <c r="KYA24" s="35"/>
      <c r="KYB24" s="35"/>
      <c r="KYC24" s="35"/>
      <c r="KYD24" s="35"/>
      <c r="KYE24" s="35"/>
      <c r="KYF24" s="35"/>
      <c r="KYG24" s="35"/>
      <c r="KYH24" s="35"/>
      <c r="KYI24" s="35"/>
      <c r="KYJ24" s="35"/>
      <c r="KYK24" s="35"/>
      <c r="KYL24" s="35"/>
      <c r="KYM24" s="35"/>
      <c r="KYN24" s="35"/>
      <c r="KYO24" s="35"/>
      <c r="KYP24" s="35"/>
      <c r="KYQ24" s="35"/>
      <c r="KYR24" s="35"/>
      <c r="KYS24" s="35"/>
      <c r="KYT24" s="35"/>
      <c r="KYU24" s="35"/>
      <c r="KYV24" s="35"/>
      <c r="KYW24" s="35"/>
      <c r="KYX24" s="35"/>
      <c r="KYY24" s="35"/>
      <c r="KYZ24" s="35"/>
      <c r="KZA24" s="35"/>
      <c r="KZB24" s="35"/>
      <c r="KZC24" s="35"/>
      <c r="KZD24" s="35"/>
      <c r="KZE24" s="35"/>
      <c r="KZF24" s="35"/>
      <c r="KZG24" s="35"/>
      <c r="KZH24" s="35"/>
      <c r="KZI24" s="35"/>
      <c r="KZJ24" s="35"/>
      <c r="KZK24" s="35"/>
      <c r="KZL24" s="35"/>
      <c r="KZM24" s="35"/>
      <c r="KZN24" s="35"/>
      <c r="KZO24" s="35"/>
      <c r="KZP24" s="35"/>
      <c r="KZQ24" s="35"/>
      <c r="KZR24" s="35"/>
      <c r="KZS24" s="35"/>
      <c r="KZT24" s="35"/>
      <c r="KZU24" s="35"/>
      <c r="KZV24" s="35"/>
      <c r="KZW24" s="35"/>
      <c r="KZX24" s="35"/>
      <c r="KZY24" s="35"/>
      <c r="KZZ24" s="35"/>
      <c r="LAA24" s="35"/>
      <c r="LAB24" s="35"/>
      <c r="LAC24" s="35"/>
      <c r="LAD24" s="35"/>
      <c r="LAE24" s="35"/>
      <c r="LAF24" s="35"/>
      <c r="LAG24" s="35"/>
      <c r="LAH24" s="35"/>
      <c r="LAI24" s="35"/>
      <c r="LAJ24" s="35"/>
      <c r="LAK24" s="35"/>
      <c r="LAL24" s="35"/>
      <c r="LAM24" s="35"/>
      <c r="LAN24" s="35"/>
      <c r="LAO24" s="35"/>
      <c r="LAP24" s="35"/>
      <c r="LAQ24" s="35"/>
      <c r="LAR24" s="35"/>
      <c r="LAS24" s="35"/>
      <c r="LAT24" s="35"/>
      <c r="LAU24" s="35"/>
      <c r="LAV24" s="35"/>
      <c r="LAW24" s="35"/>
      <c r="LAX24" s="35"/>
      <c r="LAY24" s="35"/>
      <c r="LAZ24" s="35"/>
      <c r="LBA24" s="35"/>
      <c r="LBB24" s="35"/>
      <c r="LBC24" s="35"/>
      <c r="LBD24" s="35"/>
      <c r="LBE24" s="35"/>
      <c r="LBF24" s="35"/>
      <c r="LBG24" s="35"/>
      <c r="LBH24" s="35"/>
      <c r="LBI24" s="35"/>
      <c r="LBJ24" s="35"/>
      <c r="LBK24" s="35"/>
      <c r="LBL24" s="35"/>
      <c r="LBM24" s="35"/>
      <c r="LBN24" s="35"/>
      <c r="LBO24" s="35"/>
      <c r="LBP24" s="35"/>
      <c r="LBQ24" s="35"/>
      <c r="LBR24" s="35"/>
      <c r="LBS24" s="35"/>
      <c r="LBT24" s="35"/>
      <c r="LBU24" s="35"/>
      <c r="LBV24" s="35"/>
      <c r="LBW24" s="35"/>
      <c r="LBX24" s="35"/>
      <c r="LBY24" s="35"/>
      <c r="LBZ24" s="35"/>
      <c r="LCA24" s="35"/>
      <c r="LCB24" s="35"/>
      <c r="LCC24" s="35"/>
      <c r="LCD24" s="35"/>
      <c r="LCE24" s="35"/>
      <c r="LCF24" s="35"/>
      <c r="LCG24" s="35"/>
      <c r="LCH24" s="35"/>
      <c r="LCI24" s="35"/>
      <c r="LCJ24" s="35"/>
      <c r="LCK24" s="35"/>
      <c r="LCL24" s="35"/>
      <c r="LCM24" s="35"/>
      <c r="LCN24" s="35"/>
      <c r="LCO24" s="35"/>
      <c r="LCP24" s="35"/>
      <c r="LCQ24" s="35"/>
      <c r="LCR24" s="35"/>
      <c r="LCS24" s="35"/>
      <c r="LCT24" s="35"/>
      <c r="LCU24" s="35"/>
      <c r="LCV24" s="35"/>
      <c r="LCW24" s="35"/>
      <c r="LCX24" s="35"/>
      <c r="LCY24" s="35"/>
      <c r="LCZ24" s="35"/>
      <c r="LDA24" s="35"/>
      <c r="LDB24" s="35"/>
      <c r="LDC24" s="35"/>
      <c r="LDD24" s="35"/>
      <c r="LDE24" s="35"/>
      <c r="LDF24" s="35"/>
      <c r="LDG24" s="35"/>
      <c r="LDH24" s="35"/>
      <c r="LDI24" s="35"/>
      <c r="LDJ24" s="35"/>
      <c r="LDK24" s="35"/>
      <c r="LDL24" s="35"/>
      <c r="LDM24" s="35"/>
      <c r="LDN24" s="35"/>
      <c r="LDO24" s="35"/>
      <c r="LDP24" s="35"/>
      <c r="LDQ24" s="35"/>
      <c r="LDR24" s="35"/>
      <c r="LDS24" s="35"/>
      <c r="LDT24" s="35"/>
      <c r="LDU24" s="35"/>
      <c r="LDV24" s="35"/>
      <c r="LDW24" s="35"/>
      <c r="LDX24" s="35"/>
      <c r="LDY24" s="35"/>
      <c r="LDZ24" s="35"/>
      <c r="LEA24" s="35"/>
      <c r="LEB24" s="35"/>
      <c r="LEC24" s="35"/>
      <c r="LED24" s="35"/>
      <c r="LEE24" s="35"/>
      <c r="LEF24" s="35"/>
      <c r="LEG24" s="35"/>
      <c r="LEH24" s="35"/>
      <c r="LEI24" s="35"/>
      <c r="LEJ24" s="35"/>
      <c r="LEK24" s="35"/>
      <c r="LEL24" s="35"/>
      <c r="LEM24" s="35"/>
      <c r="LEN24" s="35"/>
      <c r="LEO24" s="35"/>
      <c r="LEP24" s="35"/>
      <c r="LEQ24" s="35"/>
      <c r="LER24" s="35"/>
      <c r="LES24" s="35"/>
      <c r="LET24" s="35"/>
      <c r="LEU24" s="35"/>
      <c r="LEV24" s="35"/>
      <c r="LEW24" s="35"/>
      <c r="LEX24" s="35"/>
      <c r="LEY24" s="35"/>
      <c r="LEZ24" s="35"/>
      <c r="LFA24" s="35"/>
      <c r="LFB24" s="35"/>
      <c r="LFC24" s="35"/>
      <c r="LFD24" s="35"/>
      <c r="LFE24" s="35"/>
      <c r="LFF24" s="35"/>
      <c r="LFG24" s="35"/>
      <c r="LFH24" s="35"/>
      <c r="LFI24" s="35"/>
      <c r="LFJ24" s="35"/>
      <c r="LFK24" s="35"/>
      <c r="LFL24" s="35"/>
      <c r="LFM24" s="35"/>
      <c r="LFN24" s="35"/>
      <c r="LFO24" s="35"/>
      <c r="LFP24" s="35"/>
      <c r="LFQ24" s="35"/>
      <c r="LFR24" s="35"/>
      <c r="LFS24" s="35"/>
      <c r="LFT24" s="35"/>
      <c r="LFU24" s="35"/>
      <c r="LFV24" s="35"/>
      <c r="LFW24" s="35"/>
      <c r="LFX24" s="35"/>
      <c r="LFY24" s="35"/>
      <c r="LFZ24" s="35"/>
      <c r="LGA24" s="35"/>
      <c r="LGB24" s="35"/>
      <c r="LGC24" s="35"/>
      <c r="LGD24" s="35"/>
      <c r="LGE24" s="35"/>
      <c r="LGF24" s="35"/>
      <c r="LGG24" s="35"/>
      <c r="LGH24" s="35"/>
      <c r="LGI24" s="35"/>
      <c r="LGJ24" s="35"/>
      <c r="LGK24" s="35"/>
      <c r="LGL24" s="35"/>
      <c r="LGM24" s="35"/>
      <c r="LGN24" s="35"/>
      <c r="LGO24" s="35"/>
      <c r="LGP24" s="35"/>
      <c r="LGQ24" s="35"/>
      <c r="LGR24" s="35"/>
      <c r="LGS24" s="35"/>
      <c r="LGT24" s="35"/>
      <c r="LGU24" s="35"/>
      <c r="LGV24" s="35"/>
      <c r="LGW24" s="35"/>
      <c r="LGX24" s="35"/>
      <c r="LGY24" s="35"/>
      <c r="LGZ24" s="35"/>
      <c r="LHA24" s="35"/>
      <c r="LHB24" s="35"/>
      <c r="LHC24" s="35"/>
      <c r="LHD24" s="35"/>
      <c r="LHE24" s="35"/>
      <c r="LHF24" s="35"/>
      <c r="LHG24" s="35"/>
      <c r="LHH24" s="35"/>
      <c r="LHI24" s="35"/>
      <c r="LHJ24" s="35"/>
      <c r="LHK24" s="35"/>
      <c r="LHL24" s="35"/>
      <c r="LHM24" s="35"/>
      <c r="LHN24" s="35"/>
      <c r="LHO24" s="35"/>
      <c r="LHP24" s="35"/>
      <c r="LHQ24" s="35"/>
      <c r="LHR24" s="35"/>
      <c r="LHS24" s="35"/>
      <c r="LHT24" s="35"/>
      <c r="LHU24" s="35"/>
      <c r="LHV24" s="35"/>
      <c r="LHW24" s="35"/>
      <c r="LHX24" s="35"/>
      <c r="LHY24" s="35"/>
      <c r="LHZ24" s="35"/>
      <c r="LIA24" s="35"/>
      <c r="LIB24" s="35"/>
      <c r="LIC24" s="35"/>
      <c r="LID24" s="35"/>
      <c r="LIE24" s="35"/>
      <c r="LIF24" s="35"/>
      <c r="LIG24" s="35"/>
      <c r="LIH24" s="35"/>
      <c r="LII24" s="35"/>
      <c r="LIJ24" s="35"/>
      <c r="LIK24" s="35"/>
      <c r="LIL24" s="35"/>
      <c r="LIM24" s="35"/>
      <c r="LIN24" s="35"/>
      <c r="LIO24" s="35"/>
      <c r="LIP24" s="35"/>
      <c r="LIQ24" s="35"/>
      <c r="LIR24" s="35"/>
      <c r="LIS24" s="35"/>
      <c r="LIT24" s="35"/>
      <c r="LIU24" s="35"/>
      <c r="LIV24" s="35"/>
      <c r="LIW24" s="35"/>
      <c r="LIX24" s="35"/>
      <c r="LIY24" s="35"/>
      <c r="LIZ24" s="35"/>
      <c r="LJA24" s="35"/>
      <c r="LJB24" s="35"/>
      <c r="LJC24" s="35"/>
      <c r="LJD24" s="35"/>
      <c r="LJE24" s="35"/>
      <c r="LJF24" s="35"/>
      <c r="LJG24" s="35"/>
      <c r="LJH24" s="35"/>
      <c r="LJI24" s="35"/>
      <c r="LJJ24" s="35"/>
      <c r="LJK24" s="35"/>
      <c r="LJL24" s="35"/>
      <c r="LJM24" s="35"/>
      <c r="LJN24" s="35"/>
      <c r="LJO24" s="35"/>
      <c r="LJP24" s="35"/>
      <c r="LJQ24" s="35"/>
      <c r="LJR24" s="35"/>
      <c r="LJS24" s="35"/>
      <c r="LJT24" s="35"/>
      <c r="LJU24" s="35"/>
      <c r="LJV24" s="35"/>
      <c r="LJW24" s="35"/>
      <c r="LJX24" s="35"/>
      <c r="LJY24" s="35"/>
      <c r="LJZ24" s="35"/>
      <c r="LKA24" s="35"/>
      <c r="LKB24" s="35"/>
      <c r="LKC24" s="35"/>
      <c r="LKD24" s="35"/>
      <c r="LKE24" s="35"/>
      <c r="LKF24" s="35"/>
      <c r="LKG24" s="35"/>
      <c r="LKH24" s="35"/>
      <c r="LKI24" s="35"/>
      <c r="LKJ24" s="35"/>
      <c r="LKK24" s="35"/>
      <c r="LKL24" s="35"/>
      <c r="LKM24" s="35"/>
      <c r="LKN24" s="35"/>
      <c r="LKO24" s="35"/>
      <c r="LKP24" s="35"/>
      <c r="LKQ24" s="35"/>
      <c r="LKR24" s="35"/>
      <c r="LKS24" s="35"/>
      <c r="LKT24" s="35"/>
      <c r="LKU24" s="35"/>
      <c r="LKV24" s="35"/>
      <c r="LKW24" s="35"/>
      <c r="LKX24" s="35"/>
      <c r="LKY24" s="35"/>
      <c r="LKZ24" s="35"/>
      <c r="LLA24" s="35"/>
      <c r="LLB24" s="35"/>
      <c r="LLC24" s="35"/>
      <c r="LLD24" s="35"/>
      <c r="LLE24" s="35"/>
      <c r="LLF24" s="35"/>
      <c r="LLG24" s="35"/>
      <c r="LLH24" s="35"/>
      <c r="LLI24" s="35"/>
      <c r="LLJ24" s="35"/>
      <c r="LLK24" s="35"/>
      <c r="LLL24" s="35"/>
      <c r="LLM24" s="35"/>
      <c r="LLN24" s="35"/>
      <c r="LLO24" s="35"/>
      <c r="LLP24" s="35"/>
      <c r="LLQ24" s="35"/>
      <c r="LLR24" s="35"/>
      <c r="LLS24" s="35"/>
      <c r="LLT24" s="35"/>
      <c r="LLU24" s="35"/>
      <c r="LLV24" s="35"/>
      <c r="LLW24" s="35"/>
      <c r="LLX24" s="35"/>
      <c r="LLY24" s="35"/>
      <c r="LLZ24" s="35"/>
      <c r="LMA24" s="35"/>
      <c r="LMB24" s="35"/>
      <c r="LMC24" s="35"/>
      <c r="LMD24" s="35"/>
      <c r="LME24" s="35"/>
      <c r="LMF24" s="35"/>
      <c r="LMG24" s="35"/>
      <c r="LMH24" s="35"/>
      <c r="LMI24" s="35"/>
      <c r="LMJ24" s="35"/>
      <c r="LMK24" s="35"/>
      <c r="LML24" s="35"/>
      <c r="LMM24" s="35"/>
      <c r="LMN24" s="35"/>
      <c r="LMO24" s="35"/>
      <c r="LMP24" s="35"/>
      <c r="LMQ24" s="35"/>
      <c r="LMR24" s="35"/>
      <c r="LMS24" s="35"/>
      <c r="LMT24" s="35"/>
      <c r="LMU24" s="35"/>
      <c r="LMV24" s="35"/>
      <c r="LMW24" s="35"/>
      <c r="LMX24" s="35"/>
      <c r="LMY24" s="35"/>
      <c r="LMZ24" s="35"/>
      <c r="LNA24" s="35"/>
      <c r="LNB24" s="35"/>
      <c r="LNC24" s="35"/>
      <c r="LND24" s="35"/>
      <c r="LNE24" s="35"/>
      <c r="LNF24" s="35"/>
      <c r="LNG24" s="35"/>
      <c r="LNH24" s="35"/>
      <c r="LNI24" s="35"/>
      <c r="LNJ24" s="35"/>
      <c r="LNK24" s="35"/>
      <c r="LNL24" s="35"/>
      <c r="LNM24" s="35"/>
      <c r="LNN24" s="35"/>
      <c r="LNO24" s="35"/>
      <c r="LNP24" s="35"/>
      <c r="LNQ24" s="35"/>
      <c r="LNR24" s="35"/>
      <c r="LNS24" s="35"/>
      <c r="LNT24" s="35"/>
      <c r="LNU24" s="35"/>
      <c r="LNV24" s="35"/>
      <c r="LNW24" s="35"/>
      <c r="LNX24" s="35"/>
      <c r="LNY24" s="35"/>
      <c r="LNZ24" s="35"/>
      <c r="LOA24" s="35"/>
      <c r="LOB24" s="35"/>
      <c r="LOC24" s="35"/>
      <c r="LOD24" s="35"/>
      <c r="LOE24" s="35"/>
      <c r="LOF24" s="35"/>
      <c r="LOG24" s="35"/>
      <c r="LOH24" s="35"/>
      <c r="LOI24" s="35"/>
      <c r="LOJ24" s="35"/>
      <c r="LOK24" s="35"/>
      <c r="LOL24" s="35"/>
      <c r="LOM24" s="35"/>
      <c r="LON24" s="35"/>
      <c r="LOO24" s="35"/>
      <c r="LOP24" s="35"/>
      <c r="LOQ24" s="35"/>
      <c r="LOR24" s="35"/>
      <c r="LOS24" s="35"/>
      <c r="LOT24" s="35"/>
      <c r="LOU24" s="35"/>
      <c r="LOV24" s="35"/>
      <c r="LOW24" s="35"/>
      <c r="LOX24" s="35"/>
      <c r="LOY24" s="35"/>
      <c r="LOZ24" s="35"/>
      <c r="LPA24" s="35"/>
      <c r="LPB24" s="35"/>
      <c r="LPC24" s="35"/>
      <c r="LPD24" s="35"/>
      <c r="LPE24" s="35"/>
      <c r="LPF24" s="35"/>
      <c r="LPG24" s="35"/>
      <c r="LPH24" s="35"/>
      <c r="LPI24" s="35"/>
      <c r="LPJ24" s="35"/>
      <c r="LPK24" s="35"/>
      <c r="LPL24" s="35"/>
      <c r="LPM24" s="35"/>
      <c r="LPN24" s="35"/>
      <c r="LPO24" s="35"/>
      <c r="LPP24" s="35"/>
      <c r="LPQ24" s="35"/>
      <c r="LPR24" s="35"/>
      <c r="LPS24" s="35"/>
      <c r="LPT24" s="35"/>
      <c r="LPU24" s="35"/>
      <c r="LPV24" s="35"/>
      <c r="LPW24" s="35"/>
      <c r="LPX24" s="35"/>
      <c r="LPY24" s="35"/>
      <c r="LPZ24" s="35"/>
      <c r="LQA24" s="35"/>
      <c r="LQB24" s="35"/>
      <c r="LQC24" s="35"/>
      <c r="LQD24" s="35"/>
      <c r="LQE24" s="35"/>
      <c r="LQF24" s="35"/>
      <c r="LQG24" s="35"/>
      <c r="LQH24" s="35"/>
      <c r="LQI24" s="35"/>
      <c r="LQJ24" s="35"/>
      <c r="LQK24" s="35"/>
      <c r="LQL24" s="35"/>
      <c r="LQM24" s="35"/>
      <c r="LQN24" s="35"/>
      <c r="LQO24" s="35"/>
      <c r="LQP24" s="35"/>
      <c r="LQQ24" s="35"/>
      <c r="LQR24" s="35"/>
      <c r="LQS24" s="35"/>
      <c r="LQT24" s="35"/>
      <c r="LQU24" s="35"/>
      <c r="LQV24" s="35"/>
      <c r="LQW24" s="35"/>
      <c r="LQX24" s="35"/>
      <c r="LQY24" s="35"/>
      <c r="LQZ24" s="35"/>
      <c r="LRA24" s="35"/>
      <c r="LRB24" s="35"/>
      <c r="LRC24" s="35"/>
      <c r="LRD24" s="35"/>
      <c r="LRE24" s="35"/>
      <c r="LRF24" s="35"/>
      <c r="LRG24" s="35"/>
      <c r="LRH24" s="35"/>
      <c r="LRI24" s="35"/>
      <c r="LRJ24" s="35"/>
      <c r="LRK24" s="35"/>
      <c r="LRL24" s="35"/>
      <c r="LRM24" s="35"/>
      <c r="LRN24" s="35"/>
      <c r="LRO24" s="35"/>
      <c r="LRP24" s="35"/>
      <c r="LRQ24" s="35"/>
      <c r="LRR24" s="35"/>
      <c r="LRS24" s="35"/>
      <c r="LRT24" s="35"/>
      <c r="LRU24" s="35"/>
      <c r="LRV24" s="35"/>
      <c r="LRW24" s="35"/>
      <c r="LRX24" s="35"/>
      <c r="LRY24" s="35"/>
      <c r="LRZ24" s="35"/>
      <c r="LSA24" s="35"/>
      <c r="LSB24" s="35"/>
      <c r="LSC24" s="35"/>
      <c r="LSD24" s="35"/>
      <c r="LSE24" s="35"/>
      <c r="LSF24" s="35"/>
      <c r="LSG24" s="35"/>
      <c r="LSH24" s="35"/>
      <c r="LSI24" s="35"/>
      <c r="LSJ24" s="35"/>
      <c r="LSK24" s="35"/>
      <c r="LSL24" s="35"/>
      <c r="LSM24" s="35"/>
      <c r="LSN24" s="35"/>
      <c r="LSO24" s="35"/>
      <c r="LSP24" s="35"/>
      <c r="LSQ24" s="35"/>
      <c r="LSR24" s="35"/>
      <c r="LSS24" s="35"/>
      <c r="LST24" s="35"/>
      <c r="LSU24" s="35"/>
      <c r="LSV24" s="35"/>
      <c r="LSW24" s="35"/>
      <c r="LSX24" s="35"/>
      <c r="LSY24" s="35"/>
      <c r="LSZ24" s="35"/>
      <c r="LTA24" s="35"/>
      <c r="LTB24" s="35"/>
      <c r="LTC24" s="35"/>
      <c r="LTD24" s="35"/>
      <c r="LTE24" s="35"/>
      <c r="LTF24" s="35"/>
      <c r="LTG24" s="35"/>
      <c r="LTH24" s="35"/>
      <c r="LTI24" s="35"/>
      <c r="LTJ24" s="35"/>
      <c r="LTK24" s="35"/>
      <c r="LTL24" s="35"/>
      <c r="LTM24" s="35"/>
      <c r="LTN24" s="35"/>
      <c r="LTO24" s="35"/>
      <c r="LTP24" s="35"/>
      <c r="LTQ24" s="35"/>
      <c r="LTR24" s="35"/>
      <c r="LTS24" s="35"/>
      <c r="LTT24" s="35"/>
      <c r="LTU24" s="35"/>
      <c r="LTV24" s="35"/>
      <c r="LTW24" s="35"/>
      <c r="LTX24" s="35"/>
      <c r="LTY24" s="35"/>
      <c r="LTZ24" s="35"/>
      <c r="LUA24" s="35"/>
      <c r="LUB24" s="35"/>
      <c r="LUC24" s="35"/>
      <c r="LUD24" s="35"/>
      <c r="LUE24" s="35"/>
      <c r="LUF24" s="35"/>
      <c r="LUG24" s="35"/>
      <c r="LUH24" s="35"/>
      <c r="LUI24" s="35"/>
      <c r="LUJ24" s="35"/>
      <c r="LUK24" s="35"/>
      <c r="LUL24" s="35"/>
      <c r="LUM24" s="35"/>
      <c r="LUN24" s="35"/>
      <c r="LUO24" s="35"/>
      <c r="LUP24" s="35"/>
      <c r="LUQ24" s="35"/>
      <c r="LUR24" s="35"/>
      <c r="LUS24" s="35"/>
      <c r="LUT24" s="35"/>
      <c r="LUU24" s="35"/>
      <c r="LUV24" s="35"/>
      <c r="LUW24" s="35"/>
      <c r="LUX24" s="35"/>
      <c r="LUY24" s="35"/>
      <c r="LUZ24" s="35"/>
      <c r="LVA24" s="35"/>
      <c r="LVB24" s="35"/>
      <c r="LVC24" s="35"/>
      <c r="LVD24" s="35"/>
      <c r="LVE24" s="35"/>
      <c r="LVF24" s="35"/>
      <c r="LVG24" s="35"/>
      <c r="LVH24" s="35"/>
      <c r="LVI24" s="35"/>
      <c r="LVJ24" s="35"/>
      <c r="LVK24" s="35"/>
      <c r="LVL24" s="35"/>
      <c r="LVM24" s="35"/>
      <c r="LVN24" s="35"/>
      <c r="LVO24" s="35"/>
      <c r="LVP24" s="35"/>
      <c r="LVQ24" s="35"/>
      <c r="LVR24" s="35"/>
      <c r="LVS24" s="35"/>
      <c r="LVT24" s="35"/>
      <c r="LVU24" s="35"/>
      <c r="LVV24" s="35"/>
      <c r="LVW24" s="35"/>
      <c r="LVX24" s="35"/>
      <c r="LVY24" s="35"/>
      <c r="LVZ24" s="35"/>
      <c r="LWA24" s="35"/>
      <c r="LWB24" s="35"/>
      <c r="LWC24" s="35"/>
      <c r="LWD24" s="35"/>
      <c r="LWE24" s="35"/>
      <c r="LWF24" s="35"/>
      <c r="LWG24" s="35"/>
      <c r="LWH24" s="35"/>
      <c r="LWI24" s="35"/>
      <c r="LWJ24" s="35"/>
      <c r="LWK24" s="35"/>
      <c r="LWL24" s="35"/>
      <c r="LWM24" s="35"/>
      <c r="LWN24" s="35"/>
      <c r="LWO24" s="35"/>
      <c r="LWP24" s="35"/>
      <c r="LWQ24" s="35"/>
      <c r="LWR24" s="35"/>
      <c r="LWS24" s="35"/>
      <c r="LWT24" s="35"/>
      <c r="LWU24" s="35"/>
      <c r="LWV24" s="35"/>
      <c r="LWW24" s="35"/>
      <c r="LWX24" s="35"/>
      <c r="LWY24" s="35"/>
      <c r="LWZ24" s="35"/>
      <c r="LXA24" s="35"/>
      <c r="LXB24" s="35"/>
      <c r="LXC24" s="35"/>
      <c r="LXD24" s="35"/>
      <c r="LXE24" s="35"/>
      <c r="LXF24" s="35"/>
      <c r="LXG24" s="35"/>
      <c r="LXH24" s="35"/>
      <c r="LXI24" s="35"/>
      <c r="LXJ24" s="35"/>
      <c r="LXK24" s="35"/>
      <c r="LXL24" s="35"/>
      <c r="LXM24" s="35"/>
      <c r="LXN24" s="35"/>
      <c r="LXO24" s="35"/>
      <c r="LXP24" s="35"/>
      <c r="LXQ24" s="35"/>
      <c r="LXR24" s="35"/>
      <c r="LXS24" s="35"/>
      <c r="LXT24" s="35"/>
      <c r="LXU24" s="35"/>
      <c r="LXV24" s="35"/>
      <c r="LXW24" s="35"/>
      <c r="LXX24" s="35"/>
      <c r="LXY24" s="35"/>
      <c r="LXZ24" s="35"/>
      <c r="LYA24" s="35"/>
      <c r="LYB24" s="35"/>
      <c r="LYC24" s="35"/>
      <c r="LYD24" s="35"/>
      <c r="LYE24" s="35"/>
      <c r="LYF24" s="35"/>
      <c r="LYG24" s="35"/>
      <c r="LYH24" s="35"/>
      <c r="LYI24" s="35"/>
      <c r="LYJ24" s="35"/>
      <c r="LYK24" s="35"/>
      <c r="LYL24" s="35"/>
      <c r="LYM24" s="35"/>
      <c r="LYN24" s="35"/>
      <c r="LYO24" s="35"/>
      <c r="LYP24" s="35"/>
      <c r="LYQ24" s="35"/>
      <c r="LYR24" s="35"/>
      <c r="LYS24" s="35"/>
      <c r="LYT24" s="35"/>
      <c r="LYU24" s="35"/>
      <c r="LYV24" s="35"/>
      <c r="LYW24" s="35"/>
      <c r="LYX24" s="35"/>
      <c r="LYY24" s="35"/>
      <c r="LYZ24" s="35"/>
      <c r="LZA24" s="35"/>
      <c r="LZB24" s="35"/>
      <c r="LZC24" s="35"/>
      <c r="LZD24" s="35"/>
      <c r="LZE24" s="35"/>
      <c r="LZF24" s="35"/>
      <c r="LZG24" s="35"/>
      <c r="LZH24" s="35"/>
      <c r="LZI24" s="35"/>
      <c r="LZJ24" s="35"/>
      <c r="LZK24" s="35"/>
      <c r="LZL24" s="35"/>
      <c r="LZM24" s="35"/>
      <c r="LZN24" s="35"/>
      <c r="LZO24" s="35"/>
      <c r="LZP24" s="35"/>
      <c r="LZQ24" s="35"/>
      <c r="LZR24" s="35"/>
      <c r="LZS24" s="35"/>
      <c r="LZT24" s="35"/>
      <c r="LZU24" s="35"/>
      <c r="LZV24" s="35"/>
      <c r="LZW24" s="35"/>
      <c r="LZX24" s="35"/>
      <c r="LZY24" s="35"/>
      <c r="LZZ24" s="35"/>
      <c r="MAA24" s="35"/>
      <c r="MAB24" s="35"/>
      <c r="MAC24" s="35"/>
      <c r="MAD24" s="35"/>
      <c r="MAE24" s="35"/>
      <c r="MAF24" s="35"/>
      <c r="MAG24" s="35"/>
      <c r="MAH24" s="35"/>
      <c r="MAI24" s="35"/>
      <c r="MAJ24" s="35"/>
      <c r="MAK24" s="35"/>
      <c r="MAL24" s="35"/>
      <c r="MAM24" s="35"/>
      <c r="MAN24" s="35"/>
      <c r="MAO24" s="35"/>
      <c r="MAP24" s="35"/>
      <c r="MAQ24" s="35"/>
      <c r="MAR24" s="35"/>
      <c r="MAS24" s="35"/>
      <c r="MAT24" s="35"/>
      <c r="MAU24" s="35"/>
      <c r="MAV24" s="35"/>
      <c r="MAW24" s="35"/>
      <c r="MAX24" s="35"/>
      <c r="MAY24" s="35"/>
      <c r="MAZ24" s="35"/>
      <c r="MBA24" s="35"/>
      <c r="MBB24" s="35"/>
      <c r="MBC24" s="35"/>
      <c r="MBD24" s="35"/>
      <c r="MBE24" s="35"/>
      <c r="MBF24" s="35"/>
      <c r="MBG24" s="35"/>
      <c r="MBH24" s="35"/>
      <c r="MBI24" s="35"/>
      <c r="MBJ24" s="35"/>
      <c r="MBK24" s="35"/>
      <c r="MBL24" s="35"/>
      <c r="MBM24" s="35"/>
      <c r="MBN24" s="35"/>
      <c r="MBO24" s="35"/>
      <c r="MBP24" s="35"/>
      <c r="MBQ24" s="35"/>
      <c r="MBR24" s="35"/>
      <c r="MBS24" s="35"/>
      <c r="MBT24" s="35"/>
      <c r="MBU24" s="35"/>
      <c r="MBV24" s="35"/>
      <c r="MBW24" s="35"/>
      <c r="MBX24" s="35"/>
      <c r="MBY24" s="35"/>
      <c r="MBZ24" s="35"/>
      <c r="MCA24" s="35"/>
      <c r="MCB24" s="35"/>
      <c r="MCC24" s="35"/>
      <c r="MCD24" s="35"/>
      <c r="MCE24" s="35"/>
      <c r="MCF24" s="35"/>
      <c r="MCG24" s="35"/>
      <c r="MCH24" s="35"/>
      <c r="MCI24" s="35"/>
      <c r="MCJ24" s="35"/>
      <c r="MCK24" s="35"/>
      <c r="MCL24" s="35"/>
      <c r="MCM24" s="35"/>
      <c r="MCN24" s="35"/>
      <c r="MCO24" s="35"/>
      <c r="MCP24" s="35"/>
      <c r="MCQ24" s="35"/>
      <c r="MCR24" s="35"/>
      <c r="MCS24" s="35"/>
      <c r="MCT24" s="35"/>
      <c r="MCU24" s="35"/>
      <c r="MCV24" s="35"/>
      <c r="MCW24" s="35"/>
      <c r="MCX24" s="35"/>
      <c r="MCY24" s="35"/>
      <c r="MCZ24" s="35"/>
      <c r="MDA24" s="35"/>
      <c r="MDB24" s="35"/>
      <c r="MDC24" s="35"/>
      <c r="MDD24" s="35"/>
      <c r="MDE24" s="35"/>
      <c r="MDF24" s="35"/>
      <c r="MDG24" s="35"/>
      <c r="MDH24" s="35"/>
      <c r="MDI24" s="35"/>
      <c r="MDJ24" s="35"/>
      <c r="MDK24" s="35"/>
      <c r="MDL24" s="35"/>
      <c r="MDM24" s="35"/>
      <c r="MDN24" s="35"/>
      <c r="MDO24" s="35"/>
      <c r="MDP24" s="35"/>
      <c r="MDQ24" s="35"/>
      <c r="MDR24" s="35"/>
      <c r="MDS24" s="35"/>
      <c r="MDT24" s="35"/>
      <c r="MDU24" s="35"/>
      <c r="MDV24" s="35"/>
      <c r="MDW24" s="35"/>
      <c r="MDX24" s="35"/>
      <c r="MDY24" s="35"/>
      <c r="MDZ24" s="35"/>
      <c r="MEA24" s="35"/>
      <c r="MEB24" s="35"/>
      <c r="MEC24" s="35"/>
      <c r="MED24" s="35"/>
      <c r="MEE24" s="35"/>
      <c r="MEF24" s="35"/>
      <c r="MEG24" s="35"/>
      <c r="MEH24" s="35"/>
      <c r="MEI24" s="35"/>
      <c r="MEJ24" s="35"/>
      <c r="MEK24" s="35"/>
      <c r="MEL24" s="35"/>
      <c r="MEM24" s="35"/>
      <c r="MEN24" s="35"/>
      <c r="MEO24" s="35"/>
      <c r="MEP24" s="35"/>
      <c r="MEQ24" s="35"/>
      <c r="MER24" s="35"/>
      <c r="MES24" s="35"/>
      <c r="MET24" s="35"/>
      <c r="MEU24" s="35"/>
      <c r="MEV24" s="35"/>
      <c r="MEW24" s="35"/>
      <c r="MEX24" s="35"/>
      <c r="MEY24" s="35"/>
      <c r="MEZ24" s="35"/>
      <c r="MFA24" s="35"/>
      <c r="MFB24" s="35"/>
      <c r="MFC24" s="35"/>
      <c r="MFD24" s="35"/>
      <c r="MFE24" s="35"/>
      <c r="MFF24" s="35"/>
      <c r="MFG24" s="35"/>
      <c r="MFH24" s="35"/>
      <c r="MFI24" s="35"/>
      <c r="MFJ24" s="35"/>
      <c r="MFK24" s="35"/>
      <c r="MFL24" s="35"/>
      <c r="MFM24" s="35"/>
      <c r="MFN24" s="35"/>
      <c r="MFO24" s="35"/>
      <c r="MFP24" s="35"/>
      <c r="MFQ24" s="35"/>
      <c r="MFR24" s="35"/>
      <c r="MFS24" s="35"/>
      <c r="MFT24" s="35"/>
      <c r="MFU24" s="35"/>
      <c r="MFV24" s="35"/>
      <c r="MFW24" s="35"/>
      <c r="MFX24" s="35"/>
      <c r="MFY24" s="35"/>
      <c r="MFZ24" s="35"/>
      <c r="MGA24" s="35"/>
      <c r="MGB24" s="35"/>
      <c r="MGC24" s="35"/>
      <c r="MGD24" s="35"/>
      <c r="MGE24" s="35"/>
      <c r="MGF24" s="35"/>
      <c r="MGG24" s="35"/>
      <c r="MGH24" s="35"/>
      <c r="MGI24" s="35"/>
      <c r="MGJ24" s="35"/>
      <c r="MGK24" s="35"/>
      <c r="MGL24" s="35"/>
      <c r="MGM24" s="35"/>
      <c r="MGN24" s="35"/>
      <c r="MGO24" s="35"/>
      <c r="MGP24" s="35"/>
      <c r="MGQ24" s="35"/>
      <c r="MGR24" s="35"/>
      <c r="MGS24" s="35"/>
      <c r="MGT24" s="35"/>
      <c r="MGU24" s="35"/>
      <c r="MGV24" s="35"/>
      <c r="MGW24" s="35"/>
      <c r="MGX24" s="35"/>
      <c r="MGY24" s="35"/>
      <c r="MGZ24" s="35"/>
      <c r="MHA24" s="35"/>
      <c r="MHB24" s="35"/>
      <c r="MHC24" s="35"/>
      <c r="MHD24" s="35"/>
      <c r="MHE24" s="35"/>
      <c r="MHF24" s="35"/>
      <c r="MHG24" s="35"/>
      <c r="MHH24" s="35"/>
      <c r="MHI24" s="35"/>
      <c r="MHJ24" s="35"/>
      <c r="MHK24" s="35"/>
      <c r="MHL24" s="35"/>
      <c r="MHM24" s="35"/>
      <c r="MHN24" s="35"/>
      <c r="MHO24" s="35"/>
      <c r="MHP24" s="35"/>
      <c r="MHQ24" s="35"/>
      <c r="MHR24" s="35"/>
      <c r="MHS24" s="35"/>
      <c r="MHT24" s="35"/>
      <c r="MHU24" s="35"/>
      <c r="MHV24" s="35"/>
      <c r="MHW24" s="35"/>
      <c r="MHX24" s="35"/>
      <c r="MHY24" s="35"/>
      <c r="MHZ24" s="35"/>
      <c r="MIA24" s="35"/>
      <c r="MIB24" s="35"/>
      <c r="MIC24" s="35"/>
      <c r="MID24" s="35"/>
      <c r="MIE24" s="35"/>
      <c r="MIF24" s="35"/>
      <c r="MIG24" s="35"/>
      <c r="MIH24" s="35"/>
      <c r="MII24" s="35"/>
      <c r="MIJ24" s="35"/>
      <c r="MIK24" s="35"/>
      <c r="MIL24" s="35"/>
      <c r="MIM24" s="35"/>
      <c r="MIN24" s="35"/>
      <c r="MIO24" s="35"/>
      <c r="MIP24" s="35"/>
      <c r="MIQ24" s="35"/>
      <c r="MIR24" s="35"/>
      <c r="MIS24" s="35"/>
      <c r="MIT24" s="35"/>
      <c r="MIU24" s="35"/>
      <c r="MIV24" s="35"/>
      <c r="MIW24" s="35"/>
      <c r="MIX24" s="35"/>
      <c r="MIY24" s="35"/>
      <c r="MIZ24" s="35"/>
      <c r="MJA24" s="35"/>
      <c r="MJB24" s="35"/>
      <c r="MJC24" s="35"/>
      <c r="MJD24" s="35"/>
      <c r="MJE24" s="35"/>
      <c r="MJF24" s="35"/>
      <c r="MJG24" s="35"/>
      <c r="MJH24" s="35"/>
      <c r="MJI24" s="35"/>
      <c r="MJJ24" s="35"/>
      <c r="MJK24" s="35"/>
      <c r="MJL24" s="35"/>
      <c r="MJM24" s="35"/>
      <c r="MJN24" s="35"/>
      <c r="MJO24" s="35"/>
      <c r="MJP24" s="35"/>
      <c r="MJQ24" s="35"/>
      <c r="MJR24" s="35"/>
      <c r="MJS24" s="35"/>
      <c r="MJT24" s="35"/>
      <c r="MJU24" s="35"/>
      <c r="MJV24" s="35"/>
      <c r="MJW24" s="35"/>
      <c r="MJX24" s="35"/>
      <c r="MJY24" s="35"/>
      <c r="MJZ24" s="35"/>
      <c r="MKA24" s="35"/>
      <c r="MKB24" s="35"/>
      <c r="MKC24" s="35"/>
      <c r="MKD24" s="35"/>
      <c r="MKE24" s="35"/>
      <c r="MKF24" s="35"/>
      <c r="MKG24" s="35"/>
      <c r="MKH24" s="35"/>
      <c r="MKI24" s="35"/>
      <c r="MKJ24" s="35"/>
      <c r="MKK24" s="35"/>
      <c r="MKL24" s="35"/>
      <c r="MKM24" s="35"/>
      <c r="MKN24" s="35"/>
      <c r="MKO24" s="35"/>
      <c r="MKP24" s="35"/>
      <c r="MKQ24" s="35"/>
      <c r="MKR24" s="35"/>
      <c r="MKS24" s="35"/>
      <c r="MKT24" s="35"/>
      <c r="MKU24" s="35"/>
      <c r="MKV24" s="35"/>
      <c r="MKW24" s="35"/>
      <c r="MKX24" s="35"/>
      <c r="MKY24" s="35"/>
      <c r="MKZ24" s="35"/>
      <c r="MLA24" s="35"/>
      <c r="MLB24" s="35"/>
      <c r="MLC24" s="35"/>
      <c r="MLD24" s="35"/>
      <c r="MLE24" s="35"/>
      <c r="MLF24" s="35"/>
      <c r="MLG24" s="35"/>
      <c r="MLH24" s="35"/>
      <c r="MLI24" s="35"/>
      <c r="MLJ24" s="35"/>
      <c r="MLK24" s="35"/>
      <c r="MLL24" s="35"/>
      <c r="MLM24" s="35"/>
      <c r="MLN24" s="35"/>
      <c r="MLO24" s="35"/>
      <c r="MLP24" s="35"/>
      <c r="MLQ24" s="35"/>
      <c r="MLR24" s="35"/>
      <c r="MLS24" s="35"/>
      <c r="MLT24" s="35"/>
      <c r="MLU24" s="35"/>
      <c r="MLV24" s="35"/>
      <c r="MLW24" s="35"/>
      <c r="MLX24" s="35"/>
      <c r="MLY24" s="35"/>
      <c r="MLZ24" s="35"/>
      <c r="MMA24" s="35"/>
      <c r="MMB24" s="35"/>
      <c r="MMC24" s="35"/>
      <c r="MMD24" s="35"/>
      <c r="MME24" s="35"/>
      <c r="MMF24" s="35"/>
      <c r="MMG24" s="35"/>
      <c r="MMH24" s="35"/>
      <c r="MMI24" s="35"/>
      <c r="MMJ24" s="35"/>
      <c r="MMK24" s="35"/>
      <c r="MML24" s="35"/>
      <c r="MMM24" s="35"/>
      <c r="MMN24" s="35"/>
      <c r="MMO24" s="35"/>
      <c r="MMP24" s="35"/>
      <c r="MMQ24" s="35"/>
      <c r="MMR24" s="35"/>
      <c r="MMS24" s="35"/>
      <c r="MMT24" s="35"/>
      <c r="MMU24" s="35"/>
      <c r="MMV24" s="35"/>
      <c r="MMW24" s="35"/>
      <c r="MMX24" s="35"/>
      <c r="MMY24" s="35"/>
      <c r="MMZ24" s="35"/>
      <c r="MNA24" s="35"/>
      <c r="MNB24" s="35"/>
      <c r="MNC24" s="35"/>
      <c r="MND24" s="35"/>
      <c r="MNE24" s="35"/>
      <c r="MNF24" s="35"/>
      <c r="MNG24" s="35"/>
      <c r="MNH24" s="35"/>
      <c r="MNI24" s="35"/>
      <c r="MNJ24" s="35"/>
      <c r="MNK24" s="35"/>
      <c r="MNL24" s="35"/>
      <c r="MNM24" s="35"/>
      <c r="MNN24" s="35"/>
      <c r="MNO24" s="35"/>
      <c r="MNP24" s="35"/>
      <c r="MNQ24" s="35"/>
      <c r="MNR24" s="35"/>
      <c r="MNS24" s="35"/>
      <c r="MNT24" s="35"/>
      <c r="MNU24" s="35"/>
      <c r="MNV24" s="35"/>
      <c r="MNW24" s="35"/>
      <c r="MNX24" s="35"/>
      <c r="MNY24" s="35"/>
      <c r="MNZ24" s="35"/>
      <c r="MOA24" s="35"/>
      <c r="MOB24" s="35"/>
      <c r="MOC24" s="35"/>
      <c r="MOD24" s="35"/>
      <c r="MOE24" s="35"/>
      <c r="MOF24" s="35"/>
      <c r="MOG24" s="35"/>
      <c r="MOH24" s="35"/>
      <c r="MOI24" s="35"/>
      <c r="MOJ24" s="35"/>
      <c r="MOK24" s="35"/>
      <c r="MOL24" s="35"/>
      <c r="MOM24" s="35"/>
      <c r="MON24" s="35"/>
      <c r="MOO24" s="35"/>
      <c r="MOP24" s="35"/>
      <c r="MOQ24" s="35"/>
      <c r="MOR24" s="35"/>
      <c r="MOS24" s="35"/>
      <c r="MOT24" s="35"/>
      <c r="MOU24" s="35"/>
      <c r="MOV24" s="35"/>
      <c r="MOW24" s="35"/>
      <c r="MOX24" s="35"/>
      <c r="MOY24" s="35"/>
      <c r="MOZ24" s="35"/>
      <c r="MPA24" s="35"/>
      <c r="MPB24" s="35"/>
      <c r="MPC24" s="35"/>
      <c r="MPD24" s="35"/>
      <c r="MPE24" s="35"/>
      <c r="MPF24" s="35"/>
      <c r="MPG24" s="35"/>
      <c r="MPH24" s="35"/>
      <c r="MPI24" s="35"/>
      <c r="MPJ24" s="35"/>
      <c r="MPK24" s="35"/>
      <c r="MPL24" s="35"/>
      <c r="MPM24" s="35"/>
      <c r="MPN24" s="35"/>
      <c r="MPO24" s="35"/>
      <c r="MPP24" s="35"/>
      <c r="MPQ24" s="35"/>
      <c r="MPR24" s="35"/>
      <c r="MPS24" s="35"/>
      <c r="MPT24" s="35"/>
      <c r="MPU24" s="35"/>
      <c r="MPV24" s="35"/>
      <c r="MPW24" s="35"/>
      <c r="MPX24" s="35"/>
      <c r="MPY24" s="35"/>
      <c r="MPZ24" s="35"/>
      <c r="MQA24" s="35"/>
      <c r="MQB24" s="35"/>
      <c r="MQC24" s="35"/>
      <c r="MQD24" s="35"/>
      <c r="MQE24" s="35"/>
      <c r="MQF24" s="35"/>
      <c r="MQG24" s="35"/>
      <c r="MQH24" s="35"/>
      <c r="MQI24" s="35"/>
      <c r="MQJ24" s="35"/>
      <c r="MQK24" s="35"/>
      <c r="MQL24" s="35"/>
      <c r="MQM24" s="35"/>
      <c r="MQN24" s="35"/>
      <c r="MQO24" s="35"/>
      <c r="MQP24" s="35"/>
      <c r="MQQ24" s="35"/>
      <c r="MQR24" s="35"/>
      <c r="MQS24" s="35"/>
      <c r="MQT24" s="35"/>
      <c r="MQU24" s="35"/>
      <c r="MQV24" s="35"/>
      <c r="MQW24" s="35"/>
      <c r="MQX24" s="35"/>
      <c r="MQY24" s="35"/>
      <c r="MQZ24" s="35"/>
      <c r="MRA24" s="35"/>
      <c r="MRB24" s="35"/>
      <c r="MRC24" s="35"/>
      <c r="MRD24" s="35"/>
      <c r="MRE24" s="35"/>
      <c r="MRF24" s="35"/>
      <c r="MRG24" s="35"/>
      <c r="MRH24" s="35"/>
      <c r="MRI24" s="35"/>
      <c r="MRJ24" s="35"/>
      <c r="MRK24" s="35"/>
      <c r="MRL24" s="35"/>
      <c r="MRM24" s="35"/>
      <c r="MRN24" s="35"/>
      <c r="MRO24" s="35"/>
      <c r="MRP24" s="35"/>
      <c r="MRQ24" s="35"/>
      <c r="MRR24" s="35"/>
      <c r="MRS24" s="35"/>
      <c r="MRT24" s="35"/>
      <c r="MRU24" s="35"/>
      <c r="MRV24" s="35"/>
      <c r="MRW24" s="35"/>
      <c r="MRX24" s="35"/>
      <c r="MRY24" s="35"/>
      <c r="MRZ24" s="35"/>
      <c r="MSA24" s="35"/>
      <c r="MSB24" s="35"/>
      <c r="MSC24" s="35"/>
      <c r="MSD24" s="35"/>
      <c r="MSE24" s="35"/>
      <c r="MSF24" s="35"/>
      <c r="MSG24" s="35"/>
      <c r="MSH24" s="35"/>
      <c r="MSI24" s="35"/>
      <c r="MSJ24" s="35"/>
      <c r="MSK24" s="35"/>
      <c r="MSL24" s="35"/>
      <c r="MSM24" s="35"/>
      <c r="MSN24" s="35"/>
      <c r="MSO24" s="35"/>
      <c r="MSP24" s="35"/>
      <c r="MSQ24" s="35"/>
      <c r="MSR24" s="35"/>
      <c r="MSS24" s="35"/>
      <c r="MST24" s="35"/>
      <c r="MSU24" s="35"/>
      <c r="MSV24" s="35"/>
      <c r="MSW24" s="35"/>
      <c r="MSX24" s="35"/>
      <c r="MSY24" s="35"/>
      <c r="MSZ24" s="35"/>
      <c r="MTA24" s="35"/>
      <c r="MTB24" s="35"/>
      <c r="MTC24" s="35"/>
      <c r="MTD24" s="35"/>
      <c r="MTE24" s="35"/>
      <c r="MTF24" s="35"/>
      <c r="MTG24" s="35"/>
      <c r="MTH24" s="35"/>
      <c r="MTI24" s="35"/>
      <c r="MTJ24" s="35"/>
      <c r="MTK24" s="35"/>
      <c r="MTL24" s="35"/>
      <c r="MTM24" s="35"/>
      <c r="MTN24" s="35"/>
      <c r="MTO24" s="35"/>
      <c r="MTP24" s="35"/>
      <c r="MTQ24" s="35"/>
      <c r="MTR24" s="35"/>
      <c r="MTS24" s="35"/>
      <c r="MTT24" s="35"/>
      <c r="MTU24" s="35"/>
      <c r="MTV24" s="35"/>
      <c r="MTW24" s="35"/>
      <c r="MTX24" s="35"/>
      <c r="MTY24" s="35"/>
      <c r="MTZ24" s="35"/>
      <c r="MUA24" s="35"/>
      <c r="MUB24" s="35"/>
      <c r="MUC24" s="35"/>
      <c r="MUD24" s="35"/>
      <c r="MUE24" s="35"/>
      <c r="MUF24" s="35"/>
      <c r="MUG24" s="35"/>
      <c r="MUH24" s="35"/>
      <c r="MUI24" s="35"/>
      <c r="MUJ24" s="35"/>
      <c r="MUK24" s="35"/>
      <c r="MUL24" s="35"/>
      <c r="MUM24" s="35"/>
      <c r="MUN24" s="35"/>
      <c r="MUO24" s="35"/>
      <c r="MUP24" s="35"/>
      <c r="MUQ24" s="35"/>
      <c r="MUR24" s="35"/>
      <c r="MUS24" s="35"/>
      <c r="MUT24" s="35"/>
      <c r="MUU24" s="35"/>
      <c r="MUV24" s="35"/>
      <c r="MUW24" s="35"/>
      <c r="MUX24" s="35"/>
      <c r="MUY24" s="35"/>
      <c r="MUZ24" s="35"/>
      <c r="MVA24" s="35"/>
      <c r="MVB24" s="35"/>
      <c r="MVC24" s="35"/>
      <c r="MVD24" s="35"/>
      <c r="MVE24" s="35"/>
      <c r="MVF24" s="35"/>
      <c r="MVG24" s="35"/>
      <c r="MVH24" s="35"/>
      <c r="MVI24" s="35"/>
      <c r="MVJ24" s="35"/>
      <c r="MVK24" s="35"/>
      <c r="MVL24" s="35"/>
      <c r="MVM24" s="35"/>
      <c r="MVN24" s="35"/>
      <c r="MVO24" s="35"/>
      <c r="MVP24" s="35"/>
      <c r="MVQ24" s="35"/>
      <c r="MVR24" s="35"/>
      <c r="MVS24" s="35"/>
      <c r="MVT24" s="35"/>
      <c r="MVU24" s="35"/>
      <c r="MVV24" s="35"/>
      <c r="MVW24" s="35"/>
      <c r="MVX24" s="35"/>
      <c r="MVY24" s="35"/>
      <c r="MVZ24" s="35"/>
      <c r="MWA24" s="35"/>
      <c r="MWB24" s="35"/>
      <c r="MWC24" s="35"/>
      <c r="MWD24" s="35"/>
      <c r="MWE24" s="35"/>
      <c r="MWF24" s="35"/>
      <c r="MWG24" s="35"/>
      <c r="MWH24" s="35"/>
      <c r="MWI24" s="35"/>
      <c r="MWJ24" s="35"/>
      <c r="MWK24" s="35"/>
      <c r="MWL24" s="35"/>
      <c r="MWM24" s="35"/>
      <c r="MWN24" s="35"/>
      <c r="MWO24" s="35"/>
      <c r="MWP24" s="35"/>
      <c r="MWQ24" s="35"/>
      <c r="MWR24" s="35"/>
      <c r="MWS24" s="35"/>
      <c r="MWT24" s="35"/>
      <c r="MWU24" s="35"/>
      <c r="MWV24" s="35"/>
      <c r="MWW24" s="35"/>
      <c r="MWX24" s="35"/>
      <c r="MWY24" s="35"/>
      <c r="MWZ24" s="35"/>
      <c r="MXA24" s="35"/>
      <c r="MXB24" s="35"/>
      <c r="MXC24" s="35"/>
      <c r="MXD24" s="35"/>
      <c r="MXE24" s="35"/>
      <c r="MXF24" s="35"/>
      <c r="MXG24" s="35"/>
      <c r="MXH24" s="35"/>
      <c r="MXI24" s="35"/>
      <c r="MXJ24" s="35"/>
      <c r="MXK24" s="35"/>
      <c r="MXL24" s="35"/>
      <c r="MXM24" s="35"/>
      <c r="MXN24" s="35"/>
      <c r="MXO24" s="35"/>
      <c r="MXP24" s="35"/>
      <c r="MXQ24" s="35"/>
      <c r="MXR24" s="35"/>
      <c r="MXS24" s="35"/>
      <c r="MXT24" s="35"/>
      <c r="MXU24" s="35"/>
      <c r="MXV24" s="35"/>
      <c r="MXW24" s="35"/>
      <c r="MXX24" s="35"/>
      <c r="MXY24" s="35"/>
      <c r="MXZ24" s="35"/>
      <c r="MYA24" s="35"/>
      <c r="MYB24" s="35"/>
      <c r="MYC24" s="35"/>
      <c r="MYD24" s="35"/>
      <c r="MYE24" s="35"/>
      <c r="MYF24" s="35"/>
      <c r="MYG24" s="35"/>
      <c r="MYH24" s="35"/>
      <c r="MYI24" s="35"/>
      <c r="MYJ24" s="35"/>
      <c r="MYK24" s="35"/>
      <c r="MYL24" s="35"/>
      <c r="MYM24" s="35"/>
      <c r="MYN24" s="35"/>
      <c r="MYO24" s="35"/>
      <c r="MYP24" s="35"/>
      <c r="MYQ24" s="35"/>
      <c r="MYR24" s="35"/>
      <c r="MYS24" s="35"/>
      <c r="MYT24" s="35"/>
      <c r="MYU24" s="35"/>
      <c r="MYV24" s="35"/>
      <c r="MYW24" s="35"/>
      <c r="MYX24" s="35"/>
      <c r="MYY24" s="35"/>
      <c r="MYZ24" s="35"/>
      <c r="MZA24" s="35"/>
      <c r="MZB24" s="35"/>
      <c r="MZC24" s="35"/>
      <c r="MZD24" s="35"/>
      <c r="MZE24" s="35"/>
      <c r="MZF24" s="35"/>
      <c r="MZG24" s="35"/>
      <c r="MZH24" s="35"/>
      <c r="MZI24" s="35"/>
      <c r="MZJ24" s="35"/>
      <c r="MZK24" s="35"/>
      <c r="MZL24" s="35"/>
      <c r="MZM24" s="35"/>
      <c r="MZN24" s="35"/>
      <c r="MZO24" s="35"/>
      <c r="MZP24" s="35"/>
      <c r="MZQ24" s="35"/>
      <c r="MZR24" s="35"/>
      <c r="MZS24" s="35"/>
      <c r="MZT24" s="35"/>
      <c r="MZU24" s="35"/>
      <c r="MZV24" s="35"/>
      <c r="MZW24" s="35"/>
      <c r="MZX24" s="35"/>
      <c r="MZY24" s="35"/>
      <c r="MZZ24" s="35"/>
      <c r="NAA24" s="35"/>
      <c r="NAB24" s="35"/>
      <c r="NAC24" s="35"/>
      <c r="NAD24" s="35"/>
      <c r="NAE24" s="35"/>
      <c r="NAF24" s="35"/>
      <c r="NAG24" s="35"/>
      <c r="NAH24" s="35"/>
      <c r="NAI24" s="35"/>
      <c r="NAJ24" s="35"/>
      <c r="NAK24" s="35"/>
      <c r="NAL24" s="35"/>
      <c r="NAM24" s="35"/>
      <c r="NAN24" s="35"/>
      <c r="NAO24" s="35"/>
      <c r="NAP24" s="35"/>
      <c r="NAQ24" s="35"/>
      <c r="NAR24" s="35"/>
      <c r="NAS24" s="35"/>
      <c r="NAT24" s="35"/>
      <c r="NAU24" s="35"/>
      <c r="NAV24" s="35"/>
      <c r="NAW24" s="35"/>
      <c r="NAX24" s="35"/>
      <c r="NAY24" s="35"/>
      <c r="NAZ24" s="35"/>
      <c r="NBA24" s="35"/>
      <c r="NBB24" s="35"/>
      <c r="NBC24" s="35"/>
      <c r="NBD24" s="35"/>
      <c r="NBE24" s="35"/>
      <c r="NBF24" s="35"/>
      <c r="NBG24" s="35"/>
      <c r="NBH24" s="35"/>
      <c r="NBI24" s="35"/>
      <c r="NBJ24" s="35"/>
      <c r="NBK24" s="35"/>
      <c r="NBL24" s="35"/>
      <c r="NBM24" s="35"/>
      <c r="NBN24" s="35"/>
      <c r="NBO24" s="35"/>
      <c r="NBP24" s="35"/>
      <c r="NBQ24" s="35"/>
      <c r="NBR24" s="35"/>
      <c r="NBS24" s="35"/>
      <c r="NBT24" s="35"/>
      <c r="NBU24" s="35"/>
      <c r="NBV24" s="35"/>
      <c r="NBW24" s="35"/>
      <c r="NBX24" s="35"/>
      <c r="NBY24" s="35"/>
      <c r="NBZ24" s="35"/>
      <c r="NCA24" s="35"/>
      <c r="NCB24" s="35"/>
      <c r="NCC24" s="35"/>
      <c r="NCD24" s="35"/>
      <c r="NCE24" s="35"/>
      <c r="NCF24" s="35"/>
      <c r="NCG24" s="35"/>
      <c r="NCH24" s="35"/>
      <c r="NCI24" s="35"/>
      <c r="NCJ24" s="35"/>
      <c r="NCK24" s="35"/>
      <c r="NCL24" s="35"/>
      <c r="NCM24" s="35"/>
      <c r="NCN24" s="35"/>
      <c r="NCO24" s="35"/>
      <c r="NCP24" s="35"/>
      <c r="NCQ24" s="35"/>
      <c r="NCR24" s="35"/>
      <c r="NCS24" s="35"/>
      <c r="NCT24" s="35"/>
      <c r="NCU24" s="35"/>
      <c r="NCV24" s="35"/>
      <c r="NCW24" s="35"/>
      <c r="NCX24" s="35"/>
      <c r="NCY24" s="35"/>
      <c r="NCZ24" s="35"/>
      <c r="NDA24" s="35"/>
      <c r="NDB24" s="35"/>
      <c r="NDC24" s="35"/>
      <c r="NDD24" s="35"/>
      <c r="NDE24" s="35"/>
      <c r="NDF24" s="35"/>
      <c r="NDG24" s="35"/>
      <c r="NDH24" s="35"/>
      <c r="NDI24" s="35"/>
      <c r="NDJ24" s="35"/>
      <c r="NDK24" s="35"/>
      <c r="NDL24" s="35"/>
      <c r="NDM24" s="35"/>
      <c r="NDN24" s="35"/>
      <c r="NDO24" s="35"/>
      <c r="NDP24" s="35"/>
      <c r="NDQ24" s="35"/>
      <c r="NDR24" s="35"/>
      <c r="NDS24" s="35"/>
      <c r="NDT24" s="35"/>
      <c r="NDU24" s="35"/>
      <c r="NDV24" s="35"/>
      <c r="NDW24" s="35"/>
      <c r="NDX24" s="35"/>
      <c r="NDY24" s="35"/>
      <c r="NDZ24" s="35"/>
      <c r="NEA24" s="35"/>
      <c r="NEB24" s="35"/>
      <c r="NEC24" s="35"/>
      <c r="NED24" s="35"/>
      <c r="NEE24" s="35"/>
      <c r="NEF24" s="35"/>
      <c r="NEG24" s="35"/>
      <c r="NEH24" s="35"/>
      <c r="NEI24" s="35"/>
      <c r="NEJ24" s="35"/>
      <c r="NEK24" s="35"/>
      <c r="NEL24" s="35"/>
      <c r="NEM24" s="35"/>
      <c r="NEN24" s="35"/>
      <c r="NEO24" s="35"/>
      <c r="NEP24" s="35"/>
      <c r="NEQ24" s="35"/>
      <c r="NER24" s="35"/>
      <c r="NES24" s="35"/>
      <c r="NET24" s="35"/>
      <c r="NEU24" s="35"/>
      <c r="NEV24" s="35"/>
      <c r="NEW24" s="35"/>
      <c r="NEX24" s="35"/>
      <c r="NEY24" s="35"/>
      <c r="NEZ24" s="35"/>
      <c r="NFA24" s="35"/>
      <c r="NFB24" s="35"/>
      <c r="NFC24" s="35"/>
      <c r="NFD24" s="35"/>
      <c r="NFE24" s="35"/>
      <c r="NFF24" s="35"/>
      <c r="NFG24" s="35"/>
      <c r="NFH24" s="35"/>
      <c r="NFI24" s="35"/>
      <c r="NFJ24" s="35"/>
      <c r="NFK24" s="35"/>
      <c r="NFL24" s="35"/>
      <c r="NFM24" s="35"/>
      <c r="NFN24" s="35"/>
      <c r="NFO24" s="35"/>
      <c r="NFP24" s="35"/>
      <c r="NFQ24" s="35"/>
      <c r="NFR24" s="35"/>
      <c r="NFS24" s="35"/>
      <c r="NFT24" s="35"/>
      <c r="NFU24" s="35"/>
      <c r="NFV24" s="35"/>
      <c r="NFW24" s="35"/>
      <c r="NFX24" s="35"/>
      <c r="NFY24" s="35"/>
      <c r="NFZ24" s="35"/>
      <c r="NGA24" s="35"/>
      <c r="NGB24" s="35"/>
      <c r="NGC24" s="35"/>
      <c r="NGD24" s="35"/>
      <c r="NGE24" s="35"/>
      <c r="NGF24" s="35"/>
      <c r="NGG24" s="35"/>
      <c r="NGH24" s="35"/>
      <c r="NGI24" s="35"/>
      <c r="NGJ24" s="35"/>
      <c r="NGK24" s="35"/>
      <c r="NGL24" s="35"/>
      <c r="NGM24" s="35"/>
      <c r="NGN24" s="35"/>
      <c r="NGO24" s="35"/>
      <c r="NGP24" s="35"/>
      <c r="NGQ24" s="35"/>
      <c r="NGR24" s="35"/>
      <c r="NGS24" s="35"/>
      <c r="NGT24" s="35"/>
      <c r="NGU24" s="35"/>
      <c r="NGV24" s="35"/>
      <c r="NGW24" s="35"/>
      <c r="NGX24" s="35"/>
      <c r="NGY24" s="35"/>
      <c r="NGZ24" s="35"/>
      <c r="NHA24" s="35"/>
      <c r="NHB24" s="35"/>
      <c r="NHC24" s="35"/>
      <c r="NHD24" s="35"/>
      <c r="NHE24" s="35"/>
      <c r="NHF24" s="35"/>
      <c r="NHG24" s="35"/>
      <c r="NHH24" s="35"/>
      <c r="NHI24" s="35"/>
      <c r="NHJ24" s="35"/>
      <c r="NHK24" s="35"/>
      <c r="NHL24" s="35"/>
      <c r="NHM24" s="35"/>
      <c r="NHN24" s="35"/>
      <c r="NHO24" s="35"/>
      <c r="NHP24" s="35"/>
      <c r="NHQ24" s="35"/>
      <c r="NHR24" s="35"/>
      <c r="NHS24" s="35"/>
      <c r="NHT24" s="35"/>
      <c r="NHU24" s="35"/>
      <c r="NHV24" s="35"/>
      <c r="NHW24" s="35"/>
      <c r="NHX24" s="35"/>
      <c r="NHY24" s="35"/>
      <c r="NHZ24" s="35"/>
      <c r="NIA24" s="35"/>
      <c r="NIB24" s="35"/>
      <c r="NIC24" s="35"/>
      <c r="NID24" s="35"/>
      <c r="NIE24" s="35"/>
      <c r="NIF24" s="35"/>
      <c r="NIG24" s="35"/>
      <c r="NIH24" s="35"/>
      <c r="NII24" s="35"/>
      <c r="NIJ24" s="35"/>
      <c r="NIK24" s="35"/>
      <c r="NIL24" s="35"/>
      <c r="NIM24" s="35"/>
      <c r="NIN24" s="35"/>
      <c r="NIO24" s="35"/>
      <c r="NIP24" s="35"/>
      <c r="NIQ24" s="35"/>
      <c r="NIR24" s="35"/>
      <c r="NIS24" s="35"/>
      <c r="NIT24" s="35"/>
      <c r="NIU24" s="35"/>
      <c r="NIV24" s="35"/>
      <c r="NIW24" s="35"/>
      <c r="NIX24" s="35"/>
      <c r="NIY24" s="35"/>
      <c r="NIZ24" s="35"/>
      <c r="NJA24" s="35"/>
      <c r="NJB24" s="35"/>
      <c r="NJC24" s="35"/>
      <c r="NJD24" s="35"/>
      <c r="NJE24" s="35"/>
      <c r="NJF24" s="35"/>
      <c r="NJG24" s="35"/>
      <c r="NJH24" s="35"/>
      <c r="NJI24" s="35"/>
      <c r="NJJ24" s="35"/>
      <c r="NJK24" s="35"/>
      <c r="NJL24" s="35"/>
      <c r="NJM24" s="35"/>
      <c r="NJN24" s="35"/>
      <c r="NJO24" s="35"/>
      <c r="NJP24" s="35"/>
      <c r="NJQ24" s="35"/>
      <c r="NJR24" s="35"/>
      <c r="NJS24" s="35"/>
      <c r="NJT24" s="35"/>
      <c r="NJU24" s="35"/>
      <c r="NJV24" s="35"/>
      <c r="NJW24" s="35"/>
      <c r="NJX24" s="35"/>
      <c r="NJY24" s="35"/>
      <c r="NJZ24" s="35"/>
      <c r="NKA24" s="35"/>
      <c r="NKB24" s="35"/>
      <c r="NKC24" s="35"/>
      <c r="NKD24" s="35"/>
      <c r="NKE24" s="35"/>
      <c r="NKF24" s="35"/>
      <c r="NKG24" s="35"/>
      <c r="NKH24" s="35"/>
      <c r="NKI24" s="35"/>
      <c r="NKJ24" s="35"/>
      <c r="NKK24" s="35"/>
      <c r="NKL24" s="35"/>
      <c r="NKM24" s="35"/>
      <c r="NKN24" s="35"/>
      <c r="NKO24" s="35"/>
      <c r="NKP24" s="35"/>
      <c r="NKQ24" s="35"/>
      <c r="NKR24" s="35"/>
      <c r="NKS24" s="35"/>
      <c r="NKT24" s="35"/>
      <c r="NKU24" s="35"/>
      <c r="NKV24" s="35"/>
      <c r="NKW24" s="35"/>
      <c r="NKX24" s="35"/>
      <c r="NKY24" s="35"/>
      <c r="NKZ24" s="35"/>
      <c r="NLA24" s="35"/>
      <c r="NLB24" s="35"/>
      <c r="NLC24" s="35"/>
      <c r="NLD24" s="35"/>
      <c r="NLE24" s="35"/>
      <c r="NLF24" s="35"/>
      <c r="NLG24" s="35"/>
      <c r="NLH24" s="35"/>
      <c r="NLI24" s="35"/>
      <c r="NLJ24" s="35"/>
      <c r="NLK24" s="35"/>
      <c r="NLL24" s="35"/>
      <c r="NLM24" s="35"/>
      <c r="NLN24" s="35"/>
      <c r="NLO24" s="35"/>
      <c r="NLP24" s="35"/>
      <c r="NLQ24" s="35"/>
      <c r="NLR24" s="35"/>
      <c r="NLS24" s="35"/>
      <c r="NLT24" s="35"/>
      <c r="NLU24" s="35"/>
      <c r="NLV24" s="35"/>
      <c r="NLW24" s="35"/>
      <c r="NLX24" s="35"/>
      <c r="NLY24" s="35"/>
      <c r="NLZ24" s="35"/>
      <c r="NMA24" s="35"/>
      <c r="NMB24" s="35"/>
      <c r="NMC24" s="35"/>
      <c r="NMD24" s="35"/>
      <c r="NME24" s="35"/>
      <c r="NMF24" s="35"/>
      <c r="NMG24" s="35"/>
      <c r="NMH24" s="35"/>
      <c r="NMI24" s="35"/>
      <c r="NMJ24" s="35"/>
      <c r="NMK24" s="35"/>
      <c r="NML24" s="35"/>
      <c r="NMM24" s="35"/>
      <c r="NMN24" s="35"/>
      <c r="NMO24" s="35"/>
      <c r="NMP24" s="35"/>
      <c r="NMQ24" s="35"/>
      <c r="NMR24" s="35"/>
      <c r="NMS24" s="35"/>
      <c r="NMT24" s="35"/>
      <c r="NMU24" s="35"/>
      <c r="NMV24" s="35"/>
      <c r="NMW24" s="35"/>
      <c r="NMX24" s="35"/>
      <c r="NMY24" s="35"/>
      <c r="NMZ24" s="35"/>
      <c r="NNA24" s="35"/>
      <c r="NNB24" s="35"/>
      <c r="NNC24" s="35"/>
      <c r="NND24" s="35"/>
      <c r="NNE24" s="35"/>
      <c r="NNF24" s="35"/>
      <c r="NNG24" s="35"/>
      <c r="NNH24" s="35"/>
      <c r="NNI24" s="35"/>
      <c r="NNJ24" s="35"/>
      <c r="NNK24" s="35"/>
      <c r="NNL24" s="35"/>
      <c r="NNM24" s="35"/>
      <c r="NNN24" s="35"/>
      <c r="NNO24" s="35"/>
      <c r="NNP24" s="35"/>
      <c r="NNQ24" s="35"/>
      <c r="NNR24" s="35"/>
      <c r="NNS24" s="35"/>
      <c r="NNT24" s="35"/>
      <c r="NNU24" s="35"/>
      <c r="NNV24" s="35"/>
      <c r="NNW24" s="35"/>
      <c r="NNX24" s="35"/>
      <c r="NNY24" s="35"/>
      <c r="NNZ24" s="35"/>
      <c r="NOA24" s="35"/>
      <c r="NOB24" s="35"/>
      <c r="NOC24" s="35"/>
      <c r="NOD24" s="35"/>
      <c r="NOE24" s="35"/>
      <c r="NOF24" s="35"/>
      <c r="NOG24" s="35"/>
      <c r="NOH24" s="35"/>
      <c r="NOI24" s="35"/>
      <c r="NOJ24" s="35"/>
      <c r="NOK24" s="35"/>
      <c r="NOL24" s="35"/>
      <c r="NOM24" s="35"/>
      <c r="NON24" s="35"/>
      <c r="NOO24" s="35"/>
      <c r="NOP24" s="35"/>
      <c r="NOQ24" s="35"/>
      <c r="NOR24" s="35"/>
      <c r="NOS24" s="35"/>
      <c r="NOT24" s="35"/>
      <c r="NOU24" s="35"/>
      <c r="NOV24" s="35"/>
      <c r="NOW24" s="35"/>
      <c r="NOX24" s="35"/>
      <c r="NOY24" s="35"/>
      <c r="NOZ24" s="35"/>
      <c r="NPA24" s="35"/>
      <c r="NPB24" s="35"/>
      <c r="NPC24" s="35"/>
      <c r="NPD24" s="35"/>
      <c r="NPE24" s="35"/>
      <c r="NPF24" s="35"/>
      <c r="NPG24" s="35"/>
      <c r="NPH24" s="35"/>
      <c r="NPI24" s="35"/>
      <c r="NPJ24" s="35"/>
      <c r="NPK24" s="35"/>
      <c r="NPL24" s="35"/>
      <c r="NPM24" s="35"/>
      <c r="NPN24" s="35"/>
      <c r="NPO24" s="35"/>
      <c r="NPP24" s="35"/>
      <c r="NPQ24" s="35"/>
      <c r="NPR24" s="35"/>
      <c r="NPS24" s="35"/>
      <c r="NPT24" s="35"/>
      <c r="NPU24" s="35"/>
      <c r="NPV24" s="35"/>
      <c r="NPW24" s="35"/>
      <c r="NPX24" s="35"/>
      <c r="NPY24" s="35"/>
      <c r="NPZ24" s="35"/>
      <c r="NQA24" s="35"/>
      <c r="NQB24" s="35"/>
      <c r="NQC24" s="35"/>
      <c r="NQD24" s="35"/>
      <c r="NQE24" s="35"/>
      <c r="NQF24" s="35"/>
      <c r="NQG24" s="35"/>
      <c r="NQH24" s="35"/>
      <c r="NQI24" s="35"/>
      <c r="NQJ24" s="35"/>
      <c r="NQK24" s="35"/>
      <c r="NQL24" s="35"/>
      <c r="NQM24" s="35"/>
      <c r="NQN24" s="35"/>
      <c r="NQO24" s="35"/>
      <c r="NQP24" s="35"/>
      <c r="NQQ24" s="35"/>
      <c r="NQR24" s="35"/>
      <c r="NQS24" s="35"/>
      <c r="NQT24" s="35"/>
      <c r="NQU24" s="35"/>
      <c r="NQV24" s="35"/>
      <c r="NQW24" s="35"/>
      <c r="NQX24" s="35"/>
      <c r="NQY24" s="35"/>
      <c r="NQZ24" s="35"/>
      <c r="NRA24" s="35"/>
      <c r="NRB24" s="35"/>
      <c r="NRC24" s="35"/>
      <c r="NRD24" s="35"/>
      <c r="NRE24" s="35"/>
      <c r="NRF24" s="35"/>
      <c r="NRG24" s="35"/>
      <c r="NRH24" s="35"/>
      <c r="NRI24" s="35"/>
      <c r="NRJ24" s="35"/>
      <c r="NRK24" s="35"/>
      <c r="NRL24" s="35"/>
      <c r="NRM24" s="35"/>
      <c r="NRN24" s="35"/>
      <c r="NRO24" s="35"/>
      <c r="NRP24" s="35"/>
      <c r="NRQ24" s="35"/>
      <c r="NRR24" s="35"/>
      <c r="NRS24" s="35"/>
      <c r="NRT24" s="35"/>
      <c r="NRU24" s="35"/>
      <c r="NRV24" s="35"/>
      <c r="NRW24" s="35"/>
      <c r="NRX24" s="35"/>
      <c r="NRY24" s="35"/>
      <c r="NRZ24" s="35"/>
      <c r="NSA24" s="35"/>
      <c r="NSB24" s="35"/>
      <c r="NSC24" s="35"/>
      <c r="NSD24" s="35"/>
      <c r="NSE24" s="35"/>
      <c r="NSF24" s="35"/>
      <c r="NSG24" s="35"/>
      <c r="NSH24" s="35"/>
      <c r="NSI24" s="35"/>
      <c r="NSJ24" s="35"/>
      <c r="NSK24" s="35"/>
      <c r="NSL24" s="35"/>
      <c r="NSM24" s="35"/>
      <c r="NSN24" s="35"/>
      <c r="NSO24" s="35"/>
      <c r="NSP24" s="35"/>
      <c r="NSQ24" s="35"/>
      <c r="NSR24" s="35"/>
      <c r="NSS24" s="35"/>
      <c r="NST24" s="35"/>
      <c r="NSU24" s="35"/>
      <c r="NSV24" s="35"/>
      <c r="NSW24" s="35"/>
      <c r="NSX24" s="35"/>
      <c r="NSY24" s="35"/>
      <c r="NSZ24" s="35"/>
      <c r="NTA24" s="35"/>
      <c r="NTB24" s="35"/>
      <c r="NTC24" s="35"/>
      <c r="NTD24" s="35"/>
      <c r="NTE24" s="35"/>
      <c r="NTF24" s="35"/>
      <c r="NTG24" s="35"/>
      <c r="NTH24" s="35"/>
      <c r="NTI24" s="35"/>
      <c r="NTJ24" s="35"/>
      <c r="NTK24" s="35"/>
      <c r="NTL24" s="35"/>
      <c r="NTM24" s="35"/>
      <c r="NTN24" s="35"/>
      <c r="NTO24" s="35"/>
      <c r="NTP24" s="35"/>
      <c r="NTQ24" s="35"/>
      <c r="NTR24" s="35"/>
      <c r="NTS24" s="35"/>
      <c r="NTT24" s="35"/>
      <c r="NTU24" s="35"/>
      <c r="NTV24" s="35"/>
      <c r="NTW24" s="35"/>
      <c r="NTX24" s="35"/>
      <c r="NTY24" s="35"/>
      <c r="NTZ24" s="35"/>
      <c r="NUA24" s="35"/>
      <c r="NUB24" s="35"/>
      <c r="NUC24" s="35"/>
      <c r="NUD24" s="35"/>
      <c r="NUE24" s="35"/>
      <c r="NUF24" s="35"/>
      <c r="NUG24" s="35"/>
      <c r="NUH24" s="35"/>
      <c r="NUI24" s="35"/>
      <c r="NUJ24" s="35"/>
      <c r="NUK24" s="35"/>
      <c r="NUL24" s="35"/>
      <c r="NUM24" s="35"/>
      <c r="NUN24" s="35"/>
      <c r="NUO24" s="35"/>
      <c r="NUP24" s="35"/>
      <c r="NUQ24" s="35"/>
      <c r="NUR24" s="35"/>
      <c r="NUS24" s="35"/>
      <c r="NUT24" s="35"/>
      <c r="NUU24" s="35"/>
      <c r="NUV24" s="35"/>
      <c r="NUW24" s="35"/>
      <c r="NUX24" s="35"/>
      <c r="NUY24" s="35"/>
      <c r="NUZ24" s="35"/>
      <c r="NVA24" s="35"/>
      <c r="NVB24" s="35"/>
      <c r="NVC24" s="35"/>
      <c r="NVD24" s="35"/>
      <c r="NVE24" s="35"/>
      <c r="NVF24" s="35"/>
      <c r="NVG24" s="35"/>
      <c r="NVH24" s="35"/>
      <c r="NVI24" s="35"/>
      <c r="NVJ24" s="35"/>
      <c r="NVK24" s="35"/>
      <c r="NVL24" s="35"/>
      <c r="NVM24" s="35"/>
      <c r="NVN24" s="35"/>
      <c r="NVO24" s="35"/>
      <c r="NVP24" s="35"/>
      <c r="NVQ24" s="35"/>
      <c r="NVR24" s="35"/>
      <c r="NVS24" s="35"/>
      <c r="NVT24" s="35"/>
      <c r="NVU24" s="35"/>
      <c r="NVV24" s="35"/>
      <c r="NVW24" s="35"/>
      <c r="NVX24" s="35"/>
      <c r="NVY24" s="35"/>
      <c r="NVZ24" s="35"/>
      <c r="NWA24" s="35"/>
      <c r="NWB24" s="35"/>
      <c r="NWC24" s="35"/>
      <c r="NWD24" s="35"/>
      <c r="NWE24" s="35"/>
      <c r="NWF24" s="35"/>
      <c r="NWG24" s="35"/>
      <c r="NWH24" s="35"/>
      <c r="NWI24" s="35"/>
      <c r="NWJ24" s="35"/>
      <c r="NWK24" s="35"/>
      <c r="NWL24" s="35"/>
      <c r="NWM24" s="35"/>
      <c r="NWN24" s="35"/>
      <c r="NWO24" s="35"/>
      <c r="NWP24" s="35"/>
      <c r="NWQ24" s="35"/>
      <c r="NWR24" s="35"/>
      <c r="NWS24" s="35"/>
      <c r="NWT24" s="35"/>
      <c r="NWU24" s="35"/>
      <c r="NWV24" s="35"/>
      <c r="NWW24" s="35"/>
      <c r="NWX24" s="35"/>
      <c r="NWY24" s="35"/>
      <c r="NWZ24" s="35"/>
      <c r="NXA24" s="35"/>
      <c r="NXB24" s="35"/>
      <c r="NXC24" s="35"/>
      <c r="NXD24" s="35"/>
      <c r="NXE24" s="35"/>
      <c r="NXF24" s="35"/>
      <c r="NXG24" s="35"/>
      <c r="NXH24" s="35"/>
      <c r="NXI24" s="35"/>
      <c r="NXJ24" s="35"/>
      <c r="NXK24" s="35"/>
      <c r="NXL24" s="35"/>
      <c r="NXM24" s="35"/>
      <c r="NXN24" s="35"/>
      <c r="NXO24" s="35"/>
      <c r="NXP24" s="35"/>
      <c r="NXQ24" s="35"/>
      <c r="NXR24" s="35"/>
      <c r="NXS24" s="35"/>
      <c r="NXT24" s="35"/>
      <c r="NXU24" s="35"/>
      <c r="NXV24" s="35"/>
      <c r="NXW24" s="35"/>
      <c r="NXX24" s="35"/>
      <c r="NXY24" s="35"/>
      <c r="NXZ24" s="35"/>
      <c r="NYA24" s="35"/>
      <c r="NYB24" s="35"/>
      <c r="NYC24" s="35"/>
      <c r="NYD24" s="35"/>
      <c r="NYE24" s="35"/>
      <c r="NYF24" s="35"/>
      <c r="NYG24" s="35"/>
      <c r="NYH24" s="35"/>
      <c r="NYI24" s="35"/>
      <c r="NYJ24" s="35"/>
      <c r="NYK24" s="35"/>
      <c r="NYL24" s="35"/>
      <c r="NYM24" s="35"/>
      <c r="NYN24" s="35"/>
      <c r="NYO24" s="35"/>
      <c r="NYP24" s="35"/>
      <c r="NYQ24" s="35"/>
      <c r="NYR24" s="35"/>
      <c r="NYS24" s="35"/>
      <c r="NYT24" s="35"/>
      <c r="NYU24" s="35"/>
      <c r="NYV24" s="35"/>
      <c r="NYW24" s="35"/>
      <c r="NYX24" s="35"/>
      <c r="NYY24" s="35"/>
      <c r="NYZ24" s="35"/>
      <c r="NZA24" s="35"/>
      <c r="NZB24" s="35"/>
      <c r="NZC24" s="35"/>
      <c r="NZD24" s="35"/>
      <c r="NZE24" s="35"/>
      <c r="NZF24" s="35"/>
      <c r="NZG24" s="35"/>
      <c r="NZH24" s="35"/>
      <c r="NZI24" s="35"/>
      <c r="NZJ24" s="35"/>
      <c r="NZK24" s="35"/>
      <c r="NZL24" s="35"/>
      <c r="NZM24" s="35"/>
      <c r="NZN24" s="35"/>
      <c r="NZO24" s="35"/>
      <c r="NZP24" s="35"/>
      <c r="NZQ24" s="35"/>
      <c r="NZR24" s="35"/>
      <c r="NZS24" s="35"/>
      <c r="NZT24" s="35"/>
      <c r="NZU24" s="35"/>
      <c r="NZV24" s="35"/>
      <c r="NZW24" s="35"/>
      <c r="NZX24" s="35"/>
      <c r="NZY24" s="35"/>
      <c r="NZZ24" s="35"/>
      <c r="OAA24" s="35"/>
      <c r="OAB24" s="35"/>
      <c r="OAC24" s="35"/>
      <c r="OAD24" s="35"/>
      <c r="OAE24" s="35"/>
      <c r="OAF24" s="35"/>
      <c r="OAG24" s="35"/>
      <c r="OAH24" s="35"/>
      <c r="OAI24" s="35"/>
      <c r="OAJ24" s="35"/>
      <c r="OAK24" s="35"/>
      <c r="OAL24" s="35"/>
      <c r="OAM24" s="35"/>
      <c r="OAN24" s="35"/>
      <c r="OAO24" s="35"/>
      <c r="OAP24" s="35"/>
      <c r="OAQ24" s="35"/>
      <c r="OAR24" s="35"/>
      <c r="OAS24" s="35"/>
      <c r="OAT24" s="35"/>
      <c r="OAU24" s="35"/>
      <c r="OAV24" s="35"/>
      <c r="OAW24" s="35"/>
      <c r="OAX24" s="35"/>
      <c r="OAY24" s="35"/>
      <c r="OAZ24" s="35"/>
      <c r="OBA24" s="35"/>
      <c r="OBB24" s="35"/>
      <c r="OBC24" s="35"/>
      <c r="OBD24" s="35"/>
      <c r="OBE24" s="35"/>
      <c r="OBF24" s="35"/>
      <c r="OBG24" s="35"/>
      <c r="OBH24" s="35"/>
      <c r="OBI24" s="35"/>
      <c r="OBJ24" s="35"/>
      <c r="OBK24" s="35"/>
      <c r="OBL24" s="35"/>
      <c r="OBM24" s="35"/>
      <c r="OBN24" s="35"/>
      <c r="OBO24" s="35"/>
      <c r="OBP24" s="35"/>
      <c r="OBQ24" s="35"/>
      <c r="OBR24" s="35"/>
      <c r="OBS24" s="35"/>
      <c r="OBT24" s="35"/>
      <c r="OBU24" s="35"/>
      <c r="OBV24" s="35"/>
      <c r="OBW24" s="35"/>
      <c r="OBX24" s="35"/>
      <c r="OBY24" s="35"/>
      <c r="OBZ24" s="35"/>
      <c r="OCA24" s="35"/>
      <c r="OCB24" s="35"/>
      <c r="OCC24" s="35"/>
      <c r="OCD24" s="35"/>
      <c r="OCE24" s="35"/>
      <c r="OCF24" s="35"/>
      <c r="OCG24" s="35"/>
      <c r="OCH24" s="35"/>
      <c r="OCI24" s="35"/>
      <c r="OCJ24" s="35"/>
      <c r="OCK24" s="35"/>
      <c r="OCL24" s="35"/>
      <c r="OCM24" s="35"/>
      <c r="OCN24" s="35"/>
      <c r="OCO24" s="35"/>
      <c r="OCP24" s="35"/>
      <c r="OCQ24" s="35"/>
      <c r="OCR24" s="35"/>
      <c r="OCS24" s="35"/>
      <c r="OCT24" s="35"/>
      <c r="OCU24" s="35"/>
      <c r="OCV24" s="35"/>
      <c r="OCW24" s="35"/>
      <c r="OCX24" s="35"/>
      <c r="OCY24" s="35"/>
      <c r="OCZ24" s="35"/>
      <c r="ODA24" s="35"/>
      <c r="ODB24" s="35"/>
      <c r="ODC24" s="35"/>
      <c r="ODD24" s="35"/>
      <c r="ODE24" s="35"/>
      <c r="ODF24" s="35"/>
      <c r="ODG24" s="35"/>
      <c r="ODH24" s="35"/>
      <c r="ODI24" s="35"/>
      <c r="ODJ24" s="35"/>
      <c r="ODK24" s="35"/>
      <c r="ODL24" s="35"/>
      <c r="ODM24" s="35"/>
      <c r="ODN24" s="35"/>
      <c r="ODO24" s="35"/>
      <c r="ODP24" s="35"/>
      <c r="ODQ24" s="35"/>
      <c r="ODR24" s="35"/>
      <c r="ODS24" s="35"/>
      <c r="ODT24" s="35"/>
      <c r="ODU24" s="35"/>
      <c r="ODV24" s="35"/>
      <c r="ODW24" s="35"/>
      <c r="ODX24" s="35"/>
      <c r="ODY24" s="35"/>
      <c r="ODZ24" s="35"/>
      <c r="OEA24" s="35"/>
      <c r="OEB24" s="35"/>
      <c r="OEC24" s="35"/>
      <c r="OED24" s="35"/>
      <c r="OEE24" s="35"/>
      <c r="OEF24" s="35"/>
      <c r="OEG24" s="35"/>
      <c r="OEH24" s="35"/>
      <c r="OEI24" s="35"/>
      <c r="OEJ24" s="35"/>
      <c r="OEK24" s="35"/>
      <c r="OEL24" s="35"/>
      <c r="OEM24" s="35"/>
      <c r="OEN24" s="35"/>
      <c r="OEO24" s="35"/>
      <c r="OEP24" s="35"/>
      <c r="OEQ24" s="35"/>
      <c r="OER24" s="35"/>
      <c r="OES24" s="35"/>
      <c r="OET24" s="35"/>
      <c r="OEU24" s="35"/>
      <c r="OEV24" s="35"/>
      <c r="OEW24" s="35"/>
      <c r="OEX24" s="35"/>
      <c r="OEY24" s="35"/>
      <c r="OEZ24" s="35"/>
      <c r="OFA24" s="35"/>
      <c r="OFB24" s="35"/>
      <c r="OFC24" s="35"/>
      <c r="OFD24" s="35"/>
      <c r="OFE24" s="35"/>
      <c r="OFF24" s="35"/>
      <c r="OFG24" s="35"/>
      <c r="OFH24" s="35"/>
      <c r="OFI24" s="35"/>
      <c r="OFJ24" s="35"/>
      <c r="OFK24" s="35"/>
      <c r="OFL24" s="35"/>
      <c r="OFM24" s="35"/>
      <c r="OFN24" s="35"/>
      <c r="OFO24" s="35"/>
      <c r="OFP24" s="35"/>
      <c r="OFQ24" s="35"/>
      <c r="OFR24" s="35"/>
      <c r="OFS24" s="35"/>
      <c r="OFT24" s="35"/>
      <c r="OFU24" s="35"/>
      <c r="OFV24" s="35"/>
      <c r="OFW24" s="35"/>
      <c r="OFX24" s="35"/>
      <c r="OFY24" s="35"/>
      <c r="OFZ24" s="35"/>
      <c r="OGA24" s="35"/>
      <c r="OGB24" s="35"/>
      <c r="OGC24" s="35"/>
      <c r="OGD24" s="35"/>
      <c r="OGE24" s="35"/>
      <c r="OGF24" s="35"/>
      <c r="OGG24" s="35"/>
      <c r="OGH24" s="35"/>
      <c r="OGI24" s="35"/>
      <c r="OGJ24" s="35"/>
      <c r="OGK24" s="35"/>
      <c r="OGL24" s="35"/>
      <c r="OGM24" s="35"/>
      <c r="OGN24" s="35"/>
      <c r="OGO24" s="35"/>
      <c r="OGP24" s="35"/>
      <c r="OGQ24" s="35"/>
      <c r="OGR24" s="35"/>
      <c r="OGS24" s="35"/>
      <c r="OGT24" s="35"/>
      <c r="OGU24" s="35"/>
      <c r="OGV24" s="35"/>
      <c r="OGW24" s="35"/>
      <c r="OGX24" s="35"/>
      <c r="OGY24" s="35"/>
      <c r="OGZ24" s="35"/>
      <c r="OHA24" s="35"/>
      <c r="OHB24" s="35"/>
      <c r="OHC24" s="35"/>
      <c r="OHD24" s="35"/>
      <c r="OHE24" s="35"/>
      <c r="OHF24" s="35"/>
      <c r="OHG24" s="35"/>
      <c r="OHH24" s="35"/>
      <c r="OHI24" s="35"/>
      <c r="OHJ24" s="35"/>
      <c r="OHK24" s="35"/>
      <c r="OHL24" s="35"/>
      <c r="OHM24" s="35"/>
      <c r="OHN24" s="35"/>
      <c r="OHO24" s="35"/>
      <c r="OHP24" s="35"/>
      <c r="OHQ24" s="35"/>
      <c r="OHR24" s="35"/>
      <c r="OHS24" s="35"/>
      <c r="OHT24" s="35"/>
      <c r="OHU24" s="35"/>
      <c r="OHV24" s="35"/>
      <c r="OHW24" s="35"/>
      <c r="OHX24" s="35"/>
      <c r="OHY24" s="35"/>
      <c r="OHZ24" s="35"/>
      <c r="OIA24" s="35"/>
      <c r="OIB24" s="35"/>
      <c r="OIC24" s="35"/>
      <c r="OID24" s="35"/>
      <c r="OIE24" s="35"/>
      <c r="OIF24" s="35"/>
      <c r="OIG24" s="35"/>
      <c r="OIH24" s="35"/>
      <c r="OII24" s="35"/>
      <c r="OIJ24" s="35"/>
      <c r="OIK24" s="35"/>
      <c r="OIL24" s="35"/>
      <c r="OIM24" s="35"/>
      <c r="OIN24" s="35"/>
      <c r="OIO24" s="35"/>
      <c r="OIP24" s="35"/>
      <c r="OIQ24" s="35"/>
      <c r="OIR24" s="35"/>
      <c r="OIS24" s="35"/>
      <c r="OIT24" s="35"/>
      <c r="OIU24" s="35"/>
      <c r="OIV24" s="35"/>
      <c r="OIW24" s="35"/>
      <c r="OIX24" s="35"/>
      <c r="OIY24" s="35"/>
      <c r="OIZ24" s="35"/>
      <c r="OJA24" s="35"/>
      <c r="OJB24" s="35"/>
      <c r="OJC24" s="35"/>
      <c r="OJD24" s="35"/>
      <c r="OJE24" s="35"/>
      <c r="OJF24" s="35"/>
      <c r="OJG24" s="35"/>
      <c r="OJH24" s="35"/>
      <c r="OJI24" s="35"/>
      <c r="OJJ24" s="35"/>
      <c r="OJK24" s="35"/>
      <c r="OJL24" s="35"/>
      <c r="OJM24" s="35"/>
      <c r="OJN24" s="35"/>
      <c r="OJO24" s="35"/>
      <c r="OJP24" s="35"/>
      <c r="OJQ24" s="35"/>
      <c r="OJR24" s="35"/>
      <c r="OJS24" s="35"/>
      <c r="OJT24" s="35"/>
      <c r="OJU24" s="35"/>
      <c r="OJV24" s="35"/>
      <c r="OJW24" s="35"/>
      <c r="OJX24" s="35"/>
      <c r="OJY24" s="35"/>
      <c r="OJZ24" s="35"/>
      <c r="OKA24" s="35"/>
      <c r="OKB24" s="35"/>
      <c r="OKC24" s="35"/>
      <c r="OKD24" s="35"/>
      <c r="OKE24" s="35"/>
      <c r="OKF24" s="35"/>
      <c r="OKG24" s="35"/>
      <c r="OKH24" s="35"/>
      <c r="OKI24" s="35"/>
      <c r="OKJ24" s="35"/>
      <c r="OKK24" s="35"/>
      <c r="OKL24" s="35"/>
      <c r="OKM24" s="35"/>
      <c r="OKN24" s="35"/>
      <c r="OKO24" s="35"/>
      <c r="OKP24" s="35"/>
      <c r="OKQ24" s="35"/>
      <c r="OKR24" s="35"/>
      <c r="OKS24" s="35"/>
      <c r="OKT24" s="35"/>
      <c r="OKU24" s="35"/>
      <c r="OKV24" s="35"/>
      <c r="OKW24" s="35"/>
      <c r="OKX24" s="35"/>
      <c r="OKY24" s="35"/>
      <c r="OKZ24" s="35"/>
      <c r="OLA24" s="35"/>
      <c r="OLB24" s="35"/>
      <c r="OLC24" s="35"/>
      <c r="OLD24" s="35"/>
      <c r="OLE24" s="35"/>
      <c r="OLF24" s="35"/>
      <c r="OLG24" s="35"/>
      <c r="OLH24" s="35"/>
      <c r="OLI24" s="35"/>
      <c r="OLJ24" s="35"/>
      <c r="OLK24" s="35"/>
      <c r="OLL24" s="35"/>
      <c r="OLM24" s="35"/>
      <c r="OLN24" s="35"/>
      <c r="OLO24" s="35"/>
      <c r="OLP24" s="35"/>
      <c r="OLQ24" s="35"/>
      <c r="OLR24" s="35"/>
      <c r="OLS24" s="35"/>
      <c r="OLT24" s="35"/>
      <c r="OLU24" s="35"/>
      <c r="OLV24" s="35"/>
      <c r="OLW24" s="35"/>
      <c r="OLX24" s="35"/>
      <c r="OLY24" s="35"/>
      <c r="OLZ24" s="35"/>
      <c r="OMA24" s="35"/>
      <c r="OMB24" s="35"/>
      <c r="OMC24" s="35"/>
      <c r="OMD24" s="35"/>
      <c r="OME24" s="35"/>
      <c r="OMF24" s="35"/>
      <c r="OMG24" s="35"/>
      <c r="OMH24" s="35"/>
      <c r="OMI24" s="35"/>
      <c r="OMJ24" s="35"/>
      <c r="OMK24" s="35"/>
      <c r="OML24" s="35"/>
      <c r="OMM24" s="35"/>
      <c r="OMN24" s="35"/>
      <c r="OMO24" s="35"/>
      <c r="OMP24" s="35"/>
      <c r="OMQ24" s="35"/>
      <c r="OMR24" s="35"/>
      <c r="OMS24" s="35"/>
      <c r="OMT24" s="35"/>
      <c r="OMU24" s="35"/>
      <c r="OMV24" s="35"/>
      <c r="OMW24" s="35"/>
      <c r="OMX24" s="35"/>
      <c r="OMY24" s="35"/>
      <c r="OMZ24" s="35"/>
      <c r="ONA24" s="35"/>
      <c r="ONB24" s="35"/>
      <c r="ONC24" s="35"/>
      <c r="OND24" s="35"/>
      <c r="ONE24" s="35"/>
      <c r="ONF24" s="35"/>
      <c r="ONG24" s="35"/>
      <c r="ONH24" s="35"/>
      <c r="ONI24" s="35"/>
      <c r="ONJ24" s="35"/>
      <c r="ONK24" s="35"/>
      <c r="ONL24" s="35"/>
      <c r="ONM24" s="35"/>
      <c r="ONN24" s="35"/>
      <c r="ONO24" s="35"/>
      <c r="ONP24" s="35"/>
      <c r="ONQ24" s="35"/>
      <c r="ONR24" s="35"/>
      <c r="ONS24" s="35"/>
      <c r="ONT24" s="35"/>
      <c r="ONU24" s="35"/>
      <c r="ONV24" s="35"/>
      <c r="ONW24" s="35"/>
      <c r="ONX24" s="35"/>
      <c r="ONY24" s="35"/>
      <c r="ONZ24" s="35"/>
      <c r="OOA24" s="35"/>
      <c r="OOB24" s="35"/>
      <c r="OOC24" s="35"/>
      <c r="OOD24" s="35"/>
      <c r="OOE24" s="35"/>
      <c r="OOF24" s="35"/>
      <c r="OOG24" s="35"/>
      <c r="OOH24" s="35"/>
      <c r="OOI24" s="35"/>
      <c r="OOJ24" s="35"/>
      <c r="OOK24" s="35"/>
      <c r="OOL24" s="35"/>
      <c r="OOM24" s="35"/>
      <c r="OON24" s="35"/>
      <c r="OOO24" s="35"/>
      <c r="OOP24" s="35"/>
      <c r="OOQ24" s="35"/>
      <c r="OOR24" s="35"/>
      <c r="OOS24" s="35"/>
      <c r="OOT24" s="35"/>
      <c r="OOU24" s="35"/>
      <c r="OOV24" s="35"/>
      <c r="OOW24" s="35"/>
      <c r="OOX24" s="35"/>
      <c r="OOY24" s="35"/>
      <c r="OOZ24" s="35"/>
      <c r="OPA24" s="35"/>
      <c r="OPB24" s="35"/>
      <c r="OPC24" s="35"/>
      <c r="OPD24" s="35"/>
      <c r="OPE24" s="35"/>
      <c r="OPF24" s="35"/>
      <c r="OPG24" s="35"/>
      <c r="OPH24" s="35"/>
      <c r="OPI24" s="35"/>
      <c r="OPJ24" s="35"/>
      <c r="OPK24" s="35"/>
      <c r="OPL24" s="35"/>
      <c r="OPM24" s="35"/>
      <c r="OPN24" s="35"/>
      <c r="OPO24" s="35"/>
      <c r="OPP24" s="35"/>
      <c r="OPQ24" s="35"/>
      <c r="OPR24" s="35"/>
      <c r="OPS24" s="35"/>
      <c r="OPT24" s="35"/>
      <c r="OPU24" s="35"/>
      <c r="OPV24" s="35"/>
      <c r="OPW24" s="35"/>
      <c r="OPX24" s="35"/>
      <c r="OPY24" s="35"/>
      <c r="OPZ24" s="35"/>
      <c r="OQA24" s="35"/>
      <c r="OQB24" s="35"/>
      <c r="OQC24" s="35"/>
      <c r="OQD24" s="35"/>
      <c r="OQE24" s="35"/>
      <c r="OQF24" s="35"/>
      <c r="OQG24" s="35"/>
      <c r="OQH24" s="35"/>
      <c r="OQI24" s="35"/>
      <c r="OQJ24" s="35"/>
      <c r="OQK24" s="35"/>
      <c r="OQL24" s="35"/>
      <c r="OQM24" s="35"/>
      <c r="OQN24" s="35"/>
      <c r="OQO24" s="35"/>
      <c r="OQP24" s="35"/>
      <c r="OQQ24" s="35"/>
      <c r="OQR24" s="35"/>
      <c r="OQS24" s="35"/>
      <c r="OQT24" s="35"/>
      <c r="OQU24" s="35"/>
      <c r="OQV24" s="35"/>
      <c r="OQW24" s="35"/>
      <c r="OQX24" s="35"/>
      <c r="OQY24" s="35"/>
      <c r="OQZ24" s="35"/>
      <c r="ORA24" s="35"/>
      <c r="ORB24" s="35"/>
      <c r="ORC24" s="35"/>
      <c r="ORD24" s="35"/>
      <c r="ORE24" s="35"/>
      <c r="ORF24" s="35"/>
      <c r="ORG24" s="35"/>
      <c r="ORH24" s="35"/>
      <c r="ORI24" s="35"/>
      <c r="ORJ24" s="35"/>
      <c r="ORK24" s="35"/>
      <c r="ORL24" s="35"/>
      <c r="ORM24" s="35"/>
      <c r="ORN24" s="35"/>
      <c r="ORO24" s="35"/>
      <c r="ORP24" s="35"/>
      <c r="ORQ24" s="35"/>
      <c r="ORR24" s="35"/>
      <c r="ORS24" s="35"/>
      <c r="ORT24" s="35"/>
      <c r="ORU24" s="35"/>
      <c r="ORV24" s="35"/>
      <c r="ORW24" s="35"/>
      <c r="ORX24" s="35"/>
      <c r="ORY24" s="35"/>
      <c r="ORZ24" s="35"/>
      <c r="OSA24" s="35"/>
      <c r="OSB24" s="35"/>
      <c r="OSC24" s="35"/>
      <c r="OSD24" s="35"/>
      <c r="OSE24" s="35"/>
      <c r="OSF24" s="35"/>
      <c r="OSG24" s="35"/>
      <c r="OSH24" s="35"/>
      <c r="OSI24" s="35"/>
      <c r="OSJ24" s="35"/>
      <c r="OSK24" s="35"/>
      <c r="OSL24" s="35"/>
      <c r="OSM24" s="35"/>
      <c r="OSN24" s="35"/>
      <c r="OSO24" s="35"/>
      <c r="OSP24" s="35"/>
      <c r="OSQ24" s="35"/>
      <c r="OSR24" s="35"/>
      <c r="OSS24" s="35"/>
      <c r="OST24" s="35"/>
      <c r="OSU24" s="35"/>
      <c r="OSV24" s="35"/>
      <c r="OSW24" s="35"/>
      <c r="OSX24" s="35"/>
      <c r="OSY24" s="35"/>
      <c r="OSZ24" s="35"/>
      <c r="OTA24" s="35"/>
      <c r="OTB24" s="35"/>
      <c r="OTC24" s="35"/>
      <c r="OTD24" s="35"/>
      <c r="OTE24" s="35"/>
      <c r="OTF24" s="35"/>
      <c r="OTG24" s="35"/>
      <c r="OTH24" s="35"/>
      <c r="OTI24" s="35"/>
      <c r="OTJ24" s="35"/>
      <c r="OTK24" s="35"/>
      <c r="OTL24" s="35"/>
      <c r="OTM24" s="35"/>
      <c r="OTN24" s="35"/>
      <c r="OTO24" s="35"/>
      <c r="OTP24" s="35"/>
      <c r="OTQ24" s="35"/>
      <c r="OTR24" s="35"/>
      <c r="OTS24" s="35"/>
      <c r="OTT24" s="35"/>
      <c r="OTU24" s="35"/>
      <c r="OTV24" s="35"/>
      <c r="OTW24" s="35"/>
      <c r="OTX24" s="35"/>
      <c r="OTY24" s="35"/>
      <c r="OTZ24" s="35"/>
      <c r="OUA24" s="35"/>
      <c r="OUB24" s="35"/>
      <c r="OUC24" s="35"/>
      <c r="OUD24" s="35"/>
      <c r="OUE24" s="35"/>
      <c r="OUF24" s="35"/>
      <c r="OUG24" s="35"/>
      <c r="OUH24" s="35"/>
      <c r="OUI24" s="35"/>
      <c r="OUJ24" s="35"/>
      <c r="OUK24" s="35"/>
      <c r="OUL24" s="35"/>
      <c r="OUM24" s="35"/>
      <c r="OUN24" s="35"/>
      <c r="OUO24" s="35"/>
      <c r="OUP24" s="35"/>
      <c r="OUQ24" s="35"/>
      <c r="OUR24" s="35"/>
      <c r="OUS24" s="35"/>
      <c r="OUT24" s="35"/>
      <c r="OUU24" s="35"/>
      <c r="OUV24" s="35"/>
      <c r="OUW24" s="35"/>
      <c r="OUX24" s="35"/>
      <c r="OUY24" s="35"/>
      <c r="OUZ24" s="35"/>
      <c r="OVA24" s="35"/>
      <c r="OVB24" s="35"/>
      <c r="OVC24" s="35"/>
      <c r="OVD24" s="35"/>
      <c r="OVE24" s="35"/>
      <c r="OVF24" s="35"/>
      <c r="OVG24" s="35"/>
      <c r="OVH24" s="35"/>
      <c r="OVI24" s="35"/>
      <c r="OVJ24" s="35"/>
      <c r="OVK24" s="35"/>
      <c r="OVL24" s="35"/>
      <c r="OVM24" s="35"/>
      <c r="OVN24" s="35"/>
      <c r="OVO24" s="35"/>
      <c r="OVP24" s="35"/>
      <c r="OVQ24" s="35"/>
      <c r="OVR24" s="35"/>
      <c r="OVS24" s="35"/>
      <c r="OVT24" s="35"/>
      <c r="OVU24" s="35"/>
      <c r="OVV24" s="35"/>
      <c r="OVW24" s="35"/>
      <c r="OVX24" s="35"/>
      <c r="OVY24" s="35"/>
      <c r="OVZ24" s="35"/>
      <c r="OWA24" s="35"/>
      <c r="OWB24" s="35"/>
      <c r="OWC24" s="35"/>
      <c r="OWD24" s="35"/>
      <c r="OWE24" s="35"/>
      <c r="OWF24" s="35"/>
      <c r="OWG24" s="35"/>
      <c r="OWH24" s="35"/>
      <c r="OWI24" s="35"/>
      <c r="OWJ24" s="35"/>
      <c r="OWK24" s="35"/>
      <c r="OWL24" s="35"/>
      <c r="OWM24" s="35"/>
      <c r="OWN24" s="35"/>
      <c r="OWO24" s="35"/>
      <c r="OWP24" s="35"/>
      <c r="OWQ24" s="35"/>
      <c r="OWR24" s="35"/>
      <c r="OWS24" s="35"/>
      <c r="OWT24" s="35"/>
      <c r="OWU24" s="35"/>
      <c r="OWV24" s="35"/>
      <c r="OWW24" s="35"/>
      <c r="OWX24" s="35"/>
      <c r="OWY24" s="35"/>
      <c r="OWZ24" s="35"/>
      <c r="OXA24" s="35"/>
      <c r="OXB24" s="35"/>
      <c r="OXC24" s="35"/>
      <c r="OXD24" s="35"/>
      <c r="OXE24" s="35"/>
      <c r="OXF24" s="35"/>
      <c r="OXG24" s="35"/>
      <c r="OXH24" s="35"/>
      <c r="OXI24" s="35"/>
      <c r="OXJ24" s="35"/>
      <c r="OXK24" s="35"/>
      <c r="OXL24" s="35"/>
      <c r="OXM24" s="35"/>
      <c r="OXN24" s="35"/>
      <c r="OXO24" s="35"/>
      <c r="OXP24" s="35"/>
      <c r="OXQ24" s="35"/>
      <c r="OXR24" s="35"/>
      <c r="OXS24" s="35"/>
      <c r="OXT24" s="35"/>
      <c r="OXU24" s="35"/>
      <c r="OXV24" s="35"/>
      <c r="OXW24" s="35"/>
      <c r="OXX24" s="35"/>
      <c r="OXY24" s="35"/>
      <c r="OXZ24" s="35"/>
      <c r="OYA24" s="35"/>
      <c r="OYB24" s="35"/>
      <c r="OYC24" s="35"/>
      <c r="OYD24" s="35"/>
      <c r="OYE24" s="35"/>
      <c r="OYF24" s="35"/>
      <c r="OYG24" s="35"/>
      <c r="OYH24" s="35"/>
      <c r="OYI24" s="35"/>
      <c r="OYJ24" s="35"/>
      <c r="OYK24" s="35"/>
      <c r="OYL24" s="35"/>
      <c r="OYM24" s="35"/>
      <c r="OYN24" s="35"/>
      <c r="OYO24" s="35"/>
      <c r="OYP24" s="35"/>
      <c r="OYQ24" s="35"/>
      <c r="OYR24" s="35"/>
      <c r="OYS24" s="35"/>
      <c r="OYT24" s="35"/>
      <c r="OYU24" s="35"/>
      <c r="OYV24" s="35"/>
      <c r="OYW24" s="35"/>
      <c r="OYX24" s="35"/>
      <c r="OYY24" s="35"/>
      <c r="OYZ24" s="35"/>
      <c r="OZA24" s="35"/>
      <c r="OZB24" s="35"/>
      <c r="OZC24" s="35"/>
      <c r="OZD24" s="35"/>
      <c r="OZE24" s="35"/>
      <c r="OZF24" s="35"/>
      <c r="OZG24" s="35"/>
      <c r="OZH24" s="35"/>
      <c r="OZI24" s="35"/>
      <c r="OZJ24" s="35"/>
      <c r="OZK24" s="35"/>
      <c r="OZL24" s="35"/>
      <c r="OZM24" s="35"/>
      <c r="OZN24" s="35"/>
      <c r="OZO24" s="35"/>
      <c r="OZP24" s="35"/>
      <c r="OZQ24" s="35"/>
      <c r="OZR24" s="35"/>
      <c r="OZS24" s="35"/>
      <c r="OZT24" s="35"/>
      <c r="OZU24" s="35"/>
      <c r="OZV24" s="35"/>
      <c r="OZW24" s="35"/>
      <c r="OZX24" s="35"/>
      <c r="OZY24" s="35"/>
      <c r="OZZ24" s="35"/>
      <c r="PAA24" s="35"/>
      <c r="PAB24" s="35"/>
      <c r="PAC24" s="35"/>
      <c r="PAD24" s="35"/>
      <c r="PAE24" s="35"/>
      <c r="PAF24" s="35"/>
      <c r="PAG24" s="35"/>
      <c r="PAH24" s="35"/>
      <c r="PAI24" s="35"/>
      <c r="PAJ24" s="35"/>
      <c r="PAK24" s="35"/>
      <c r="PAL24" s="35"/>
      <c r="PAM24" s="35"/>
      <c r="PAN24" s="35"/>
      <c r="PAO24" s="35"/>
      <c r="PAP24" s="35"/>
      <c r="PAQ24" s="35"/>
      <c r="PAR24" s="35"/>
      <c r="PAS24" s="35"/>
      <c r="PAT24" s="35"/>
      <c r="PAU24" s="35"/>
      <c r="PAV24" s="35"/>
      <c r="PAW24" s="35"/>
      <c r="PAX24" s="35"/>
      <c r="PAY24" s="35"/>
      <c r="PAZ24" s="35"/>
      <c r="PBA24" s="35"/>
      <c r="PBB24" s="35"/>
      <c r="PBC24" s="35"/>
      <c r="PBD24" s="35"/>
      <c r="PBE24" s="35"/>
      <c r="PBF24" s="35"/>
      <c r="PBG24" s="35"/>
      <c r="PBH24" s="35"/>
      <c r="PBI24" s="35"/>
      <c r="PBJ24" s="35"/>
      <c r="PBK24" s="35"/>
      <c r="PBL24" s="35"/>
      <c r="PBM24" s="35"/>
      <c r="PBN24" s="35"/>
      <c r="PBO24" s="35"/>
      <c r="PBP24" s="35"/>
      <c r="PBQ24" s="35"/>
      <c r="PBR24" s="35"/>
      <c r="PBS24" s="35"/>
      <c r="PBT24" s="35"/>
      <c r="PBU24" s="35"/>
      <c r="PBV24" s="35"/>
      <c r="PBW24" s="35"/>
      <c r="PBX24" s="35"/>
      <c r="PBY24" s="35"/>
      <c r="PBZ24" s="35"/>
      <c r="PCA24" s="35"/>
      <c r="PCB24" s="35"/>
      <c r="PCC24" s="35"/>
      <c r="PCD24" s="35"/>
      <c r="PCE24" s="35"/>
      <c r="PCF24" s="35"/>
      <c r="PCG24" s="35"/>
      <c r="PCH24" s="35"/>
      <c r="PCI24" s="35"/>
      <c r="PCJ24" s="35"/>
      <c r="PCK24" s="35"/>
      <c r="PCL24" s="35"/>
      <c r="PCM24" s="35"/>
      <c r="PCN24" s="35"/>
      <c r="PCO24" s="35"/>
      <c r="PCP24" s="35"/>
      <c r="PCQ24" s="35"/>
      <c r="PCR24" s="35"/>
      <c r="PCS24" s="35"/>
      <c r="PCT24" s="35"/>
      <c r="PCU24" s="35"/>
      <c r="PCV24" s="35"/>
      <c r="PCW24" s="35"/>
      <c r="PCX24" s="35"/>
      <c r="PCY24" s="35"/>
      <c r="PCZ24" s="35"/>
      <c r="PDA24" s="35"/>
      <c r="PDB24" s="35"/>
      <c r="PDC24" s="35"/>
      <c r="PDD24" s="35"/>
      <c r="PDE24" s="35"/>
      <c r="PDF24" s="35"/>
      <c r="PDG24" s="35"/>
      <c r="PDH24" s="35"/>
      <c r="PDI24" s="35"/>
      <c r="PDJ24" s="35"/>
      <c r="PDK24" s="35"/>
      <c r="PDL24" s="35"/>
      <c r="PDM24" s="35"/>
      <c r="PDN24" s="35"/>
      <c r="PDO24" s="35"/>
      <c r="PDP24" s="35"/>
      <c r="PDQ24" s="35"/>
      <c r="PDR24" s="35"/>
      <c r="PDS24" s="35"/>
      <c r="PDT24" s="35"/>
      <c r="PDU24" s="35"/>
      <c r="PDV24" s="35"/>
      <c r="PDW24" s="35"/>
      <c r="PDX24" s="35"/>
      <c r="PDY24" s="35"/>
      <c r="PDZ24" s="35"/>
      <c r="PEA24" s="35"/>
      <c r="PEB24" s="35"/>
      <c r="PEC24" s="35"/>
      <c r="PED24" s="35"/>
      <c r="PEE24" s="35"/>
      <c r="PEF24" s="35"/>
      <c r="PEG24" s="35"/>
      <c r="PEH24" s="35"/>
      <c r="PEI24" s="35"/>
      <c r="PEJ24" s="35"/>
      <c r="PEK24" s="35"/>
      <c r="PEL24" s="35"/>
      <c r="PEM24" s="35"/>
      <c r="PEN24" s="35"/>
      <c r="PEO24" s="35"/>
      <c r="PEP24" s="35"/>
      <c r="PEQ24" s="35"/>
      <c r="PER24" s="35"/>
      <c r="PES24" s="35"/>
      <c r="PET24" s="35"/>
      <c r="PEU24" s="35"/>
      <c r="PEV24" s="35"/>
      <c r="PEW24" s="35"/>
      <c r="PEX24" s="35"/>
      <c r="PEY24" s="35"/>
      <c r="PEZ24" s="35"/>
      <c r="PFA24" s="35"/>
      <c r="PFB24" s="35"/>
      <c r="PFC24" s="35"/>
      <c r="PFD24" s="35"/>
      <c r="PFE24" s="35"/>
      <c r="PFF24" s="35"/>
      <c r="PFG24" s="35"/>
      <c r="PFH24" s="35"/>
      <c r="PFI24" s="35"/>
      <c r="PFJ24" s="35"/>
      <c r="PFK24" s="35"/>
      <c r="PFL24" s="35"/>
      <c r="PFM24" s="35"/>
      <c r="PFN24" s="35"/>
      <c r="PFO24" s="35"/>
      <c r="PFP24" s="35"/>
      <c r="PFQ24" s="35"/>
      <c r="PFR24" s="35"/>
      <c r="PFS24" s="35"/>
      <c r="PFT24" s="35"/>
      <c r="PFU24" s="35"/>
      <c r="PFV24" s="35"/>
      <c r="PFW24" s="35"/>
      <c r="PFX24" s="35"/>
      <c r="PFY24" s="35"/>
      <c r="PFZ24" s="35"/>
      <c r="PGA24" s="35"/>
      <c r="PGB24" s="35"/>
      <c r="PGC24" s="35"/>
      <c r="PGD24" s="35"/>
      <c r="PGE24" s="35"/>
      <c r="PGF24" s="35"/>
      <c r="PGG24" s="35"/>
      <c r="PGH24" s="35"/>
      <c r="PGI24" s="35"/>
      <c r="PGJ24" s="35"/>
      <c r="PGK24" s="35"/>
      <c r="PGL24" s="35"/>
      <c r="PGM24" s="35"/>
      <c r="PGN24" s="35"/>
      <c r="PGO24" s="35"/>
      <c r="PGP24" s="35"/>
      <c r="PGQ24" s="35"/>
      <c r="PGR24" s="35"/>
      <c r="PGS24" s="35"/>
      <c r="PGT24" s="35"/>
      <c r="PGU24" s="35"/>
      <c r="PGV24" s="35"/>
      <c r="PGW24" s="35"/>
      <c r="PGX24" s="35"/>
      <c r="PGY24" s="35"/>
      <c r="PGZ24" s="35"/>
      <c r="PHA24" s="35"/>
      <c r="PHB24" s="35"/>
      <c r="PHC24" s="35"/>
      <c r="PHD24" s="35"/>
      <c r="PHE24" s="35"/>
      <c r="PHF24" s="35"/>
      <c r="PHG24" s="35"/>
      <c r="PHH24" s="35"/>
      <c r="PHI24" s="35"/>
      <c r="PHJ24" s="35"/>
      <c r="PHK24" s="35"/>
      <c r="PHL24" s="35"/>
      <c r="PHM24" s="35"/>
      <c r="PHN24" s="35"/>
      <c r="PHO24" s="35"/>
      <c r="PHP24" s="35"/>
      <c r="PHQ24" s="35"/>
      <c r="PHR24" s="35"/>
      <c r="PHS24" s="35"/>
      <c r="PHT24" s="35"/>
      <c r="PHU24" s="35"/>
      <c r="PHV24" s="35"/>
      <c r="PHW24" s="35"/>
      <c r="PHX24" s="35"/>
      <c r="PHY24" s="35"/>
      <c r="PHZ24" s="35"/>
      <c r="PIA24" s="35"/>
      <c r="PIB24" s="35"/>
      <c r="PIC24" s="35"/>
      <c r="PID24" s="35"/>
      <c r="PIE24" s="35"/>
      <c r="PIF24" s="35"/>
      <c r="PIG24" s="35"/>
      <c r="PIH24" s="35"/>
      <c r="PII24" s="35"/>
      <c r="PIJ24" s="35"/>
      <c r="PIK24" s="35"/>
      <c r="PIL24" s="35"/>
      <c r="PIM24" s="35"/>
      <c r="PIN24" s="35"/>
      <c r="PIO24" s="35"/>
      <c r="PIP24" s="35"/>
      <c r="PIQ24" s="35"/>
      <c r="PIR24" s="35"/>
      <c r="PIS24" s="35"/>
      <c r="PIT24" s="35"/>
      <c r="PIU24" s="35"/>
      <c r="PIV24" s="35"/>
      <c r="PIW24" s="35"/>
      <c r="PIX24" s="35"/>
      <c r="PIY24" s="35"/>
      <c r="PIZ24" s="35"/>
      <c r="PJA24" s="35"/>
      <c r="PJB24" s="35"/>
      <c r="PJC24" s="35"/>
      <c r="PJD24" s="35"/>
      <c r="PJE24" s="35"/>
      <c r="PJF24" s="35"/>
      <c r="PJG24" s="35"/>
      <c r="PJH24" s="35"/>
      <c r="PJI24" s="35"/>
      <c r="PJJ24" s="35"/>
      <c r="PJK24" s="35"/>
      <c r="PJL24" s="35"/>
      <c r="PJM24" s="35"/>
      <c r="PJN24" s="35"/>
      <c r="PJO24" s="35"/>
      <c r="PJP24" s="35"/>
      <c r="PJQ24" s="35"/>
      <c r="PJR24" s="35"/>
      <c r="PJS24" s="35"/>
      <c r="PJT24" s="35"/>
      <c r="PJU24" s="35"/>
      <c r="PJV24" s="35"/>
      <c r="PJW24" s="35"/>
      <c r="PJX24" s="35"/>
      <c r="PJY24" s="35"/>
      <c r="PJZ24" s="35"/>
      <c r="PKA24" s="35"/>
      <c r="PKB24" s="35"/>
      <c r="PKC24" s="35"/>
      <c r="PKD24" s="35"/>
      <c r="PKE24" s="35"/>
      <c r="PKF24" s="35"/>
      <c r="PKG24" s="35"/>
      <c r="PKH24" s="35"/>
      <c r="PKI24" s="35"/>
      <c r="PKJ24" s="35"/>
      <c r="PKK24" s="35"/>
      <c r="PKL24" s="35"/>
      <c r="PKM24" s="35"/>
      <c r="PKN24" s="35"/>
      <c r="PKO24" s="35"/>
      <c r="PKP24" s="35"/>
      <c r="PKQ24" s="35"/>
      <c r="PKR24" s="35"/>
      <c r="PKS24" s="35"/>
      <c r="PKT24" s="35"/>
      <c r="PKU24" s="35"/>
      <c r="PKV24" s="35"/>
      <c r="PKW24" s="35"/>
      <c r="PKX24" s="35"/>
      <c r="PKY24" s="35"/>
      <c r="PKZ24" s="35"/>
      <c r="PLA24" s="35"/>
      <c r="PLB24" s="35"/>
      <c r="PLC24" s="35"/>
      <c r="PLD24" s="35"/>
      <c r="PLE24" s="35"/>
      <c r="PLF24" s="35"/>
      <c r="PLG24" s="35"/>
      <c r="PLH24" s="35"/>
      <c r="PLI24" s="35"/>
      <c r="PLJ24" s="35"/>
      <c r="PLK24" s="35"/>
      <c r="PLL24" s="35"/>
      <c r="PLM24" s="35"/>
      <c r="PLN24" s="35"/>
      <c r="PLO24" s="35"/>
      <c r="PLP24" s="35"/>
      <c r="PLQ24" s="35"/>
      <c r="PLR24" s="35"/>
      <c r="PLS24" s="35"/>
      <c r="PLT24" s="35"/>
      <c r="PLU24" s="35"/>
      <c r="PLV24" s="35"/>
      <c r="PLW24" s="35"/>
      <c r="PLX24" s="35"/>
      <c r="PLY24" s="35"/>
      <c r="PLZ24" s="35"/>
      <c r="PMA24" s="35"/>
      <c r="PMB24" s="35"/>
      <c r="PMC24" s="35"/>
      <c r="PMD24" s="35"/>
      <c r="PME24" s="35"/>
      <c r="PMF24" s="35"/>
      <c r="PMG24" s="35"/>
      <c r="PMH24" s="35"/>
      <c r="PMI24" s="35"/>
      <c r="PMJ24" s="35"/>
      <c r="PMK24" s="35"/>
      <c r="PML24" s="35"/>
      <c r="PMM24" s="35"/>
      <c r="PMN24" s="35"/>
      <c r="PMO24" s="35"/>
      <c r="PMP24" s="35"/>
      <c r="PMQ24" s="35"/>
      <c r="PMR24" s="35"/>
      <c r="PMS24" s="35"/>
      <c r="PMT24" s="35"/>
      <c r="PMU24" s="35"/>
      <c r="PMV24" s="35"/>
      <c r="PMW24" s="35"/>
      <c r="PMX24" s="35"/>
      <c r="PMY24" s="35"/>
      <c r="PMZ24" s="35"/>
      <c r="PNA24" s="35"/>
      <c r="PNB24" s="35"/>
      <c r="PNC24" s="35"/>
      <c r="PND24" s="35"/>
      <c r="PNE24" s="35"/>
      <c r="PNF24" s="35"/>
      <c r="PNG24" s="35"/>
      <c r="PNH24" s="35"/>
      <c r="PNI24" s="35"/>
      <c r="PNJ24" s="35"/>
      <c r="PNK24" s="35"/>
      <c r="PNL24" s="35"/>
      <c r="PNM24" s="35"/>
      <c r="PNN24" s="35"/>
      <c r="PNO24" s="35"/>
      <c r="PNP24" s="35"/>
      <c r="PNQ24" s="35"/>
      <c r="PNR24" s="35"/>
      <c r="PNS24" s="35"/>
      <c r="PNT24" s="35"/>
      <c r="PNU24" s="35"/>
      <c r="PNV24" s="35"/>
      <c r="PNW24" s="35"/>
      <c r="PNX24" s="35"/>
      <c r="PNY24" s="35"/>
      <c r="PNZ24" s="35"/>
      <c r="POA24" s="35"/>
      <c r="POB24" s="35"/>
      <c r="POC24" s="35"/>
      <c r="POD24" s="35"/>
      <c r="POE24" s="35"/>
      <c r="POF24" s="35"/>
      <c r="POG24" s="35"/>
      <c r="POH24" s="35"/>
      <c r="POI24" s="35"/>
      <c r="POJ24" s="35"/>
      <c r="POK24" s="35"/>
      <c r="POL24" s="35"/>
      <c r="POM24" s="35"/>
      <c r="PON24" s="35"/>
      <c r="POO24" s="35"/>
      <c r="POP24" s="35"/>
      <c r="POQ24" s="35"/>
      <c r="POR24" s="35"/>
      <c r="POS24" s="35"/>
      <c r="POT24" s="35"/>
      <c r="POU24" s="35"/>
      <c r="POV24" s="35"/>
      <c r="POW24" s="35"/>
      <c r="POX24" s="35"/>
      <c r="POY24" s="35"/>
      <c r="POZ24" s="35"/>
      <c r="PPA24" s="35"/>
      <c r="PPB24" s="35"/>
      <c r="PPC24" s="35"/>
      <c r="PPD24" s="35"/>
      <c r="PPE24" s="35"/>
      <c r="PPF24" s="35"/>
      <c r="PPG24" s="35"/>
      <c r="PPH24" s="35"/>
      <c r="PPI24" s="35"/>
      <c r="PPJ24" s="35"/>
      <c r="PPK24" s="35"/>
      <c r="PPL24" s="35"/>
      <c r="PPM24" s="35"/>
      <c r="PPN24" s="35"/>
      <c r="PPO24" s="35"/>
      <c r="PPP24" s="35"/>
      <c r="PPQ24" s="35"/>
      <c r="PPR24" s="35"/>
      <c r="PPS24" s="35"/>
      <c r="PPT24" s="35"/>
      <c r="PPU24" s="35"/>
      <c r="PPV24" s="35"/>
      <c r="PPW24" s="35"/>
      <c r="PPX24" s="35"/>
      <c r="PPY24" s="35"/>
      <c r="PPZ24" s="35"/>
      <c r="PQA24" s="35"/>
      <c r="PQB24" s="35"/>
      <c r="PQC24" s="35"/>
      <c r="PQD24" s="35"/>
      <c r="PQE24" s="35"/>
      <c r="PQF24" s="35"/>
      <c r="PQG24" s="35"/>
      <c r="PQH24" s="35"/>
      <c r="PQI24" s="35"/>
      <c r="PQJ24" s="35"/>
      <c r="PQK24" s="35"/>
      <c r="PQL24" s="35"/>
      <c r="PQM24" s="35"/>
      <c r="PQN24" s="35"/>
      <c r="PQO24" s="35"/>
      <c r="PQP24" s="35"/>
      <c r="PQQ24" s="35"/>
      <c r="PQR24" s="35"/>
      <c r="PQS24" s="35"/>
      <c r="PQT24" s="35"/>
      <c r="PQU24" s="35"/>
      <c r="PQV24" s="35"/>
      <c r="PQW24" s="35"/>
      <c r="PQX24" s="35"/>
      <c r="PQY24" s="35"/>
      <c r="PQZ24" s="35"/>
      <c r="PRA24" s="35"/>
      <c r="PRB24" s="35"/>
      <c r="PRC24" s="35"/>
      <c r="PRD24" s="35"/>
      <c r="PRE24" s="35"/>
      <c r="PRF24" s="35"/>
      <c r="PRG24" s="35"/>
      <c r="PRH24" s="35"/>
      <c r="PRI24" s="35"/>
      <c r="PRJ24" s="35"/>
      <c r="PRK24" s="35"/>
      <c r="PRL24" s="35"/>
      <c r="PRM24" s="35"/>
      <c r="PRN24" s="35"/>
      <c r="PRO24" s="35"/>
      <c r="PRP24" s="35"/>
      <c r="PRQ24" s="35"/>
      <c r="PRR24" s="35"/>
      <c r="PRS24" s="35"/>
      <c r="PRT24" s="35"/>
      <c r="PRU24" s="35"/>
      <c r="PRV24" s="35"/>
      <c r="PRW24" s="35"/>
      <c r="PRX24" s="35"/>
      <c r="PRY24" s="35"/>
      <c r="PRZ24" s="35"/>
      <c r="PSA24" s="35"/>
      <c r="PSB24" s="35"/>
      <c r="PSC24" s="35"/>
      <c r="PSD24" s="35"/>
      <c r="PSE24" s="35"/>
      <c r="PSF24" s="35"/>
      <c r="PSG24" s="35"/>
      <c r="PSH24" s="35"/>
      <c r="PSI24" s="35"/>
      <c r="PSJ24" s="35"/>
      <c r="PSK24" s="35"/>
      <c r="PSL24" s="35"/>
      <c r="PSM24" s="35"/>
      <c r="PSN24" s="35"/>
      <c r="PSO24" s="35"/>
      <c r="PSP24" s="35"/>
      <c r="PSQ24" s="35"/>
      <c r="PSR24" s="35"/>
      <c r="PSS24" s="35"/>
      <c r="PST24" s="35"/>
      <c r="PSU24" s="35"/>
      <c r="PSV24" s="35"/>
      <c r="PSW24" s="35"/>
      <c r="PSX24" s="35"/>
      <c r="PSY24" s="35"/>
      <c r="PSZ24" s="35"/>
      <c r="PTA24" s="35"/>
      <c r="PTB24" s="35"/>
      <c r="PTC24" s="35"/>
      <c r="PTD24" s="35"/>
      <c r="PTE24" s="35"/>
      <c r="PTF24" s="35"/>
      <c r="PTG24" s="35"/>
      <c r="PTH24" s="35"/>
      <c r="PTI24" s="35"/>
      <c r="PTJ24" s="35"/>
      <c r="PTK24" s="35"/>
      <c r="PTL24" s="35"/>
      <c r="PTM24" s="35"/>
      <c r="PTN24" s="35"/>
      <c r="PTO24" s="35"/>
      <c r="PTP24" s="35"/>
      <c r="PTQ24" s="35"/>
      <c r="PTR24" s="35"/>
      <c r="PTS24" s="35"/>
      <c r="PTT24" s="35"/>
      <c r="PTU24" s="35"/>
      <c r="PTV24" s="35"/>
      <c r="PTW24" s="35"/>
      <c r="PTX24" s="35"/>
      <c r="PTY24" s="35"/>
      <c r="PTZ24" s="35"/>
      <c r="PUA24" s="35"/>
      <c r="PUB24" s="35"/>
      <c r="PUC24" s="35"/>
      <c r="PUD24" s="35"/>
      <c r="PUE24" s="35"/>
      <c r="PUF24" s="35"/>
      <c r="PUG24" s="35"/>
      <c r="PUH24" s="35"/>
      <c r="PUI24" s="35"/>
      <c r="PUJ24" s="35"/>
      <c r="PUK24" s="35"/>
      <c r="PUL24" s="35"/>
      <c r="PUM24" s="35"/>
      <c r="PUN24" s="35"/>
      <c r="PUO24" s="35"/>
      <c r="PUP24" s="35"/>
      <c r="PUQ24" s="35"/>
      <c r="PUR24" s="35"/>
      <c r="PUS24" s="35"/>
      <c r="PUT24" s="35"/>
      <c r="PUU24" s="35"/>
      <c r="PUV24" s="35"/>
      <c r="PUW24" s="35"/>
      <c r="PUX24" s="35"/>
      <c r="PUY24" s="35"/>
      <c r="PUZ24" s="35"/>
      <c r="PVA24" s="35"/>
      <c r="PVB24" s="35"/>
      <c r="PVC24" s="35"/>
      <c r="PVD24" s="35"/>
      <c r="PVE24" s="35"/>
      <c r="PVF24" s="35"/>
      <c r="PVG24" s="35"/>
      <c r="PVH24" s="35"/>
      <c r="PVI24" s="35"/>
      <c r="PVJ24" s="35"/>
      <c r="PVK24" s="35"/>
      <c r="PVL24" s="35"/>
      <c r="PVM24" s="35"/>
      <c r="PVN24" s="35"/>
      <c r="PVO24" s="35"/>
      <c r="PVP24" s="35"/>
      <c r="PVQ24" s="35"/>
      <c r="PVR24" s="35"/>
      <c r="PVS24" s="35"/>
      <c r="PVT24" s="35"/>
      <c r="PVU24" s="35"/>
      <c r="PVV24" s="35"/>
      <c r="PVW24" s="35"/>
      <c r="PVX24" s="35"/>
      <c r="PVY24" s="35"/>
      <c r="PVZ24" s="35"/>
      <c r="PWA24" s="35"/>
      <c r="PWB24" s="35"/>
      <c r="PWC24" s="35"/>
      <c r="PWD24" s="35"/>
      <c r="PWE24" s="35"/>
      <c r="PWF24" s="35"/>
      <c r="PWG24" s="35"/>
      <c r="PWH24" s="35"/>
      <c r="PWI24" s="35"/>
      <c r="PWJ24" s="35"/>
      <c r="PWK24" s="35"/>
      <c r="PWL24" s="35"/>
      <c r="PWM24" s="35"/>
      <c r="PWN24" s="35"/>
      <c r="PWO24" s="35"/>
      <c r="PWP24" s="35"/>
      <c r="PWQ24" s="35"/>
      <c r="PWR24" s="35"/>
      <c r="PWS24" s="35"/>
      <c r="PWT24" s="35"/>
      <c r="PWU24" s="35"/>
      <c r="PWV24" s="35"/>
      <c r="PWW24" s="35"/>
      <c r="PWX24" s="35"/>
      <c r="PWY24" s="35"/>
      <c r="PWZ24" s="35"/>
      <c r="PXA24" s="35"/>
      <c r="PXB24" s="35"/>
      <c r="PXC24" s="35"/>
      <c r="PXD24" s="35"/>
      <c r="PXE24" s="35"/>
      <c r="PXF24" s="35"/>
      <c r="PXG24" s="35"/>
      <c r="PXH24" s="35"/>
      <c r="PXI24" s="35"/>
      <c r="PXJ24" s="35"/>
      <c r="PXK24" s="35"/>
      <c r="PXL24" s="35"/>
      <c r="PXM24" s="35"/>
      <c r="PXN24" s="35"/>
      <c r="PXO24" s="35"/>
      <c r="PXP24" s="35"/>
      <c r="PXQ24" s="35"/>
      <c r="PXR24" s="35"/>
      <c r="PXS24" s="35"/>
      <c r="PXT24" s="35"/>
      <c r="PXU24" s="35"/>
      <c r="PXV24" s="35"/>
      <c r="PXW24" s="35"/>
      <c r="PXX24" s="35"/>
      <c r="PXY24" s="35"/>
      <c r="PXZ24" s="35"/>
      <c r="PYA24" s="35"/>
      <c r="PYB24" s="35"/>
      <c r="PYC24" s="35"/>
      <c r="PYD24" s="35"/>
      <c r="PYE24" s="35"/>
      <c r="PYF24" s="35"/>
      <c r="PYG24" s="35"/>
      <c r="PYH24" s="35"/>
      <c r="PYI24" s="35"/>
      <c r="PYJ24" s="35"/>
      <c r="PYK24" s="35"/>
      <c r="PYL24" s="35"/>
      <c r="PYM24" s="35"/>
      <c r="PYN24" s="35"/>
      <c r="PYO24" s="35"/>
      <c r="PYP24" s="35"/>
      <c r="PYQ24" s="35"/>
      <c r="PYR24" s="35"/>
      <c r="PYS24" s="35"/>
      <c r="PYT24" s="35"/>
      <c r="PYU24" s="35"/>
      <c r="PYV24" s="35"/>
      <c r="PYW24" s="35"/>
      <c r="PYX24" s="35"/>
      <c r="PYY24" s="35"/>
      <c r="PYZ24" s="35"/>
      <c r="PZA24" s="35"/>
      <c r="PZB24" s="35"/>
      <c r="PZC24" s="35"/>
      <c r="PZD24" s="35"/>
      <c r="PZE24" s="35"/>
      <c r="PZF24" s="35"/>
      <c r="PZG24" s="35"/>
      <c r="PZH24" s="35"/>
      <c r="PZI24" s="35"/>
      <c r="PZJ24" s="35"/>
      <c r="PZK24" s="35"/>
      <c r="PZL24" s="35"/>
      <c r="PZM24" s="35"/>
      <c r="PZN24" s="35"/>
      <c r="PZO24" s="35"/>
      <c r="PZP24" s="35"/>
      <c r="PZQ24" s="35"/>
      <c r="PZR24" s="35"/>
      <c r="PZS24" s="35"/>
      <c r="PZT24" s="35"/>
      <c r="PZU24" s="35"/>
      <c r="PZV24" s="35"/>
      <c r="PZW24" s="35"/>
      <c r="PZX24" s="35"/>
      <c r="PZY24" s="35"/>
      <c r="PZZ24" s="35"/>
      <c r="QAA24" s="35"/>
      <c r="QAB24" s="35"/>
      <c r="QAC24" s="35"/>
      <c r="QAD24" s="35"/>
      <c r="QAE24" s="35"/>
      <c r="QAF24" s="35"/>
      <c r="QAG24" s="35"/>
      <c r="QAH24" s="35"/>
      <c r="QAI24" s="35"/>
      <c r="QAJ24" s="35"/>
      <c r="QAK24" s="35"/>
      <c r="QAL24" s="35"/>
      <c r="QAM24" s="35"/>
      <c r="QAN24" s="35"/>
      <c r="QAO24" s="35"/>
      <c r="QAP24" s="35"/>
      <c r="QAQ24" s="35"/>
      <c r="QAR24" s="35"/>
      <c r="QAS24" s="35"/>
      <c r="QAT24" s="35"/>
      <c r="QAU24" s="35"/>
      <c r="QAV24" s="35"/>
      <c r="QAW24" s="35"/>
      <c r="QAX24" s="35"/>
      <c r="QAY24" s="35"/>
      <c r="QAZ24" s="35"/>
      <c r="QBA24" s="35"/>
      <c r="QBB24" s="35"/>
      <c r="QBC24" s="35"/>
      <c r="QBD24" s="35"/>
      <c r="QBE24" s="35"/>
      <c r="QBF24" s="35"/>
      <c r="QBG24" s="35"/>
      <c r="QBH24" s="35"/>
      <c r="QBI24" s="35"/>
      <c r="QBJ24" s="35"/>
      <c r="QBK24" s="35"/>
      <c r="QBL24" s="35"/>
      <c r="QBM24" s="35"/>
      <c r="QBN24" s="35"/>
      <c r="QBO24" s="35"/>
      <c r="QBP24" s="35"/>
      <c r="QBQ24" s="35"/>
      <c r="QBR24" s="35"/>
      <c r="QBS24" s="35"/>
      <c r="QBT24" s="35"/>
      <c r="QBU24" s="35"/>
      <c r="QBV24" s="35"/>
      <c r="QBW24" s="35"/>
      <c r="QBX24" s="35"/>
      <c r="QBY24" s="35"/>
      <c r="QBZ24" s="35"/>
      <c r="QCA24" s="35"/>
      <c r="QCB24" s="35"/>
      <c r="QCC24" s="35"/>
      <c r="QCD24" s="35"/>
      <c r="QCE24" s="35"/>
      <c r="QCF24" s="35"/>
      <c r="QCG24" s="35"/>
      <c r="QCH24" s="35"/>
      <c r="QCI24" s="35"/>
      <c r="QCJ24" s="35"/>
      <c r="QCK24" s="35"/>
      <c r="QCL24" s="35"/>
      <c r="QCM24" s="35"/>
      <c r="QCN24" s="35"/>
      <c r="QCO24" s="35"/>
      <c r="QCP24" s="35"/>
      <c r="QCQ24" s="35"/>
      <c r="QCR24" s="35"/>
      <c r="QCS24" s="35"/>
      <c r="QCT24" s="35"/>
      <c r="QCU24" s="35"/>
      <c r="QCV24" s="35"/>
      <c r="QCW24" s="35"/>
      <c r="QCX24" s="35"/>
      <c r="QCY24" s="35"/>
      <c r="QCZ24" s="35"/>
      <c r="QDA24" s="35"/>
      <c r="QDB24" s="35"/>
      <c r="QDC24" s="35"/>
      <c r="QDD24" s="35"/>
      <c r="QDE24" s="35"/>
      <c r="QDF24" s="35"/>
      <c r="QDG24" s="35"/>
      <c r="QDH24" s="35"/>
      <c r="QDI24" s="35"/>
      <c r="QDJ24" s="35"/>
      <c r="QDK24" s="35"/>
      <c r="QDL24" s="35"/>
      <c r="QDM24" s="35"/>
      <c r="QDN24" s="35"/>
      <c r="QDO24" s="35"/>
      <c r="QDP24" s="35"/>
      <c r="QDQ24" s="35"/>
      <c r="QDR24" s="35"/>
      <c r="QDS24" s="35"/>
      <c r="QDT24" s="35"/>
      <c r="QDU24" s="35"/>
      <c r="QDV24" s="35"/>
      <c r="QDW24" s="35"/>
      <c r="QDX24" s="35"/>
      <c r="QDY24" s="35"/>
      <c r="QDZ24" s="35"/>
      <c r="QEA24" s="35"/>
      <c r="QEB24" s="35"/>
      <c r="QEC24" s="35"/>
      <c r="QED24" s="35"/>
      <c r="QEE24" s="35"/>
      <c r="QEF24" s="35"/>
      <c r="QEG24" s="35"/>
      <c r="QEH24" s="35"/>
      <c r="QEI24" s="35"/>
      <c r="QEJ24" s="35"/>
      <c r="QEK24" s="35"/>
      <c r="QEL24" s="35"/>
      <c r="QEM24" s="35"/>
      <c r="QEN24" s="35"/>
      <c r="QEO24" s="35"/>
      <c r="QEP24" s="35"/>
      <c r="QEQ24" s="35"/>
      <c r="QER24" s="35"/>
      <c r="QES24" s="35"/>
      <c r="QET24" s="35"/>
      <c r="QEU24" s="35"/>
      <c r="QEV24" s="35"/>
      <c r="QEW24" s="35"/>
      <c r="QEX24" s="35"/>
      <c r="QEY24" s="35"/>
      <c r="QEZ24" s="35"/>
      <c r="QFA24" s="35"/>
      <c r="QFB24" s="35"/>
      <c r="QFC24" s="35"/>
      <c r="QFD24" s="35"/>
      <c r="QFE24" s="35"/>
      <c r="QFF24" s="35"/>
      <c r="QFG24" s="35"/>
      <c r="QFH24" s="35"/>
      <c r="QFI24" s="35"/>
      <c r="QFJ24" s="35"/>
      <c r="QFK24" s="35"/>
      <c r="QFL24" s="35"/>
      <c r="QFM24" s="35"/>
      <c r="QFN24" s="35"/>
      <c r="QFO24" s="35"/>
      <c r="QFP24" s="35"/>
      <c r="QFQ24" s="35"/>
      <c r="QFR24" s="35"/>
      <c r="QFS24" s="35"/>
      <c r="QFT24" s="35"/>
      <c r="QFU24" s="35"/>
      <c r="QFV24" s="35"/>
      <c r="QFW24" s="35"/>
      <c r="QFX24" s="35"/>
      <c r="QFY24" s="35"/>
      <c r="QFZ24" s="35"/>
      <c r="QGA24" s="35"/>
      <c r="QGB24" s="35"/>
      <c r="QGC24" s="35"/>
      <c r="QGD24" s="35"/>
      <c r="QGE24" s="35"/>
      <c r="QGF24" s="35"/>
      <c r="QGG24" s="35"/>
      <c r="QGH24" s="35"/>
      <c r="QGI24" s="35"/>
      <c r="QGJ24" s="35"/>
      <c r="QGK24" s="35"/>
      <c r="QGL24" s="35"/>
      <c r="QGM24" s="35"/>
      <c r="QGN24" s="35"/>
      <c r="QGO24" s="35"/>
      <c r="QGP24" s="35"/>
      <c r="QGQ24" s="35"/>
      <c r="QGR24" s="35"/>
      <c r="QGS24" s="35"/>
      <c r="QGT24" s="35"/>
      <c r="QGU24" s="35"/>
      <c r="QGV24" s="35"/>
      <c r="QGW24" s="35"/>
      <c r="QGX24" s="35"/>
      <c r="QGY24" s="35"/>
      <c r="QGZ24" s="35"/>
      <c r="QHA24" s="35"/>
      <c r="QHB24" s="35"/>
      <c r="QHC24" s="35"/>
      <c r="QHD24" s="35"/>
      <c r="QHE24" s="35"/>
      <c r="QHF24" s="35"/>
      <c r="QHG24" s="35"/>
      <c r="QHH24" s="35"/>
      <c r="QHI24" s="35"/>
      <c r="QHJ24" s="35"/>
      <c r="QHK24" s="35"/>
      <c r="QHL24" s="35"/>
      <c r="QHM24" s="35"/>
      <c r="QHN24" s="35"/>
      <c r="QHO24" s="35"/>
      <c r="QHP24" s="35"/>
      <c r="QHQ24" s="35"/>
      <c r="QHR24" s="35"/>
      <c r="QHS24" s="35"/>
      <c r="QHT24" s="35"/>
      <c r="QHU24" s="35"/>
      <c r="QHV24" s="35"/>
      <c r="QHW24" s="35"/>
      <c r="QHX24" s="35"/>
      <c r="QHY24" s="35"/>
      <c r="QHZ24" s="35"/>
      <c r="QIA24" s="35"/>
      <c r="QIB24" s="35"/>
      <c r="QIC24" s="35"/>
      <c r="QID24" s="35"/>
      <c r="QIE24" s="35"/>
      <c r="QIF24" s="35"/>
      <c r="QIG24" s="35"/>
      <c r="QIH24" s="35"/>
      <c r="QII24" s="35"/>
      <c r="QIJ24" s="35"/>
      <c r="QIK24" s="35"/>
      <c r="QIL24" s="35"/>
      <c r="QIM24" s="35"/>
      <c r="QIN24" s="35"/>
      <c r="QIO24" s="35"/>
      <c r="QIP24" s="35"/>
      <c r="QIQ24" s="35"/>
      <c r="QIR24" s="35"/>
      <c r="QIS24" s="35"/>
      <c r="QIT24" s="35"/>
      <c r="QIU24" s="35"/>
      <c r="QIV24" s="35"/>
      <c r="QIW24" s="35"/>
      <c r="QIX24" s="35"/>
      <c r="QIY24" s="35"/>
      <c r="QIZ24" s="35"/>
      <c r="QJA24" s="35"/>
      <c r="QJB24" s="35"/>
      <c r="QJC24" s="35"/>
      <c r="QJD24" s="35"/>
      <c r="QJE24" s="35"/>
      <c r="QJF24" s="35"/>
      <c r="QJG24" s="35"/>
      <c r="QJH24" s="35"/>
      <c r="QJI24" s="35"/>
      <c r="QJJ24" s="35"/>
      <c r="QJK24" s="35"/>
      <c r="QJL24" s="35"/>
      <c r="QJM24" s="35"/>
      <c r="QJN24" s="35"/>
      <c r="QJO24" s="35"/>
      <c r="QJP24" s="35"/>
      <c r="QJQ24" s="35"/>
      <c r="QJR24" s="35"/>
      <c r="QJS24" s="35"/>
      <c r="QJT24" s="35"/>
      <c r="QJU24" s="35"/>
      <c r="QJV24" s="35"/>
      <c r="QJW24" s="35"/>
      <c r="QJX24" s="35"/>
      <c r="QJY24" s="35"/>
      <c r="QJZ24" s="35"/>
      <c r="QKA24" s="35"/>
      <c r="QKB24" s="35"/>
      <c r="QKC24" s="35"/>
      <c r="QKD24" s="35"/>
      <c r="QKE24" s="35"/>
      <c r="QKF24" s="35"/>
      <c r="QKG24" s="35"/>
      <c r="QKH24" s="35"/>
      <c r="QKI24" s="35"/>
      <c r="QKJ24" s="35"/>
      <c r="QKK24" s="35"/>
      <c r="QKL24" s="35"/>
      <c r="QKM24" s="35"/>
      <c r="QKN24" s="35"/>
      <c r="QKO24" s="35"/>
      <c r="QKP24" s="35"/>
      <c r="QKQ24" s="35"/>
      <c r="QKR24" s="35"/>
      <c r="QKS24" s="35"/>
      <c r="QKT24" s="35"/>
      <c r="QKU24" s="35"/>
      <c r="QKV24" s="35"/>
      <c r="QKW24" s="35"/>
      <c r="QKX24" s="35"/>
      <c r="QKY24" s="35"/>
      <c r="QKZ24" s="35"/>
      <c r="QLA24" s="35"/>
      <c r="QLB24" s="35"/>
      <c r="QLC24" s="35"/>
      <c r="QLD24" s="35"/>
      <c r="QLE24" s="35"/>
      <c r="QLF24" s="35"/>
      <c r="QLG24" s="35"/>
      <c r="QLH24" s="35"/>
      <c r="QLI24" s="35"/>
      <c r="QLJ24" s="35"/>
      <c r="QLK24" s="35"/>
      <c r="QLL24" s="35"/>
      <c r="QLM24" s="35"/>
      <c r="QLN24" s="35"/>
      <c r="QLO24" s="35"/>
      <c r="QLP24" s="35"/>
      <c r="QLQ24" s="35"/>
      <c r="QLR24" s="35"/>
      <c r="QLS24" s="35"/>
      <c r="QLT24" s="35"/>
      <c r="QLU24" s="35"/>
      <c r="QLV24" s="35"/>
      <c r="QLW24" s="35"/>
      <c r="QLX24" s="35"/>
      <c r="QLY24" s="35"/>
      <c r="QLZ24" s="35"/>
      <c r="QMA24" s="35"/>
      <c r="QMB24" s="35"/>
      <c r="QMC24" s="35"/>
      <c r="QMD24" s="35"/>
      <c r="QME24" s="35"/>
      <c r="QMF24" s="35"/>
      <c r="QMG24" s="35"/>
      <c r="QMH24" s="35"/>
      <c r="QMI24" s="35"/>
      <c r="QMJ24" s="35"/>
      <c r="QMK24" s="35"/>
      <c r="QML24" s="35"/>
      <c r="QMM24" s="35"/>
      <c r="QMN24" s="35"/>
      <c r="QMO24" s="35"/>
      <c r="QMP24" s="35"/>
      <c r="QMQ24" s="35"/>
      <c r="QMR24" s="35"/>
      <c r="QMS24" s="35"/>
      <c r="QMT24" s="35"/>
      <c r="QMU24" s="35"/>
      <c r="QMV24" s="35"/>
      <c r="QMW24" s="35"/>
      <c r="QMX24" s="35"/>
      <c r="QMY24" s="35"/>
      <c r="QMZ24" s="35"/>
      <c r="QNA24" s="35"/>
      <c r="QNB24" s="35"/>
      <c r="QNC24" s="35"/>
      <c r="QND24" s="35"/>
      <c r="QNE24" s="35"/>
      <c r="QNF24" s="35"/>
      <c r="QNG24" s="35"/>
      <c r="QNH24" s="35"/>
      <c r="QNI24" s="35"/>
      <c r="QNJ24" s="35"/>
      <c r="QNK24" s="35"/>
      <c r="QNL24" s="35"/>
      <c r="QNM24" s="35"/>
      <c r="QNN24" s="35"/>
      <c r="QNO24" s="35"/>
      <c r="QNP24" s="35"/>
      <c r="QNQ24" s="35"/>
      <c r="QNR24" s="35"/>
      <c r="QNS24" s="35"/>
      <c r="QNT24" s="35"/>
      <c r="QNU24" s="35"/>
      <c r="QNV24" s="35"/>
      <c r="QNW24" s="35"/>
      <c r="QNX24" s="35"/>
      <c r="QNY24" s="35"/>
      <c r="QNZ24" s="35"/>
      <c r="QOA24" s="35"/>
      <c r="QOB24" s="35"/>
      <c r="QOC24" s="35"/>
      <c r="QOD24" s="35"/>
      <c r="QOE24" s="35"/>
      <c r="QOF24" s="35"/>
      <c r="QOG24" s="35"/>
      <c r="QOH24" s="35"/>
      <c r="QOI24" s="35"/>
      <c r="QOJ24" s="35"/>
      <c r="QOK24" s="35"/>
      <c r="QOL24" s="35"/>
      <c r="QOM24" s="35"/>
      <c r="QON24" s="35"/>
      <c r="QOO24" s="35"/>
      <c r="QOP24" s="35"/>
      <c r="QOQ24" s="35"/>
      <c r="QOR24" s="35"/>
      <c r="QOS24" s="35"/>
      <c r="QOT24" s="35"/>
      <c r="QOU24" s="35"/>
      <c r="QOV24" s="35"/>
      <c r="QOW24" s="35"/>
      <c r="QOX24" s="35"/>
      <c r="QOY24" s="35"/>
      <c r="QOZ24" s="35"/>
      <c r="QPA24" s="35"/>
      <c r="QPB24" s="35"/>
      <c r="QPC24" s="35"/>
      <c r="QPD24" s="35"/>
      <c r="QPE24" s="35"/>
      <c r="QPF24" s="35"/>
      <c r="QPG24" s="35"/>
      <c r="QPH24" s="35"/>
      <c r="QPI24" s="35"/>
      <c r="QPJ24" s="35"/>
      <c r="QPK24" s="35"/>
      <c r="QPL24" s="35"/>
      <c r="QPM24" s="35"/>
      <c r="QPN24" s="35"/>
      <c r="QPO24" s="35"/>
      <c r="QPP24" s="35"/>
      <c r="QPQ24" s="35"/>
      <c r="QPR24" s="35"/>
      <c r="QPS24" s="35"/>
      <c r="QPT24" s="35"/>
      <c r="QPU24" s="35"/>
      <c r="QPV24" s="35"/>
      <c r="QPW24" s="35"/>
      <c r="QPX24" s="35"/>
      <c r="QPY24" s="35"/>
      <c r="QPZ24" s="35"/>
      <c r="QQA24" s="35"/>
      <c r="QQB24" s="35"/>
      <c r="QQC24" s="35"/>
      <c r="QQD24" s="35"/>
      <c r="QQE24" s="35"/>
      <c r="QQF24" s="35"/>
      <c r="QQG24" s="35"/>
      <c r="QQH24" s="35"/>
      <c r="QQI24" s="35"/>
      <c r="QQJ24" s="35"/>
      <c r="QQK24" s="35"/>
      <c r="QQL24" s="35"/>
      <c r="QQM24" s="35"/>
      <c r="QQN24" s="35"/>
      <c r="QQO24" s="35"/>
      <c r="QQP24" s="35"/>
      <c r="QQQ24" s="35"/>
      <c r="QQR24" s="35"/>
      <c r="QQS24" s="35"/>
      <c r="QQT24" s="35"/>
      <c r="QQU24" s="35"/>
      <c r="QQV24" s="35"/>
      <c r="QQW24" s="35"/>
      <c r="QQX24" s="35"/>
      <c r="QQY24" s="35"/>
      <c r="QQZ24" s="35"/>
      <c r="QRA24" s="35"/>
      <c r="QRB24" s="35"/>
      <c r="QRC24" s="35"/>
      <c r="QRD24" s="35"/>
      <c r="QRE24" s="35"/>
      <c r="QRF24" s="35"/>
      <c r="QRG24" s="35"/>
      <c r="QRH24" s="35"/>
      <c r="QRI24" s="35"/>
      <c r="QRJ24" s="35"/>
      <c r="QRK24" s="35"/>
      <c r="QRL24" s="35"/>
      <c r="QRM24" s="35"/>
      <c r="QRN24" s="35"/>
      <c r="QRO24" s="35"/>
      <c r="QRP24" s="35"/>
      <c r="QRQ24" s="35"/>
      <c r="QRR24" s="35"/>
      <c r="QRS24" s="35"/>
      <c r="QRT24" s="35"/>
      <c r="QRU24" s="35"/>
      <c r="QRV24" s="35"/>
      <c r="QRW24" s="35"/>
      <c r="QRX24" s="35"/>
      <c r="QRY24" s="35"/>
      <c r="QRZ24" s="35"/>
      <c r="QSA24" s="35"/>
      <c r="QSB24" s="35"/>
      <c r="QSC24" s="35"/>
      <c r="QSD24" s="35"/>
      <c r="QSE24" s="35"/>
      <c r="QSF24" s="35"/>
      <c r="QSG24" s="35"/>
      <c r="QSH24" s="35"/>
      <c r="QSI24" s="35"/>
      <c r="QSJ24" s="35"/>
      <c r="QSK24" s="35"/>
      <c r="QSL24" s="35"/>
      <c r="QSM24" s="35"/>
      <c r="QSN24" s="35"/>
      <c r="QSO24" s="35"/>
      <c r="QSP24" s="35"/>
      <c r="QSQ24" s="35"/>
      <c r="QSR24" s="35"/>
      <c r="QSS24" s="35"/>
      <c r="QST24" s="35"/>
      <c r="QSU24" s="35"/>
      <c r="QSV24" s="35"/>
      <c r="QSW24" s="35"/>
      <c r="QSX24" s="35"/>
      <c r="QSY24" s="35"/>
      <c r="QSZ24" s="35"/>
      <c r="QTA24" s="35"/>
      <c r="QTB24" s="35"/>
      <c r="QTC24" s="35"/>
      <c r="QTD24" s="35"/>
      <c r="QTE24" s="35"/>
      <c r="QTF24" s="35"/>
      <c r="QTG24" s="35"/>
      <c r="QTH24" s="35"/>
      <c r="QTI24" s="35"/>
      <c r="QTJ24" s="35"/>
      <c r="QTK24" s="35"/>
      <c r="QTL24" s="35"/>
      <c r="QTM24" s="35"/>
      <c r="QTN24" s="35"/>
      <c r="QTO24" s="35"/>
      <c r="QTP24" s="35"/>
      <c r="QTQ24" s="35"/>
      <c r="QTR24" s="35"/>
      <c r="QTS24" s="35"/>
      <c r="QTT24" s="35"/>
      <c r="QTU24" s="35"/>
      <c r="QTV24" s="35"/>
      <c r="QTW24" s="35"/>
      <c r="QTX24" s="35"/>
      <c r="QTY24" s="35"/>
      <c r="QTZ24" s="35"/>
      <c r="QUA24" s="35"/>
      <c r="QUB24" s="35"/>
      <c r="QUC24" s="35"/>
      <c r="QUD24" s="35"/>
      <c r="QUE24" s="35"/>
      <c r="QUF24" s="35"/>
      <c r="QUG24" s="35"/>
      <c r="QUH24" s="35"/>
      <c r="QUI24" s="35"/>
      <c r="QUJ24" s="35"/>
      <c r="QUK24" s="35"/>
      <c r="QUL24" s="35"/>
      <c r="QUM24" s="35"/>
      <c r="QUN24" s="35"/>
      <c r="QUO24" s="35"/>
      <c r="QUP24" s="35"/>
      <c r="QUQ24" s="35"/>
      <c r="QUR24" s="35"/>
      <c r="QUS24" s="35"/>
      <c r="QUT24" s="35"/>
      <c r="QUU24" s="35"/>
      <c r="QUV24" s="35"/>
      <c r="QUW24" s="35"/>
      <c r="QUX24" s="35"/>
      <c r="QUY24" s="35"/>
      <c r="QUZ24" s="35"/>
      <c r="QVA24" s="35"/>
      <c r="QVB24" s="35"/>
      <c r="QVC24" s="35"/>
      <c r="QVD24" s="35"/>
      <c r="QVE24" s="35"/>
      <c r="QVF24" s="35"/>
      <c r="QVG24" s="35"/>
      <c r="QVH24" s="35"/>
      <c r="QVI24" s="35"/>
      <c r="QVJ24" s="35"/>
      <c r="QVK24" s="35"/>
      <c r="QVL24" s="35"/>
      <c r="QVM24" s="35"/>
      <c r="QVN24" s="35"/>
      <c r="QVO24" s="35"/>
      <c r="QVP24" s="35"/>
      <c r="QVQ24" s="35"/>
      <c r="QVR24" s="35"/>
      <c r="QVS24" s="35"/>
      <c r="QVT24" s="35"/>
      <c r="QVU24" s="35"/>
      <c r="QVV24" s="35"/>
      <c r="QVW24" s="35"/>
      <c r="QVX24" s="35"/>
      <c r="QVY24" s="35"/>
      <c r="QVZ24" s="35"/>
      <c r="QWA24" s="35"/>
      <c r="QWB24" s="35"/>
      <c r="QWC24" s="35"/>
      <c r="QWD24" s="35"/>
      <c r="QWE24" s="35"/>
      <c r="QWF24" s="35"/>
      <c r="QWG24" s="35"/>
      <c r="QWH24" s="35"/>
      <c r="QWI24" s="35"/>
      <c r="QWJ24" s="35"/>
      <c r="QWK24" s="35"/>
      <c r="QWL24" s="35"/>
      <c r="QWM24" s="35"/>
      <c r="QWN24" s="35"/>
      <c r="QWO24" s="35"/>
      <c r="QWP24" s="35"/>
      <c r="QWQ24" s="35"/>
      <c r="QWR24" s="35"/>
      <c r="QWS24" s="35"/>
      <c r="QWT24" s="35"/>
      <c r="QWU24" s="35"/>
      <c r="QWV24" s="35"/>
      <c r="QWW24" s="35"/>
      <c r="QWX24" s="35"/>
      <c r="QWY24" s="35"/>
      <c r="QWZ24" s="35"/>
      <c r="QXA24" s="35"/>
      <c r="QXB24" s="35"/>
      <c r="QXC24" s="35"/>
      <c r="QXD24" s="35"/>
      <c r="QXE24" s="35"/>
      <c r="QXF24" s="35"/>
      <c r="QXG24" s="35"/>
      <c r="QXH24" s="35"/>
      <c r="QXI24" s="35"/>
      <c r="QXJ24" s="35"/>
      <c r="QXK24" s="35"/>
      <c r="QXL24" s="35"/>
      <c r="QXM24" s="35"/>
      <c r="QXN24" s="35"/>
      <c r="QXO24" s="35"/>
      <c r="QXP24" s="35"/>
      <c r="QXQ24" s="35"/>
      <c r="QXR24" s="35"/>
      <c r="QXS24" s="35"/>
      <c r="QXT24" s="35"/>
      <c r="QXU24" s="35"/>
      <c r="QXV24" s="35"/>
      <c r="QXW24" s="35"/>
      <c r="QXX24" s="35"/>
      <c r="QXY24" s="35"/>
      <c r="QXZ24" s="35"/>
      <c r="QYA24" s="35"/>
      <c r="QYB24" s="35"/>
      <c r="QYC24" s="35"/>
      <c r="QYD24" s="35"/>
      <c r="QYE24" s="35"/>
      <c r="QYF24" s="35"/>
      <c r="QYG24" s="35"/>
      <c r="QYH24" s="35"/>
      <c r="QYI24" s="35"/>
      <c r="QYJ24" s="35"/>
      <c r="QYK24" s="35"/>
      <c r="QYL24" s="35"/>
      <c r="QYM24" s="35"/>
      <c r="QYN24" s="35"/>
      <c r="QYO24" s="35"/>
      <c r="QYP24" s="35"/>
      <c r="QYQ24" s="35"/>
      <c r="QYR24" s="35"/>
      <c r="QYS24" s="35"/>
      <c r="QYT24" s="35"/>
      <c r="QYU24" s="35"/>
      <c r="QYV24" s="35"/>
      <c r="QYW24" s="35"/>
      <c r="QYX24" s="35"/>
      <c r="QYY24" s="35"/>
      <c r="QYZ24" s="35"/>
      <c r="QZA24" s="35"/>
      <c r="QZB24" s="35"/>
      <c r="QZC24" s="35"/>
      <c r="QZD24" s="35"/>
      <c r="QZE24" s="35"/>
      <c r="QZF24" s="35"/>
      <c r="QZG24" s="35"/>
      <c r="QZH24" s="35"/>
      <c r="QZI24" s="35"/>
      <c r="QZJ24" s="35"/>
      <c r="QZK24" s="35"/>
      <c r="QZL24" s="35"/>
      <c r="QZM24" s="35"/>
      <c r="QZN24" s="35"/>
      <c r="QZO24" s="35"/>
      <c r="QZP24" s="35"/>
      <c r="QZQ24" s="35"/>
      <c r="QZR24" s="35"/>
      <c r="QZS24" s="35"/>
      <c r="QZT24" s="35"/>
      <c r="QZU24" s="35"/>
      <c r="QZV24" s="35"/>
      <c r="QZW24" s="35"/>
      <c r="QZX24" s="35"/>
      <c r="QZY24" s="35"/>
      <c r="QZZ24" s="35"/>
      <c r="RAA24" s="35"/>
      <c r="RAB24" s="35"/>
      <c r="RAC24" s="35"/>
      <c r="RAD24" s="35"/>
      <c r="RAE24" s="35"/>
      <c r="RAF24" s="35"/>
      <c r="RAG24" s="35"/>
      <c r="RAH24" s="35"/>
      <c r="RAI24" s="35"/>
      <c r="RAJ24" s="35"/>
      <c r="RAK24" s="35"/>
      <c r="RAL24" s="35"/>
      <c r="RAM24" s="35"/>
      <c r="RAN24" s="35"/>
      <c r="RAO24" s="35"/>
      <c r="RAP24" s="35"/>
      <c r="RAQ24" s="35"/>
      <c r="RAR24" s="35"/>
      <c r="RAS24" s="35"/>
      <c r="RAT24" s="35"/>
      <c r="RAU24" s="35"/>
      <c r="RAV24" s="35"/>
      <c r="RAW24" s="35"/>
      <c r="RAX24" s="35"/>
      <c r="RAY24" s="35"/>
      <c r="RAZ24" s="35"/>
      <c r="RBA24" s="35"/>
      <c r="RBB24" s="35"/>
      <c r="RBC24" s="35"/>
      <c r="RBD24" s="35"/>
      <c r="RBE24" s="35"/>
      <c r="RBF24" s="35"/>
      <c r="RBG24" s="35"/>
      <c r="RBH24" s="35"/>
      <c r="RBI24" s="35"/>
      <c r="RBJ24" s="35"/>
      <c r="RBK24" s="35"/>
      <c r="RBL24" s="35"/>
      <c r="RBM24" s="35"/>
      <c r="RBN24" s="35"/>
      <c r="RBO24" s="35"/>
      <c r="RBP24" s="35"/>
      <c r="RBQ24" s="35"/>
      <c r="RBR24" s="35"/>
      <c r="RBS24" s="35"/>
      <c r="RBT24" s="35"/>
      <c r="RBU24" s="35"/>
      <c r="RBV24" s="35"/>
      <c r="RBW24" s="35"/>
      <c r="RBX24" s="35"/>
      <c r="RBY24" s="35"/>
      <c r="RBZ24" s="35"/>
      <c r="RCA24" s="35"/>
      <c r="RCB24" s="35"/>
      <c r="RCC24" s="35"/>
      <c r="RCD24" s="35"/>
      <c r="RCE24" s="35"/>
      <c r="RCF24" s="35"/>
      <c r="RCG24" s="35"/>
      <c r="RCH24" s="35"/>
      <c r="RCI24" s="35"/>
      <c r="RCJ24" s="35"/>
      <c r="RCK24" s="35"/>
      <c r="RCL24" s="35"/>
      <c r="RCM24" s="35"/>
      <c r="RCN24" s="35"/>
      <c r="RCO24" s="35"/>
      <c r="RCP24" s="35"/>
      <c r="RCQ24" s="35"/>
      <c r="RCR24" s="35"/>
      <c r="RCS24" s="35"/>
      <c r="RCT24" s="35"/>
      <c r="RCU24" s="35"/>
      <c r="RCV24" s="35"/>
      <c r="RCW24" s="35"/>
      <c r="RCX24" s="35"/>
      <c r="RCY24" s="35"/>
      <c r="RCZ24" s="35"/>
      <c r="RDA24" s="35"/>
      <c r="RDB24" s="35"/>
      <c r="RDC24" s="35"/>
      <c r="RDD24" s="35"/>
      <c r="RDE24" s="35"/>
      <c r="RDF24" s="35"/>
      <c r="RDG24" s="35"/>
      <c r="RDH24" s="35"/>
      <c r="RDI24" s="35"/>
      <c r="RDJ24" s="35"/>
      <c r="RDK24" s="35"/>
      <c r="RDL24" s="35"/>
      <c r="RDM24" s="35"/>
      <c r="RDN24" s="35"/>
      <c r="RDO24" s="35"/>
      <c r="RDP24" s="35"/>
      <c r="RDQ24" s="35"/>
      <c r="RDR24" s="35"/>
      <c r="RDS24" s="35"/>
      <c r="RDT24" s="35"/>
      <c r="RDU24" s="35"/>
      <c r="RDV24" s="35"/>
      <c r="RDW24" s="35"/>
      <c r="RDX24" s="35"/>
      <c r="RDY24" s="35"/>
      <c r="RDZ24" s="35"/>
      <c r="REA24" s="35"/>
      <c r="REB24" s="35"/>
      <c r="REC24" s="35"/>
      <c r="RED24" s="35"/>
      <c r="REE24" s="35"/>
      <c r="REF24" s="35"/>
      <c r="REG24" s="35"/>
      <c r="REH24" s="35"/>
      <c r="REI24" s="35"/>
      <c r="REJ24" s="35"/>
      <c r="REK24" s="35"/>
      <c r="REL24" s="35"/>
      <c r="REM24" s="35"/>
      <c r="REN24" s="35"/>
      <c r="REO24" s="35"/>
      <c r="REP24" s="35"/>
      <c r="REQ24" s="35"/>
      <c r="RER24" s="35"/>
      <c r="RES24" s="35"/>
      <c r="RET24" s="35"/>
      <c r="REU24" s="35"/>
      <c r="REV24" s="35"/>
      <c r="REW24" s="35"/>
      <c r="REX24" s="35"/>
      <c r="REY24" s="35"/>
      <c r="REZ24" s="35"/>
      <c r="RFA24" s="35"/>
      <c r="RFB24" s="35"/>
      <c r="RFC24" s="35"/>
      <c r="RFD24" s="35"/>
      <c r="RFE24" s="35"/>
      <c r="RFF24" s="35"/>
      <c r="RFG24" s="35"/>
      <c r="RFH24" s="35"/>
      <c r="RFI24" s="35"/>
      <c r="RFJ24" s="35"/>
      <c r="RFK24" s="35"/>
      <c r="RFL24" s="35"/>
      <c r="RFM24" s="35"/>
      <c r="RFN24" s="35"/>
      <c r="RFO24" s="35"/>
      <c r="RFP24" s="35"/>
      <c r="RFQ24" s="35"/>
      <c r="RFR24" s="35"/>
      <c r="RFS24" s="35"/>
      <c r="RFT24" s="35"/>
      <c r="RFU24" s="35"/>
      <c r="RFV24" s="35"/>
      <c r="RFW24" s="35"/>
      <c r="RFX24" s="35"/>
      <c r="RFY24" s="35"/>
      <c r="RFZ24" s="35"/>
      <c r="RGA24" s="35"/>
      <c r="RGB24" s="35"/>
      <c r="RGC24" s="35"/>
      <c r="RGD24" s="35"/>
      <c r="RGE24" s="35"/>
      <c r="RGF24" s="35"/>
      <c r="RGG24" s="35"/>
      <c r="RGH24" s="35"/>
      <c r="RGI24" s="35"/>
      <c r="RGJ24" s="35"/>
      <c r="RGK24" s="35"/>
      <c r="RGL24" s="35"/>
      <c r="RGM24" s="35"/>
      <c r="RGN24" s="35"/>
      <c r="RGO24" s="35"/>
      <c r="RGP24" s="35"/>
      <c r="RGQ24" s="35"/>
      <c r="RGR24" s="35"/>
      <c r="RGS24" s="35"/>
      <c r="RGT24" s="35"/>
      <c r="RGU24" s="35"/>
      <c r="RGV24" s="35"/>
      <c r="RGW24" s="35"/>
      <c r="RGX24" s="35"/>
      <c r="RGY24" s="35"/>
      <c r="RGZ24" s="35"/>
      <c r="RHA24" s="35"/>
      <c r="RHB24" s="35"/>
      <c r="RHC24" s="35"/>
      <c r="RHD24" s="35"/>
      <c r="RHE24" s="35"/>
      <c r="RHF24" s="35"/>
      <c r="RHG24" s="35"/>
      <c r="RHH24" s="35"/>
      <c r="RHI24" s="35"/>
      <c r="RHJ24" s="35"/>
      <c r="RHK24" s="35"/>
      <c r="RHL24" s="35"/>
      <c r="RHM24" s="35"/>
      <c r="RHN24" s="35"/>
      <c r="RHO24" s="35"/>
      <c r="RHP24" s="35"/>
      <c r="RHQ24" s="35"/>
      <c r="RHR24" s="35"/>
      <c r="RHS24" s="35"/>
      <c r="RHT24" s="35"/>
      <c r="RHU24" s="35"/>
      <c r="RHV24" s="35"/>
      <c r="RHW24" s="35"/>
      <c r="RHX24" s="35"/>
      <c r="RHY24" s="35"/>
      <c r="RHZ24" s="35"/>
      <c r="RIA24" s="35"/>
      <c r="RIB24" s="35"/>
      <c r="RIC24" s="35"/>
      <c r="RID24" s="35"/>
      <c r="RIE24" s="35"/>
      <c r="RIF24" s="35"/>
      <c r="RIG24" s="35"/>
      <c r="RIH24" s="35"/>
      <c r="RII24" s="35"/>
      <c r="RIJ24" s="35"/>
      <c r="RIK24" s="35"/>
      <c r="RIL24" s="35"/>
      <c r="RIM24" s="35"/>
      <c r="RIN24" s="35"/>
      <c r="RIO24" s="35"/>
      <c r="RIP24" s="35"/>
      <c r="RIQ24" s="35"/>
      <c r="RIR24" s="35"/>
      <c r="RIS24" s="35"/>
      <c r="RIT24" s="35"/>
      <c r="RIU24" s="35"/>
      <c r="RIV24" s="35"/>
      <c r="RIW24" s="35"/>
      <c r="RIX24" s="35"/>
      <c r="RIY24" s="35"/>
      <c r="RIZ24" s="35"/>
      <c r="RJA24" s="35"/>
      <c r="RJB24" s="35"/>
      <c r="RJC24" s="35"/>
      <c r="RJD24" s="35"/>
      <c r="RJE24" s="35"/>
      <c r="RJF24" s="35"/>
      <c r="RJG24" s="35"/>
      <c r="RJH24" s="35"/>
      <c r="RJI24" s="35"/>
      <c r="RJJ24" s="35"/>
      <c r="RJK24" s="35"/>
      <c r="RJL24" s="35"/>
      <c r="RJM24" s="35"/>
      <c r="RJN24" s="35"/>
      <c r="RJO24" s="35"/>
      <c r="RJP24" s="35"/>
      <c r="RJQ24" s="35"/>
      <c r="RJR24" s="35"/>
      <c r="RJS24" s="35"/>
      <c r="RJT24" s="35"/>
      <c r="RJU24" s="35"/>
      <c r="RJV24" s="35"/>
      <c r="RJW24" s="35"/>
      <c r="RJX24" s="35"/>
      <c r="RJY24" s="35"/>
      <c r="RJZ24" s="35"/>
      <c r="RKA24" s="35"/>
      <c r="RKB24" s="35"/>
      <c r="RKC24" s="35"/>
      <c r="RKD24" s="35"/>
      <c r="RKE24" s="35"/>
      <c r="RKF24" s="35"/>
      <c r="RKG24" s="35"/>
      <c r="RKH24" s="35"/>
      <c r="RKI24" s="35"/>
      <c r="RKJ24" s="35"/>
      <c r="RKK24" s="35"/>
      <c r="RKL24" s="35"/>
      <c r="RKM24" s="35"/>
      <c r="RKN24" s="35"/>
      <c r="RKO24" s="35"/>
      <c r="RKP24" s="35"/>
      <c r="RKQ24" s="35"/>
      <c r="RKR24" s="35"/>
      <c r="RKS24" s="35"/>
      <c r="RKT24" s="35"/>
      <c r="RKU24" s="35"/>
      <c r="RKV24" s="35"/>
      <c r="RKW24" s="35"/>
      <c r="RKX24" s="35"/>
      <c r="RKY24" s="35"/>
      <c r="RKZ24" s="35"/>
      <c r="RLA24" s="35"/>
      <c r="RLB24" s="35"/>
      <c r="RLC24" s="35"/>
      <c r="RLD24" s="35"/>
      <c r="RLE24" s="35"/>
      <c r="RLF24" s="35"/>
      <c r="RLG24" s="35"/>
      <c r="RLH24" s="35"/>
      <c r="RLI24" s="35"/>
      <c r="RLJ24" s="35"/>
      <c r="RLK24" s="35"/>
      <c r="RLL24" s="35"/>
      <c r="RLM24" s="35"/>
      <c r="RLN24" s="35"/>
      <c r="RLO24" s="35"/>
      <c r="RLP24" s="35"/>
      <c r="RLQ24" s="35"/>
      <c r="RLR24" s="35"/>
      <c r="RLS24" s="35"/>
      <c r="RLT24" s="35"/>
      <c r="RLU24" s="35"/>
      <c r="RLV24" s="35"/>
      <c r="RLW24" s="35"/>
      <c r="RLX24" s="35"/>
      <c r="RLY24" s="35"/>
      <c r="RLZ24" s="35"/>
      <c r="RMA24" s="35"/>
      <c r="RMB24" s="35"/>
      <c r="RMC24" s="35"/>
      <c r="RMD24" s="35"/>
      <c r="RME24" s="35"/>
      <c r="RMF24" s="35"/>
      <c r="RMG24" s="35"/>
      <c r="RMH24" s="35"/>
      <c r="RMI24" s="35"/>
      <c r="RMJ24" s="35"/>
      <c r="RMK24" s="35"/>
      <c r="RML24" s="35"/>
      <c r="RMM24" s="35"/>
      <c r="RMN24" s="35"/>
      <c r="RMO24" s="35"/>
      <c r="RMP24" s="35"/>
      <c r="RMQ24" s="35"/>
      <c r="RMR24" s="35"/>
      <c r="RMS24" s="35"/>
      <c r="RMT24" s="35"/>
      <c r="RMU24" s="35"/>
      <c r="RMV24" s="35"/>
      <c r="RMW24" s="35"/>
      <c r="RMX24" s="35"/>
      <c r="RMY24" s="35"/>
      <c r="RMZ24" s="35"/>
      <c r="RNA24" s="35"/>
      <c r="RNB24" s="35"/>
      <c r="RNC24" s="35"/>
      <c r="RND24" s="35"/>
      <c r="RNE24" s="35"/>
      <c r="RNF24" s="35"/>
      <c r="RNG24" s="35"/>
      <c r="RNH24" s="35"/>
      <c r="RNI24" s="35"/>
      <c r="RNJ24" s="35"/>
      <c r="RNK24" s="35"/>
      <c r="RNL24" s="35"/>
      <c r="RNM24" s="35"/>
      <c r="RNN24" s="35"/>
      <c r="RNO24" s="35"/>
      <c r="RNP24" s="35"/>
      <c r="RNQ24" s="35"/>
      <c r="RNR24" s="35"/>
      <c r="RNS24" s="35"/>
      <c r="RNT24" s="35"/>
      <c r="RNU24" s="35"/>
      <c r="RNV24" s="35"/>
      <c r="RNW24" s="35"/>
      <c r="RNX24" s="35"/>
      <c r="RNY24" s="35"/>
      <c r="RNZ24" s="35"/>
      <c r="ROA24" s="35"/>
      <c r="ROB24" s="35"/>
      <c r="ROC24" s="35"/>
      <c r="ROD24" s="35"/>
      <c r="ROE24" s="35"/>
      <c r="ROF24" s="35"/>
      <c r="ROG24" s="35"/>
      <c r="ROH24" s="35"/>
      <c r="ROI24" s="35"/>
      <c r="ROJ24" s="35"/>
      <c r="ROK24" s="35"/>
      <c r="ROL24" s="35"/>
      <c r="ROM24" s="35"/>
      <c r="RON24" s="35"/>
      <c r="ROO24" s="35"/>
      <c r="ROP24" s="35"/>
      <c r="ROQ24" s="35"/>
      <c r="ROR24" s="35"/>
      <c r="ROS24" s="35"/>
      <c r="ROT24" s="35"/>
      <c r="ROU24" s="35"/>
      <c r="ROV24" s="35"/>
      <c r="ROW24" s="35"/>
      <c r="ROX24" s="35"/>
      <c r="ROY24" s="35"/>
      <c r="ROZ24" s="35"/>
      <c r="RPA24" s="35"/>
      <c r="RPB24" s="35"/>
      <c r="RPC24" s="35"/>
      <c r="RPD24" s="35"/>
      <c r="RPE24" s="35"/>
      <c r="RPF24" s="35"/>
      <c r="RPG24" s="35"/>
      <c r="RPH24" s="35"/>
      <c r="RPI24" s="35"/>
      <c r="RPJ24" s="35"/>
      <c r="RPK24" s="35"/>
      <c r="RPL24" s="35"/>
      <c r="RPM24" s="35"/>
      <c r="RPN24" s="35"/>
      <c r="RPO24" s="35"/>
      <c r="RPP24" s="35"/>
      <c r="RPQ24" s="35"/>
      <c r="RPR24" s="35"/>
      <c r="RPS24" s="35"/>
      <c r="RPT24" s="35"/>
      <c r="RPU24" s="35"/>
      <c r="RPV24" s="35"/>
      <c r="RPW24" s="35"/>
      <c r="RPX24" s="35"/>
      <c r="RPY24" s="35"/>
      <c r="RPZ24" s="35"/>
      <c r="RQA24" s="35"/>
      <c r="RQB24" s="35"/>
      <c r="RQC24" s="35"/>
      <c r="RQD24" s="35"/>
      <c r="RQE24" s="35"/>
      <c r="RQF24" s="35"/>
      <c r="RQG24" s="35"/>
      <c r="RQH24" s="35"/>
      <c r="RQI24" s="35"/>
      <c r="RQJ24" s="35"/>
      <c r="RQK24" s="35"/>
      <c r="RQL24" s="35"/>
      <c r="RQM24" s="35"/>
      <c r="RQN24" s="35"/>
      <c r="RQO24" s="35"/>
      <c r="RQP24" s="35"/>
      <c r="RQQ24" s="35"/>
      <c r="RQR24" s="35"/>
      <c r="RQS24" s="35"/>
      <c r="RQT24" s="35"/>
      <c r="RQU24" s="35"/>
      <c r="RQV24" s="35"/>
      <c r="RQW24" s="35"/>
      <c r="RQX24" s="35"/>
      <c r="RQY24" s="35"/>
      <c r="RQZ24" s="35"/>
      <c r="RRA24" s="35"/>
      <c r="RRB24" s="35"/>
      <c r="RRC24" s="35"/>
      <c r="RRD24" s="35"/>
      <c r="RRE24" s="35"/>
      <c r="RRF24" s="35"/>
      <c r="RRG24" s="35"/>
      <c r="RRH24" s="35"/>
      <c r="RRI24" s="35"/>
      <c r="RRJ24" s="35"/>
      <c r="RRK24" s="35"/>
      <c r="RRL24" s="35"/>
      <c r="RRM24" s="35"/>
      <c r="RRN24" s="35"/>
      <c r="RRO24" s="35"/>
      <c r="RRP24" s="35"/>
      <c r="RRQ24" s="35"/>
      <c r="RRR24" s="35"/>
      <c r="RRS24" s="35"/>
      <c r="RRT24" s="35"/>
      <c r="RRU24" s="35"/>
      <c r="RRV24" s="35"/>
      <c r="RRW24" s="35"/>
      <c r="RRX24" s="35"/>
      <c r="RRY24" s="35"/>
      <c r="RRZ24" s="35"/>
      <c r="RSA24" s="35"/>
      <c r="RSB24" s="35"/>
      <c r="RSC24" s="35"/>
      <c r="RSD24" s="35"/>
      <c r="RSE24" s="35"/>
      <c r="RSF24" s="35"/>
      <c r="RSG24" s="35"/>
      <c r="RSH24" s="35"/>
      <c r="RSI24" s="35"/>
      <c r="RSJ24" s="35"/>
      <c r="RSK24" s="35"/>
      <c r="RSL24" s="35"/>
      <c r="RSM24" s="35"/>
      <c r="RSN24" s="35"/>
      <c r="RSO24" s="35"/>
      <c r="RSP24" s="35"/>
      <c r="RSQ24" s="35"/>
      <c r="RSR24" s="35"/>
      <c r="RSS24" s="35"/>
      <c r="RST24" s="35"/>
      <c r="RSU24" s="35"/>
      <c r="RSV24" s="35"/>
      <c r="RSW24" s="35"/>
      <c r="RSX24" s="35"/>
      <c r="RSY24" s="35"/>
      <c r="RSZ24" s="35"/>
      <c r="RTA24" s="35"/>
      <c r="RTB24" s="35"/>
      <c r="RTC24" s="35"/>
      <c r="RTD24" s="35"/>
      <c r="RTE24" s="35"/>
      <c r="RTF24" s="35"/>
      <c r="RTG24" s="35"/>
      <c r="RTH24" s="35"/>
      <c r="RTI24" s="35"/>
      <c r="RTJ24" s="35"/>
      <c r="RTK24" s="35"/>
      <c r="RTL24" s="35"/>
      <c r="RTM24" s="35"/>
      <c r="RTN24" s="35"/>
      <c r="RTO24" s="35"/>
      <c r="RTP24" s="35"/>
      <c r="RTQ24" s="35"/>
      <c r="RTR24" s="35"/>
      <c r="RTS24" s="35"/>
      <c r="RTT24" s="35"/>
      <c r="RTU24" s="35"/>
      <c r="RTV24" s="35"/>
      <c r="RTW24" s="35"/>
      <c r="RTX24" s="35"/>
      <c r="RTY24" s="35"/>
      <c r="RTZ24" s="35"/>
      <c r="RUA24" s="35"/>
      <c r="RUB24" s="35"/>
      <c r="RUC24" s="35"/>
      <c r="RUD24" s="35"/>
      <c r="RUE24" s="35"/>
      <c r="RUF24" s="35"/>
      <c r="RUG24" s="35"/>
      <c r="RUH24" s="35"/>
      <c r="RUI24" s="35"/>
      <c r="RUJ24" s="35"/>
      <c r="RUK24" s="35"/>
      <c r="RUL24" s="35"/>
      <c r="RUM24" s="35"/>
      <c r="RUN24" s="35"/>
      <c r="RUO24" s="35"/>
      <c r="RUP24" s="35"/>
      <c r="RUQ24" s="35"/>
      <c r="RUR24" s="35"/>
      <c r="RUS24" s="35"/>
      <c r="RUT24" s="35"/>
      <c r="RUU24" s="35"/>
      <c r="RUV24" s="35"/>
      <c r="RUW24" s="35"/>
      <c r="RUX24" s="35"/>
      <c r="RUY24" s="35"/>
      <c r="RUZ24" s="35"/>
      <c r="RVA24" s="35"/>
      <c r="RVB24" s="35"/>
      <c r="RVC24" s="35"/>
      <c r="RVD24" s="35"/>
      <c r="RVE24" s="35"/>
      <c r="RVF24" s="35"/>
      <c r="RVG24" s="35"/>
      <c r="RVH24" s="35"/>
      <c r="RVI24" s="35"/>
      <c r="RVJ24" s="35"/>
      <c r="RVK24" s="35"/>
      <c r="RVL24" s="35"/>
      <c r="RVM24" s="35"/>
      <c r="RVN24" s="35"/>
      <c r="RVO24" s="35"/>
      <c r="RVP24" s="35"/>
      <c r="RVQ24" s="35"/>
      <c r="RVR24" s="35"/>
      <c r="RVS24" s="35"/>
      <c r="RVT24" s="35"/>
      <c r="RVU24" s="35"/>
      <c r="RVV24" s="35"/>
      <c r="RVW24" s="35"/>
      <c r="RVX24" s="35"/>
      <c r="RVY24" s="35"/>
      <c r="RVZ24" s="35"/>
      <c r="RWA24" s="35"/>
      <c r="RWB24" s="35"/>
      <c r="RWC24" s="35"/>
      <c r="RWD24" s="35"/>
      <c r="RWE24" s="35"/>
      <c r="RWF24" s="35"/>
      <c r="RWG24" s="35"/>
      <c r="RWH24" s="35"/>
      <c r="RWI24" s="35"/>
      <c r="RWJ24" s="35"/>
      <c r="RWK24" s="35"/>
      <c r="RWL24" s="35"/>
      <c r="RWM24" s="35"/>
      <c r="RWN24" s="35"/>
      <c r="RWO24" s="35"/>
      <c r="RWP24" s="35"/>
      <c r="RWQ24" s="35"/>
      <c r="RWR24" s="35"/>
      <c r="RWS24" s="35"/>
      <c r="RWT24" s="35"/>
      <c r="RWU24" s="35"/>
      <c r="RWV24" s="35"/>
      <c r="RWW24" s="35"/>
      <c r="RWX24" s="35"/>
      <c r="RWY24" s="35"/>
      <c r="RWZ24" s="35"/>
      <c r="RXA24" s="35"/>
      <c r="RXB24" s="35"/>
      <c r="RXC24" s="35"/>
      <c r="RXD24" s="35"/>
      <c r="RXE24" s="35"/>
      <c r="RXF24" s="35"/>
      <c r="RXG24" s="35"/>
      <c r="RXH24" s="35"/>
      <c r="RXI24" s="35"/>
      <c r="RXJ24" s="35"/>
      <c r="RXK24" s="35"/>
      <c r="RXL24" s="35"/>
      <c r="RXM24" s="35"/>
      <c r="RXN24" s="35"/>
      <c r="RXO24" s="35"/>
      <c r="RXP24" s="35"/>
      <c r="RXQ24" s="35"/>
      <c r="RXR24" s="35"/>
      <c r="RXS24" s="35"/>
      <c r="RXT24" s="35"/>
      <c r="RXU24" s="35"/>
      <c r="RXV24" s="35"/>
      <c r="RXW24" s="35"/>
      <c r="RXX24" s="35"/>
      <c r="RXY24" s="35"/>
      <c r="RXZ24" s="35"/>
      <c r="RYA24" s="35"/>
      <c r="RYB24" s="35"/>
      <c r="RYC24" s="35"/>
      <c r="RYD24" s="35"/>
      <c r="RYE24" s="35"/>
      <c r="RYF24" s="35"/>
      <c r="RYG24" s="35"/>
      <c r="RYH24" s="35"/>
      <c r="RYI24" s="35"/>
      <c r="RYJ24" s="35"/>
      <c r="RYK24" s="35"/>
      <c r="RYL24" s="35"/>
      <c r="RYM24" s="35"/>
      <c r="RYN24" s="35"/>
      <c r="RYO24" s="35"/>
      <c r="RYP24" s="35"/>
      <c r="RYQ24" s="35"/>
      <c r="RYR24" s="35"/>
      <c r="RYS24" s="35"/>
      <c r="RYT24" s="35"/>
      <c r="RYU24" s="35"/>
      <c r="RYV24" s="35"/>
      <c r="RYW24" s="35"/>
      <c r="RYX24" s="35"/>
      <c r="RYY24" s="35"/>
      <c r="RYZ24" s="35"/>
      <c r="RZA24" s="35"/>
      <c r="RZB24" s="35"/>
      <c r="RZC24" s="35"/>
      <c r="RZD24" s="35"/>
      <c r="RZE24" s="35"/>
      <c r="RZF24" s="35"/>
      <c r="RZG24" s="35"/>
      <c r="RZH24" s="35"/>
      <c r="RZI24" s="35"/>
      <c r="RZJ24" s="35"/>
      <c r="RZK24" s="35"/>
      <c r="RZL24" s="35"/>
      <c r="RZM24" s="35"/>
      <c r="RZN24" s="35"/>
      <c r="RZO24" s="35"/>
      <c r="RZP24" s="35"/>
      <c r="RZQ24" s="35"/>
      <c r="RZR24" s="35"/>
      <c r="RZS24" s="35"/>
      <c r="RZT24" s="35"/>
      <c r="RZU24" s="35"/>
      <c r="RZV24" s="35"/>
      <c r="RZW24" s="35"/>
      <c r="RZX24" s="35"/>
      <c r="RZY24" s="35"/>
      <c r="RZZ24" s="35"/>
      <c r="SAA24" s="35"/>
      <c r="SAB24" s="35"/>
      <c r="SAC24" s="35"/>
      <c r="SAD24" s="35"/>
      <c r="SAE24" s="35"/>
      <c r="SAF24" s="35"/>
      <c r="SAG24" s="35"/>
      <c r="SAH24" s="35"/>
      <c r="SAI24" s="35"/>
      <c r="SAJ24" s="35"/>
      <c r="SAK24" s="35"/>
      <c r="SAL24" s="35"/>
      <c r="SAM24" s="35"/>
      <c r="SAN24" s="35"/>
      <c r="SAO24" s="35"/>
      <c r="SAP24" s="35"/>
      <c r="SAQ24" s="35"/>
      <c r="SAR24" s="35"/>
      <c r="SAS24" s="35"/>
      <c r="SAT24" s="35"/>
      <c r="SAU24" s="35"/>
      <c r="SAV24" s="35"/>
      <c r="SAW24" s="35"/>
      <c r="SAX24" s="35"/>
      <c r="SAY24" s="35"/>
      <c r="SAZ24" s="35"/>
      <c r="SBA24" s="35"/>
      <c r="SBB24" s="35"/>
      <c r="SBC24" s="35"/>
      <c r="SBD24" s="35"/>
      <c r="SBE24" s="35"/>
      <c r="SBF24" s="35"/>
      <c r="SBG24" s="35"/>
      <c r="SBH24" s="35"/>
      <c r="SBI24" s="35"/>
      <c r="SBJ24" s="35"/>
      <c r="SBK24" s="35"/>
      <c r="SBL24" s="35"/>
      <c r="SBM24" s="35"/>
      <c r="SBN24" s="35"/>
      <c r="SBO24" s="35"/>
      <c r="SBP24" s="35"/>
      <c r="SBQ24" s="35"/>
      <c r="SBR24" s="35"/>
      <c r="SBS24" s="35"/>
      <c r="SBT24" s="35"/>
      <c r="SBU24" s="35"/>
      <c r="SBV24" s="35"/>
      <c r="SBW24" s="35"/>
      <c r="SBX24" s="35"/>
      <c r="SBY24" s="35"/>
      <c r="SBZ24" s="35"/>
      <c r="SCA24" s="35"/>
      <c r="SCB24" s="35"/>
      <c r="SCC24" s="35"/>
      <c r="SCD24" s="35"/>
      <c r="SCE24" s="35"/>
      <c r="SCF24" s="35"/>
      <c r="SCG24" s="35"/>
      <c r="SCH24" s="35"/>
      <c r="SCI24" s="35"/>
      <c r="SCJ24" s="35"/>
      <c r="SCK24" s="35"/>
      <c r="SCL24" s="35"/>
      <c r="SCM24" s="35"/>
      <c r="SCN24" s="35"/>
      <c r="SCO24" s="35"/>
      <c r="SCP24" s="35"/>
      <c r="SCQ24" s="35"/>
      <c r="SCR24" s="35"/>
      <c r="SCS24" s="35"/>
      <c r="SCT24" s="35"/>
      <c r="SCU24" s="35"/>
      <c r="SCV24" s="35"/>
      <c r="SCW24" s="35"/>
      <c r="SCX24" s="35"/>
      <c r="SCY24" s="35"/>
      <c r="SCZ24" s="35"/>
      <c r="SDA24" s="35"/>
      <c r="SDB24" s="35"/>
      <c r="SDC24" s="35"/>
      <c r="SDD24" s="35"/>
      <c r="SDE24" s="35"/>
      <c r="SDF24" s="35"/>
      <c r="SDG24" s="35"/>
      <c r="SDH24" s="35"/>
      <c r="SDI24" s="35"/>
      <c r="SDJ24" s="35"/>
      <c r="SDK24" s="35"/>
      <c r="SDL24" s="35"/>
      <c r="SDM24" s="35"/>
      <c r="SDN24" s="35"/>
      <c r="SDO24" s="35"/>
      <c r="SDP24" s="35"/>
      <c r="SDQ24" s="35"/>
      <c r="SDR24" s="35"/>
      <c r="SDS24" s="35"/>
      <c r="SDT24" s="35"/>
      <c r="SDU24" s="35"/>
      <c r="SDV24" s="35"/>
      <c r="SDW24" s="35"/>
      <c r="SDX24" s="35"/>
      <c r="SDY24" s="35"/>
      <c r="SDZ24" s="35"/>
      <c r="SEA24" s="35"/>
      <c r="SEB24" s="35"/>
      <c r="SEC24" s="35"/>
      <c r="SED24" s="35"/>
      <c r="SEE24" s="35"/>
      <c r="SEF24" s="35"/>
      <c r="SEG24" s="35"/>
      <c r="SEH24" s="35"/>
      <c r="SEI24" s="35"/>
      <c r="SEJ24" s="35"/>
      <c r="SEK24" s="35"/>
      <c r="SEL24" s="35"/>
      <c r="SEM24" s="35"/>
      <c r="SEN24" s="35"/>
      <c r="SEO24" s="35"/>
      <c r="SEP24" s="35"/>
      <c r="SEQ24" s="35"/>
      <c r="SER24" s="35"/>
      <c r="SES24" s="35"/>
      <c r="SET24" s="35"/>
      <c r="SEU24" s="35"/>
      <c r="SEV24" s="35"/>
      <c r="SEW24" s="35"/>
      <c r="SEX24" s="35"/>
      <c r="SEY24" s="35"/>
      <c r="SEZ24" s="35"/>
      <c r="SFA24" s="35"/>
      <c r="SFB24" s="35"/>
      <c r="SFC24" s="35"/>
      <c r="SFD24" s="35"/>
      <c r="SFE24" s="35"/>
      <c r="SFF24" s="35"/>
      <c r="SFG24" s="35"/>
      <c r="SFH24" s="35"/>
      <c r="SFI24" s="35"/>
      <c r="SFJ24" s="35"/>
      <c r="SFK24" s="35"/>
      <c r="SFL24" s="35"/>
      <c r="SFM24" s="35"/>
      <c r="SFN24" s="35"/>
      <c r="SFO24" s="35"/>
      <c r="SFP24" s="35"/>
      <c r="SFQ24" s="35"/>
      <c r="SFR24" s="35"/>
      <c r="SFS24" s="35"/>
      <c r="SFT24" s="35"/>
      <c r="SFU24" s="35"/>
      <c r="SFV24" s="35"/>
      <c r="SFW24" s="35"/>
      <c r="SFX24" s="35"/>
      <c r="SFY24" s="35"/>
      <c r="SFZ24" s="35"/>
      <c r="SGA24" s="35"/>
      <c r="SGB24" s="35"/>
      <c r="SGC24" s="35"/>
      <c r="SGD24" s="35"/>
      <c r="SGE24" s="35"/>
      <c r="SGF24" s="35"/>
      <c r="SGG24" s="35"/>
      <c r="SGH24" s="35"/>
      <c r="SGI24" s="35"/>
      <c r="SGJ24" s="35"/>
      <c r="SGK24" s="35"/>
      <c r="SGL24" s="35"/>
      <c r="SGM24" s="35"/>
      <c r="SGN24" s="35"/>
      <c r="SGO24" s="35"/>
      <c r="SGP24" s="35"/>
      <c r="SGQ24" s="35"/>
      <c r="SGR24" s="35"/>
      <c r="SGS24" s="35"/>
      <c r="SGT24" s="35"/>
      <c r="SGU24" s="35"/>
      <c r="SGV24" s="35"/>
      <c r="SGW24" s="35"/>
      <c r="SGX24" s="35"/>
      <c r="SGY24" s="35"/>
      <c r="SGZ24" s="35"/>
      <c r="SHA24" s="35"/>
      <c r="SHB24" s="35"/>
      <c r="SHC24" s="35"/>
      <c r="SHD24" s="35"/>
      <c r="SHE24" s="35"/>
      <c r="SHF24" s="35"/>
      <c r="SHG24" s="35"/>
      <c r="SHH24" s="35"/>
      <c r="SHI24" s="35"/>
      <c r="SHJ24" s="35"/>
      <c r="SHK24" s="35"/>
      <c r="SHL24" s="35"/>
      <c r="SHM24" s="35"/>
      <c r="SHN24" s="35"/>
      <c r="SHO24" s="35"/>
      <c r="SHP24" s="35"/>
      <c r="SHQ24" s="35"/>
      <c r="SHR24" s="35"/>
      <c r="SHS24" s="35"/>
      <c r="SHT24" s="35"/>
      <c r="SHU24" s="35"/>
      <c r="SHV24" s="35"/>
      <c r="SHW24" s="35"/>
      <c r="SHX24" s="35"/>
      <c r="SHY24" s="35"/>
      <c r="SHZ24" s="35"/>
      <c r="SIA24" s="35"/>
      <c r="SIB24" s="35"/>
      <c r="SIC24" s="35"/>
      <c r="SID24" s="35"/>
      <c r="SIE24" s="35"/>
      <c r="SIF24" s="35"/>
      <c r="SIG24" s="35"/>
      <c r="SIH24" s="35"/>
      <c r="SII24" s="35"/>
      <c r="SIJ24" s="35"/>
      <c r="SIK24" s="35"/>
      <c r="SIL24" s="35"/>
      <c r="SIM24" s="35"/>
      <c r="SIN24" s="35"/>
      <c r="SIO24" s="35"/>
      <c r="SIP24" s="35"/>
      <c r="SIQ24" s="35"/>
      <c r="SIR24" s="35"/>
      <c r="SIS24" s="35"/>
      <c r="SIT24" s="35"/>
      <c r="SIU24" s="35"/>
      <c r="SIV24" s="35"/>
      <c r="SIW24" s="35"/>
      <c r="SIX24" s="35"/>
      <c r="SIY24" s="35"/>
      <c r="SIZ24" s="35"/>
      <c r="SJA24" s="35"/>
      <c r="SJB24" s="35"/>
      <c r="SJC24" s="35"/>
      <c r="SJD24" s="35"/>
      <c r="SJE24" s="35"/>
      <c r="SJF24" s="35"/>
      <c r="SJG24" s="35"/>
      <c r="SJH24" s="35"/>
      <c r="SJI24" s="35"/>
      <c r="SJJ24" s="35"/>
      <c r="SJK24" s="35"/>
      <c r="SJL24" s="35"/>
      <c r="SJM24" s="35"/>
      <c r="SJN24" s="35"/>
      <c r="SJO24" s="35"/>
      <c r="SJP24" s="35"/>
      <c r="SJQ24" s="35"/>
      <c r="SJR24" s="35"/>
      <c r="SJS24" s="35"/>
      <c r="SJT24" s="35"/>
      <c r="SJU24" s="35"/>
      <c r="SJV24" s="35"/>
      <c r="SJW24" s="35"/>
      <c r="SJX24" s="35"/>
      <c r="SJY24" s="35"/>
      <c r="SJZ24" s="35"/>
      <c r="SKA24" s="35"/>
      <c r="SKB24" s="35"/>
      <c r="SKC24" s="35"/>
      <c r="SKD24" s="35"/>
      <c r="SKE24" s="35"/>
      <c r="SKF24" s="35"/>
      <c r="SKG24" s="35"/>
      <c r="SKH24" s="35"/>
      <c r="SKI24" s="35"/>
      <c r="SKJ24" s="35"/>
      <c r="SKK24" s="35"/>
      <c r="SKL24" s="35"/>
      <c r="SKM24" s="35"/>
      <c r="SKN24" s="35"/>
      <c r="SKO24" s="35"/>
      <c r="SKP24" s="35"/>
      <c r="SKQ24" s="35"/>
      <c r="SKR24" s="35"/>
      <c r="SKS24" s="35"/>
      <c r="SKT24" s="35"/>
      <c r="SKU24" s="35"/>
      <c r="SKV24" s="35"/>
      <c r="SKW24" s="35"/>
      <c r="SKX24" s="35"/>
      <c r="SKY24" s="35"/>
      <c r="SKZ24" s="35"/>
      <c r="SLA24" s="35"/>
      <c r="SLB24" s="35"/>
      <c r="SLC24" s="35"/>
      <c r="SLD24" s="35"/>
      <c r="SLE24" s="35"/>
      <c r="SLF24" s="35"/>
      <c r="SLG24" s="35"/>
      <c r="SLH24" s="35"/>
      <c r="SLI24" s="35"/>
      <c r="SLJ24" s="35"/>
      <c r="SLK24" s="35"/>
      <c r="SLL24" s="35"/>
      <c r="SLM24" s="35"/>
      <c r="SLN24" s="35"/>
      <c r="SLO24" s="35"/>
      <c r="SLP24" s="35"/>
      <c r="SLQ24" s="35"/>
      <c r="SLR24" s="35"/>
      <c r="SLS24" s="35"/>
      <c r="SLT24" s="35"/>
      <c r="SLU24" s="35"/>
      <c r="SLV24" s="35"/>
      <c r="SLW24" s="35"/>
      <c r="SLX24" s="35"/>
      <c r="SLY24" s="35"/>
      <c r="SLZ24" s="35"/>
      <c r="SMA24" s="35"/>
      <c r="SMB24" s="35"/>
      <c r="SMC24" s="35"/>
      <c r="SMD24" s="35"/>
      <c r="SME24" s="35"/>
      <c r="SMF24" s="35"/>
      <c r="SMG24" s="35"/>
      <c r="SMH24" s="35"/>
      <c r="SMI24" s="35"/>
      <c r="SMJ24" s="35"/>
      <c r="SMK24" s="35"/>
      <c r="SML24" s="35"/>
      <c r="SMM24" s="35"/>
      <c r="SMN24" s="35"/>
      <c r="SMO24" s="35"/>
      <c r="SMP24" s="35"/>
      <c r="SMQ24" s="35"/>
      <c r="SMR24" s="35"/>
      <c r="SMS24" s="35"/>
      <c r="SMT24" s="35"/>
      <c r="SMU24" s="35"/>
      <c r="SMV24" s="35"/>
      <c r="SMW24" s="35"/>
      <c r="SMX24" s="35"/>
      <c r="SMY24" s="35"/>
      <c r="SMZ24" s="35"/>
      <c r="SNA24" s="35"/>
      <c r="SNB24" s="35"/>
      <c r="SNC24" s="35"/>
      <c r="SND24" s="35"/>
      <c r="SNE24" s="35"/>
      <c r="SNF24" s="35"/>
      <c r="SNG24" s="35"/>
      <c r="SNH24" s="35"/>
      <c r="SNI24" s="35"/>
      <c r="SNJ24" s="35"/>
      <c r="SNK24" s="35"/>
      <c r="SNL24" s="35"/>
      <c r="SNM24" s="35"/>
      <c r="SNN24" s="35"/>
      <c r="SNO24" s="35"/>
      <c r="SNP24" s="35"/>
      <c r="SNQ24" s="35"/>
      <c r="SNR24" s="35"/>
      <c r="SNS24" s="35"/>
      <c r="SNT24" s="35"/>
      <c r="SNU24" s="35"/>
      <c r="SNV24" s="35"/>
      <c r="SNW24" s="35"/>
      <c r="SNX24" s="35"/>
      <c r="SNY24" s="35"/>
      <c r="SNZ24" s="35"/>
      <c r="SOA24" s="35"/>
      <c r="SOB24" s="35"/>
      <c r="SOC24" s="35"/>
      <c r="SOD24" s="35"/>
      <c r="SOE24" s="35"/>
      <c r="SOF24" s="35"/>
      <c r="SOG24" s="35"/>
      <c r="SOH24" s="35"/>
      <c r="SOI24" s="35"/>
      <c r="SOJ24" s="35"/>
      <c r="SOK24" s="35"/>
      <c r="SOL24" s="35"/>
      <c r="SOM24" s="35"/>
      <c r="SON24" s="35"/>
      <c r="SOO24" s="35"/>
      <c r="SOP24" s="35"/>
      <c r="SOQ24" s="35"/>
      <c r="SOR24" s="35"/>
      <c r="SOS24" s="35"/>
      <c r="SOT24" s="35"/>
      <c r="SOU24" s="35"/>
      <c r="SOV24" s="35"/>
      <c r="SOW24" s="35"/>
      <c r="SOX24" s="35"/>
      <c r="SOY24" s="35"/>
      <c r="SOZ24" s="35"/>
      <c r="SPA24" s="35"/>
      <c r="SPB24" s="35"/>
      <c r="SPC24" s="35"/>
      <c r="SPD24" s="35"/>
      <c r="SPE24" s="35"/>
      <c r="SPF24" s="35"/>
      <c r="SPG24" s="35"/>
      <c r="SPH24" s="35"/>
      <c r="SPI24" s="35"/>
      <c r="SPJ24" s="35"/>
      <c r="SPK24" s="35"/>
      <c r="SPL24" s="35"/>
      <c r="SPM24" s="35"/>
      <c r="SPN24" s="35"/>
      <c r="SPO24" s="35"/>
      <c r="SPP24" s="35"/>
      <c r="SPQ24" s="35"/>
      <c r="SPR24" s="35"/>
      <c r="SPS24" s="35"/>
      <c r="SPT24" s="35"/>
      <c r="SPU24" s="35"/>
      <c r="SPV24" s="35"/>
      <c r="SPW24" s="35"/>
      <c r="SPX24" s="35"/>
      <c r="SPY24" s="35"/>
      <c r="SPZ24" s="35"/>
      <c r="SQA24" s="35"/>
      <c r="SQB24" s="35"/>
      <c r="SQC24" s="35"/>
      <c r="SQD24" s="35"/>
      <c r="SQE24" s="35"/>
      <c r="SQF24" s="35"/>
      <c r="SQG24" s="35"/>
      <c r="SQH24" s="35"/>
      <c r="SQI24" s="35"/>
      <c r="SQJ24" s="35"/>
      <c r="SQK24" s="35"/>
      <c r="SQL24" s="35"/>
      <c r="SQM24" s="35"/>
      <c r="SQN24" s="35"/>
      <c r="SQO24" s="35"/>
      <c r="SQP24" s="35"/>
      <c r="SQQ24" s="35"/>
      <c r="SQR24" s="35"/>
      <c r="SQS24" s="35"/>
      <c r="SQT24" s="35"/>
      <c r="SQU24" s="35"/>
      <c r="SQV24" s="35"/>
      <c r="SQW24" s="35"/>
      <c r="SQX24" s="35"/>
      <c r="SQY24" s="35"/>
      <c r="SQZ24" s="35"/>
      <c r="SRA24" s="35"/>
      <c r="SRB24" s="35"/>
      <c r="SRC24" s="35"/>
      <c r="SRD24" s="35"/>
      <c r="SRE24" s="35"/>
      <c r="SRF24" s="35"/>
      <c r="SRG24" s="35"/>
      <c r="SRH24" s="35"/>
      <c r="SRI24" s="35"/>
      <c r="SRJ24" s="35"/>
      <c r="SRK24" s="35"/>
      <c r="SRL24" s="35"/>
      <c r="SRM24" s="35"/>
      <c r="SRN24" s="35"/>
      <c r="SRO24" s="35"/>
      <c r="SRP24" s="35"/>
      <c r="SRQ24" s="35"/>
      <c r="SRR24" s="35"/>
      <c r="SRS24" s="35"/>
      <c r="SRT24" s="35"/>
      <c r="SRU24" s="35"/>
      <c r="SRV24" s="35"/>
      <c r="SRW24" s="35"/>
      <c r="SRX24" s="35"/>
      <c r="SRY24" s="35"/>
      <c r="SRZ24" s="35"/>
      <c r="SSA24" s="35"/>
      <c r="SSB24" s="35"/>
      <c r="SSC24" s="35"/>
      <c r="SSD24" s="35"/>
      <c r="SSE24" s="35"/>
      <c r="SSF24" s="35"/>
      <c r="SSG24" s="35"/>
      <c r="SSH24" s="35"/>
      <c r="SSI24" s="35"/>
      <c r="SSJ24" s="35"/>
      <c r="SSK24" s="35"/>
      <c r="SSL24" s="35"/>
      <c r="SSM24" s="35"/>
      <c r="SSN24" s="35"/>
      <c r="SSO24" s="35"/>
      <c r="SSP24" s="35"/>
      <c r="SSQ24" s="35"/>
      <c r="SSR24" s="35"/>
      <c r="SSS24" s="35"/>
      <c r="SST24" s="35"/>
      <c r="SSU24" s="35"/>
      <c r="SSV24" s="35"/>
      <c r="SSW24" s="35"/>
      <c r="SSX24" s="35"/>
      <c r="SSY24" s="35"/>
      <c r="SSZ24" s="35"/>
      <c r="STA24" s="35"/>
      <c r="STB24" s="35"/>
      <c r="STC24" s="35"/>
      <c r="STD24" s="35"/>
      <c r="STE24" s="35"/>
      <c r="STF24" s="35"/>
      <c r="STG24" s="35"/>
      <c r="STH24" s="35"/>
      <c r="STI24" s="35"/>
      <c r="STJ24" s="35"/>
      <c r="STK24" s="35"/>
      <c r="STL24" s="35"/>
      <c r="STM24" s="35"/>
      <c r="STN24" s="35"/>
      <c r="STO24" s="35"/>
      <c r="STP24" s="35"/>
      <c r="STQ24" s="35"/>
      <c r="STR24" s="35"/>
      <c r="STS24" s="35"/>
      <c r="STT24" s="35"/>
      <c r="STU24" s="35"/>
      <c r="STV24" s="35"/>
      <c r="STW24" s="35"/>
      <c r="STX24" s="35"/>
      <c r="STY24" s="35"/>
      <c r="STZ24" s="35"/>
      <c r="SUA24" s="35"/>
      <c r="SUB24" s="35"/>
      <c r="SUC24" s="35"/>
      <c r="SUD24" s="35"/>
      <c r="SUE24" s="35"/>
      <c r="SUF24" s="35"/>
      <c r="SUG24" s="35"/>
      <c r="SUH24" s="35"/>
      <c r="SUI24" s="35"/>
      <c r="SUJ24" s="35"/>
      <c r="SUK24" s="35"/>
      <c r="SUL24" s="35"/>
      <c r="SUM24" s="35"/>
      <c r="SUN24" s="35"/>
      <c r="SUO24" s="35"/>
      <c r="SUP24" s="35"/>
      <c r="SUQ24" s="35"/>
      <c r="SUR24" s="35"/>
      <c r="SUS24" s="35"/>
      <c r="SUT24" s="35"/>
      <c r="SUU24" s="35"/>
      <c r="SUV24" s="35"/>
      <c r="SUW24" s="35"/>
      <c r="SUX24" s="35"/>
      <c r="SUY24" s="35"/>
      <c r="SUZ24" s="35"/>
      <c r="SVA24" s="35"/>
      <c r="SVB24" s="35"/>
      <c r="SVC24" s="35"/>
      <c r="SVD24" s="35"/>
      <c r="SVE24" s="35"/>
      <c r="SVF24" s="35"/>
      <c r="SVG24" s="35"/>
      <c r="SVH24" s="35"/>
      <c r="SVI24" s="35"/>
      <c r="SVJ24" s="35"/>
      <c r="SVK24" s="35"/>
      <c r="SVL24" s="35"/>
      <c r="SVM24" s="35"/>
      <c r="SVN24" s="35"/>
      <c r="SVO24" s="35"/>
      <c r="SVP24" s="35"/>
      <c r="SVQ24" s="35"/>
      <c r="SVR24" s="35"/>
      <c r="SVS24" s="35"/>
      <c r="SVT24" s="35"/>
      <c r="SVU24" s="35"/>
      <c r="SVV24" s="35"/>
      <c r="SVW24" s="35"/>
      <c r="SVX24" s="35"/>
      <c r="SVY24" s="35"/>
      <c r="SVZ24" s="35"/>
      <c r="SWA24" s="35"/>
      <c r="SWB24" s="35"/>
      <c r="SWC24" s="35"/>
      <c r="SWD24" s="35"/>
      <c r="SWE24" s="35"/>
      <c r="SWF24" s="35"/>
      <c r="SWG24" s="35"/>
      <c r="SWH24" s="35"/>
      <c r="SWI24" s="35"/>
      <c r="SWJ24" s="35"/>
      <c r="SWK24" s="35"/>
      <c r="SWL24" s="35"/>
      <c r="SWM24" s="35"/>
      <c r="SWN24" s="35"/>
      <c r="SWO24" s="35"/>
      <c r="SWP24" s="35"/>
      <c r="SWQ24" s="35"/>
      <c r="SWR24" s="35"/>
      <c r="SWS24" s="35"/>
      <c r="SWT24" s="35"/>
      <c r="SWU24" s="35"/>
      <c r="SWV24" s="35"/>
      <c r="SWW24" s="35"/>
      <c r="SWX24" s="35"/>
      <c r="SWY24" s="35"/>
      <c r="SWZ24" s="35"/>
      <c r="SXA24" s="35"/>
      <c r="SXB24" s="35"/>
      <c r="SXC24" s="35"/>
      <c r="SXD24" s="35"/>
      <c r="SXE24" s="35"/>
      <c r="SXF24" s="35"/>
      <c r="SXG24" s="35"/>
      <c r="SXH24" s="35"/>
      <c r="SXI24" s="35"/>
      <c r="SXJ24" s="35"/>
      <c r="SXK24" s="35"/>
      <c r="SXL24" s="35"/>
      <c r="SXM24" s="35"/>
      <c r="SXN24" s="35"/>
      <c r="SXO24" s="35"/>
      <c r="SXP24" s="35"/>
      <c r="SXQ24" s="35"/>
      <c r="SXR24" s="35"/>
      <c r="SXS24" s="35"/>
      <c r="SXT24" s="35"/>
      <c r="SXU24" s="35"/>
      <c r="SXV24" s="35"/>
      <c r="SXW24" s="35"/>
      <c r="SXX24" s="35"/>
      <c r="SXY24" s="35"/>
      <c r="SXZ24" s="35"/>
      <c r="SYA24" s="35"/>
      <c r="SYB24" s="35"/>
      <c r="SYC24" s="35"/>
      <c r="SYD24" s="35"/>
      <c r="SYE24" s="35"/>
      <c r="SYF24" s="35"/>
      <c r="SYG24" s="35"/>
      <c r="SYH24" s="35"/>
      <c r="SYI24" s="35"/>
      <c r="SYJ24" s="35"/>
      <c r="SYK24" s="35"/>
      <c r="SYL24" s="35"/>
      <c r="SYM24" s="35"/>
      <c r="SYN24" s="35"/>
      <c r="SYO24" s="35"/>
      <c r="SYP24" s="35"/>
      <c r="SYQ24" s="35"/>
      <c r="SYR24" s="35"/>
      <c r="SYS24" s="35"/>
      <c r="SYT24" s="35"/>
      <c r="SYU24" s="35"/>
      <c r="SYV24" s="35"/>
      <c r="SYW24" s="35"/>
      <c r="SYX24" s="35"/>
      <c r="SYY24" s="35"/>
      <c r="SYZ24" s="35"/>
      <c r="SZA24" s="35"/>
      <c r="SZB24" s="35"/>
      <c r="SZC24" s="35"/>
      <c r="SZD24" s="35"/>
      <c r="SZE24" s="35"/>
      <c r="SZF24" s="35"/>
      <c r="SZG24" s="35"/>
      <c r="SZH24" s="35"/>
      <c r="SZI24" s="35"/>
      <c r="SZJ24" s="35"/>
      <c r="SZK24" s="35"/>
      <c r="SZL24" s="35"/>
      <c r="SZM24" s="35"/>
      <c r="SZN24" s="35"/>
      <c r="SZO24" s="35"/>
      <c r="SZP24" s="35"/>
      <c r="SZQ24" s="35"/>
      <c r="SZR24" s="35"/>
      <c r="SZS24" s="35"/>
      <c r="SZT24" s="35"/>
      <c r="SZU24" s="35"/>
      <c r="SZV24" s="35"/>
      <c r="SZW24" s="35"/>
      <c r="SZX24" s="35"/>
      <c r="SZY24" s="35"/>
      <c r="SZZ24" s="35"/>
      <c r="TAA24" s="35"/>
      <c r="TAB24" s="35"/>
      <c r="TAC24" s="35"/>
      <c r="TAD24" s="35"/>
      <c r="TAE24" s="35"/>
      <c r="TAF24" s="35"/>
      <c r="TAG24" s="35"/>
      <c r="TAH24" s="35"/>
      <c r="TAI24" s="35"/>
      <c r="TAJ24" s="35"/>
      <c r="TAK24" s="35"/>
      <c r="TAL24" s="35"/>
      <c r="TAM24" s="35"/>
      <c r="TAN24" s="35"/>
      <c r="TAO24" s="35"/>
      <c r="TAP24" s="35"/>
      <c r="TAQ24" s="35"/>
      <c r="TAR24" s="35"/>
      <c r="TAS24" s="35"/>
      <c r="TAT24" s="35"/>
      <c r="TAU24" s="35"/>
      <c r="TAV24" s="35"/>
      <c r="TAW24" s="35"/>
      <c r="TAX24" s="35"/>
      <c r="TAY24" s="35"/>
      <c r="TAZ24" s="35"/>
      <c r="TBA24" s="35"/>
      <c r="TBB24" s="35"/>
      <c r="TBC24" s="35"/>
      <c r="TBD24" s="35"/>
      <c r="TBE24" s="35"/>
      <c r="TBF24" s="35"/>
      <c r="TBG24" s="35"/>
      <c r="TBH24" s="35"/>
      <c r="TBI24" s="35"/>
      <c r="TBJ24" s="35"/>
      <c r="TBK24" s="35"/>
      <c r="TBL24" s="35"/>
      <c r="TBM24" s="35"/>
      <c r="TBN24" s="35"/>
      <c r="TBO24" s="35"/>
      <c r="TBP24" s="35"/>
      <c r="TBQ24" s="35"/>
      <c r="TBR24" s="35"/>
      <c r="TBS24" s="35"/>
      <c r="TBT24" s="35"/>
      <c r="TBU24" s="35"/>
      <c r="TBV24" s="35"/>
      <c r="TBW24" s="35"/>
      <c r="TBX24" s="35"/>
      <c r="TBY24" s="35"/>
      <c r="TBZ24" s="35"/>
      <c r="TCA24" s="35"/>
      <c r="TCB24" s="35"/>
      <c r="TCC24" s="35"/>
      <c r="TCD24" s="35"/>
      <c r="TCE24" s="35"/>
      <c r="TCF24" s="35"/>
      <c r="TCG24" s="35"/>
      <c r="TCH24" s="35"/>
      <c r="TCI24" s="35"/>
      <c r="TCJ24" s="35"/>
      <c r="TCK24" s="35"/>
      <c r="TCL24" s="35"/>
      <c r="TCM24" s="35"/>
      <c r="TCN24" s="35"/>
      <c r="TCO24" s="35"/>
      <c r="TCP24" s="35"/>
      <c r="TCQ24" s="35"/>
      <c r="TCR24" s="35"/>
      <c r="TCS24" s="35"/>
      <c r="TCT24" s="35"/>
      <c r="TCU24" s="35"/>
      <c r="TCV24" s="35"/>
      <c r="TCW24" s="35"/>
      <c r="TCX24" s="35"/>
      <c r="TCY24" s="35"/>
      <c r="TCZ24" s="35"/>
      <c r="TDA24" s="35"/>
      <c r="TDB24" s="35"/>
      <c r="TDC24" s="35"/>
      <c r="TDD24" s="35"/>
      <c r="TDE24" s="35"/>
      <c r="TDF24" s="35"/>
      <c r="TDG24" s="35"/>
      <c r="TDH24" s="35"/>
      <c r="TDI24" s="35"/>
      <c r="TDJ24" s="35"/>
      <c r="TDK24" s="35"/>
      <c r="TDL24" s="35"/>
      <c r="TDM24" s="35"/>
      <c r="TDN24" s="35"/>
      <c r="TDO24" s="35"/>
      <c r="TDP24" s="35"/>
      <c r="TDQ24" s="35"/>
      <c r="TDR24" s="35"/>
      <c r="TDS24" s="35"/>
      <c r="TDT24" s="35"/>
      <c r="TDU24" s="35"/>
      <c r="TDV24" s="35"/>
      <c r="TDW24" s="35"/>
      <c r="TDX24" s="35"/>
      <c r="TDY24" s="35"/>
      <c r="TDZ24" s="35"/>
      <c r="TEA24" s="35"/>
      <c r="TEB24" s="35"/>
      <c r="TEC24" s="35"/>
      <c r="TED24" s="35"/>
      <c r="TEE24" s="35"/>
      <c r="TEF24" s="35"/>
      <c r="TEG24" s="35"/>
      <c r="TEH24" s="35"/>
      <c r="TEI24" s="35"/>
      <c r="TEJ24" s="35"/>
      <c r="TEK24" s="35"/>
      <c r="TEL24" s="35"/>
      <c r="TEM24" s="35"/>
      <c r="TEN24" s="35"/>
      <c r="TEO24" s="35"/>
      <c r="TEP24" s="35"/>
      <c r="TEQ24" s="35"/>
      <c r="TER24" s="35"/>
      <c r="TES24" s="35"/>
      <c r="TET24" s="35"/>
      <c r="TEU24" s="35"/>
      <c r="TEV24" s="35"/>
      <c r="TEW24" s="35"/>
      <c r="TEX24" s="35"/>
      <c r="TEY24" s="35"/>
      <c r="TEZ24" s="35"/>
      <c r="TFA24" s="35"/>
      <c r="TFB24" s="35"/>
      <c r="TFC24" s="35"/>
      <c r="TFD24" s="35"/>
      <c r="TFE24" s="35"/>
      <c r="TFF24" s="35"/>
      <c r="TFG24" s="35"/>
      <c r="TFH24" s="35"/>
      <c r="TFI24" s="35"/>
      <c r="TFJ24" s="35"/>
      <c r="TFK24" s="35"/>
      <c r="TFL24" s="35"/>
      <c r="TFM24" s="35"/>
      <c r="TFN24" s="35"/>
      <c r="TFO24" s="35"/>
      <c r="TFP24" s="35"/>
      <c r="TFQ24" s="35"/>
      <c r="TFR24" s="35"/>
      <c r="TFS24" s="35"/>
      <c r="TFT24" s="35"/>
      <c r="TFU24" s="35"/>
      <c r="TFV24" s="35"/>
      <c r="TFW24" s="35"/>
      <c r="TFX24" s="35"/>
      <c r="TFY24" s="35"/>
      <c r="TFZ24" s="35"/>
      <c r="TGA24" s="35"/>
      <c r="TGB24" s="35"/>
      <c r="TGC24" s="35"/>
      <c r="TGD24" s="35"/>
      <c r="TGE24" s="35"/>
      <c r="TGF24" s="35"/>
      <c r="TGG24" s="35"/>
      <c r="TGH24" s="35"/>
      <c r="TGI24" s="35"/>
      <c r="TGJ24" s="35"/>
      <c r="TGK24" s="35"/>
      <c r="TGL24" s="35"/>
      <c r="TGM24" s="35"/>
      <c r="TGN24" s="35"/>
      <c r="TGO24" s="35"/>
      <c r="TGP24" s="35"/>
      <c r="TGQ24" s="35"/>
      <c r="TGR24" s="35"/>
      <c r="TGS24" s="35"/>
      <c r="TGT24" s="35"/>
      <c r="TGU24" s="35"/>
      <c r="TGV24" s="35"/>
      <c r="TGW24" s="35"/>
      <c r="TGX24" s="35"/>
      <c r="TGY24" s="35"/>
      <c r="TGZ24" s="35"/>
      <c r="THA24" s="35"/>
      <c r="THB24" s="35"/>
      <c r="THC24" s="35"/>
      <c r="THD24" s="35"/>
      <c r="THE24" s="35"/>
      <c r="THF24" s="35"/>
      <c r="THG24" s="35"/>
      <c r="THH24" s="35"/>
      <c r="THI24" s="35"/>
      <c r="THJ24" s="35"/>
      <c r="THK24" s="35"/>
      <c r="THL24" s="35"/>
      <c r="THM24" s="35"/>
      <c r="THN24" s="35"/>
      <c r="THO24" s="35"/>
      <c r="THP24" s="35"/>
      <c r="THQ24" s="35"/>
      <c r="THR24" s="35"/>
      <c r="THS24" s="35"/>
      <c r="THT24" s="35"/>
      <c r="THU24" s="35"/>
      <c r="THV24" s="35"/>
      <c r="THW24" s="35"/>
      <c r="THX24" s="35"/>
      <c r="THY24" s="35"/>
      <c r="THZ24" s="35"/>
      <c r="TIA24" s="35"/>
      <c r="TIB24" s="35"/>
      <c r="TIC24" s="35"/>
      <c r="TID24" s="35"/>
      <c r="TIE24" s="35"/>
      <c r="TIF24" s="35"/>
      <c r="TIG24" s="35"/>
      <c r="TIH24" s="35"/>
      <c r="TII24" s="35"/>
      <c r="TIJ24" s="35"/>
      <c r="TIK24" s="35"/>
      <c r="TIL24" s="35"/>
      <c r="TIM24" s="35"/>
      <c r="TIN24" s="35"/>
      <c r="TIO24" s="35"/>
      <c r="TIP24" s="35"/>
      <c r="TIQ24" s="35"/>
      <c r="TIR24" s="35"/>
      <c r="TIS24" s="35"/>
      <c r="TIT24" s="35"/>
      <c r="TIU24" s="35"/>
      <c r="TIV24" s="35"/>
      <c r="TIW24" s="35"/>
      <c r="TIX24" s="35"/>
      <c r="TIY24" s="35"/>
      <c r="TIZ24" s="35"/>
      <c r="TJA24" s="35"/>
      <c r="TJB24" s="35"/>
      <c r="TJC24" s="35"/>
      <c r="TJD24" s="35"/>
      <c r="TJE24" s="35"/>
      <c r="TJF24" s="35"/>
      <c r="TJG24" s="35"/>
      <c r="TJH24" s="35"/>
      <c r="TJI24" s="35"/>
      <c r="TJJ24" s="35"/>
      <c r="TJK24" s="35"/>
      <c r="TJL24" s="35"/>
      <c r="TJM24" s="35"/>
      <c r="TJN24" s="35"/>
      <c r="TJO24" s="35"/>
      <c r="TJP24" s="35"/>
      <c r="TJQ24" s="35"/>
      <c r="TJR24" s="35"/>
      <c r="TJS24" s="35"/>
      <c r="TJT24" s="35"/>
      <c r="TJU24" s="35"/>
      <c r="TJV24" s="35"/>
      <c r="TJW24" s="35"/>
      <c r="TJX24" s="35"/>
      <c r="TJY24" s="35"/>
      <c r="TJZ24" s="35"/>
      <c r="TKA24" s="35"/>
      <c r="TKB24" s="35"/>
      <c r="TKC24" s="35"/>
      <c r="TKD24" s="35"/>
      <c r="TKE24" s="35"/>
      <c r="TKF24" s="35"/>
      <c r="TKG24" s="35"/>
      <c r="TKH24" s="35"/>
      <c r="TKI24" s="35"/>
      <c r="TKJ24" s="35"/>
      <c r="TKK24" s="35"/>
      <c r="TKL24" s="35"/>
      <c r="TKM24" s="35"/>
      <c r="TKN24" s="35"/>
      <c r="TKO24" s="35"/>
      <c r="TKP24" s="35"/>
      <c r="TKQ24" s="35"/>
      <c r="TKR24" s="35"/>
      <c r="TKS24" s="35"/>
      <c r="TKT24" s="35"/>
      <c r="TKU24" s="35"/>
      <c r="TKV24" s="35"/>
      <c r="TKW24" s="35"/>
      <c r="TKX24" s="35"/>
      <c r="TKY24" s="35"/>
      <c r="TKZ24" s="35"/>
      <c r="TLA24" s="35"/>
      <c r="TLB24" s="35"/>
      <c r="TLC24" s="35"/>
      <c r="TLD24" s="35"/>
      <c r="TLE24" s="35"/>
      <c r="TLF24" s="35"/>
      <c r="TLG24" s="35"/>
      <c r="TLH24" s="35"/>
      <c r="TLI24" s="35"/>
      <c r="TLJ24" s="35"/>
      <c r="TLK24" s="35"/>
      <c r="TLL24" s="35"/>
      <c r="TLM24" s="35"/>
      <c r="TLN24" s="35"/>
      <c r="TLO24" s="35"/>
      <c r="TLP24" s="35"/>
      <c r="TLQ24" s="35"/>
      <c r="TLR24" s="35"/>
      <c r="TLS24" s="35"/>
      <c r="TLT24" s="35"/>
      <c r="TLU24" s="35"/>
      <c r="TLV24" s="35"/>
      <c r="TLW24" s="35"/>
      <c r="TLX24" s="35"/>
      <c r="TLY24" s="35"/>
      <c r="TLZ24" s="35"/>
      <c r="TMA24" s="35"/>
      <c r="TMB24" s="35"/>
      <c r="TMC24" s="35"/>
      <c r="TMD24" s="35"/>
      <c r="TME24" s="35"/>
      <c r="TMF24" s="35"/>
      <c r="TMG24" s="35"/>
      <c r="TMH24" s="35"/>
      <c r="TMI24" s="35"/>
      <c r="TMJ24" s="35"/>
      <c r="TMK24" s="35"/>
      <c r="TML24" s="35"/>
      <c r="TMM24" s="35"/>
      <c r="TMN24" s="35"/>
      <c r="TMO24" s="35"/>
      <c r="TMP24" s="35"/>
      <c r="TMQ24" s="35"/>
      <c r="TMR24" s="35"/>
      <c r="TMS24" s="35"/>
      <c r="TMT24" s="35"/>
      <c r="TMU24" s="35"/>
      <c r="TMV24" s="35"/>
      <c r="TMW24" s="35"/>
      <c r="TMX24" s="35"/>
      <c r="TMY24" s="35"/>
      <c r="TMZ24" s="35"/>
      <c r="TNA24" s="35"/>
      <c r="TNB24" s="35"/>
      <c r="TNC24" s="35"/>
      <c r="TND24" s="35"/>
      <c r="TNE24" s="35"/>
      <c r="TNF24" s="35"/>
      <c r="TNG24" s="35"/>
      <c r="TNH24" s="35"/>
      <c r="TNI24" s="35"/>
      <c r="TNJ24" s="35"/>
      <c r="TNK24" s="35"/>
      <c r="TNL24" s="35"/>
      <c r="TNM24" s="35"/>
      <c r="TNN24" s="35"/>
      <c r="TNO24" s="35"/>
      <c r="TNP24" s="35"/>
      <c r="TNQ24" s="35"/>
      <c r="TNR24" s="35"/>
      <c r="TNS24" s="35"/>
      <c r="TNT24" s="35"/>
      <c r="TNU24" s="35"/>
      <c r="TNV24" s="35"/>
      <c r="TNW24" s="35"/>
      <c r="TNX24" s="35"/>
      <c r="TNY24" s="35"/>
      <c r="TNZ24" s="35"/>
      <c r="TOA24" s="35"/>
      <c r="TOB24" s="35"/>
      <c r="TOC24" s="35"/>
      <c r="TOD24" s="35"/>
      <c r="TOE24" s="35"/>
      <c r="TOF24" s="35"/>
      <c r="TOG24" s="35"/>
      <c r="TOH24" s="35"/>
      <c r="TOI24" s="35"/>
      <c r="TOJ24" s="35"/>
      <c r="TOK24" s="35"/>
      <c r="TOL24" s="35"/>
      <c r="TOM24" s="35"/>
      <c r="TON24" s="35"/>
      <c r="TOO24" s="35"/>
      <c r="TOP24" s="35"/>
      <c r="TOQ24" s="35"/>
      <c r="TOR24" s="35"/>
      <c r="TOS24" s="35"/>
      <c r="TOT24" s="35"/>
      <c r="TOU24" s="35"/>
      <c r="TOV24" s="35"/>
      <c r="TOW24" s="35"/>
      <c r="TOX24" s="35"/>
      <c r="TOY24" s="35"/>
      <c r="TOZ24" s="35"/>
      <c r="TPA24" s="35"/>
      <c r="TPB24" s="35"/>
      <c r="TPC24" s="35"/>
      <c r="TPD24" s="35"/>
      <c r="TPE24" s="35"/>
      <c r="TPF24" s="35"/>
      <c r="TPG24" s="35"/>
      <c r="TPH24" s="35"/>
      <c r="TPI24" s="35"/>
      <c r="TPJ24" s="35"/>
      <c r="TPK24" s="35"/>
      <c r="TPL24" s="35"/>
      <c r="TPM24" s="35"/>
      <c r="TPN24" s="35"/>
      <c r="TPO24" s="35"/>
      <c r="TPP24" s="35"/>
      <c r="TPQ24" s="35"/>
      <c r="TPR24" s="35"/>
      <c r="TPS24" s="35"/>
      <c r="TPT24" s="35"/>
      <c r="TPU24" s="35"/>
      <c r="TPV24" s="35"/>
      <c r="TPW24" s="35"/>
      <c r="TPX24" s="35"/>
      <c r="TPY24" s="35"/>
      <c r="TPZ24" s="35"/>
      <c r="TQA24" s="35"/>
      <c r="TQB24" s="35"/>
      <c r="TQC24" s="35"/>
      <c r="TQD24" s="35"/>
      <c r="TQE24" s="35"/>
      <c r="TQF24" s="35"/>
      <c r="TQG24" s="35"/>
      <c r="TQH24" s="35"/>
      <c r="TQI24" s="35"/>
      <c r="TQJ24" s="35"/>
      <c r="TQK24" s="35"/>
      <c r="TQL24" s="35"/>
      <c r="TQM24" s="35"/>
      <c r="TQN24" s="35"/>
      <c r="TQO24" s="35"/>
      <c r="TQP24" s="35"/>
      <c r="TQQ24" s="35"/>
      <c r="TQR24" s="35"/>
      <c r="TQS24" s="35"/>
      <c r="TQT24" s="35"/>
      <c r="TQU24" s="35"/>
      <c r="TQV24" s="35"/>
      <c r="TQW24" s="35"/>
      <c r="TQX24" s="35"/>
      <c r="TQY24" s="35"/>
      <c r="TQZ24" s="35"/>
      <c r="TRA24" s="35"/>
      <c r="TRB24" s="35"/>
      <c r="TRC24" s="35"/>
      <c r="TRD24" s="35"/>
      <c r="TRE24" s="35"/>
      <c r="TRF24" s="35"/>
      <c r="TRG24" s="35"/>
      <c r="TRH24" s="35"/>
      <c r="TRI24" s="35"/>
      <c r="TRJ24" s="35"/>
      <c r="TRK24" s="35"/>
      <c r="TRL24" s="35"/>
      <c r="TRM24" s="35"/>
      <c r="TRN24" s="35"/>
      <c r="TRO24" s="35"/>
      <c r="TRP24" s="35"/>
      <c r="TRQ24" s="35"/>
      <c r="TRR24" s="35"/>
      <c r="TRS24" s="35"/>
      <c r="TRT24" s="35"/>
      <c r="TRU24" s="35"/>
      <c r="TRV24" s="35"/>
      <c r="TRW24" s="35"/>
      <c r="TRX24" s="35"/>
      <c r="TRY24" s="35"/>
      <c r="TRZ24" s="35"/>
      <c r="TSA24" s="35"/>
      <c r="TSB24" s="35"/>
      <c r="TSC24" s="35"/>
      <c r="TSD24" s="35"/>
      <c r="TSE24" s="35"/>
      <c r="TSF24" s="35"/>
      <c r="TSG24" s="35"/>
      <c r="TSH24" s="35"/>
      <c r="TSI24" s="35"/>
      <c r="TSJ24" s="35"/>
      <c r="TSK24" s="35"/>
      <c r="TSL24" s="35"/>
      <c r="TSM24" s="35"/>
      <c r="TSN24" s="35"/>
      <c r="TSO24" s="35"/>
      <c r="TSP24" s="35"/>
      <c r="TSQ24" s="35"/>
      <c r="TSR24" s="35"/>
      <c r="TSS24" s="35"/>
      <c r="TST24" s="35"/>
      <c r="TSU24" s="35"/>
      <c r="TSV24" s="35"/>
      <c r="TSW24" s="35"/>
      <c r="TSX24" s="35"/>
      <c r="TSY24" s="35"/>
      <c r="TSZ24" s="35"/>
      <c r="TTA24" s="35"/>
      <c r="TTB24" s="35"/>
      <c r="TTC24" s="35"/>
      <c r="TTD24" s="35"/>
      <c r="TTE24" s="35"/>
      <c r="TTF24" s="35"/>
      <c r="TTG24" s="35"/>
      <c r="TTH24" s="35"/>
      <c r="TTI24" s="35"/>
      <c r="TTJ24" s="35"/>
      <c r="TTK24" s="35"/>
      <c r="TTL24" s="35"/>
      <c r="TTM24" s="35"/>
      <c r="TTN24" s="35"/>
      <c r="TTO24" s="35"/>
      <c r="TTP24" s="35"/>
      <c r="TTQ24" s="35"/>
      <c r="TTR24" s="35"/>
      <c r="TTS24" s="35"/>
      <c r="TTT24" s="35"/>
      <c r="TTU24" s="35"/>
      <c r="TTV24" s="35"/>
      <c r="TTW24" s="35"/>
      <c r="TTX24" s="35"/>
      <c r="TTY24" s="35"/>
      <c r="TTZ24" s="35"/>
      <c r="TUA24" s="35"/>
      <c r="TUB24" s="35"/>
      <c r="TUC24" s="35"/>
      <c r="TUD24" s="35"/>
      <c r="TUE24" s="35"/>
      <c r="TUF24" s="35"/>
      <c r="TUG24" s="35"/>
      <c r="TUH24" s="35"/>
      <c r="TUI24" s="35"/>
      <c r="TUJ24" s="35"/>
      <c r="TUK24" s="35"/>
      <c r="TUL24" s="35"/>
      <c r="TUM24" s="35"/>
      <c r="TUN24" s="35"/>
      <c r="TUO24" s="35"/>
      <c r="TUP24" s="35"/>
      <c r="TUQ24" s="35"/>
      <c r="TUR24" s="35"/>
      <c r="TUS24" s="35"/>
      <c r="TUT24" s="35"/>
      <c r="TUU24" s="35"/>
      <c r="TUV24" s="35"/>
      <c r="TUW24" s="35"/>
      <c r="TUX24" s="35"/>
      <c r="TUY24" s="35"/>
      <c r="TUZ24" s="35"/>
      <c r="TVA24" s="35"/>
      <c r="TVB24" s="35"/>
      <c r="TVC24" s="35"/>
      <c r="TVD24" s="35"/>
      <c r="TVE24" s="35"/>
      <c r="TVF24" s="35"/>
      <c r="TVG24" s="35"/>
      <c r="TVH24" s="35"/>
      <c r="TVI24" s="35"/>
      <c r="TVJ24" s="35"/>
      <c r="TVK24" s="35"/>
      <c r="TVL24" s="35"/>
      <c r="TVM24" s="35"/>
      <c r="TVN24" s="35"/>
      <c r="TVO24" s="35"/>
      <c r="TVP24" s="35"/>
      <c r="TVQ24" s="35"/>
      <c r="TVR24" s="35"/>
      <c r="TVS24" s="35"/>
      <c r="TVT24" s="35"/>
      <c r="TVU24" s="35"/>
      <c r="TVV24" s="35"/>
      <c r="TVW24" s="35"/>
      <c r="TVX24" s="35"/>
      <c r="TVY24" s="35"/>
      <c r="TVZ24" s="35"/>
      <c r="TWA24" s="35"/>
      <c r="TWB24" s="35"/>
      <c r="TWC24" s="35"/>
      <c r="TWD24" s="35"/>
      <c r="TWE24" s="35"/>
      <c r="TWF24" s="35"/>
      <c r="TWG24" s="35"/>
      <c r="TWH24" s="35"/>
      <c r="TWI24" s="35"/>
      <c r="TWJ24" s="35"/>
      <c r="TWK24" s="35"/>
      <c r="TWL24" s="35"/>
      <c r="TWM24" s="35"/>
      <c r="TWN24" s="35"/>
      <c r="TWO24" s="35"/>
      <c r="TWP24" s="35"/>
      <c r="TWQ24" s="35"/>
      <c r="TWR24" s="35"/>
      <c r="TWS24" s="35"/>
      <c r="TWT24" s="35"/>
      <c r="TWU24" s="35"/>
      <c r="TWV24" s="35"/>
      <c r="TWW24" s="35"/>
      <c r="TWX24" s="35"/>
      <c r="TWY24" s="35"/>
      <c r="TWZ24" s="35"/>
      <c r="TXA24" s="35"/>
      <c r="TXB24" s="35"/>
      <c r="TXC24" s="35"/>
      <c r="TXD24" s="35"/>
      <c r="TXE24" s="35"/>
      <c r="TXF24" s="35"/>
      <c r="TXG24" s="35"/>
      <c r="TXH24" s="35"/>
      <c r="TXI24" s="35"/>
      <c r="TXJ24" s="35"/>
      <c r="TXK24" s="35"/>
      <c r="TXL24" s="35"/>
      <c r="TXM24" s="35"/>
      <c r="TXN24" s="35"/>
      <c r="TXO24" s="35"/>
      <c r="TXP24" s="35"/>
      <c r="TXQ24" s="35"/>
      <c r="TXR24" s="35"/>
      <c r="TXS24" s="35"/>
      <c r="TXT24" s="35"/>
      <c r="TXU24" s="35"/>
      <c r="TXV24" s="35"/>
      <c r="TXW24" s="35"/>
      <c r="TXX24" s="35"/>
      <c r="TXY24" s="35"/>
      <c r="TXZ24" s="35"/>
      <c r="TYA24" s="35"/>
      <c r="TYB24" s="35"/>
      <c r="TYC24" s="35"/>
      <c r="TYD24" s="35"/>
      <c r="TYE24" s="35"/>
      <c r="TYF24" s="35"/>
      <c r="TYG24" s="35"/>
      <c r="TYH24" s="35"/>
      <c r="TYI24" s="35"/>
      <c r="TYJ24" s="35"/>
      <c r="TYK24" s="35"/>
      <c r="TYL24" s="35"/>
      <c r="TYM24" s="35"/>
      <c r="TYN24" s="35"/>
      <c r="TYO24" s="35"/>
      <c r="TYP24" s="35"/>
      <c r="TYQ24" s="35"/>
      <c r="TYR24" s="35"/>
      <c r="TYS24" s="35"/>
      <c r="TYT24" s="35"/>
      <c r="TYU24" s="35"/>
      <c r="TYV24" s="35"/>
      <c r="TYW24" s="35"/>
      <c r="TYX24" s="35"/>
      <c r="TYY24" s="35"/>
      <c r="TYZ24" s="35"/>
      <c r="TZA24" s="35"/>
      <c r="TZB24" s="35"/>
      <c r="TZC24" s="35"/>
      <c r="TZD24" s="35"/>
      <c r="TZE24" s="35"/>
      <c r="TZF24" s="35"/>
      <c r="TZG24" s="35"/>
      <c r="TZH24" s="35"/>
      <c r="TZI24" s="35"/>
      <c r="TZJ24" s="35"/>
      <c r="TZK24" s="35"/>
      <c r="TZL24" s="35"/>
      <c r="TZM24" s="35"/>
      <c r="TZN24" s="35"/>
      <c r="TZO24" s="35"/>
      <c r="TZP24" s="35"/>
      <c r="TZQ24" s="35"/>
      <c r="TZR24" s="35"/>
      <c r="TZS24" s="35"/>
      <c r="TZT24" s="35"/>
      <c r="TZU24" s="35"/>
      <c r="TZV24" s="35"/>
      <c r="TZW24" s="35"/>
      <c r="TZX24" s="35"/>
      <c r="TZY24" s="35"/>
      <c r="TZZ24" s="35"/>
      <c r="UAA24" s="35"/>
      <c r="UAB24" s="35"/>
      <c r="UAC24" s="35"/>
      <c r="UAD24" s="35"/>
      <c r="UAE24" s="35"/>
      <c r="UAF24" s="35"/>
      <c r="UAG24" s="35"/>
      <c r="UAH24" s="35"/>
      <c r="UAI24" s="35"/>
      <c r="UAJ24" s="35"/>
      <c r="UAK24" s="35"/>
      <c r="UAL24" s="35"/>
      <c r="UAM24" s="35"/>
      <c r="UAN24" s="35"/>
      <c r="UAO24" s="35"/>
      <c r="UAP24" s="35"/>
      <c r="UAQ24" s="35"/>
      <c r="UAR24" s="35"/>
      <c r="UAS24" s="35"/>
      <c r="UAT24" s="35"/>
      <c r="UAU24" s="35"/>
      <c r="UAV24" s="35"/>
      <c r="UAW24" s="35"/>
      <c r="UAX24" s="35"/>
      <c r="UAY24" s="35"/>
      <c r="UAZ24" s="35"/>
      <c r="UBA24" s="35"/>
      <c r="UBB24" s="35"/>
      <c r="UBC24" s="35"/>
      <c r="UBD24" s="35"/>
      <c r="UBE24" s="35"/>
      <c r="UBF24" s="35"/>
      <c r="UBG24" s="35"/>
      <c r="UBH24" s="35"/>
      <c r="UBI24" s="35"/>
      <c r="UBJ24" s="35"/>
      <c r="UBK24" s="35"/>
      <c r="UBL24" s="35"/>
      <c r="UBM24" s="35"/>
      <c r="UBN24" s="35"/>
      <c r="UBO24" s="35"/>
      <c r="UBP24" s="35"/>
      <c r="UBQ24" s="35"/>
      <c r="UBR24" s="35"/>
      <c r="UBS24" s="35"/>
      <c r="UBT24" s="35"/>
      <c r="UBU24" s="35"/>
      <c r="UBV24" s="35"/>
      <c r="UBW24" s="35"/>
      <c r="UBX24" s="35"/>
      <c r="UBY24" s="35"/>
      <c r="UBZ24" s="35"/>
      <c r="UCA24" s="35"/>
      <c r="UCB24" s="35"/>
      <c r="UCC24" s="35"/>
      <c r="UCD24" s="35"/>
      <c r="UCE24" s="35"/>
      <c r="UCF24" s="35"/>
      <c r="UCG24" s="35"/>
      <c r="UCH24" s="35"/>
      <c r="UCI24" s="35"/>
      <c r="UCJ24" s="35"/>
      <c r="UCK24" s="35"/>
      <c r="UCL24" s="35"/>
      <c r="UCM24" s="35"/>
      <c r="UCN24" s="35"/>
      <c r="UCO24" s="35"/>
      <c r="UCP24" s="35"/>
      <c r="UCQ24" s="35"/>
      <c r="UCR24" s="35"/>
      <c r="UCS24" s="35"/>
      <c r="UCT24" s="35"/>
      <c r="UCU24" s="35"/>
      <c r="UCV24" s="35"/>
      <c r="UCW24" s="35"/>
      <c r="UCX24" s="35"/>
      <c r="UCY24" s="35"/>
      <c r="UCZ24" s="35"/>
      <c r="UDA24" s="35"/>
      <c r="UDB24" s="35"/>
      <c r="UDC24" s="35"/>
      <c r="UDD24" s="35"/>
      <c r="UDE24" s="35"/>
      <c r="UDF24" s="35"/>
      <c r="UDG24" s="35"/>
      <c r="UDH24" s="35"/>
      <c r="UDI24" s="35"/>
      <c r="UDJ24" s="35"/>
      <c r="UDK24" s="35"/>
      <c r="UDL24" s="35"/>
      <c r="UDM24" s="35"/>
      <c r="UDN24" s="35"/>
      <c r="UDO24" s="35"/>
      <c r="UDP24" s="35"/>
      <c r="UDQ24" s="35"/>
      <c r="UDR24" s="35"/>
      <c r="UDS24" s="35"/>
      <c r="UDT24" s="35"/>
      <c r="UDU24" s="35"/>
      <c r="UDV24" s="35"/>
      <c r="UDW24" s="35"/>
      <c r="UDX24" s="35"/>
      <c r="UDY24" s="35"/>
      <c r="UDZ24" s="35"/>
      <c r="UEA24" s="35"/>
      <c r="UEB24" s="35"/>
      <c r="UEC24" s="35"/>
      <c r="UED24" s="35"/>
      <c r="UEE24" s="35"/>
      <c r="UEF24" s="35"/>
      <c r="UEG24" s="35"/>
      <c r="UEH24" s="35"/>
      <c r="UEI24" s="35"/>
      <c r="UEJ24" s="35"/>
      <c r="UEK24" s="35"/>
      <c r="UEL24" s="35"/>
      <c r="UEM24" s="35"/>
      <c r="UEN24" s="35"/>
      <c r="UEO24" s="35"/>
      <c r="UEP24" s="35"/>
      <c r="UEQ24" s="35"/>
      <c r="UER24" s="35"/>
      <c r="UES24" s="35"/>
      <c r="UET24" s="35"/>
      <c r="UEU24" s="35"/>
      <c r="UEV24" s="35"/>
      <c r="UEW24" s="35"/>
      <c r="UEX24" s="35"/>
      <c r="UEY24" s="35"/>
      <c r="UEZ24" s="35"/>
      <c r="UFA24" s="35"/>
      <c r="UFB24" s="35"/>
      <c r="UFC24" s="35"/>
      <c r="UFD24" s="35"/>
      <c r="UFE24" s="35"/>
      <c r="UFF24" s="35"/>
      <c r="UFG24" s="35"/>
      <c r="UFH24" s="35"/>
      <c r="UFI24" s="35"/>
      <c r="UFJ24" s="35"/>
      <c r="UFK24" s="35"/>
      <c r="UFL24" s="35"/>
      <c r="UFM24" s="35"/>
      <c r="UFN24" s="35"/>
      <c r="UFO24" s="35"/>
      <c r="UFP24" s="35"/>
      <c r="UFQ24" s="35"/>
      <c r="UFR24" s="35"/>
      <c r="UFS24" s="35"/>
      <c r="UFT24" s="35"/>
      <c r="UFU24" s="35"/>
      <c r="UFV24" s="35"/>
      <c r="UFW24" s="35"/>
      <c r="UFX24" s="35"/>
      <c r="UFY24" s="35"/>
      <c r="UFZ24" s="35"/>
      <c r="UGA24" s="35"/>
      <c r="UGB24" s="35"/>
      <c r="UGC24" s="35"/>
      <c r="UGD24" s="35"/>
      <c r="UGE24" s="35"/>
      <c r="UGF24" s="35"/>
      <c r="UGG24" s="35"/>
      <c r="UGH24" s="35"/>
      <c r="UGI24" s="35"/>
      <c r="UGJ24" s="35"/>
      <c r="UGK24" s="35"/>
      <c r="UGL24" s="35"/>
      <c r="UGM24" s="35"/>
      <c r="UGN24" s="35"/>
      <c r="UGO24" s="35"/>
      <c r="UGP24" s="35"/>
      <c r="UGQ24" s="35"/>
      <c r="UGR24" s="35"/>
      <c r="UGS24" s="35"/>
      <c r="UGT24" s="35"/>
      <c r="UGU24" s="35"/>
      <c r="UGV24" s="35"/>
      <c r="UGW24" s="35"/>
      <c r="UGX24" s="35"/>
      <c r="UGY24" s="35"/>
      <c r="UGZ24" s="35"/>
      <c r="UHA24" s="35"/>
      <c r="UHB24" s="35"/>
      <c r="UHC24" s="35"/>
      <c r="UHD24" s="35"/>
      <c r="UHE24" s="35"/>
      <c r="UHF24" s="35"/>
      <c r="UHG24" s="35"/>
      <c r="UHH24" s="35"/>
      <c r="UHI24" s="35"/>
      <c r="UHJ24" s="35"/>
      <c r="UHK24" s="35"/>
      <c r="UHL24" s="35"/>
      <c r="UHM24" s="35"/>
      <c r="UHN24" s="35"/>
      <c r="UHO24" s="35"/>
      <c r="UHP24" s="35"/>
      <c r="UHQ24" s="35"/>
      <c r="UHR24" s="35"/>
      <c r="UHS24" s="35"/>
      <c r="UHT24" s="35"/>
      <c r="UHU24" s="35"/>
      <c r="UHV24" s="35"/>
      <c r="UHW24" s="35"/>
      <c r="UHX24" s="35"/>
      <c r="UHY24" s="35"/>
      <c r="UHZ24" s="35"/>
      <c r="UIA24" s="35"/>
      <c r="UIB24" s="35"/>
      <c r="UIC24" s="35"/>
      <c r="UID24" s="35"/>
      <c r="UIE24" s="35"/>
      <c r="UIF24" s="35"/>
      <c r="UIG24" s="35"/>
      <c r="UIH24" s="35"/>
      <c r="UII24" s="35"/>
      <c r="UIJ24" s="35"/>
      <c r="UIK24" s="35"/>
      <c r="UIL24" s="35"/>
      <c r="UIM24" s="35"/>
      <c r="UIN24" s="35"/>
      <c r="UIO24" s="35"/>
      <c r="UIP24" s="35"/>
      <c r="UIQ24" s="35"/>
      <c r="UIR24" s="35"/>
      <c r="UIS24" s="35"/>
      <c r="UIT24" s="35"/>
      <c r="UIU24" s="35"/>
      <c r="UIV24" s="35"/>
      <c r="UIW24" s="35"/>
      <c r="UIX24" s="35"/>
      <c r="UIY24" s="35"/>
      <c r="UIZ24" s="35"/>
      <c r="UJA24" s="35"/>
      <c r="UJB24" s="35"/>
      <c r="UJC24" s="35"/>
      <c r="UJD24" s="35"/>
      <c r="UJE24" s="35"/>
      <c r="UJF24" s="35"/>
      <c r="UJG24" s="35"/>
      <c r="UJH24" s="35"/>
      <c r="UJI24" s="35"/>
      <c r="UJJ24" s="35"/>
      <c r="UJK24" s="35"/>
      <c r="UJL24" s="35"/>
      <c r="UJM24" s="35"/>
      <c r="UJN24" s="35"/>
      <c r="UJO24" s="35"/>
      <c r="UJP24" s="35"/>
      <c r="UJQ24" s="35"/>
      <c r="UJR24" s="35"/>
      <c r="UJS24" s="35"/>
      <c r="UJT24" s="35"/>
      <c r="UJU24" s="35"/>
      <c r="UJV24" s="35"/>
      <c r="UJW24" s="35"/>
      <c r="UJX24" s="35"/>
      <c r="UJY24" s="35"/>
      <c r="UJZ24" s="35"/>
      <c r="UKA24" s="35"/>
      <c r="UKB24" s="35"/>
      <c r="UKC24" s="35"/>
      <c r="UKD24" s="35"/>
      <c r="UKE24" s="35"/>
      <c r="UKF24" s="35"/>
      <c r="UKG24" s="35"/>
      <c r="UKH24" s="35"/>
      <c r="UKI24" s="35"/>
      <c r="UKJ24" s="35"/>
      <c r="UKK24" s="35"/>
      <c r="UKL24" s="35"/>
      <c r="UKM24" s="35"/>
      <c r="UKN24" s="35"/>
      <c r="UKO24" s="35"/>
      <c r="UKP24" s="35"/>
      <c r="UKQ24" s="35"/>
      <c r="UKR24" s="35"/>
      <c r="UKS24" s="35"/>
      <c r="UKT24" s="35"/>
      <c r="UKU24" s="35"/>
      <c r="UKV24" s="35"/>
      <c r="UKW24" s="35"/>
      <c r="UKX24" s="35"/>
      <c r="UKY24" s="35"/>
      <c r="UKZ24" s="35"/>
      <c r="ULA24" s="35"/>
      <c r="ULB24" s="35"/>
      <c r="ULC24" s="35"/>
      <c r="ULD24" s="35"/>
      <c r="ULE24" s="35"/>
      <c r="ULF24" s="35"/>
      <c r="ULG24" s="35"/>
      <c r="ULH24" s="35"/>
      <c r="ULI24" s="35"/>
      <c r="ULJ24" s="35"/>
      <c r="ULK24" s="35"/>
      <c r="ULL24" s="35"/>
      <c r="ULM24" s="35"/>
      <c r="ULN24" s="35"/>
      <c r="ULO24" s="35"/>
      <c r="ULP24" s="35"/>
      <c r="ULQ24" s="35"/>
      <c r="ULR24" s="35"/>
      <c r="ULS24" s="35"/>
      <c r="ULT24" s="35"/>
      <c r="ULU24" s="35"/>
      <c r="ULV24" s="35"/>
      <c r="ULW24" s="35"/>
      <c r="ULX24" s="35"/>
      <c r="ULY24" s="35"/>
      <c r="ULZ24" s="35"/>
      <c r="UMA24" s="35"/>
      <c r="UMB24" s="35"/>
      <c r="UMC24" s="35"/>
      <c r="UMD24" s="35"/>
      <c r="UME24" s="35"/>
      <c r="UMF24" s="35"/>
      <c r="UMG24" s="35"/>
      <c r="UMH24" s="35"/>
      <c r="UMI24" s="35"/>
      <c r="UMJ24" s="35"/>
      <c r="UMK24" s="35"/>
      <c r="UML24" s="35"/>
      <c r="UMM24" s="35"/>
      <c r="UMN24" s="35"/>
      <c r="UMO24" s="35"/>
      <c r="UMP24" s="35"/>
      <c r="UMQ24" s="35"/>
      <c r="UMR24" s="35"/>
      <c r="UMS24" s="35"/>
      <c r="UMT24" s="35"/>
      <c r="UMU24" s="35"/>
      <c r="UMV24" s="35"/>
      <c r="UMW24" s="35"/>
      <c r="UMX24" s="35"/>
      <c r="UMY24" s="35"/>
      <c r="UMZ24" s="35"/>
      <c r="UNA24" s="35"/>
      <c r="UNB24" s="35"/>
      <c r="UNC24" s="35"/>
      <c r="UND24" s="35"/>
      <c r="UNE24" s="35"/>
      <c r="UNF24" s="35"/>
      <c r="UNG24" s="35"/>
      <c r="UNH24" s="35"/>
      <c r="UNI24" s="35"/>
      <c r="UNJ24" s="35"/>
      <c r="UNK24" s="35"/>
      <c r="UNL24" s="35"/>
      <c r="UNM24" s="35"/>
      <c r="UNN24" s="35"/>
      <c r="UNO24" s="35"/>
      <c r="UNP24" s="35"/>
      <c r="UNQ24" s="35"/>
      <c r="UNR24" s="35"/>
      <c r="UNS24" s="35"/>
      <c r="UNT24" s="35"/>
      <c r="UNU24" s="35"/>
      <c r="UNV24" s="35"/>
      <c r="UNW24" s="35"/>
      <c r="UNX24" s="35"/>
      <c r="UNY24" s="35"/>
      <c r="UNZ24" s="35"/>
      <c r="UOA24" s="35"/>
      <c r="UOB24" s="35"/>
      <c r="UOC24" s="35"/>
      <c r="UOD24" s="35"/>
      <c r="UOE24" s="35"/>
      <c r="UOF24" s="35"/>
      <c r="UOG24" s="35"/>
      <c r="UOH24" s="35"/>
      <c r="UOI24" s="35"/>
      <c r="UOJ24" s="35"/>
      <c r="UOK24" s="35"/>
      <c r="UOL24" s="35"/>
      <c r="UOM24" s="35"/>
      <c r="UON24" s="35"/>
      <c r="UOO24" s="35"/>
      <c r="UOP24" s="35"/>
      <c r="UOQ24" s="35"/>
      <c r="UOR24" s="35"/>
      <c r="UOS24" s="35"/>
      <c r="UOT24" s="35"/>
      <c r="UOU24" s="35"/>
      <c r="UOV24" s="35"/>
      <c r="UOW24" s="35"/>
      <c r="UOX24" s="35"/>
      <c r="UOY24" s="35"/>
      <c r="UOZ24" s="35"/>
      <c r="UPA24" s="35"/>
      <c r="UPB24" s="35"/>
      <c r="UPC24" s="35"/>
      <c r="UPD24" s="35"/>
      <c r="UPE24" s="35"/>
      <c r="UPF24" s="35"/>
      <c r="UPG24" s="35"/>
      <c r="UPH24" s="35"/>
      <c r="UPI24" s="35"/>
      <c r="UPJ24" s="35"/>
      <c r="UPK24" s="35"/>
      <c r="UPL24" s="35"/>
      <c r="UPM24" s="35"/>
      <c r="UPN24" s="35"/>
      <c r="UPO24" s="35"/>
      <c r="UPP24" s="35"/>
      <c r="UPQ24" s="35"/>
      <c r="UPR24" s="35"/>
      <c r="UPS24" s="35"/>
      <c r="UPT24" s="35"/>
      <c r="UPU24" s="35"/>
      <c r="UPV24" s="35"/>
      <c r="UPW24" s="35"/>
      <c r="UPX24" s="35"/>
      <c r="UPY24" s="35"/>
      <c r="UPZ24" s="35"/>
      <c r="UQA24" s="35"/>
      <c r="UQB24" s="35"/>
      <c r="UQC24" s="35"/>
      <c r="UQD24" s="35"/>
      <c r="UQE24" s="35"/>
      <c r="UQF24" s="35"/>
      <c r="UQG24" s="35"/>
      <c r="UQH24" s="35"/>
      <c r="UQI24" s="35"/>
      <c r="UQJ24" s="35"/>
      <c r="UQK24" s="35"/>
      <c r="UQL24" s="35"/>
      <c r="UQM24" s="35"/>
      <c r="UQN24" s="35"/>
      <c r="UQO24" s="35"/>
      <c r="UQP24" s="35"/>
      <c r="UQQ24" s="35"/>
      <c r="UQR24" s="35"/>
      <c r="UQS24" s="35"/>
      <c r="UQT24" s="35"/>
      <c r="UQU24" s="35"/>
      <c r="UQV24" s="35"/>
      <c r="UQW24" s="35"/>
      <c r="UQX24" s="35"/>
      <c r="UQY24" s="35"/>
      <c r="UQZ24" s="35"/>
      <c r="URA24" s="35"/>
      <c r="URB24" s="35"/>
      <c r="URC24" s="35"/>
      <c r="URD24" s="35"/>
      <c r="URE24" s="35"/>
      <c r="URF24" s="35"/>
      <c r="URG24" s="35"/>
      <c r="URH24" s="35"/>
      <c r="URI24" s="35"/>
      <c r="URJ24" s="35"/>
      <c r="URK24" s="35"/>
      <c r="URL24" s="35"/>
      <c r="URM24" s="35"/>
      <c r="URN24" s="35"/>
      <c r="URO24" s="35"/>
      <c r="URP24" s="35"/>
      <c r="URQ24" s="35"/>
      <c r="URR24" s="35"/>
      <c r="URS24" s="35"/>
      <c r="URT24" s="35"/>
      <c r="URU24" s="35"/>
      <c r="URV24" s="35"/>
      <c r="URW24" s="35"/>
      <c r="URX24" s="35"/>
      <c r="URY24" s="35"/>
      <c r="URZ24" s="35"/>
      <c r="USA24" s="35"/>
      <c r="USB24" s="35"/>
      <c r="USC24" s="35"/>
      <c r="USD24" s="35"/>
      <c r="USE24" s="35"/>
      <c r="USF24" s="35"/>
      <c r="USG24" s="35"/>
      <c r="USH24" s="35"/>
      <c r="USI24" s="35"/>
      <c r="USJ24" s="35"/>
      <c r="USK24" s="35"/>
      <c r="USL24" s="35"/>
      <c r="USM24" s="35"/>
      <c r="USN24" s="35"/>
      <c r="USO24" s="35"/>
      <c r="USP24" s="35"/>
      <c r="USQ24" s="35"/>
      <c r="USR24" s="35"/>
      <c r="USS24" s="35"/>
      <c r="UST24" s="35"/>
      <c r="USU24" s="35"/>
      <c r="USV24" s="35"/>
      <c r="USW24" s="35"/>
      <c r="USX24" s="35"/>
      <c r="USY24" s="35"/>
      <c r="USZ24" s="35"/>
      <c r="UTA24" s="35"/>
      <c r="UTB24" s="35"/>
      <c r="UTC24" s="35"/>
      <c r="UTD24" s="35"/>
      <c r="UTE24" s="35"/>
      <c r="UTF24" s="35"/>
      <c r="UTG24" s="35"/>
      <c r="UTH24" s="35"/>
      <c r="UTI24" s="35"/>
      <c r="UTJ24" s="35"/>
      <c r="UTK24" s="35"/>
      <c r="UTL24" s="35"/>
      <c r="UTM24" s="35"/>
      <c r="UTN24" s="35"/>
      <c r="UTO24" s="35"/>
      <c r="UTP24" s="35"/>
      <c r="UTQ24" s="35"/>
      <c r="UTR24" s="35"/>
      <c r="UTS24" s="35"/>
      <c r="UTT24" s="35"/>
      <c r="UTU24" s="35"/>
      <c r="UTV24" s="35"/>
      <c r="UTW24" s="35"/>
      <c r="UTX24" s="35"/>
      <c r="UTY24" s="35"/>
      <c r="UTZ24" s="35"/>
      <c r="UUA24" s="35"/>
      <c r="UUB24" s="35"/>
      <c r="UUC24" s="35"/>
      <c r="UUD24" s="35"/>
      <c r="UUE24" s="35"/>
      <c r="UUF24" s="35"/>
      <c r="UUG24" s="35"/>
      <c r="UUH24" s="35"/>
      <c r="UUI24" s="35"/>
      <c r="UUJ24" s="35"/>
      <c r="UUK24" s="35"/>
      <c r="UUL24" s="35"/>
      <c r="UUM24" s="35"/>
      <c r="UUN24" s="35"/>
      <c r="UUO24" s="35"/>
      <c r="UUP24" s="35"/>
      <c r="UUQ24" s="35"/>
      <c r="UUR24" s="35"/>
      <c r="UUS24" s="35"/>
      <c r="UUT24" s="35"/>
      <c r="UUU24" s="35"/>
      <c r="UUV24" s="35"/>
      <c r="UUW24" s="35"/>
      <c r="UUX24" s="35"/>
      <c r="UUY24" s="35"/>
      <c r="UUZ24" s="35"/>
      <c r="UVA24" s="35"/>
      <c r="UVB24" s="35"/>
      <c r="UVC24" s="35"/>
      <c r="UVD24" s="35"/>
      <c r="UVE24" s="35"/>
      <c r="UVF24" s="35"/>
      <c r="UVG24" s="35"/>
      <c r="UVH24" s="35"/>
      <c r="UVI24" s="35"/>
      <c r="UVJ24" s="35"/>
      <c r="UVK24" s="35"/>
      <c r="UVL24" s="35"/>
      <c r="UVM24" s="35"/>
      <c r="UVN24" s="35"/>
      <c r="UVO24" s="35"/>
      <c r="UVP24" s="35"/>
      <c r="UVQ24" s="35"/>
      <c r="UVR24" s="35"/>
      <c r="UVS24" s="35"/>
      <c r="UVT24" s="35"/>
      <c r="UVU24" s="35"/>
      <c r="UVV24" s="35"/>
      <c r="UVW24" s="35"/>
      <c r="UVX24" s="35"/>
      <c r="UVY24" s="35"/>
      <c r="UVZ24" s="35"/>
      <c r="UWA24" s="35"/>
      <c r="UWB24" s="35"/>
      <c r="UWC24" s="35"/>
      <c r="UWD24" s="35"/>
      <c r="UWE24" s="35"/>
      <c r="UWF24" s="35"/>
      <c r="UWG24" s="35"/>
      <c r="UWH24" s="35"/>
      <c r="UWI24" s="35"/>
      <c r="UWJ24" s="35"/>
      <c r="UWK24" s="35"/>
      <c r="UWL24" s="35"/>
      <c r="UWM24" s="35"/>
      <c r="UWN24" s="35"/>
      <c r="UWO24" s="35"/>
      <c r="UWP24" s="35"/>
      <c r="UWQ24" s="35"/>
      <c r="UWR24" s="35"/>
      <c r="UWS24" s="35"/>
      <c r="UWT24" s="35"/>
      <c r="UWU24" s="35"/>
      <c r="UWV24" s="35"/>
      <c r="UWW24" s="35"/>
      <c r="UWX24" s="35"/>
      <c r="UWY24" s="35"/>
      <c r="UWZ24" s="35"/>
      <c r="UXA24" s="35"/>
      <c r="UXB24" s="35"/>
      <c r="UXC24" s="35"/>
      <c r="UXD24" s="35"/>
      <c r="UXE24" s="35"/>
      <c r="UXF24" s="35"/>
      <c r="UXG24" s="35"/>
      <c r="UXH24" s="35"/>
      <c r="UXI24" s="35"/>
      <c r="UXJ24" s="35"/>
      <c r="UXK24" s="35"/>
      <c r="UXL24" s="35"/>
      <c r="UXM24" s="35"/>
      <c r="UXN24" s="35"/>
      <c r="UXO24" s="35"/>
      <c r="UXP24" s="35"/>
      <c r="UXQ24" s="35"/>
      <c r="UXR24" s="35"/>
      <c r="UXS24" s="35"/>
      <c r="UXT24" s="35"/>
      <c r="UXU24" s="35"/>
      <c r="UXV24" s="35"/>
      <c r="UXW24" s="35"/>
      <c r="UXX24" s="35"/>
      <c r="UXY24" s="35"/>
      <c r="UXZ24" s="35"/>
      <c r="UYA24" s="35"/>
      <c r="UYB24" s="35"/>
      <c r="UYC24" s="35"/>
      <c r="UYD24" s="35"/>
      <c r="UYE24" s="35"/>
      <c r="UYF24" s="35"/>
      <c r="UYG24" s="35"/>
      <c r="UYH24" s="35"/>
      <c r="UYI24" s="35"/>
      <c r="UYJ24" s="35"/>
      <c r="UYK24" s="35"/>
      <c r="UYL24" s="35"/>
      <c r="UYM24" s="35"/>
      <c r="UYN24" s="35"/>
      <c r="UYO24" s="35"/>
      <c r="UYP24" s="35"/>
      <c r="UYQ24" s="35"/>
      <c r="UYR24" s="35"/>
      <c r="UYS24" s="35"/>
      <c r="UYT24" s="35"/>
      <c r="UYU24" s="35"/>
      <c r="UYV24" s="35"/>
      <c r="UYW24" s="35"/>
      <c r="UYX24" s="35"/>
      <c r="UYY24" s="35"/>
      <c r="UYZ24" s="35"/>
      <c r="UZA24" s="35"/>
      <c r="UZB24" s="35"/>
      <c r="UZC24" s="35"/>
      <c r="UZD24" s="35"/>
      <c r="UZE24" s="35"/>
      <c r="UZF24" s="35"/>
      <c r="UZG24" s="35"/>
      <c r="UZH24" s="35"/>
      <c r="UZI24" s="35"/>
      <c r="UZJ24" s="35"/>
      <c r="UZK24" s="35"/>
      <c r="UZL24" s="35"/>
      <c r="UZM24" s="35"/>
      <c r="UZN24" s="35"/>
      <c r="UZO24" s="35"/>
      <c r="UZP24" s="35"/>
      <c r="UZQ24" s="35"/>
      <c r="UZR24" s="35"/>
      <c r="UZS24" s="35"/>
      <c r="UZT24" s="35"/>
      <c r="UZU24" s="35"/>
      <c r="UZV24" s="35"/>
      <c r="UZW24" s="35"/>
      <c r="UZX24" s="35"/>
      <c r="UZY24" s="35"/>
      <c r="UZZ24" s="35"/>
      <c r="VAA24" s="35"/>
      <c r="VAB24" s="35"/>
      <c r="VAC24" s="35"/>
      <c r="VAD24" s="35"/>
      <c r="VAE24" s="35"/>
      <c r="VAF24" s="35"/>
      <c r="VAG24" s="35"/>
      <c r="VAH24" s="35"/>
      <c r="VAI24" s="35"/>
      <c r="VAJ24" s="35"/>
      <c r="VAK24" s="35"/>
      <c r="VAL24" s="35"/>
      <c r="VAM24" s="35"/>
      <c r="VAN24" s="35"/>
      <c r="VAO24" s="35"/>
      <c r="VAP24" s="35"/>
      <c r="VAQ24" s="35"/>
      <c r="VAR24" s="35"/>
      <c r="VAS24" s="35"/>
      <c r="VAT24" s="35"/>
      <c r="VAU24" s="35"/>
      <c r="VAV24" s="35"/>
      <c r="VAW24" s="35"/>
      <c r="VAX24" s="35"/>
      <c r="VAY24" s="35"/>
      <c r="VAZ24" s="35"/>
      <c r="VBA24" s="35"/>
      <c r="VBB24" s="35"/>
      <c r="VBC24" s="35"/>
      <c r="VBD24" s="35"/>
      <c r="VBE24" s="35"/>
      <c r="VBF24" s="35"/>
      <c r="VBG24" s="35"/>
      <c r="VBH24" s="35"/>
      <c r="VBI24" s="35"/>
      <c r="VBJ24" s="35"/>
      <c r="VBK24" s="35"/>
      <c r="VBL24" s="35"/>
      <c r="VBM24" s="35"/>
      <c r="VBN24" s="35"/>
      <c r="VBO24" s="35"/>
      <c r="VBP24" s="35"/>
      <c r="VBQ24" s="35"/>
      <c r="VBR24" s="35"/>
      <c r="VBS24" s="35"/>
      <c r="VBT24" s="35"/>
      <c r="VBU24" s="35"/>
      <c r="VBV24" s="35"/>
      <c r="VBW24" s="35"/>
      <c r="VBX24" s="35"/>
      <c r="VBY24" s="35"/>
      <c r="VBZ24" s="35"/>
      <c r="VCA24" s="35"/>
      <c r="VCB24" s="35"/>
      <c r="VCC24" s="35"/>
      <c r="VCD24" s="35"/>
      <c r="VCE24" s="35"/>
      <c r="VCF24" s="35"/>
      <c r="VCG24" s="35"/>
      <c r="VCH24" s="35"/>
      <c r="VCI24" s="35"/>
      <c r="VCJ24" s="35"/>
      <c r="VCK24" s="35"/>
      <c r="VCL24" s="35"/>
      <c r="VCM24" s="35"/>
      <c r="VCN24" s="35"/>
      <c r="VCO24" s="35"/>
      <c r="VCP24" s="35"/>
      <c r="VCQ24" s="35"/>
      <c r="VCR24" s="35"/>
      <c r="VCS24" s="35"/>
      <c r="VCT24" s="35"/>
      <c r="VCU24" s="35"/>
      <c r="VCV24" s="35"/>
      <c r="VCW24" s="35"/>
      <c r="VCX24" s="35"/>
      <c r="VCY24" s="35"/>
      <c r="VCZ24" s="35"/>
      <c r="VDA24" s="35"/>
      <c r="VDB24" s="35"/>
      <c r="VDC24" s="35"/>
      <c r="VDD24" s="35"/>
      <c r="VDE24" s="35"/>
      <c r="VDF24" s="35"/>
      <c r="VDG24" s="35"/>
      <c r="VDH24" s="35"/>
      <c r="VDI24" s="35"/>
      <c r="VDJ24" s="35"/>
      <c r="VDK24" s="35"/>
      <c r="VDL24" s="35"/>
      <c r="VDM24" s="35"/>
      <c r="VDN24" s="35"/>
      <c r="VDO24" s="35"/>
      <c r="VDP24" s="35"/>
      <c r="VDQ24" s="35"/>
      <c r="VDR24" s="35"/>
      <c r="VDS24" s="35"/>
      <c r="VDT24" s="35"/>
      <c r="VDU24" s="35"/>
      <c r="VDV24" s="35"/>
      <c r="VDW24" s="35"/>
      <c r="VDX24" s="35"/>
      <c r="VDY24" s="35"/>
      <c r="VDZ24" s="35"/>
      <c r="VEA24" s="35"/>
      <c r="VEB24" s="35"/>
      <c r="VEC24" s="35"/>
      <c r="VED24" s="35"/>
      <c r="VEE24" s="35"/>
      <c r="VEF24" s="35"/>
      <c r="VEG24" s="35"/>
      <c r="VEH24" s="35"/>
      <c r="VEI24" s="35"/>
      <c r="VEJ24" s="35"/>
      <c r="VEK24" s="35"/>
      <c r="VEL24" s="35"/>
      <c r="VEM24" s="35"/>
      <c r="VEN24" s="35"/>
      <c r="VEO24" s="35"/>
      <c r="VEP24" s="35"/>
      <c r="VEQ24" s="35"/>
      <c r="VER24" s="35"/>
      <c r="VES24" s="35"/>
      <c r="VET24" s="35"/>
      <c r="VEU24" s="35"/>
      <c r="VEV24" s="35"/>
      <c r="VEW24" s="35"/>
      <c r="VEX24" s="35"/>
      <c r="VEY24" s="35"/>
      <c r="VEZ24" s="35"/>
      <c r="VFA24" s="35"/>
      <c r="VFB24" s="35"/>
      <c r="VFC24" s="35"/>
      <c r="VFD24" s="35"/>
      <c r="VFE24" s="35"/>
      <c r="VFF24" s="35"/>
      <c r="VFG24" s="35"/>
      <c r="VFH24" s="35"/>
      <c r="VFI24" s="35"/>
      <c r="VFJ24" s="35"/>
      <c r="VFK24" s="35"/>
      <c r="VFL24" s="35"/>
      <c r="VFM24" s="35"/>
      <c r="VFN24" s="35"/>
      <c r="VFO24" s="35"/>
      <c r="VFP24" s="35"/>
      <c r="VFQ24" s="35"/>
      <c r="VFR24" s="35"/>
      <c r="VFS24" s="35"/>
      <c r="VFT24" s="35"/>
      <c r="VFU24" s="35"/>
      <c r="VFV24" s="35"/>
      <c r="VFW24" s="35"/>
      <c r="VFX24" s="35"/>
      <c r="VFY24" s="35"/>
      <c r="VFZ24" s="35"/>
      <c r="VGA24" s="35"/>
      <c r="VGB24" s="35"/>
      <c r="VGC24" s="35"/>
      <c r="VGD24" s="35"/>
      <c r="VGE24" s="35"/>
      <c r="VGF24" s="35"/>
      <c r="VGG24" s="35"/>
      <c r="VGH24" s="35"/>
      <c r="VGI24" s="35"/>
      <c r="VGJ24" s="35"/>
      <c r="VGK24" s="35"/>
      <c r="VGL24" s="35"/>
      <c r="VGM24" s="35"/>
      <c r="VGN24" s="35"/>
      <c r="VGO24" s="35"/>
      <c r="VGP24" s="35"/>
      <c r="VGQ24" s="35"/>
      <c r="VGR24" s="35"/>
      <c r="VGS24" s="35"/>
      <c r="VGT24" s="35"/>
      <c r="VGU24" s="35"/>
      <c r="VGV24" s="35"/>
      <c r="VGW24" s="35"/>
      <c r="VGX24" s="35"/>
      <c r="VGY24" s="35"/>
      <c r="VGZ24" s="35"/>
      <c r="VHA24" s="35"/>
      <c r="VHB24" s="35"/>
      <c r="VHC24" s="35"/>
      <c r="VHD24" s="35"/>
      <c r="VHE24" s="35"/>
      <c r="VHF24" s="35"/>
      <c r="VHG24" s="35"/>
      <c r="VHH24" s="35"/>
      <c r="VHI24" s="35"/>
      <c r="VHJ24" s="35"/>
      <c r="VHK24" s="35"/>
      <c r="VHL24" s="35"/>
      <c r="VHM24" s="35"/>
      <c r="VHN24" s="35"/>
      <c r="VHO24" s="35"/>
      <c r="VHP24" s="35"/>
      <c r="VHQ24" s="35"/>
      <c r="VHR24" s="35"/>
      <c r="VHS24" s="35"/>
      <c r="VHT24" s="35"/>
      <c r="VHU24" s="35"/>
      <c r="VHV24" s="35"/>
      <c r="VHW24" s="35"/>
      <c r="VHX24" s="35"/>
      <c r="VHY24" s="35"/>
      <c r="VHZ24" s="35"/>
      <c r="VIA24" s="35"/>
      <c r="VIB24" s="35"/>
      <c r="VIC24" s="35"/>
      <c r="VID24" s="35"/>
      <c r="VIE24" s="35"/>
      <c r="VIF24" s="35"/>
      <c r="VIG24" s="35"/>
      <c r="VIH24" s="35"/>
      <c r="VII24" s="35"/>
      <c r="VIJ24" s="35"/>
      <c r="VIK24" s="35"/>
      <c r="VIL24" s="35"/>
      <c r="VIM24" s="35"/>
      <c r="VIN24" s="35"/>
      <c r="VIO24" s="35"/>
      <c r="VIP24" s="35"/>
      <c r="VIQ24" s="35"/>
      <c r="VIR24" s="35"/>
      <c r="VIS24" s="35"/>
      <c r="VIT24" s="35"/>
      <c r="VIU24" s="35"/>
      <c r="VIV24" s="35"/>
      <c r="VIW24" s="35"/>
      <c r="VIX24" s="35"/>
      <c r="VIY24" s="35"/>
      <c r="VIZ24" s="35"/>
      <c r="VJA24" s="35"/>
      <c r="VJB24" s="35"/>
      <c r="VJC24" s="35"/>
      <c r="VJD24" s="35"/>
      <c r="VJE24" s="35"/>
      <c r="VJF24" s="35"/>
      <c r="VJG24" s="35"/>
      <c r="VJH24" s="35"/>
      <c r="VJI24" s="35"/>
      <c r="VJJ24" s="35"/>
      <c r="VJK24" s="35"/>
      <c r="VJL24" s="35"/>
      <c r="VJM24" s="35"/>
      <c r="VJN24" s="35"/>
      <c r="VJO24" s="35"/>
      <c r="VJP24" s="35"/>
      <c r="VJQ24" s="35"/>
      <c r="VJR24" s="35"/>
      <c r="VJS24" s="35"/>
      <c r="VJT24" s="35"/>
      <c r="VJU24" s="35"/>
      <c r="VJV24" s="35"/>
      <c r="VJW24" s="35"/>
      <c r="VJX24" s="35"/>
      <c r="VJY24" s="35"/>
      <c r="VJZ24" s="35"/>
      <c r="VKA24" s="35"/>
      <c r="VKB24" s="35"/>
      <c r="VKC24" s="35"/>
      <c r="VKD24" s="35"/>
      <c r="VKE24" s="35"/>
      <c r="VKF24" s="35"/>
      <c r="VKG24" s="35"/>
      <c r="VKH24" s="35"/>
      <c r="VKI24" s="35"/>
      <c r="VKJ24" s="35"/>
      <c r="VKK24" s="35"/>
      <c r="VKL24" s="35"/>
      <c r="VKM24" s="35"/>
      <c r="VKN24" s="35"/>
      <c r="VKO24" s="35"/>
      <c r="VKP24" s="35"/>
      <c r="VKQ24" s="35"/>
      <c r="VKR24" s="35"/>
      <c r="VKS24" s="35"/>
      <c r="VKT24" s="35"/>
      <c r="VKU24" s="35"/>
      <c r="VKV24" s="35"/>
      <c r="VKW24" s="35"/>
      <c r="VKX24" s="35"/>
      <c r="VKY24" s="35"/>
      <c r="VKZ24" s="35"/>
      <c r="VLA24" s="35"/>
      <c r="VLB24" s="35"/>
      <c r="VLC24" s="35"/>
      <c r="VLD24" s="35"/>
      <c r="VLE24" s="35"/>
      <c r="VLF24" s="35"/>
      <c r="VLG24" s="35"/>
      <c r="VLH24" s="35"/>
      <c r="VLI24" s="35"/>
      <c r="VLJ24" s="35"/>
      <c r="VLK24" s="35"/>
      <c r="VLL24" s="35"/>
      <c r="VLM24" s="35"/>
      <c r="VLN24" s="35"/>
      <c r="VLO24" s="35"/>
      <c r="VLP24" s="35"/>
      <c r="VLQ24" s="35"/>
      <c r="VLR24" s="35"/>
      <c r="VLS24" s="35"/>
      <c r="VLT24" s="35"/>
      <c r="VLU24" s="35"/>
      <c r="VLV24" s="35"/>
      <c r="VLW24" s="35"/>
      <c r="VLX24" s="35"/>
      <c r="VLY24" s="35"/>
      <c r="VLZ24" s="35"/>
      <c r="VMA24" s="35"/>
      <c r="VMB24" s="35"/>
      <c r="VMC24" s="35"/>
      <c r="VMD24" s="35"/>
      <c r="VME24" s="35"/>
      <c r="VMF24" s="35"/>
      <c r="VMG24" s="35"/>
      <c r="VMH24" s="35"/>
      <c r="VMI24" s="35"/>
      <c r="VMJ24" s="35"/>
      <c r="VMK24" s="35"/>
      <c r="VML24" s="35"/>
      <c r="VMM24" s="35"/>
      <c r="VMN24" s="35"/>
      <c r="VMO24" s="35"/>
      <c r="VMP24" s="35"/>
      <c r="VMQ24" s="35"/>
      <c r="VMR24" s="35"/>
      <c r="VMS24" s="35"/>
      <c r="VMT24" s="35"/>
      <c r="VMU24" s="35"/>
      <c r="VMV24" s="35"/>
      <c r="VMW24" s="35"/>
      <c r="VMX24" s="35"/>
      <c r="VMY24" s="35"/>
      <c r="VMZ24" s="35"/>
      <c r="VNA24" s="35"/>
      <c r="VNB24" s="35"/>
      <c r="VNC24" s="35"/>
      <c r="VND24" s="35"/>
      <c r="VNE24" s="35"/>
      <c r="VNF24" s="35"/>
      <c r="VNG24" s="35"/>
      <c r="VNH24" s="35"/>
      <c r="VNI24" s="35"/>
      <c r="VNJ24" s="35"/>
      <c r="VNK24" s="35"/>
      <c r="VNL24" s="35"/>
      <c r="VNM24" s="35"/>
      <c r="VNN24" s="35"/>
      <c r="VNO24" s="35"/>
      <c r="VNP24" s="35"/>
      <c r="VNQ24" s="35"/>
      <c r="VNR24" s="35"/>
      <c r="VNS24" s="35"/>
      <c r="VNT24" s="35"/>
      <c r="VNU24" s="35"/>
      <c r="VNV24" s="35"/>
      <c r="VNW24" s="35"/>
      <c r="VNX24" s="35"/>
      <c r="VNY24" s="35"/>
      <c r="VNZ24" s="35"/>
      <c r="VOA24" s="35"/>
      <c r="VOB24" s="35"/>
      <c r="VOC24" s="35"/>
      <c r="VOD24" s="35"/>
      <c r="VOE24" s="35"/>
      <c r="VOF24" s="35"/>
      <c r="VOG24" s="35"/>
      <c r="VOH24" s="35"/>
      <c r="VOI24" s="35"/>
      <c r="VOJ24" s="35"/>
      <c r="VOK24" s="35"/>
      <c r="VOL24" s="35"/>
      <c r="VOM24" s="35"/>
      <c r="VON24" s="35"/>
      <c r="VOO24" s="35"/>
      <c r="VOP24" s="35"/>
      <c r="VOQ24" s="35"/>
      <c r="VOR24" s="35"/>
      <c r="VOS24" s="35"/>
      <c r="VOT24" s="35"/>
      <c r="VOU24" s="35"/>
      <c r="VOV24" s="35"/>
      <c r="VOW24" s="35"/>
      <c r="VOX24" s="35"/>
      <c r="VOY24" s="35"/>
      <c r="VOZ24" s="35"/>
      <c r="VPA24" s="35"/>
      <c r="VPB24" s="35"/>
      <c r="VPC24" s="35"/>
      <c r="VPD24" s="35"/>
      <c r="VPE24" s="35"/>
      <c r="VPF24" s="35"/>
      <c r="VPG24" s="35"/>
      <c r="VPH24" s="35"/>
      <c r="VPI24" s="35"/>
      <c r="VPJ24" s="35"/>
      <c r="VPK24" s="35"/>
      <c r="VPL24" s="35"/>
      <c r="VPM24" s="35"/>
      <c r="VPN24" s="35"/>
      <c r="VPO24" s="35"/>
      <c r="VPP24" s="35"/>
      <c r="VPQ24" s="35"/>
      <c r="VPR24" s="35"/>
      <c r="VPS24" s="35"/>
      <c r="VPT24" s="35"/>
      <c r="VPU24" s="35"/>
      <c r="VPV24" s="35"/>
      <c r="VPW24" s="35"/>
      <c r="VPX24" s="35"/>
      <c r="VPY24" s="35"/>
      <c r="VPZ24" s="35"/>
      <c r="VQA24" s="35"/>
      <c r="VQB24" s="35"/>
      <c r="VQC24" s="35"/>
      <c r="VQD24" s="35"/>
      <c r="VQE24" s="35"/>
      <c r="VQF24" s="35"/>
      <c r="VQG24" s="35"/>
      <c r="VQH24" s="35"/>
      <c r="VQI24" s="35"/>
      <c r="VQJ24" s="35"/>
      <c r="VQK24" s="35"/>
      <c r="VQL24" s="35"/>
      <c r="VQM24" s="35"/>
      <c r="VQN24" s="35"/>
      <c r="VQO24" s="35"/>
      <c r="VQP24" s="35"/>
      <c r="VQQ24" s="35"/>
      <c r="VQR24" s="35"/>
      <c r="VQS24" s="35"/>
      <c r="VQT24" s="35"/>
      <c r="VQU24" s="35"/>
      <c r="VQV24" s="35"/>
      <c r="VQW24" s="35"/>
      <c r="VQX24" s="35"/>
      <c r="VQY24" s="35"/>
      <c r="VQZ24" s="35"/>
      <c r="VRA24" s="35"/>
      <c r="VRB24" s="35"/>
      <c r="VRC24" s="35"/>
      <c r="VRD24" s="35"/>
      <c r="VRE24" s="35"/>
      <c r="VRF24" s="35"/>
      <c r="VRG24" s="35"/>
      <c r="VRH24" s="35"/>
      <c r="VRI24" s="35"/>
      <c r="VRJ24" s="35"/>
      <c r="VRK24" s="35"/>
      <c r="VRL24" s="35"/>
      <c r="VRM24" s="35"/>
      <c r="VRN24" s="35"/>
      <c r="VRO24" s="35"/>
      <c r="VRP24" s="35"/>
      <c r="VRQ24" s="35"/>
      <c r="VRR24" s="35"/>
      <c r="VRS24" s="35"/>
      <c r="VRT24" s="35"/>
      <c r="VRU24" s="35"/>
      <c r="VRV24" s="35"/>
      <c r="VRW24" s="35"/>
      <c r="VRX24" s="35"/>
      <c r="VRY24" s="35"/>
      <c r="VRZ24" s="35"/>
      <c r="VSA24" s="35"/>
      <c r="VSB24" s="35"/>
      <c r="VSC24" s="35"/>
      <c r="VSD24" s="35"/>
      <c r="VSE24" s="35"/>
      <c r="VSF24" s="35"/>
      <c r="VSG24" s="35"/>
      <c r="VSH24" s="35"/>
      <c r="VSI24" s="35"/>
      <c r="VSJ24" s="35"/>
      <c r="VSK24" s="35"/>
      <c r="VSL24" s="35"/>
      <c r="VSM24" s="35"/>
      <c r="VSN24" s="35"/>
      <c r="VSO24" s="35"/>
      <c r="VSP24" s="35"/>
      <c r="VSQ24" s="35"/>
      <c r="VSR24" s="35"/>
      <c r="VSS24" s="35"/>
      <c r="VST24" s="35"/>
      <c r="VSU24" s="35"/>
      <c r="VSV24" s="35"/>
      <c r="VSW24" s="35"/>
      <c r="VSX24" s="35"/>
      <c r="VSY24" s="35"/>
      <c r="VSZ24" s="35"/>
      <c r="VTA24" s="35"/>
      <c r="VTB24" s="35"/>
      <c r="VTC24" s="35"/>
      <c r="VTD24" s="35"/>
      <c r="VTE24" s="35"/>
      <c r="VTF24" s="35"/>
      <c r="VTG24" s="35"/>
      <c r="VTH24" s="35"/>
      <c r="VTI24" s="35"/>
      <c r="VTJ24" s="35"/>
      <c r="VTK24" s="35"/>
      <c r="VTL24" s="35"/>
      <c r="VTM24" s="35"/>
      <c r="VTN24" s="35"/>
      <c r="VTO24" s="35"/>
      <c r="VTP24" s="35"/>
      <c r="VTQ24" s="35"/>
      <c r="VTR24" s="35"/>
      <c r="VTS24" s="35"/>
      <c r="VTT24" s="35"/>
      <c r="VTU24" s="35"/>
      <c r="VTV24" s="35"/>
      <c r="VTW24" s="35"/>
      <c r="VTX24" s="35"/>
      <c r="VTY24" s="35"/>
      <c r="VTZ24" s="35"/>
      <c r="VUA24" s="35"/>
      <c r="VUB24" s="35"/>
      <c r="VUC24" s="35"/>
      <c r="VUD24" s="35"/>
      <c r="VUE24" s="35"/>
      <c r="VUF24" s="35"/>
      <c r="VUG24" s="35"/>
      <c r="VUH24" s="35"/>
      <c r="VUI24" s="35"/>
      <c r="VUJ24" s="35"/>
      <c r="VUK24" s="35"/>
      <c r="VUL24" s="35"/>
      <c r="VUM24" s="35"/>
      <c r="VUN24" s="35"/>
      <c r="VUO24" s="35"/>
      <c r="VUP24" s="35"/>
      <c r="VUQ24" s="35"/>
      <c r="VUR24" s="35"/>
      <c r="VUS24" s="35"/>
      <c r="VUT24" s="35"/>
      <c r="VUU24" s="35"/>
      <c r="VUV24" s="35"/>
      <c r="VUW24" s="35"/>
      <c r="VUX24" s="35"/>
      <c r="VUY24" s="35"/>
      <c r="VUZ24" s="35"/>
      <c r="VVA24" s="35"/>
      <c r="VVB24" s="35"/>
      <c r="VVC24" s="35"/>
      <c r="VVD24" s="35"/>
      <c r="VVE24" s="35"/>
      <c r="VVF24" s="35"/>
      <c r="VVG24" s="35"/>
      <c r="VVH24" s="35"/>
      <c r="VVI24" s="35"/>
      <c r="VVJ24" s="35"/>
      <c r="VVK24" s="35"/>
      <c r="VVL24" s="35"/>
      <c r="VVM24" s="35"/>
      <c r="VVN24" s="35"/>
      <c r="VVO24" s="35"/>
      <c r="VVP24" s="35"/>
      <c r="VVQ24" s="35"/>
      <c r="VVR24" s="35"/>
      <c r="VVS24" s="35"/>
      <c r="VVT24" s="35"/>
      <c r="VVU24" s="35"/>
      <c r="VVV24" s="35"/>
      <c r="VVW24" s="35"/>
      <c r="VVX24" s="35"/>
      <c r="VVY24" s="35"/>
      <c r="VVZ24" s="35"/>
      <c r="VWA24" s="35"/>
      <c r="VWB24" s="35"/>
      <c r="VWC24" s="35"/>
      <c r="VWD24" s="35"/>
      <c r="VWE24" s="35"/>
      <c r="VWF24" s="35"/>
      <c r="VWG24" s="35"/>
      <c r="VWH24" s="35"/>
      <c r="VWI24" s="35"/>
      <c r="VWJ24" s="35"/>
      <c r="VWK24" s="35"/>
      <c r="VWL24" s="35"/>
      <c r="VWM24" s="35"/>
      <c r="VWN24" s="35"/>
      <c r="VWO24" s="35"/>
      <c r="VWP24" s="35"/>
      <c r="VWQ24" s="35"/>
      <c r="VWR24" s="35"/>
      <c r="VWS24" s="35"/>
      <c r="VWT24" s="35"/>
      <c r="VWU24" s="35"/>
      <c r="VWV24" s="35"/>
      <c r="VWW24" s="35"/>
      <c r="VWX24" s="35"/>
      <c r="VWY24" s="35"/>
      <c r="VWZ24" s="35"/>
      <c r="VXA24" s="35"/>
      <c r="VXB24" s="35"/>
      <c r="VXC24" s="35"/>
      <c r="VXD24" s="35"/>
      <c r="VXE24" s="35"/>
      <c r="VXF24" s="35"/>
      <c r="VXG24" s="35"/>
      <c r="VXH24" s="35"/>
      <c r="VXI24" s="35"/>
      <c r="VXJ24" s="35"/>
      <c r="VXK24" s="35"/>
      <c r="VXL24" s="35"/>
      <c r="VXM24" s="35"/>
      <c r="VXN24" s="35"/>
      <c r="VXO24" s="35"/>
      <c r="VXP24" s="35"/>
      <c r="VXQ24" s="35"/>
      <c r="VXR24" s="35"/>
      <c r="VXS24" s="35"/>
      <c r="VXT24" s="35"/>
      <c r="VXU24" s="35"/>
      <c r="VXV24" s="35"/>
      <c r="VXW24" s="35"/>
      <c r="VXX24" s="35"/>
      <c r="VXY24" s="35"/>
      <c r="VXZ24" s="35"/>
      <c r="VYA24" s="35"/>
      <c r="VYB24" s="35"/>
      <c r="VYC24" s="35"/>
      <c r="VYD24" s="35"/>
      <c r="VYE24" s="35"/>
      <c r="VYF24" s="35"/>
      <c r="VYG24" s="35"/>
      <c r="VYH24" s="35"/>
      <c r="VYI24" s="35"/>
      <c r="VYJ24" s="35"/>
      <c r="VYK24" s="35"/>
      <c r="VYL24" s="35"/>
      <c r="VYM24" s="35"/>
      <c r="VYN24" s="35"/>
      <c r="VYO24" s="35"/>
      <c r="VYP24" s="35"/>
      <c r="VYQ24" s="35"/>
      <c r="VYR24" s="35"/>
      <c r="VYS24" s="35"/>
      <c r="VYT24" s="35"/>
      <c r="VYU24" s="35"/>
      <c r="VYV24" s="35"/>
      <c r="VYW24" s="35"/>
      <c r="VYX24" s="35"/>
      <c r="VYY24" s="35"/>
      <c r="VYZ24" s="35"/>
      <c r="VZA24" s="35"/>
      <c r="VZB24" s="35"/>
      <c r="VZC24" s="35"/>
      <c r="VZD24" s="35"/>
      <c r="VZE24" s="35"/>
      <c r="VZF24" s="35"/>
      <c r="VZG24" s="35"/>
      <c r="VZH24" s="35"/>
      <c r="VZI24" s="35"/>
      <c r="VZJ24" s="35"/>
      <c r="VZK24" s="35"/>
      <c r="VZL24" s="35"/>
      <c r="VZM24" s="35"/>
      <c r="VZN24" s="35"/>
      <c r="VZO24" s="35"/>
      <c r="VZP24" s="35"/>
      <c r="VZQ24" s="35"/>
      <c r="VZR24" s="35"/>
      <c r="VZS24" s="35"/>
      <c r="VZT24" s="35"/>
      <c r="VZU24" s="35"/>
      <c r="VZV24" s="35"/>
      <c r="VZW24" s="35"/>
      <c r="VZX24" s="35"/>
      <c r="VZY24" s="35"/>
      <c r="VZZ24" s="35"/>
      <c r="WAA24" s="35"/>
      <c r="WAB24" s="35"/>
      <c r="WAC24" s="35"/>
      <c r="WAD24" s="35"/>
      <c r="WAE24" s="35"/>
      <c r="WAF24" s="35"/>
      <c r="WAG24" s="35"/>
      <c r="WAH24" s="35"/>
      <c r="WAI24" s="35"/>
      <c r="WAJ24" s="35"/>
      <c r="WAK24" s="35"/>
      <c r="WAL24" s="35"/>
      <c r="WAM24" s="35"/>
      <c r="WAN24" s="35"/>
      <c r="WAO24" s="35"/>
      <c r="WAP24" s="35"/>
      <c r="WAQ24" s="35"/>
      <c r="WAR24" s="35"/>
      <c r="WAS24" s="35"/>
      <c r="WAT24" s="35"/>
      <c r="WAU24" s="35"/>
      <c r="WAV24" s="35"/>
      <c r="WAW24" s="35"/>
      <c r="WAX24" s="35"/>
      <c r="WAY24" s="35"/>
      <c r="WAZ24" s="35"/>
      <c r="WBA24" s="35"/>
      <c r="WBB24" s="35"/>
      <c r="WBC24" s="35"/>
      <c r="WBD24" s="35"/>
      <c r="WBE24" s="35"/>
      <c r="WBF24" s="35"/>
      <c r="WBG24" s="35"/>
      <c r="WBH24" s="35"/>
      <c r="WBI24" s="35"/>
      <c r="WBJ24" s="35"/>
      <c r="WBK24" s="35"/>
      <c r="WBL24" s="35"/>
      <c r="WBM24" s="35"/>
      <c r="WBN24" s="35"/>
      <c r="WBO24" s="35"/>
      <c r="WBP24" s="35"/>
      <c r="WBQ24" s="35"/>
      <c r="WBR24" s="35"/>
      <c r="WBS24" s="35"/>
      <c r="WBT24" s="35"/>
      <c r="WBU24" s="35"/>
      <c r="WBV24" s="35"/>
      <c r="WBW24" s="35"/>
      <c r="WBX24" s="35"/>
      <c r="WBY24" s="35"/>
      <c r="WBZ24" s="35"/>
      <c r="WCA24" s="35"/>
      <c r="WCB24" s="35"/>
      <c r="WCC24" s="35"/>
      <c r="WCD24" s="35"/>
      <c r="WCE24" s="35"/>
      <c r="WCF24" s="35"/>
      <c r="WCG24" s="35"/>
      <c r="WCH24" s="35"/>
      <c r="WCI24" s="35"/>
      <c r="WCJ24" s="35"/>
      <c r="WCK24" s="35"/>
      <c r="WCL24" s="35"/>
      <c r="WCM24" s="35"/>
      <c r="WCN24" s="35"/>
      <c r="WCO24" s="35"/>
      <c r="WCP24" s="35"/>
      <c r="WCQ24" s="35"/>
      <c r="WCR24" s="35"/>
      <c r="WCS24" s="35"/>
      <c r="WCT24" s="35"/>
      <c r="WCU24" s="35"/>
      <c r="WCV24" s="35"/>
      <c r="WCW24" s="35"/>
      <c r="WCX24" s="35"/>
      <c r="WCY24" s="35"/>
      <c r="WCZ24" s="35"/>
      <c r="WDA24" s="35"/>
      <c r="WDB24" s="35"/>
      <c r="WDC24" s="35"/>
      <c r="WDD24" s="35"/>
      <c r="WDE24" s="35"/>
      <c r="WDF24" s="35"/>
      <c r="WDG24" s="35"/>
      <c r="WDH24" s="35"/>
      <c r="WDI24" s="35"/>
      <c r="WDJ24" s="35"/>
      <c r="WDK24" s="35"/>
      <c r="WDL24" s="35"/>
      <c r="WDM24" s="35"/>
      <c r="WDN24" s="35"/>
      <c r="WDO24" s="35"/>
      <c r="WDP24" s="35"/>
      <c r="WDQ24" s="35"/>
      <c r="WDR24" s="35"/>
      <c r="WDS24" s="35"/>
      <c r="WDT24" s="35"/>
      <c r="WDU24" s="35"/>
      <c r="WDV24" s="35"/>
      <c r="WDW24" s="35"/>
      <c r="WDX24" s="35"/>
      <c r="WDY24" s="35"/>
      <c r="WDZ24" s="35"/>
      <c r="WEA24" s="35"/>
      <c r="WEB24" s="35"/>
      <c r="WEC24" s="35"/>
      <c r="WED24" s="35"/>
      <c r="WEE24" s="35"/>
      <c r="WEF24" s="35"/>
      <c r="WEG24" s="35"/>
      <c r="WEH24" s="35"/>
      <c r="WEI24" s="35"/>
      <c r="WEJ24" s="35"/>
      <c r="WEK24" s="35"/>
      <c r="WEL24" s="35"/>
      <c r="WEM24" s="35"/>
      <c r="WEN24" s="35"/>
      <c r="WEO24" s="35"/>
      <c r="WEP24" s="35"/>
      <c r="WEQ24" s="35"/>
      <c r="WER24" s="35"/>
      <c r="WES24" s="35"/>
      <c r="WET24" s="35"/>
      <c r="WEU24" s="35"/>
      <c r="WEV24" s="35"/>
      <c r="WEW24" s="35"/>
      <c r="WEX24" s="35"/>
      <c r="WEY24" s="35"/>
      <c r="WEZ24" s="35"/>
      <c r="WFA24" s="35"/>
      <c r="WFB24" s="35"/>
      <c r="WFC24" s="35"/>
      <c r="WFD24" s="35"/>
      <c r="WFE24" s="35"/>
      <c r="WFF24" s="35"/>
      <c r="WFG24" s="35"/>
      <c r="WFH24" s="35"/>
      <c r="WFI24" s="35"/>
      <c r="WFJ24" s="35"/>
      <c r="WFK24" s="35"/>
      <c r="WFL24" s="35"/>
      <c r="WFM24" s="35"/>
      <c r="WFN24" s="35"/>
      <c r="WFO24" s="35"/>
      <c r="WFP24" s="35"/>
      <c r="WFQ24" s="35"/>
      <c r="WFR24" s="35"/>
      <c r="WFS24" s="35"/>
      <c r="WFT24" s="35"/>
      <c r="WFU24" s="35"/>
      <c r="WFV24" s="35"/>
      <c r="WFW24" s="35"/>
      <c r="WFX24" s="35"/>
      <c r="WFY24" s="35"/>
      <c r="WFZ24" s="35"/>
      <c r="WGA24" s="35"/>
      <c r="WGB24" s="35"/>
      <c r="WGC24" s="35"/>
      <c r="WGD24" s="35"/>
      <c r="WGE24" s="35"/>
      <c r="WGF24" s="35"/>
      <c r="WGG24" s="35"/>
      <c r="WGH24" s="35"/>
      <c r="WGI24" s="35"/>
      <c r="WGJ24" s="35"/>
      <c r="WGK24" s="35"/>
      <c r="WGL24" s="35"/>
      <c r="WGM24" s="35"/>
      <c r="WGN24" s="35"/>
      <c r="WGO24" s="35"/>
      <c r="WGP24" s="35"/>
      <c r="WGQ24" s="35"/>
      <c r="WGR24" s="35"/>
      <c r="WGS24" s="35"/>
      <c r="WGT24" s="35"/>
      <c r="WGU24" s="35"/>
      <c r="WGV24" s="35"/>
      <c r="WGW24" s="35"/>
      <c r="WGX24" s="35"/>
      <c r="WGY24" s="35"/>
      <c r="WGZ24" s="35"/>
      <c r="WHA24" s="35"/>
      <c r="WHB24" s="35"/>
      <c r="WHC24" s="35"/>
      <c r="WHD24" s="35"/>
      <c r="WHE24" s="35"/>
      <c r="WHF24" s="35"/>
      <c r="WHG24" s="35"/>
      <c r="WHH24" s="35"/>
      <c r="WHI24" s="35"/>
      <c r="WHJ24" s="35"/>
      <c r="WHK24" s="35"/>
      <c r="WHL24" s="35"/>
      <c r="WHM24" s="35"/>
      <c r="WHN24" s="35"/>
      <c r="WHO24" s="35"/>
      <c r="WHP24" s="35"/>
      <c r="WHQ24" s="35"/>
      <c r="WHR24" s="35"/>
      <c r="WHS24" s="35"/>
      <c r="WHT24" s="35"/>
      <c r="WHU24" s="35"/>
      <c r="WHV24" s="35"/>
      <c r="WHW24" s="35"/>
      <c r="WHX24" s="35"/>
      <c r="WHY24" s="35"/>
      <c r="WHZ24" s="35"/>
      <c r="WIA24" s="35"/>
      <c r="WIB24" s="35"/>
      <c r="WIC24" s="35"/>
      <c r="WID24" s="35"/>
      <c r="WIE24" s="35"/>
      <c r="WIF24" s="35"/>
      <c r="WIG24" s="35"/>
      <c r="WIH24" s="35"/>
      <c r="WII24" s="35"/>
      <c r="WIJ24" s="35"/>
      <c r="WIK24" s="35"/>
      <c r="WIL24" s="35"/>
      <c r="WIM24" s="35"/>
      <c r="WIN24" s="35"/>
      <c r="WIO24" s="35"/>
      <c r="WIP24" s="35"/>
      <c r="WIQ24" s="35"/>
      <c r="WIR24" s="35"/>
      <c r="WIS24" s="35"/>
      <c r="WIT24" s="35"/>
      <c r="WIU24" s="35"/>
      <c r="WIV24" s="35"/>
      <c r="WIW24" s="35"/>
      <c r="WIX24" s="35"/>
      <c r="WIY24" s="35"/>
      <c r="WIZ24" s="35"/>
      <c r="WJA24" s="35"/>
      <c r="WJB24" s="35"/>
      <c r="WJC24" s="35"/>
      <c r="WJD24" s="35"/>
      <c r="WJE24" s="35"/>
      <c r="WJF24" s="35"/>
      <c r="WJG24" s="35"/>
      <c r="WJH24" s="35"/>
      <c r="WJI24" s="35"/>
      <c r="WJJ24" s="35"/>
      <c r="WJK24" s="35"/>
      <c r="WJL24" s="35"/>
      <c r="WJM24" s="35"/>
      <c r="WJN24" s="35"/>
      <c r="WJO24" s="35"/>
      <c r="WJP24" s="35"/>
      <c r="WJQ24" s="35"/>
      <c r="WJR24" s="35"/>
      <c r="WJS24" s="35"/>
      <c r="WJT24" s="35"/>
      <c r="WJU24" s="35"/>
      <c r="WJV24" s="35"/>
      <c r="WJW24" s="35"/>
      <c r="WJX24" s="35"/>
      <c r="WJY24" s="35"/>
      <c r="WJZ24" s="35"/>
      <c r="WKA24" s="35"/>
      <c r="WKB24" s="35"/>
      <c r="WKC24" s="35"/>
      <c r="WKD24" s="35"/>
      <c r="WKE24" s="35"/>
      <c r="WKF24" s="35"/>
      <c r="WKG24" s="35"/>
      <c r="WKH24" s="35"/>
      <c r="WKI24" s="35"/>
      <c r="WKJ24" s="35"/>
      <c r="WKK24" s="35"/>
      <c r="WKL24" s="35"/>
      <c r="WKM24" s="35"/>
      <c r="WKN24" s="35"/>
      <c r="WKO24" s="35"/>
      <c r="WKP24" s="35"/>
      <c r="WKQ24" s="35"/>
      <c r="WKR24" s="35"/>
      <c r="WKS24" s="35"/>
      <c r="WKT24" s="35"/>
      <c r="WKU24" s="35"/>
      <c r="WKV24" s="35"/>
      <c r="WKW24" s="35"/>
      <c r="WKX24" s="35"/>
      <c r="WKY24" s="35"/>
      <c r="WKZ24" s="35"/>
      <c r="WLA24" s="35"/>
      <c r="WLB24" s="35"/>
      <c r="WLC24" s="35"/>
      <c r="WLD24" s="35"/>
      <c r="WLE24" s="35"/>
      <c r="WLF24" s="35"/>
      <c r="WLG24" s="35"/>
      <c r="WLH24" s="35"/>
      <c r="WLI24" s="35"/>
      <c r="WLJ24" s="35"/>
      <c r="WLK24" s="35"/>
      <c r="WLL24" s="35"/>
      <c r="WLM24" s="35"/>
      <c r="WLN24" s="35"/>
      <c r="WLO24" s="35"/>
      <c r="WLP24" s="35"/>
      <c r="WLQ24" s="35"/>
      <c r="WLR24" s="35"/>
      <c r="WLS24" s="35"/>
      <c r="WLT24" s="35"/>
      <c r="WLU24" s="35"/>
      <c r="WLV24" s="35"/>
      <c r="WLW24" s="35"/>
      <c r="WLX24" s="35"/>
      <c r="WLY24" s="35"/>
      <c r="WLZ24" s="35"/>
      <c r="WMA24" s="35"/>
      <c r="WMB24" s="35"/>
      <c r="WMC24" s="35"/>
      <c r="WMD24" s="35"/>
      <c r="WME24" s="35"/>
      <c r="WMF24" s="35"/>
      <c r="WMG24" s="35"/>
      <c r="WMH24" s="35"/>
      <c r="WMI24" s="35"/>
      <c r="WMJ24" s="35"/>
      <c r="WMK24" s="35"/>
      <c r="WML24" s="35"/>
      <c r="WMM24" s="35"/>
      <c r="WMN24" s="35"/>
      <c r="WMO24" s="35"/>
      <c r="WMP24" s="35"/>
      <c r="WMQ24" s="35"/>
      <c r="WMR24" s="35"/>
      <c r="WMS24" s="35"/>
      <c r="WMT24" s="35"/>
      <c r="WMU24" s="35"/>
      <c r="WMV24" s="35"/>
      <c r="WMW24" s="35"/>
      <c r="WMX24" s="35"/>
      <c r="WMY24" s="35"/>
      <c r="WMZ24" s="35"/>
      <c r="WNA24" s="35"/>
      <c r="WNB24" s="35"/>
      <c r="WNC24" s="35"/>
      <c r="WND24" s="35"/>
      <c r="WNE24" s="35"/>
      <c r="WNF24" s="35"/>
      <c r="WNG24" s="35"/>
      <c r="WNH24" s="35"/>
      <c r="WNI24" s="35"/>
      <c r="WNJ24" s="35"/>
      <c r="WNK24" s="35"/>
      <c r="WNL24" s="35"/>
      <c r="WNM24" s="35"/>
      <c r="WNN24" s="35"/>
      <c r="WNO24" s="35"/>
      <c r="WNP24" s="35"/>
      <c r="WNQ24" s="35"/>
      <c r="WNR24" s="35"/>
      <c r="WNS24" s="35"/>
      <c r="WNT24" s="35"/>
      <c r="WNU24" s="35"/>
      <c r="WNV24" s="35"/>
      <c r="WNW24" s="35"/>
      <c r="WNX24" s="35"/>
      <c r="WNY24" s="35"/>
      <c r="WNZ24" s="35"/>
      <c r="WOA24" s="35"/>
      <c r="WOB24" s="35"/>
      <c r="WOC24" s="35"/>
      <c r="WOD24" s="35"/>
      <c r="WOE24" s="35"/>
      <c r="WOF24" s="35"/>
      <c r="WOG24" s="35"/>
      <c r="WOH24" s="35"/>
      <c r="WOI24" s="35"/>
      <c r="WOJ24" s="35"/>
      <c r="WOK24" s="35"/>
      <c r="WOL24" s="35"/>
      <c r="WOM24" s="35"/>
      <c r="WON24" s="35"/>
      <c r="WOO24" s="35"/>
      <c r="WOP24" s="35"/>
      <c r="WOQ24" s="35"/>
      <c r="WOR24" s="35"/>
      <c r="WOS24" s="35"/>
      <c r="WOT24" s="35"/>
      <c r="WOU24" s="35"/>
      <c r="WOV24" s="35"/>
      <c r="WOW24" s="35"/>
      <c r="WOX24" s="35"/>
      <c r="WOY24" s="35"/>
      <c r="WOZ24" s="35"/>
      <c r="WPA24" s="35"/>
      <c r="WPB24" s="35"/>
      <c r="WPC24" s="35"/>
      <c r="WPD24" s="35"/>
      <c r="WPE24" s="35"/>
      <c r="WPF24" s="35"/>
      <c r="WPG24" s="35"/>
      <c r="WPH24" s="35"/>
      <c r="WPI24" s="35"/>
      <c r="WPJ24" s="35"/>
      <c r="WPK24" s="35"/>
      <c r="WPL24" s="35"/>
      <c r="WPM24" s="35"/>
      <c r="WPN24" s="35"/>
      <c r="WPO24" s="35"/>
      <c r="WPP24" s="35"/>
      <c r="WPQ24" s="35"/>
      <c r="WPR24" s="35"/>
      <c r="WPS24" s="35"/>
      <c r="WPT24" s="35"/>
      <c r="WPU24" s="35"/>
      <c r="WPV24" s="35"/>
      <c r="WPW24" s="35"/>
      <c r="WPX24" s="35"/>
      <c r="WPY24" s="35"/>
      <c r="WPZ24" s="35"/>
      <c r="WQA24" s="35"/>
      <c r="WQB24" s="35"/>
      <c r="WQC24" s="35"/>
      <c r="WQD24" s="35"/>
      <c r="WQE24" s="35"/>
      <c r="WQF24" s="35"/>
      <c r="WQG24" s="35"/>
      <c r="WQH24" s="35"/>
      <c r="WQI24" s="35"/>
      <c r="WQJ24" s="35"/>
      <c r="WQK24" s="35"/>
      <c r="WQL24" s="35"/>
      <c r="WQM24" s="35"/>
      <c r="WQN24" s="35"/>
      <c r="WQO24" s="35"/>
      <c r="WQP24" s="35"/>
      <c r="WQQ24" s="35"/>
      <c r="WQR24" s="35"/>
      <c r="WQS24" s="35"/>
      <c r="WQT24" s="35"/>
      <c r="WQU24" s="35"/>
      <c r="WQV24" s="35"/>
      <c r="WQW24" s="35"/>
      <c r="WQX24" s="35"/>
      <c r="WQY24" s="35"/>
      <c r="WQZ24" s="35"/>
      <c r="WRA24" s="35"/>
      <c r="WRB24" s="35"/>
      <c r="WRC24" s="35"/>
      <c r="WRD24" s="35"/>
      <c r="WRE24" s="35"/>
      <c r="WRF24" s="35"/>
      <c r="WRG24" s="35"/>
      <c r="WRH24" s="35"/>
      <c r="WRI24" s="35"/>
      <c r="WRJ24" s="35"/>
      <c r="WRK24" s="35"/>
      <c r="WRL24" s="35"/>
      <c r="WRM24" s="35"/>
      <c r="WRN24" s="35"/>
      <c r="WRO24" s="35"/>
      <c r="WRP24" s="35"/>
      <c r="WRQ24" s="35"/>
      <c r="WRR24" s="35"/>
      <c r="WRS24" s="35"/>
      <c r="WRT24" s="35"/>
      <c r="WRU24" s="35"/>
      <c r="WRV24" s="35"/>
      <c r="WRW24" s="35"/>
      <c r="WRX24" s="35"/>
      <c r="WRY24" s="35"/>
      <c r="WRZ24" s="35"/>
      <c r="WSA24" s="35"/>
      <c r="WSB24" s="35"/>
      <c r="WSC24" s="35"/>
      <c r="WSD24" s="35"/>
      <c r="WSE24" s="35"/>
      <c r="WSF24" s="35"/>
      <c r="WSG24" s="35"/>
      <c r="WSH24" s="35"/>
      <c r="WSI24" s="35"/>
      <c r="WSJ24" s="35"/>
      <c r="WSK24" s="35"/>
      <c r="WSL24" s="35"/>
      <c r="WSM24" s="35"/>
      <c r="WSN24" s="35"/>
      <c r="WSO24" s="35"/>
      <c r="WSP24" s="35"/>
      <c r="WSQ24" s="35"/>
      <c r="WSR24" s="35"/>
      <c r="WSS24" s="35"/>
      <c r="WST24" s="35"/>
      <c r="WSU24" s="35"/>
      <c r="WSV24" s="35"/>
      <c r="WSW24" s="35"/>
      <c r="WSX24" s="35"/>
      <c r="WSY24" s="35"/>
      <c r="WSZ24" s="35"/>
      <c r="WTA24" s="35"/>
      <c r="WTB24" s="35"/>
      <c r="WTC24" s="35"/>
      <c r="WTD24" s="35"/>
      <c r="WTE24" s="35"/>
      <c r="WTF24" s="35"/>
      <c r="WTG24" s="35"/>
      <c r="WTH24" s="35"/>
      <c r="WTI24" s="35"/>
      <c r="WTJ24" s="35"/>
      <c r="WTK24" s="35"/>
      <c r="WTL24" s="35"/>
      <c r="WTM24" s="35"/>
      <c r="WTN24" s="35"/>
      <c r="WTO24" s="35"/>
      <c r="WTP24" s="35"/>
      <c r="WTQ24" s="35"/>
      <c r="WTR24" s="35"/>
      <c r="WTS24" s="35"/>
      <c r="WTT24" s="35"/>
      <c r="WTU24" s="35"/>
      <c r="WTV24" s="35"/>
      <c r="WTW24" s="35"/>
      <c r="WTX24" s="35"/>
      <c r="WTY24" s="35"/>
      <c r="WTZ24" s="35"/>
      <c r="WUA24" s="35"/>
      <c r="WUB24" s="35"/>
      <c r="WUC24" s="35"/>
      <c r="WUD24" s="35"/>
      <c r="WUE24" s="35"/>
      <c r="WUF24" s="35"/>
      <c r="WUG24" s="35"/>
      <c r="WUH24" s="35"/>
      <c r="WUI24" s="35"/>
      <c r="WUJ24" s="35"/>
      <c r="WUK24" s="35"/>
      <c r="WUL24" s="35"/>
      <c r="WUM24" s="35"/>
      <c r="WUN24" s="35"/>
      <c r="WUO24" s="35"/>
      <c r="WUP24" s="35"/>
      <c r="WUQ24" s="35"/>
      <c r="WUR24" s="35"/>
      <c r="WUS24" s="35"/>
      <c r="WUT24" s="35"/>
      <c r="WUU24" s="35"/>
      <c r="WUV24" s="35"/>
      <c r="WUW24" s="35"/>
      <c r="WUX24" s="35"/>
      <c r="WUY24" s="35"/>
      <c r="WUZ24" s="35"/>
      <c r="WVA24" s="35"/>
      <c r="WVB24" s="35"/>
      <c r="WVC24" s="35"/>
      <c r="WVD24" s="35"/>
      <c r="WVE24" s="35"/>
      <c r="WVF24" s="35"/>
      <c r="WVG24" s="35"/>
      <c r="WVH24" s="35"/>
      <c r="WVI24" s="35"/>
      <c r="WVJ24" s="35"/>
      <c r="WVK24" s="35"/>
      <c r="WVL24" s="35"/>
      <c r="WVM24" s="35"/>
      <c r="WVN24" s="35"/>
      <c r="WVO24" s="35"/>
      <c r="WVP24" s="35"/>
      <c r="WVQ24" s="35"/>
      <c r="WVR24" s="35"/>
      <c r="WVS24" s="35"/>
      <c r="WVT24" s="35"/>
      <c r="WVU24" s="35"/>
      <c r="WVV24" s="35"/>
      <c r="WVW24" s="35"/>
      <c r="WVX24" s="35"/>
      <c r="WVY24" s="35"/>
      <c r="WVZ24" s="35"/>
      <c r="WWA24" s="35"/>
      <c r="WWB24" s="35"/>
      <c r="WWC24" s="35"/>
      <c r="WWD24" s="35"/>
      <c r="WWE24" s="35"/>
      <c r="WWF24" s="35"/>
      <c r="WWG24" s="35"/>
      <c r="WWH24" s="35"/>
      <c r="WWI24" s="35"/>
      <c r="WWJ24" s="35"/>
      <c r="WWK24" s="35"/>
      <c r="WWL24" s="35"/>
      <c r="WWM24" s="35"/>
      <c r="WWN24" s="35"/>
      <c r="WWO24" s="35"/>
      <c r="WWP24" s="35"/>
      <c r="WWQ24" s="35"/>
      <c r="WWR24" s="35"/>
      <c r="WWS24" s="35"/>
      <c r="WWT24" s="35"/>
      <c r="WWU24" s="35"/>
      <c r="WWV24" s="35"/>
      <c r="WWW24" s="35"/>
      <c r="WWX24" s="35"/>
      <c r="WWY24" s="35"/>
      <c r="WWZ24" s="35"/>
      <c r="WXA24" s="35"/>
      <c r="WXB24" s="35"/>
      <c r="WXC24" s="35"/>
      <c r="WXD24" s="35"/>
      <c r="WXE24" s="35"/>
      <c r="WXF24" s="35"/>
      <c r="WXG24" s="35"/>
      <c r="WXH24" s="35"/>
      <c r="WXI24" s="35"/>
      <c r="WXJ24" s="35"/>
      <c r="WXK24" s="35"/>
      <c r="WXL24" s="35"/>
      <c r="WXM24" s="35"/>
      <c r="WXN24" s="35"/>
      <c r="WXO24" s="35"/>
      <c r="WXP24" s="35"/>
      <c r="WXQ24" s="35"/>
      <c r="WXR24" s="35"/>
      <c r="WXS24" s="35"/>
      <c r="WXT24" s="35"/>
      <c r="WXU24" s="35"/>
      <c r="WXV24" s="35"/>
      <c r="WXW24" s="35"/>
      <c r="WXX24" s="35"/>
      <c r="WXY24" s="35"/>
      <c r="WXZ24" s="35"/>
      <c r="WYA24" s="35"/>
      <c r="WYB24" s="35"/>
      <c r="WYC24" s="35"/>
      <c r="WYD24" s="35"/>
      <c r="WYE24" s="35"/>
      <c r="WYF24" s="35"/>
      <c r="WYG24" s="35"/>
      <c r="WYH24" s="35"/>
      <c r="WYI24" s="35"/>
      <c r="WYJ24" s="35"/>
      <c r="WYK24" s="35"/>
      <c r="WYL24" s="35"/>
      <c r="WYM24" s="35"/>
      <c r="WYN24" s="35"/>
      <c r="WYO24" s="35"/>
      <c r="WYP24" s="35"/>
      <c r="WYQ24" s="35"/>
      <c r="WYR24" s="35"/>
      <c r="WYS24" s="35"/>
      <c r="WYT24" s="35"/>
      <c r="WYU24" s="35"/>
      <c r="WYV24" s="35"/>
      <c r="WYW24" s="35"/>
      <c r="WYX24" s="35"/>
      <c r="WYY24" s="35"/>
      <c r="WYZ24" s="35"/>
      <c r="WZA24" s="35"/>
      <c r="WZB24" s="35"/>
      <c r="WZC24" s="35"/>
      <c r="WZD24" s="35"/>
      <c r="WZE24" s="35"/>
      <c r="WZF24" s="35"/>
      <c r="WZG24" s="35"/>
      <c r="WZH24" s="35"/>
      <c r="WZI24" s="35"/>
      <c r="WZJ24" s="35"/>
      <c r="WZK24" s="35"/>
      <c r="WZL24" s="35"/>
      <c r="WZM24" s="35"/>
      <c r="WZN24" s="35"/>
      <c r="WZO24" s="35"/>
      <c r="WZP24" s="35"/>
      <c r="WZQ24" s="35"/>
      <c r="WZR24" s="35"/>
      <c r="WZS24" s="35"/>
      <c r="WZT24" s="35"/>
      <c r="WZU24" s="35"/>
      <c r="WZV24" s="35"/>
      <c r="WZW24" s="35"/>
      <c r="WZX24" s="35"/>
      <c r="WZY24" s="35"/>
      <c r="WZZ24" s="35"/>
      <c r="XAA24" s="35"/>
      <c r="XAB24" s="35"/>
      <c r="XAC24" s="35"/>
      <c r="XAD24" s="35"/>
      <c r="XAE24" s="35"/>
      <c r="XAF24" s="35"/>
      <c r="XAG24" s="35"/>
      <c r="XAH24" s="35"/>
      <c r="XAI24" s="35"/>
      <c r="XAJ24" s="35"/>
      <c r="XAK24" s="35"/>
      <c r="XAL24" s="35"/>
      <c r="XAM24" s="35"/>
      <c r="XAN24" s="35"/>
      <c r="XAO24" s="35"/>
      <c r="XAP24" s="35"/>
      <c r="XAQ24" s="35"/>
      <c r="XAR24" s="35"/>
      <c r="XAS24" s="35"/>
      <c r="XAT24" s="35"/>
      <c r="XAU24" s="35"/>
      <c r="XAV24" s="35"/>
      <c r="XAW24" s="35"/>
      <c r="XAX24" s="35"/>
      <c r="XAY24" s="35"/>
      <c r="XAZ24" s="35"/>
      <c r="XBA24" s="35"/>
      <c r="XBB24" s="35"/>
      <c r="XBC24" s="35"/>
      <c r="XBD24" s="35"/>
      <c r="XBE24" s="35"/>
      <c r="XBF24" s="35"/>
      <c r="XBG24" s="35"/>
      <c r="XBH24" s="35"/>
      <c r="XBI24" s="35"/>
      <c r="XBJ24" s="35"/>
      <c r="XBK24" s="35"/>
      <c r="XBL24" s="35"/>
      <c r="XBM24" s="35"/>
      <c r="XBN24" s="35"/>
      <c r="XBO24" s="35"/>
      <c r="XBP24" s="35"/>
      <c r="XBQ24" s="35"/>
      <c r="XBR24" s="35"/>
      <c r="XBS24" s="35"/>
      <c r="XBT24" s="35"/>
      <c r="XBU24" s="35"/>
      <c r="XBV24" s="35"/>
      <c r="XBW24" s="35"/>
      <c r="XBX24" s="35"/>
      <c r="XBY24" s="35"/>
      <c r="XBZ24" s="35"/>
      <c r="XCA24" s="35"/>
      <c r="XCB24" s="35"/>
      <c r="XCC24" s="35"/>
      <c r="XCD24" s="35"/>
      <c r="XCE24" s="35"/>
      <c r="XCF24" s="35"/>
      <c r="XCG24" s="35"/>
      <c r="XCH24" s="35"/>
      <c r="XCI24" s="35"/>
      <c r="XCJ24" s="35"/>
      <c r="XCK24" s="35"/>
      <c r="XCL24" s="35"/>
      <c r="XCM24" s="35"/>
      <c r="XCN24" s="35"/>
      <c r="XCO24" s="35"/>
      <c r="XCP24" s="35"/>
      <c r="XCQ24" s="35"/>
      <c r="XCR24" s="35"/>
      <c r="XCS24" s="35"/>
      <c r="XCT24" s="35"/>
      <c r="XCU24" s="35"/>
      <c r="XCV24" s="35"/>
      <c r="XCW24" s="35"/>
      <c r="XCX24" s="35"/>
      <c r="XCY24" s="35"/>
      <c r="XCZ24" s="35"/>
      <c r="XDA24" s="35"/>
      <c r="XDB24" s="35"/>
      <c r="XDC24" s="35"/>
      <c r="XDD24" s="35"/>
      <c r="XDE24" s="35"/>
      <c r="XDF24" s="35"/>
      <c r="XDG24" s="35"/>
      <c r="XDH24" s="35"/>
      <c r="XDI24" s="35"/>
      <c r="XDJ24" s="35"/>
      <c r="XDK24" s="35"/>
      <c r="XDL24" s="35"/>
      <c r="XDM24" s="35"/>
      <c r="XDN24" s="35"/>
      <c r="XDO24" s="35"/>
      <c r="XDP24" s="35"/>
      <c r="XDQ24" s="35"/>
      <c r="XDR24" s="35"/>
      <c r="XDS24" s="35"/>
      <c r="XDT24" s="35"/>
      <c r="XDU24" s="35"/>
      <c r="XDV24" s="35"/>
      <c r="XDW24" s="35"/>
      <c r="XDX24" s="35"/>
      <c r="XDY24" s="35"/>
      <c r="XDZ24" s="35"/>
      <c r="XEA24" s="35"/>
      <c r="XEB24" s="35"/>
      <c r="XEC24" s="35"/>
      <c r="XED24" s="35"/>
      <c r="XEE24" s="35"/>
      <c r="XEF24" s="35"/>
      <c r="XEG24" s="35"/>
      <c r="XEH24" s="35"/>
      <c r="XEI24" s="35"/>
      <c r="XEJ24" s="35"/>
      <c r="XEK24" s="35"/>
      <c r="XEL24" s="35"/>
      <c r="XEM24" s="35"/>
      <c r="XEN24" s="35"/>
      <c r="XEO24" s="35"/>
      <c r="XEP24" s="35"/>
      <c r="XEQ24" s="35"/>
      <c r="XER24" s="35"/>
    </row>
    <row r="25" spans="1:16372" ht="90" customHeight="1" x14ac:dyDescent="0.25">
      <c r="A25" s="10">
        <v>20</v>
      </c>
      <c r="B25" s="37" t="s">
        <v>210</v>
      </c>
      <c r="C25" s="47" t="s">
        <v>211</v>
      </c>
      <c r="D25" s="38" t="s">
        <v>7</v>
      </c>
      <c r="E25" s="36" t="s">
        <v>11</v>
      </c>
      <c r="F25" s="38" t="s">
        <v>4</v>
      </c>
      <c r="G25" s="114">
        <v>115127027</v>
      </c>
      <c r="H25" s="114">
        <v>97857972</v>
      </c>
      <c r="I25" s="21" t="s">
        <v>510</v>
      </c>
      <c r="J25" s="21" t="s">
        <v>275</v>
      </c>
      <c r="K25" s="21" t="s">
        <v>435</v>
      </c>
      <c r="L25" s="14" t="s">
        <v>234</v>
      </c>
      <c r="M25" s="92" t="s">
        <v>559</v>
      </c>
      <c r="N25" s="14" t="s">
        <v>231</v>
      </c>
      <c r="O25" s="92" t="s">
        <v>559</v>
      </c>
      <c r="P25" s="14" t="s">
        <v>231</v>
      </c>
      <c r="Q25" s="94" t="s">
        <v>373</v>
      </c>
      <c r="R25" s="14" t="s">
        <v>127</v>
      </c>
      <c r="S25" s="93" t="s">
        <v>372</v>
      </c>
      <c r="T25" s="14" t="s">
        <v>127</v>
      </c>
      <c r="U25" s="93" t="s">
        <v>372</v>
      </c>
      <c r="V25" s="14" t="s">
        <v>212</v>
      </c>
      <c r="W25" s="14" t="s">
        <v>212</v>
      </c>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c r="HW25" s="35"/>
      <c r="HX25" s="35"/>
      <c r="HY25" s="35"/>
      <c r="HZ25" s="35"/>
      <c r="IA25" s="35"/>
      <c r="IB25" s="35"/>
      <c r="IC25" s="35"/>
      <c r="ID25" s="35"/>
      <c r="IE25" s="35"/>
      <c r="IF25" s="35"/>
      <c r="IG25" s="35"/>
      <c r="IH25" s="35"/>
      <c r="II25" s="35"/>
      <c r="IJ25" s="35"/>
      <c r="IK25" s="35"/>
      <c r="IL25" s="35"/>
      <c r="IM25" s="35"/>
      <c r="IN25" s="35"/>
      <c r="IO25" s="35"/>
      <c r="IP25" s="35"/>
      <c r="IQ25" s="35"/>
      <c r="IR25" s="35"/>
      <c r="IS25" s="35"/>
      <c r="IT25" s="35"/>
      <c r="IU25" s="35"/>
      <c r="IV25" s="35"/>
      <c r="IW25" s="35"/>
      <c r="IX25" s="35"/>
      <c r="IY25" s="35"/>
      <c r="IZ25" s="35"/>
      <c r="JA25" s="35"/>
      <c r="JB25" s="35"/>
      <c r="JC25" s="35"/>
      <c r="JD25" s="35"/>
      <c r="JE25" s="35"/>
      <c r="JF25" s="35"/>
      <c r="JG25" s="35"/>
      <c r="JH25" s="35"/>
      <c r="JI25" s="35"/>
      <c r="JJ25" s="35"/>
      <c r="JK25" s="35"/>
      <c r="JL25" s="35"/>
      <c r="JM25" s="35"/>
      <c r="JN25" s="35"/>
      <c r="JO25" s="35"/>
      <c r="JP25" s="35"/>
      <c r="JQ25" s="35"/>
      <c r="JR25" s="35"/>
      <c r="JS25" s="35"/>
      <c r="JT25" s="35"/>
      <c r="JU25" s="35"/>
      <c r="JV25" s="35"/>
      <c r="JW25" s="35"/>
      <c r="JX25" s="35"/>
      <c r="JY25" s="35"/>
      <c r="JZ25" s="35"/>
      <c r="KA25" s="35"/>
      <c r="KB25" s="35"/>
      <c r="KC25" s="35"/>
      <c r="KD25" s="35"/>
      <c r="KE25" s="35"/>
      <c r="KF25" s="35"/>
      <c r="KG25" s="35"/>
      <c r="KH25" s="35"/>
      <c r="KI25" s="35"/>
      <c r="KJ25" s="35"/>
      <c r="KK25" s="35"/>
      <c r="KL25" s="35"/>
      <c r="KM25" s="35"/>
      <c r="KN25" s="35"/>
      <c r="KO25" s="35"/>
      <c r="KP25" s="35"/>
      <c r="KQ25" s="35"/>
      <c r="KR25" s="35"/>
      <c r="KS25" s="35"/>
      <c r="KT25" s="35"/>
      <c r="KU25" s="35"/>
      <c r="KV25" s="35"/>
      <c r="KW25" s="35"/>
      <c r="KX25" s="35"/>
      <c r="KY25" s="35"/>
      <c r="KZ25" s="35"/>
      <c r="LA25" s="35"/>
      <c r="LB25" s="35"/>
      <c r="LC25" s="35"/>
      <c r="LD25" s="35"/>
      <c r="LE25" s="35"/>
      <c r="LF25" s="35"/>
      <c r="LG25" s="35"/>
      <c r="LH25" s="35"/>
      <c r="LI25" s="35"/>
      <c r="LJ25" s="35"/>
      <c r="LK25" s="35"/>
      <c r="LL25" s="35"/>
      <c r="LM25" s="35"/>
      <c r="LN25" s="35"/>
      <c r="LO25" s="35"/>
      <c r="LP25" s="35"/>
      <c r="LQ25" s="35"/>
      <c r="LR25" s="35"/>
      <c r="LS25" s="35"/>
      <c r="LT25" s="35"/>
      <c r="LU25" s="35"/>
      <c r="LV25" s="35"/>
      <c r="LW25" s="35"/>
      <c r="LX25" s="35"/>
      <c r="LY25" s="35"/>
      <c r="LZ25" s="35"/>
      <c r="MA25" s="35"/>
      <c r="MB25" s="35"/>
      <c r="MC25" s="35"/>
      <c r="MD25" s="35"/>
      <c r="ME25" s="35"/>
      <c r="MF25" s="35"/>
      <c r="MG25" s="35"/>
      <c r="MH25" s="35"/>
      <c r="MI25" s="35"/>
      <c r="MJ25" s="35"/>
      <c r="MK25" s="35"/>
      <c r="ML25" s="35"/>
      <c r="MM25" s="35"/>
      <c r="MN25" s="35"/>
      <c r="MO25" s="35"/>
      <c r="MP25" s="35"/>
      <c r="MQ25" s="35"/>
      <c r="MR25" s="35"/>
      <c r="MS25" s="35"/>
      <c r="MT25" s="35"/>
      <c r="MU25" s="35"/>
      <c r="MV25" s="35"/>
      <c r="MW25" s="35"/>
      <c r="MX25" s="35"/>
      <c r="MY25" s="35"/>
      <c r="MZ25" s="35"/>
      <c r="NA25" s="35"/>
      <c r="NB25" s="35"/>
      <c r="NC25" s="35"/>
      <c r="ND25" s="35"/>
      <c r="NE25" s="35"/>
      <c r="NF25" s="35"/>
      <c r="NG25" s="35"/>
      <c r="NH25" s="35"/>
      <c r="NI25" s="35"/>
      <c r="NJ25" s="35"/>
      <c r="NK25" s="35"/>
      <c r="NL25" s="35"/>
      <c r="NM25" s="35"/>
      <c r="NN25" s="35"/>
      <c r="NO25" s="35"/>
      <c r="NP25" s="35"/>
      <c r="NQ25" s="35"/>
      <c r="NR25" s="35"/>
      <c r="NS25" s="35"/>
      <c r="NT25" s="35"/>
      <c r="NU25" s="35"/>
      <c r="NV25" s="35"/>
      <c r="NW25" s="35"/>
      <c r="NX25" s="35"/>
      <c r="NY25" s="35"/>
      <c r="NZ25" s="35"/>
      <c r="OA25" s="35"/>
      <c r="OB25" s="35"/>
      <c r="OC25" s="35"/>
      <c r="OD25" s="35"/>
      <c r="OE25" s="35"/>
      <c r="OF25" s="35"/>
      <c r="OG25" s="35"/>
      <c r="OH25" s="35"/>
      <c r="OI25" s="35"/>
      <c r="OJ25" s="35"/>
      <c r="OK25" s="35"/>
      <c r="OL25" s="35"/>
      <c r="OM25" s="35"/>
      <c r="ON25" s="35"/>
      <c r="OO25" s="35"/>
      <c r="OP25" s="35"/>
      <c r="OQ25" s="35"/>
      <c r="OR25" s="35"/>
      <c r="OS25" s="35"/>
      <c r="OT25" s="35"/>
      <c r="OU25" s="35"/>
      <c r="OV25" s="35"/>
      <c r="OW25" s="35"/>
      <c r="OX25" s="35"/>
      <c r="OY25" s="35"/>
      <c r="OZ25" s="35"/>
      <c r="PA25" s="35"/>
      <c r="PB25" s="35"/>
      <c r="PC25" s="35"/>
      <c r="PD25" s="35"/>
      <c r="PE25" s="35"/>
      <c r="PF25" s="35"/>
      <c r="PG25" s="35"/>
      <c r="PH25" s="35"/>
      <c r="PI25" s="35"/>
      <c r="PJ25" s="35"/>
      <c r="PK25" s="35"/>
      <c r="PL25" s="35"/>
      <c r="PM25" s="35"/>
      <c r="PN25" s="35"/>
      <c r="PO25" s="35"/>
      <c r="PP25" s="35"/>
      <c r="PQ25" s="35"/>
      <c r="PR25" s="35"/>
      <c r="PS25" s="35"/>
      <c r="PT25" s="35"/>
      <c r="PU25" s="35"/>
      <c r="PV25" s="35"/>
      <c r="PW25" s="35"/>
      <c r="PX25" s="35"/>
      <c r="PY25" s="35"/>
      <c r="PZ25" s="35"/>
      <c r="QA25" s="35"/>
      <c r="QB25" s="35"/>
      <c r="QC25" s="35"/>
      <c r="QD25" s="35"/>
      <c r="QE25" s="35"/>
      <c r="QF25" s="35"/>
      <c r="QG25" s="35"/>
      <c r="QH25" s="35"/>
      <c r="QI25" s="35"/>
      <c r="QJ25" s="35"/>
      <c r="QK25" s="35"/>
      <c r="QL25" s="35"/>
      <c r="QM25" s="35"/>
      <c r="QN25" s="35"/>
      <c r="QO25" s="35"/>
      <c r="QP25" s="35"/>
      <c r="QQ25" s="35"/>
      <c r="QR25" s="35"/>
      <c r="QS25" s="35"/>
      <c r="QT25" s="35"/>
      <c r="QU25" s="35"/>
      <c r="QV25" s="35"/>
      <c r="QW25" s="35"/>
      <c r="QX25" s="35"/>
      <c r="QY25" s="35"/>
      <c r="QZ25" s="35"/>
      <c r="RA25" s="35"/>
      <c r="RB25" s="35"/>
      <c r="RC25" s="35"/>
      <c r="RD25" s="35"/>
      <c r="RE25" s="35"/>
      <c r="RF25" s="35"/>
      <c r="RG25" s="35"/>
      <c r="RH25" s="35"/>
      <c r="RI25" s="35"/>
      <c r="RJ25" s="35"/>
      <c r="RK25" s="35"/>
      <c r="RL25" s="35"/>
      <c r="RM25" s="35"/>
      <c r="RN25" s="35"/>
      <c r="RO25" s="35"/>
      <c r="RP25" s="35"/>
      <c r="RQ25" s="35"/>
      <c r="RR25" s="35"/>
      <c r="RS25" s="35"/>
      <c r="RT25" s="35"/>
      <c r="RU25" s="35"/>
      <c r="RV25" s="35"/>
      <c r="RW25" s="35"/>
      <c r="RX25" s="35"/>
      <c r="RY25" s="35"/>
      <c r="RZ25" s="35"/>
      <c r="SA25" s="35"/>
      <c r="SB25" s="35"/>
      <c r="SC25" s="35"/>
      <c r="SD25" s="35"/>
      <c r="SE25" s="35"/>
      <c r="SF25" s="35"/>
      <c r="SG25" s="35"/>
      <c r="SH25" s="35"/>
      <c r="SI25" s="35"/>
      <c r="SJ25" s="35"/>
      <c r="SK25" s="35"/>
      <c r="SL25" s="35"/>
      <c r="SM25" s="35"/>
      <c r="SN25" s="35"/>
      <c r="SO25" s="35"/>
      <c r="SP25" s="35"/>
      <c r="SQ25" s="35"/>
      <c r="SR25" s="35"/>
      <c r="SS25" s="35"/>
      <c r="ST25" s="35"/>
      <c r="SU25" s="35"/>
      <c r="SV25" s="35"/>
      <c r="SW25" s="35"/>
      <c r="SX25" s="35"/>
      <c r="SY25" s="35"/>
      <c r="SZ25" s="35"/>
      <c r="TA25" s="35"/>
      <c r="TB25" s="35"/>
      <c r="TC25" s="35"/>
      <c r="TD25" s="35"/>
      <c r="TE25" s="35"/>
      <c r="TF25" s="35"/>
      <c r="TG25" s="35"/>
      <c r="TH25" s="35"/>
      <c r="TI25" s="35"/>
      <c r="TJ25" s="35"/>
      <c r="TK25" s="35"/>
      <c r="TL25" s="35"/>
      <c r="TM25" s="35"/>
      <c r="TN25" s="35"/>
      <c r="TO25" s="35"/>
      <c r="TP25" s="35"/>
      <c r="TQ25" s="35"/>
      <c r="TR25" s="35"/>
      <c r="TS25" s="35"/>
      <c r="TT25" s="35"/>
      <c r="TU25" s="35"/>
      <c r="TV25" s="35"/>
      <c r="TW25" s="35"/>
      <c r="TX25" s="35"/>
      <c r="TY25" s="35"/>
      <c r="TZ25" s="35"/>
      <c r="UA25" s="35"/>
      <c r="UB25" s="35"/>
      <c r="UC25" s="35"/>
      <c r="UD25" s="35"/>
      <c r="UE25" s="35"/>
      <c r="UF25" s="35"/>
      <c r="UG25" s="35"/>
      <c r="UH25" s="35"/>
      <c r="UI25" s="35"/>
      <c r="UJ25" s="35"/>
      <c r="UK25" s="35"/>
      <c r="UL25" s="35"/>
      <c r="UM25" s="35"/>
      <c r="UN25" s="35"/>
      <c r="UO25" s="35"/>
      <c r="UP25" s="35"/>
      <c r="UQ25" s="35"/>
      <c r="UR25" s="35"/>
      <c r="US25" s="35"/>
      <c r="UT25" s="35"/>
      <c r="UU25" s="35"/>
      <c r="UV25" s="35"/>
      <c r="UW25" s="35"/>
      <c r="UX25" s="35"/>
      <c r="UY25" s="35"/>
      <c r="UZ25" s="35"/>
      <c r="VA25" s="35"/>
      <c r="VB25" s="35"/>
      <c r="VC25" s="35"/>
      <c r="VD25" s="35"/>
      <c r="VE25" s="35"/>
      <c r="VF25" s="35"/>
      <c r="VG25" s="35"/>
      <c r="VH25" s="35"/>
      <c r="VI25" s="35"/>
      <c r="VJ25" s="35"/>
      <c r="VK25" s="35"/>
      <c r="VL25" s="35"/>
      <c r="VM25" s="35"/>
      <c r="VN25" s="35"/>
      <c r="VO25" s="35"/>
      <c r="VP25" s="35"/>
      <c r="VQ25" s="35"/>
      <c r="VR25" s="35"/>
      <c r="VS25" s="35"/>
      <c r="VT25" s="35"/>
      <c r="VU25" s="35"/>
      <c r="VV25" s="35"/>
      <c r="VW25" s="35"/>
      <c r="VX25" s="35"/>
      <c r="VY25" s="35"/>
      <c r="VZ25" s="35"/>
      <c r="WA25" s="35"/>
      <c r="WB25" s="35"/>
      <c r="WC25" s="35"/>
      <c r="WD25" s="35"/>
      <c r="WE25" s="35"/>
      <c r="WF25" s="35"/>
      <c r="WG25" s="35"/>
      <c r="WH25" s="35"/>
      <c r="WI25" s="35"/>
      <c r="WJ25" s="35"/>
      <c r="WK25" s="35"/>
      <c r="WL25" s="35"/>
      <c r="WM25" s="35"/>
      <c r="WN25" s="35"/>
      <c r="WO25" s="35"/>
      <c r="WP25" s="35"/>
      <c r="WQ25" s="35"/>
      <c r="WR25" s="35"/>
      <c r="WS25" s="35"/>
      <c r="WT25" s="35"/>
      <c r="WU25" s="35"/>
      <c r="WV25" s="35"/>
      <c r="WW25" s="35"/>
      <c r="WX25" s="35"/>
      <c r="WY25" s="35"/>
      <c r="WZ25" s="35"/>
      <c r="XA25" s="35"/>
      <c r="XB25" s="35"/>
      <c r="XC25" s="35"/>
      <c r="XD25" s="35"/>
      <c r="XE25" s="35"/>
      <c r="XF25" s="35"/>
      <c r="XG25" s="35"/>
      <c r="XH25" s="35"/>
      <c r="XI25" s="35"/>
      <c r="XJ25" s="35"/>
      <c r="XK25" s="35"/>
      <c r="XL25" s="35"/>
      <c r="XM25" s="35"/>
      <c r="XN25" s="35"/>
      <c r="XO25" s="35"/>
      <c r="XP25" s="35"/>
      <c r="XQ25" s="35"/>
      <c r="XR25" s="35"/>
      <c r="XS25" s="35"/>
      <c r="XT25" s="35"/>
      <c r="XU25" s="35"/>
      <c r="XV25" s="35"/>
      <c r="XW25" s="35"/>
      <c r="XX25" s="35"/>
      <c r="XY25" s="35"/>
      <c r="XZ25" s="35"/>
      <c r="YA25" s="35"/>
      <c r="YB25" s="35"/>
      <c r="YC25" s="35"/>
      <c r="YD25" s="35"/>
      <c r="YE25" s="35"/>
      <c r="YF25" s="35"/>
      <c r="YG25" s="35"/>
      <c r="YH25" s="35"/>
      <c r="YI25" s="35"/>
      <c r="YJ25" s="35"/>
      <c r="YK25" s="35"/>
      <c r="YL25" s="35"/>
      <c r="YM25" s="35"/>
      <c r="YN25" s="35"/>
      <c r="YO25" s="35"/>
      <c r="YP25" s="35"/>
      <c r="YQ25" s="35"/>
      <c r="YR25" s="35"/>
      <c r="YS25" s="35"/>
      <c r="YT25" s="35"/>
      <c r="YU25" s="35"/>
      <c r="YV25" s="35"/>
      <c r="YW25" s="35"/>
      <c r="YX25" s="35"/>
      <c r="YY25" s="35"/>
      <c r="YZ25" s="35"/>
      <c r="ZA25" s="35"/>
      <c r="ZB25" s="35"/>
      <c r="ZC25" s="35"/>
      <c r="ZD25" s="35"/>
      <c r="ZE25" s="35"/>
      <c r="ZF25" s="35"/>
      <c r="ZG25" s="35"/>
      <c r="ZH25" s="35"/>
      <c r="ZI25" s="35"/>
      <c r="ZJ25" s="35"/>
      <c r="ZK25" s="35"/>
      <c r="ZL25" s="35"/>
      <c r="ZM25" s="35"/>
      <c r="ZN25" s="35"/>
      <c r="ZO25" s="35"/>
      <c r="ZP25" s="35"/>
      <c r="ZQ25" s="35"/>
      <c r="ZR25" s="35"/>
      <c r="ZS25" s="35"/>
      <c r="ZT25" s="35"/>
      <c r="ZU25" s="35"/>
      <c r="ZV25" s="35"/>
      <c r="ZW25" s="35"/>
      <c r="ZX25" s="35"/>
      <c r="ZY25" s="35"/>
      <c r="ZZ25" s="35"/>
      <c r="AAA25" s="35"/>
      <c r="AAB25" s="35"/>
      <c r="AAC25" s="35"/>
      <c r="AAD25" s="35"/>
      <c r="AAE25" s="35"/>
      <c r="AAF25" s="35"/>
      <c r="AAG25" s="35"/>
      <c r="AAH25" s="35"/>
      <c r="AAI25" s="35"/>
      <c r="AAJ25" s="35"/>
      <c r="AAK25" s="35"/>
      <c r="AAL25" s="35"/>
      <c r="AAM25" s="35"/>
      <c r="AAN25" s="35"/>
      <c r="AAO25" s="35"/>
      <c r="AAP25" s="35"/>
      <c r="AAQ25" s="35"/>
      <c r="AAR25" s="35"/>
      <c r="AAS25" s="35"/>
      <c r="AAT25" s="35"/>
      <c r="AAU25" s="35"/>
      <c r="AAV25" s="35"/>
      <c r="AAW25" s="35"/>
      <c r="AAX25" s="35"/>
      <c r="AAY25" s="35"/>
      <c r="AAZ25" s="35"/>
      <c r="ABA25" s="35"/>
      <c r="ABB25" s="35"/>
      <c r="ABC25" s="35"/>
      <c r="ABD25" s="35"/>
      <c r="ABE25" s="35"/>
      <c r="ABF25" s="35"/>
      <c r="ABG25" s="35"/>
      <c r="ABH25" s="35"/>
      <c r="ABI25" s="35"/>
      <c r="ABJ25" s="35"/>
      <c r="ABK25" s="35"/>
      <c r="ABL25" s="35"/>
      <c r="ABM25" s="35"/>
      <c r="ABN25" s="35"/>
      <c r="ABO25" s="35"/>
      <c r="ABP25" s="35"/>
      <c r="ABQ25" s="35"/>
      <c r="ABR25" s="35"/>
      <c r="ABS25" s="35"/>
      <c r="ABT25" s="35"/>
      <c r="ABU25" s="35"/>
      <c r="ABV25" s="35"/>
      <c r="ABW25" s="35"/>
      <c r="ABX25" s="35"/>
      <c r="ABY25" s="35"/>
      <c r="ABZ25" s="35"/>
      <c r="ACA25" s="35"/>
      <c r="ACB25" s="35"/>
      <c r="ACC25" s="35"/>
      <c r="ACD25" s="35"/>
      <c r="ACE25" s="35"/>
      <c r="ACF25" s="35"/>
      <c r="ACG25" s="35"/>
      <c r="ACH25" s="35"/>
      <c r="ACI25" s="35"/>
      <c r="ACJ25" s="35"/>
      <c r="ACK25" s="35"/>
      <c r="ACL25" s="35"/>
      <c r="ACM25" s="35"/>
      <c r="ACN25" s="35"/>
      <c r="ACO25" s="35"/>
      <c r="ACP25" s="35"/>
      <c r="ACQ25" s="35"/>
      <c r="ACR25" s="35"/>
      <c r="ACS25" s="35"/>
      <c r="ACT25" s="35"/>
      <c r="ACU25" s="35"/>
      <c r="ACV25" s="35"/>
      <c r="ACW25" s="35"/>
      <c r="ACX25" s="35"/>
      <c r="ACY25" s="35"/>
      <c r="ACZ25" s="35"/>
      <c r="ADA25" s="35"/>
      <c r="ADB25" s="35"/>
      <c r="ADC25" s="35"/>
      <c r="ADD25" s="35"/>
      <c r="ADE25" s="35"/>
      <c r="ADF25" s="35"/>
      <c r="ADG25" s="35"/>
      <c r="ADH25" s="35"/>
      <c r="ADI25" s="35"/>
      <c r="ADJ25" s="35"/>
      <c r="ADK25" s="35"/>
      <c r="ADL25" s="35"/>
      <c r="ADM25" s="35"/>
      <c r="ADN25" s="35"/>
      <c r="ADO25" s="35"/>
      <c r="ADP25" s="35"/>
      <c r="ADQ25" s="35"/>
      <c r="ADR25" s="35"/>
      <c r="ADS25" s="35"/>
      <c r="ADT25" s="35"/>
      <c r="ADU25" s="35"/>
      <c r="ADV25" s="35"/>
      <c r="ADW25" s="35"/>
      <c r="ADX25" s="35"/>
      <c r="ADY25" s="35"/>
      <c r="ADZ25" s="35"/>
      <c r="AEA25" s="35"/>
      <c r="AEB25" s="35"/>
      <c r="AEC25" s="35"/>
      <c r="AED25" s="35"/>
      <c r="AEE25" s="35"/>
      <c r="AEF25" s="35"/>
      <c r="AEG25" s="35"/>
      <c r="AEH25" s="35"/>
      <c r="AEI25" s="35"/>
      <c r="AEJ25" s="35"/>
      <c r="AEK25" s="35"/>
      <c r="AEL25" s="35"/>
      <c r="AEM25" s="35"/>
      <c r="AEN25" s="35"/>
      <c r="AEO25" s="35"/>
      <c r="AEP25" s="35"/>
      <c r="AEQ25" s="35"/>
      <c r="AER25" s="35"/>
      <c r="AES25" s="35"/>
      <c r="AET25" s="35"/>
      <c r="AEU25" s="35"/>
      <c r="AEV25" s="35"/>
      <c r="AEW25" s="35"/>
      <c r="AEX25" s="35"/>
      <c r="AEY25" s="35"/>
      <c r="AEZ25" s="35"/>
      <c r="AFA25" s="35"/>
      <c r="AFB25" s="35"/>
      <c r="AFC25" s="35"/>
      <c r="AFD25" s="35"/>
      <c r="AFE25" s="35"/>
      <c r="AFF25" s="35"/>
      <c r="AFG25" s="35"/>
      <c r="AFH25" s="35"/>
      <c r="AFI25" s="35"/>
      <c r="AFJ25" s="35"/>
      <c r="AFK25" s="35"/>
      <c r="AFL25" s="35"/>
      <c r="AFM25" s="35"/>
      <c r="AFN25" s="35"/>
      <c r="AFO25" s="35"/>
      <c r="AFP25" s="35"/>
      <c r="AFQ25" s="35"/>
      <c r="AFR25" s="35"/>
      <c r="AFS25" s="35"/>
      <c r="AFT25" s="35"/>
      <c r="AFU25" s="35"/>
      <c r="AFV25" s="35"/>
      <c r="AFW25" s="35"/>
      <c r="AFX25" s="35"/>
      <c r="AFY25" s="35"/>
      <c r="AFZ25" s="35"/>
      <c r="AGA25" s="35"/>
      <c r="AGB25" s="35"/>
      <c r="AGC25" s="35"/>
      <c r="AGD25" s="35"/>
      <c r="AGE25" s="35"/>
      <c r="AGF25" s="35"/>
      <c r="AGG25" s="35"/>
      <c r="AGH25" s="35"/>
      <c r="AGI25" s="35"/>
      <c r="AGJ25" s="35"/>
      <c r="AGK25" s="35"/>
      <c r="AGL25" s="35"/>
      <c r="AGM25" s="35"/>
      <c r="AGN25" s="35"/>
      <c r="AGO25" s="35"/>
      <c r="AGP25" s="35"/>
      <c r="AGQ25" s="35"/>
      <c r="AGR25" s="35"/>
      <c r="AGS25" s="35"/>
      <c r="AGT25" s="35"/>
      <c r="AGU25" s="35"/>
      <c r="AGV25" s="35"/>
      <c r="AGW25" s="35"/>
      <c r="AGX25" s="35"/>
      <c r="AGY25" s="35"/>
      <c r="AGZ25" s="35"/>
      <c r="AHA25" s="35"/>
      <c r="AHB25" s="35"/>
      <c r="AHC25" s="35"/>
      <c r="AHD25" s="35"/>
      <c r="AHE25" s="35"/>
      <c r="AHF25" s="35"/>
      <c r="AHG25" s="35"/>
      <c r="AHH25" s="35"/>
      <c r="AHI25" s="35"/>
      <c r="AHJ25" s="35"/>
      <c r="AHK25" s="35"/>
      <c r="AHL25" s="35"/>
      <c r="AHM25" s="35"/>
      <c r="AHN25" s="35"/>
      <c r="AHO25" s="35"/>
      <c r="AHP25" s="35"/>
      <c r="AHQ25" s="35"/>
      <c r="AHR25" s="35"/>
      <c r="AHS25" s="35"/>
      <c r="AHT25" s="35"/>
      <c r="AHU25" s="35"/>
      <c r="AHV25" s="35"/>
      <c r="AHW25" s="35"/>
      <c r="AHX25" s="35"/>
      <c r="AHY25" s="35"/>
      <c r="AHZ25" s="35"/>
      <c r="AIA25" s="35"/>
      <c r="AIB25" s="35"/>
      <c r="AIC25" s="35"/>
      <c r="AID25" s="35"/>
      <c r="AIE25" s="35"/>
      <c r="AIF25" s="35"/>
      <c r="AIG25" s="35"/>
      <c r="AIH25" s="35"/>
      <c r="AII25" s="35"/>
      <c r="AIJ25" s="35"/>
      <c r="AIK25" s="35"/>
      <c r="AIL25" s="35"/>
      <c r="AIM25" s="35"/>
      <c r="AIN25" s="35"/>
      <c r="AIO25" s="35"/>
      <c r="AIP25" s="35"/>
      <c r="AIQ25" s="35"/>
      <c r="AIR25" s="35"/>
      <c r="AIS25" s="35"/>
      <c r="AIT25" s="35"/>
      <c r="AIU25" s="35"/>
      <c r="AIV25" s="35"/>
      <c r="AIW25" s="35"/>
      <c r="AIX25" s="35"/>
      <c r="AIY25" s="35"/>
      <c r="AIZ25" s="35"/>
      <c r="AJA25" s="35"/>
      <c r="AJB25" s="35"/>
      <c r="AJC25" s="35"/>
      <c r="AJD25" s="35"/>
      <c r="AJE25" s="35"/>
      <c r="AJF25" s="35"/>
      <c r="AJG25" s="35"/>
      <c r="AJH25" s="35"/>
      <c r="AJI25" s="35"/>
      <c r="AJJ25" s="35"/>
      <c r="AJK25" s="35"/>
      <c r="AJL25" s="35"/>
      <c r="AJM25" s="35"/>
      <c r="AJN25" s="35"/>
      <c r="AJO25" s="35"/>
      <c r="AJP25" s="35"/>
      <c r="AJQ25" s="35"/>
      <c r="AJR25" s="35"/>
      <c r="AJS25" s="35"/>
      <c r="AJT25" s="35"/>
      <c r="AJU25" s="35"/>
      <c r="AJV25" s="35"/>
      <c r="AJW25" s="35"/>
      <c r="AJX25" s="35"/>
      <c r="AJY25" s="35"/>
      <c r="AJZ25" s="35"/>
      <c r="AKA25" s="35"/>
      <c r="AKB25" s="35"/>
      <c r="AKC25" s="35"/>
      <c r="AKD25" s="35"/>
      <c r="AKE25" s="35"/>
      <c r="AKF25" s="35"/>
      <c r="AKG25" s="35"/>
      <c r="AKH25" s="35"/>
      <c r="AKI25" s="35"/>
      <c r="AKJ25" s="35"/>
      <c r="AKK25" s="35"/>
      <c r="AKL25" s="35"/>
      <c r="AKM25" s="35"/>
      <c r="AKN25" s="35"/>
      <c r="AKO25" s="35"/>
      <c r="AKP25" s="35"/>
      <c r="AKQ25" s="35"/>
      <c r="AKR25" s="35"/>
      <c r="AKS25" s="35"/>
      <c r="AKT25" s="35"/>
      <c r="AKU25" s="35"/>
      <c r="AKV25" s="35"/>
      <c r="AKW25" s="35"/>
      <c r="AKX25" s="35"/>
      <c r="AKY25" s="35"/>
      <c r="AKZ25" s="35"/>
      <c r="ALA25" s="35"/>
      <c r="ALB25" s="35"/>
      <c r="ALC25" s="35"/>
      <c r="ALD25" s="35"/>
      <c r="ALE25" s="35"/>
      <c r="ALF25" s="35"/>
      <c r="ALG25" s="35"/>
      <c r="ALH25" s="35"/>
      <c r="ALI25" s="35"/>
      <c r="ALJ25" s="35"/>
      <c r="ALK25" s="35"/>
      <c r="ALL25" s="35"/>
      <c r="ALM25" s="35"/>
      <c r="ALN25" s="35"/>
      <c r="ALO25" s="35"/>
      <c r="ALP25" s="35"/>
      <c r="ALQ25" s="35"/>
      <c r="ALR25" s="35"/>
      <c r="ALS25" s="35"/>
      <c r="ALT25" s="35"/>
      <c r="ALU25" s="35"/>
      <c r="ALV25" s="35"/>
      <c r="ALW25" s="35"/>
      <c r="ALX25" s="35"/>
      <c r="ALY25" s="35"/>
      <c r="ALZ25" s="35"/>
      <c r="AMA25" s="35"/>
      <c r="AMB25" s="35"/>
      <c r="AMC25" s="35"/>
      <c r="AMD25" s="35"/>
      <c r="AME25" s="35"/>
      <c r="AMF25" s="35"/>
      <c r="AMG25" s="35"/>
      <c r="AMH25" s="35"/>
      <c r="AMI25" s="35"/>
      <c r="AMJ25" s="35"/>
      <c r="AMK25" s="35"/>
      <c r="AML25" s="35"/>
      <c r="AMM25" s="35"/>
      <c r="AMN25" s="35"/>
      <c r="AMO25" s="35"/>
      <c r="AMP25" s="35"/>
      <c r="AMQ25" s="35"/>
      <c r="AMR25" s="35"/>
      <c r="AMS25" s="35"/>
      <c r="AMT25" s="35"/>
      <c r="AMU25" s="35"/>
      <c r="AMV25" s="35"/>
      <c r="AMW25" s="35"/>
      <c r="AMX25" s="35"/>
      <c r="AMY25" s="35"/>
      <c r="AMZ25" s="35"/>
      <c r="ANA25" s="35"/>
      <c r="ANB25" s="35"/>
      <c r="ANC25" s="35"/>
      <c r="AND25" s="35"/>
      <c r="ANE25" s="35"/>
      <c r="ANF25" s="35"/>
      <c r="ANG25" s="35"/>
      <c r="ANH25" s="35"/>
      <c r="ANI25" s="35"/>
      <c r="ANJ25" s="35"/>
      <c r="ANK25" s="35"/>
      <c r="ANL25" s="35"/>
      <c r="ANM25" s="35"/>
      <c r="ANN25" s="35"/>
      <c r="ANO25" s="35"/>
      <c r="ANP25" s="35"/>
      <c r="ANQ25" s="35"/>
      <c r="ANR25" s="35"/>
      <c r="ANS25" s="35"/>
      <c r="ANT25" s="35"/>
      <c r="ANU25" s="35"/>
      <c r="ANV25" s="35"/>
      <c r="ANW25" s="35"/>
      <c r="ANX25" s="35"/>
      <c r="ANY25" s="35"/>
      <c r="ANZ25" s="35"/>
      <c r="AOA25" s="35"/>
      <c r="AOB25" s="35"/>
      <c r="AOC25" s="35"/>
      <c r="AOD25" s="35"/>
      <c r="AOE25" s="35"/>
      <c r="AOF25" s="35"/>
      <c r="AOG25" s="35"/>
      <c r="AOH25" s="35"/>
      <c r="AOI25" s="35"/>
      <c r="AOJ25" s="35"/>
      <c r="AOK25" s="35"/>
      <c r="AOL25" s="35"/>
      <c r="AOM25" s="35"/>
      <c r="AON25" s="35"/>
      <c r="AOO25" s="35"/>
      <c r="AOP25" s="35"/>
      <c r="AOQ25" s="35"/>
      <c r="AOR25" s="35"/>
      <c r="AOS25" s="35"/>
      <c r="AOT25" s="35"/>
      <c r="AOU25" s="35"/>
      <c r="AOV25" s="35"/>
      <c r="AOW25" s="35"/>
      <c r="AOX25" s="35"/>
      <c r="AOY25" s="35"/>
      <c r="AOZ25" s="35"/>
      <c r="APA25" s="35"/>
      <c r="APB25" s="35"/>
      <c r="APC25" s="35"/>
      <c r="APD25" s="35"/>
      <c r="APE25" s="35"/>
      <c r="APF25" s="35"/>
      <c r="APG25" s="35"/>
      <c r="APH25" s="35"/>
      <c r="API25" s="35"/>
      <c r="APJ25" s="35"/>
      <c r="APK25" s="35"/>
      <c r="APL25" s="35"/>
      <c r="APM25" s="35"/>
      <c r="APN25" s="35"/>
      <c r="APO25" s="35"/>
      <c r="APP25" s="35"/>
      <c r="APQ25" s="35"/>
      <c r="APR25" s="35"/>
      <c r="APS25" s="35"/>
      <c r="APT25" s="35"/>
      <c r="APU25" s="35"/>
      <c r="APV25" s="35"/>
      <c r="APW25" s="35"/>
      <c r="APX25" s="35"/>
      <c r="APY25" s="35"/>
      <c r="APZ25" s="35"/>
      <c r="AQA25" s="35"/>
      <c r="AQB25" s="35"/>
      <c r="AQC25" s="35"/>
      <c r="AQD25" s="35"/>
      <c r="AQE25" s="35"/>
      <c r="AQF25" s="35"/>
      <c r="AQG25" s="35"/>
      <c r="AQH25" s="35"/>
      <c r="AQI25" s="35"/>
      <c r="AQJ25" s="35"/>
      <c r="AQK25" s="35"/>
      <c r="AQL25" s="35"/>
      <c r="AQM25" s="35"/>
      <c r="AQN25" s="35"/>
      <c r="AQO25" s="35"/>
      <c r="AQP25" s="35"/>
      <c r="AQQ25" s="35"/>
      <c r="AQR25" s="35"/>
      <c r="AQS25" s="35"/>
      <c r="AQT25" s="35"/>
      <c r="AQU25" s="35"/>
      <c r="AQV25" s="35"/>
      <c r="AQW25" s="35"/>
      <c r="AQX25" s="35"/>
      <c r="AQY25" s="35"/>
      <c r="AQZ25" s="35"/>
      <c r="ARA25" s="35"/>
      <c r="ARB25" s="35"/>
      <c r="ARC25" s="35"/>
      <c r="ARD25" s="35"/>
      <c r="ARE25" s="35"/>
      <c r="ARF25" s="35"/>
      <c r="ARG25" s="35"/>
      <c r="ARH25" s="35"/>
      <c r="ARI25" s="35"/>
      <c r="ARJ25" s="35"/>
      <c r="ARK25" s="35"/>
      <c r="ARL25" s="35"/>
      <c r="ARM25" s="35"/>
      <c r="ARN25" s="35"/>
      <c r="ARO25" s="35"/>
      <c r="ARP25" s="35"/>
      <c r="ARQ25" s="35"/>
      <c r="ARR25" s="35"/>
      <c r="ARS25" s="35"/>
      <c r="ART25" s="35"/>
      <c r="ARU25" s="35"/>
      <c r="ARV25" s="35"/>
      <c r="ARW25" s="35"/>
      <c r="ARX25" s="35"/>
      <c r="ARY25" s="35"/>
      <c r="ARZ25" s="35"/>
      <c r="ASA25" s="35"/>
      <c r="ASB25" s="35"/>
      <c r="ASC25" s="35"/>
      <c r="ASD25" s="35"/>
      <c r="ASE25" s="35"/>
      <c r="ASF25" s="35"/>
      <c r="ASG25" s="35"/>
      <c r="ASH25" s="35"/>
      <c r="ASI25" s="35"/>
      <c r="ASJ25" s="35"/>
      <c r="ASK25" s="35"/>
      <c r="ASL25" s="35"/>
      <c r="ASM25" s="35"/>
      <c r="ASN25" s="35"/>
      <c r="ASO25" s="35"/>
      <c r="ASP25" s="35"/>
      <c r="ASQ25" s="35"/>
      <c r="ASR25" s="35"/>
      <c r="ASS25" s="35"/>
      <c r="AST25" s="35"/>
      <c r="ASU25" s="35"/>
      <c r="ASV25" s="35"/>
      <c r="ASW25" s="35"/>
      <c r="ASX25" s="35"/>
      <c r="ASY25" s="35"/>
      <c r="ASZ25" s="35"/>
      <c r="ATA25" s="35"/>
      <c r="ATB25" s="35"/>
      <c r="ATC25" s="35"/>
      <c r="ATD25" s="35"/>
      <c r="ATE25" s="35"/>
      <c r="ATF25" s="35"/>
      <c r="ATG25" s="35"/>
      <c r="ATH25" s="35"/>
      <c r="ATI25" s="35"/>
      <c r="ATJ25" s="35"/>
      <c r="ATK25" s="35"/>
      <c r="ATL25" s="35"/>
      <c r="ATM25" s="35"/>
      <c r="ATN25" s="35"/>
      <c r="ATO25" s="35"/>
      <c r="ATP25" s="35"/>
      <c r="ATQ25" s="35"/>
      <c r="ATR25" s="35"/>
      <c r="ATS25" s="35"/>
      <c r="ATT25" s="35"/>
      <c r="ATU25" s="35"/>
      <c r="ATV25" s="35"/>
      <c r="ATW25" s="35"/>
      <c r="ATX25" s="35"/>
      <c r="ATY25" s="35"/>
      <c r="ATZ25" s="35"/>
      <c r="AUA25" s="35"/>
      <c r="AUB25" s="35"/>
      <c r="AUC25" s="35"/>
      <c r="AUD25" s="35"/>
      <c r="AUE25" s="35"/>
      <c r="AUF25" s="35"/>
      <c r="AUG25" s="35"/>
      <c r="AUH25" s="35"/>
      <c r="AUI25" s="35"/>
      <c r="AUJ25" s="35"/>
      <c r="AUK25" s="35"/>
      <c r="AUL25" s="35"/>
      <c r="AUM25" s="35"/>
      <c r="AUN25" s="35"/>
      <c r="AUO25" s="35"/>
      <c r="AUP25" s="35"/>
      <c r="AUQ25" s="35"/>
      <c r="AUR25" s="35"/>
      <c r="AUS25" s="35"/>
      <c r="AUT25" s="35"/>
      <c r="AUU25" s="35"/>
      <c r="AUV25" s="35"/>
      <c r="AUW25" s="35"/>
      <c r="AUX25" s="35"/>
      <c r="AUY25" s="35"/>
      <c r="AUZ25" s="35"/>
      <c r="AVA25" s="35"/>
      <c r="AVB25" s="35"/>
      <c r="AVC25" s="35"/>
      <c r="AVD25" s="35"/>
      <c r="AVE25" s="35"/>
      <c r="AVF25" s="35"/>
      <c r="AVG25" s="35"/>
      <c r="AVH25" s="35"/>
      <c r="AVI25" s="35"/>
      <c r="AVJ25" s="35"/>
      <c r="AVK25" s="35"/>
      <c r="AVL25" s="35"/>
      <c r="AVM25" s="35"/>
      <c r="AVN25" s="35"/>
      <c r="AVO25" s="35"/>
      <c r="AVP25" s="35"/>
      <c r="AVQ25" s="35"/>
      <c r="AVR25" s="35"/>
      <c r="AVS25" s="35"/>
      <c r="AVT25" s="35"/>
      <c r="AVU25" s="35"/>
      <c r="AVV25" s="35"/>
      <c r="AVW25" s="35"/>
      <c r="AVX25" s="35"/>
      <c r="AVY25" s="35"/>
      <c r="AVZ25" s="35"/>
      <c r="AWA25" s="35"/>
      <c r="AWB25" s="35"/>
      <c r="AWC25" s="35"/>
      <c r="AWD25" s="35"/>
      <c r="AWE25" s="35"/>
      <c r="AWF25" s="35"/>
      <c r="AWG25" s="35"/>
      <c r="AWH25" s="35"/>
      <c r="AWI25" s="35"/>
      <c r="AWJ25" s="35"/>
      <c r="AWK25" s="35"/>
      <c r="AWL25" s="35"/>
      <c r="AWM25" s="35"/>
      <c r="AWN25" s="35"/>
      <c r="AWO25" s="35"/>
      <c r="AWP25" s="35"/>
      <c r="AWQ25" s="35"/>
      <c r="AWR25" s="35"/>
      <c r="AWS25" s="35"/>
      <c r="AWT25" s="35"/>
      <c r="AWU25" s="35"/>
      <c r="AWV25" s="35"/>
      <c r="AWW25" s="35"/>
      <c r="AWX25" s="35"/>
      <c r="AWY25" s="35"/>
      <c r="AWZ25" s="35"/>
      <c r="AXA25" s="35"/>
      <c r="AXB25" s="35"/>
      <c r="AXC25" s="35"/>
      <c r="AXD25" s="35"/>
      <c r="AXE25" s="35"/>
      <c r="AXF25" s="35"/>
      <c r="AXG25" s="35"/>
      <c r="AXH25" s="35"/>
      <c r="AXI25" s="35"/>
      <c r="AXJ25" s="35"/>
      <c r="AXK25" s="35"/>
      <c r="AXL25" s="35"/>
      <c r="AXM25" s="35"/>
      <c r="AXN25" s="35"/>
      <c r="AXO25" s="35"/>
      <c r="AXP25" s="35"/>
      <c r="AXQ25" s="35"/>
      <c r="AXR25" s="35"/>
      <c r="AXS25" s="35"/>
      <c r="AXT25" s="35"/>
      <c r="AXU25" s="35"/>
      <c r="AXV25" s="35"/>
      <c r="AXW25" s="35"/>
      <c r="AXX25" s="35"/>
      <c r="AXY25" s="35"/>
      <c r="AXZ25" s="35"/>
      <c r="AYA25" s="35"/>
      <c r="AYB25" s="35"/>
      <c r="AYC25" s="35"/>
      <c r="AYD25" s="35"/>
      <c r="AYE25" s="35"/>
      <c r="AYF25" s="35"/>
      <c r="AYG25" s="35"/>
      <c r="AYH25" s="35"/>
      <c r="AYI25" s="35"/>
      <c r="AYJ25" s="35"/>
      <c r="AYK25" s="35"/>
      <c r="AYL25" s="35"/>
      <c r="AYM25" s="35"/>
      <c r="AYN25" s="35"/>
      <c r="AYO25" s="35"/>
      <c r="AYP25" s="35"/>
      <c r="AYQ25" s="35"/>
      <c r="AYR25" s="35"/>
      <c r="AYS25" s="35"/>
      <c r="AYT25" s="35"/>
      <c r="AYU25" s="35"/>
      <c r="AYV25" s="35"/>
      <c r="AYW25" s="35"/>
      <c r="AYX25" s="35"/>
      <c r="AYY25" s="35"/>
      <c r="AYZ25" s="35"/>
      <c r="AZA25" s="35"/>
      <c r="AZB25" s="35"/>
      <c r="AZC25" s="35"/>
      <c r="AZD25" s="35"/>
      <c r="AZE25" s="35"/>
      <c r="AZF25" s="35"/>
      <c r="AZG25" s="35"/>
      <c r="AZH25" s="35"/>
      <c r="AZI25" s="35"/>
      <c r="AZJ25" s="35"/>
      <c r="AZK25" s="35"/>
      <c r="AZL25" s="35"/>
      <c r="AZM25" s="35"/>
      <c r="AZN25" s="35"/>
      <c r="AZO25" s="35"/>
      <c r="AZP25" s="35"/>
      <c r="AZQ25" s="35"/>
      <c r="AZR25" s="35"/>
      <c r="AZS25" s="35"/>
      <c r="AZT25" s="35"/>
      <c r="AZU25" s="35"/>
      <c r="AZV25" s="35"/>
      <c r="AZW25" s="35"/>
      <c r="AZX25" s="35"/>
      <c r="AZY25" s="35"/>
      <c r="AZZ25" s="35"/>
      <c r="BAA25" s="35"/>
      <c r="BAB25" s="35"/>
      <c r="BAC25" s="35"/>
      <c r="BAD25" s="35"/>
      <c r="BAE25" s="35"/>
      <c r="BAF25" s="35"/>
      <c r="BAG25" s="35"/>
      <c r="BAH25" s="35"/>
      <c r="BAI25" s="35"/>
      <c r="BAJ25" s="35"/>
      <c r="BAK25" s="35"/>
      <c r="BAL25" s="35"/>
      <c r="BAM25" s="35"/>
      <c r="BAN25" s="35"/>
      <c r="BAO25" s="35"/>
      <c r="BAP25" s="35"/>
      <c r="BAQ25" s="35"/>
      <c r="BAR25" s="35"/>
      <c r="BAS25" s="35"/>
      <c r="BAT25" s="35"/>
      <c r="BAU25" s="35"/>
      <c r="BAV25" s="35"/>
      <c r="BAW25" s="35"/>
      <c r="BAX25" s="35"/>
      <c r="BAY25" s="35"/>
      <c r="BAZ25" s="35"/>
      <c r="BBA25" s="35"/>
      <c r="BBB25" s="35"/>
      <c r="BBC25" s="35"/>
      <c r="BBD25" s="35"/>
      <c r="BBE25" s="35"/>
      <c r="BBF25" s="35"/>
      <c r="BBG25" s="35"/>
      <c r="BBH25" s="35"/>
      <c r="BBI25" s="35"/>
      <c r="BBJ25" s="35"/>
      <c r="BBK25" s="35"/>
      <c r="BBL25" s="35"/>
      <c r="BBM25" s="35"/>
      <c r="BBN25" s="35"/>
      <c r="BBO25" s="35"/>
      <c r="BBP25" s="35"/>
      <c r="BBQ25" s="35"/>
      <c r="BBR25" s="35"/>
      <c r="BBS25" s="35"/>
      <c r="BBT25" s="35"/>
      <c r="BBU25" s="35"/>
      <c r="BBV25" s="35"/>
      <c r="BBW25" s="35"/>
      <c r="BBX25" s="35"/>
      <c r="BBY25" s="35"/>
      <c r="BBZ25" s="35"/>
      <c r="BCA25" s="35"/>
      <c r="BCB25" s="35"/>
      <c r="BCC25" s="35"/>
      <c r="BCD25" s="35"/>
      <c r="BCE25" s="35"/>
      <c r="BCF25" s="35"/>
      <c r="BCG25" s="35"/>
      <c r="BCH25" s="35"/>
      <c r="BCI25" s="35"/>
      <c r="BCJ25" s="35"/>
      <c r="BCK25" s="35"/>
      <c r="BCL25" s="35"/>
      <c r="BCM25" s="35"/>
      <c r="BCN25" s="35"/>
      <c r="BCO25" s="35"/>
      <c r="BCP25" s="35"/>
      <c r="BCQ25" s="35"/>
      <c r="BCR25" s="35"/>
      <c r="BCS25" s="35"/>
      <c r="BCT25" s="35"/>
      <c r="BCU25" s="35"/>
      <c r="BCV25" s="35"/>
      <c r="BCW25" s="35"/>
      <c r="BCX25" s="35"/>
      <c r="BCY25" s="35"/>
      <c r="BCZ25" s="35"/>
      <c r="BDA25" s="35"/>
      <c r="BDB25" s="35"/>
      <c r="BDC25" s="35"/>
      <c r="BDD25" s="35"/>
      <c r="BDE25" s="35"/>
      <c r="BDF25" s="35"/>
      <c r="BDG25" s="35"/>
      <c r="BDH25" s="35"/>
      <c r="BDI25" s="35"/>
      <c r="BDJ25" s="35"/>
      <c r="BDK25" s="35"/>
      <c r="BDL25" s="35"/>
      <c r="BDM25" s="35"/>
      <c r="BDN25" s="35"/>
      <c r="BDO25" s="35"/>
      <c r="BDP25" s="35"/>
      <c r="BDQ25" s="35"/>
      <c r="BDR25" s="35"/>
      <c r="BDS25" s="35"/>
      <c r="BDT25" s="35"/>
      <c r="BDU25" s="35"/>
      <c r="BDV25" s="35"/>
      <c r="BDW25" s="35"/>
      <c r="BDX25" s="35"/>
      <c r="BDY25" s="35"/>
      <c r="BDZ25" s="35"/>
      <c r="BEA25" s="35"/>
      <c r="BEB25" s="35"/>
      <c r="BEC25" s="35"/>
      <c r="BED25" s="35"/>
      <c r="BEE25" s="35"/>
      <c r="BEF25" s="35"/>
      <c r="BEG25" s="35"/>
      <c r="BEH25" s="35"/>
      <c r="BEI25" s="35"/>
      <c r="BEJ25" s="35"/>
      <c r="BEK25" s="35"/>
      <c r="BEL25" s="35"/>
      <c r="BEM25" s="35"/>
      <c r="BEN25" s="35"/>
      <c r="BEO25" s="35"/>
      <c r="BEP25" s="35"/>
      <c r="BEQ25" s="35"/>
      <c r="BER25" s="35"/>
      <c r="BES25" s="35"/>
      <c r="BET25" s="35"/>
      <c r="BEU25" s="35"/>
      <c r="BEV25" s="35"/>
      <c r="BEW25" s="35"/>
      <c r="BEX25" s="35"/>
      <c r="BEY25" s="35"/>
      <c r="BEZ25" s="35"/>
      <c r="BFA25" s="35"/>
      <c r="BFB25" s="35"/>
      <c r="BFC25" s="35"/>
      <c r="BFD25" s="35"/>
      <c r="BFE25" s="35"/>
      <c r="BFF25" s="35"/>
      <c r="BFG25" s="35"/>
      <c r="BFH25" s="35"/>
      <c r="BFI25" s="35"/>
      <c r="BFJ25" s="35"/>
      <c r="BFK25" s="35"/>
      <c r="BFL25" s="35"/>
      <c r="BFM25" s="35"/>
      <c r="BFN25" s="35"/>
      <c r="BFO25" s="35"/>
      <c r="BFP25" s="35"/>
      <c r="BFQ25" s="35"/>
      <c r="BFR25" s="35"/>
      <c r="BFS25" s="35"/>
      <c r="BFT25" s="35"/>
      <c r="BFU25" s="35"/>
      <c r="BFV25" s="35"/>
      <c r="BFW25" s="35"/>
      <c r="BFX25" s="35"/>
      <c r="BFY25" s="35"/>
      <c r="BFZ25" s="35"/>
      <c r="BGA25" s="35"/>
      <c r="BGB25" s="35"/>
      <c r="BGC25" s="35"/>
      <c r="BGD25" s="35"/>
      <c r="BGE25" s="35"/>
      <c r="BGF25" s="35"/>
      <c r="BGG25" s="35"/>
      <c r="BGH25" s="35"/>
      <c r="BGI25" s="35"/>
      <c r="BGJ25" s="35"/>
      <c r="BGK25" s="35"/>
      <c r="BGL25" s="35"/>
      <c r="BGM25" s="35"/>
      <c r="BGN25" s="35"/>
      <c r="BGO25" s="35"/>
      <c r="BGP25" s="35"/>
      <c r="BGQ25" s="35"/>
      <c r="BGR25" s="35"/>
      <c r="BGS25" s="35"/>
      <c r="BGT25" s="35"/>
      <c r="BGU25" s="35"/>
      <c r="BGV25" s="35"/>
      <c r="BGW25" s="35"/>
      <c r="BGX25" s="35"/>
      <c r="BGY25" s="35"/>
      <c r="BGZ25" s="35"/>
      <c r="BHA25" s="35"/>
      <c r="BHB25" s="35"/>
      <c r="BHC25" s="35"/>
      <c r="BHD25" s="35"/>
      <c r="BHE25" s="35"/>
      <c r="BHF25" s="35"/>
      <c r="BHG25" s="35"/>
      <c r="BHH25" s="35"/>
      <c r="BHI25" s="35"/>
      <c r="BHJ25" s="35"/>
      <c r="BHK25" s="35"/>
      <c r="BHL25" s="35"/>
      <c r="BHM25" s="35"/>
      <c r="BHN25" s="35"/>
      <c r="BHO25" s="35"/>
      <c r="BHP25" s="35"/>
      <c r="BHQ25" s="35"/>
      <c r="BHR25" s="35"/>
      <c r="BHS25" s="35"/>
      <c r="BHT25" s="35"/>
      <c r="BHU25" s="35"/>
      <c r="BHV25" s="35"/>
      <c r="BHW25" s="35"/>
      <c r="BHX25" s="35"/>
      <c r="BHY25" s="35"/>
      <c r="BHZ25" s="35"/>
      <c r="BIA25" s="35"/>
      <c r="BIB25" s="35"/>
      <c r="BIC25" s="35"/>
      <c r="BID25" s="35"/>
      <c r="BIE25" s="35"/>
      <c r="BIF25" s="35"/>
      <c r="BIG25" s="35"/>
      <c r="BIH25" s="35"/>
      <c r="BII25" s="35"/>
      <c r="BIJ25" s="35"/>
      <c r="BIK25" s="35"/>
      <c r="BIL25" s="35"/>
      <c r="BIM25" s="35"/>
      <c r="BIN25" s="35"/>
      <c r="BIO25" s="35"/>
      <c r="BIP25" s="35"/>
      <c r="BIQ25" s="35"/>
      <c r="BIR25" s="35"/>
      <c r="BIS25" s="35"/>
      <c r="BIT25" s="35"/>
      <c r="BIU25" s="35"/>
      <c r="BIV25" s="35"/>
      <c r="BIW25" s="35"/>
      <c r="BIX25" s="35"/>
      <c r="BIY25" s="35"/>
      <c r="BIZ25" s="35"/>
      <c r="BJA25" s="35"/>
      <c r="BJB25" s="35"/>
      <c r="BJC25" s="35"/>
      <c r="BJD25" s="35"/>
      <c r="BJE25" s="35"/>
      <c r="BJF25" s="35"/>
      <c r="BJG25" s="35"/>
      <c r="BJH25" s="35"/>
      <c r="BJI25" s="35"/>
      <c r="BJJ25" s="35"/>
      <c r="BJK25" s="35"/>
      <c r="BJL25" s="35"/>
      <c r="BJM25" s="35"/>
      <c r="BJN25" s="35"/>
      <c r="BJO25" s="35"/>
      <c r="BJP25" s="35"/>
      <c r="BJQ25" s="35"/>
      <c r="BJR25" s="35"/>
      <c r="BJS25" s="35"/>
      <c r="BJT25" s="35"/>
      <c r="BJU25" s="35"/>
      <c r="BJV25" s="35"/>
      <c r="BJW25" s="35"/>
      <c r="BJX25" s="35"/>
      <c r="BJY25" s="35"/>
      <c r="BJZ25" s="35"/>
      <c r="BKA25" s="35"/>
      <c r="BKB25" s="35"/>
      <c r="BKC25" s="35"/>
      <c r="BKD25" s="35"/>
      <c r="BKE25" s="35"/>
      <c r="BKF25" s="35"/>
      <c r="BKG25" s="35"/>
      <c r="BKH25" s="35"/>
      <c r="BKI25" s="35"/>
      <c r="BKJ25" s="35"/>
      <c r="BKK25" s="35"/>
      <c r="BKL25" s="35"/>
      <c r="BKM25" s="35"/>
      <c r="BKN25" s="35"/>
      <c r="BKO25" s="35"/>
      <c r="BKP25" s="35"/>
      <c r="BKQ25" s="35"/>
      <c r="BKR25" s="35"/>
      <c r="BKS25" s="35"/>
      <c r="BKT25" s="35"/>
      <c r="BKU25" s="35"/>
      <c r="BKV25" s="35"/>
      <c r="BKW25" s="35"/>
      <c r="BKX25" s="35"/>
      <c r="BKY25" s="35"/>
      <c r="BKZ25" s="35"/>
      <c r="BLA25" s="35"/>
      <c r="BLB25" s="35"/>
      <c r="BLC25" s="35"/>
      <c r="BLD25" s="35"/>
      <c r="BLE25" s="35"/>
      <c r="BLF25" s="35"/>
      <c r="BLG25" s="35"/>
      <c r="BLH25" s="35"/>
      <c r="BLI25" s="35"/>
      <c r="BLJ25" s="35"/>
      <c r="BLK25" s="35"/>
      <c r="BLL25" s="35"/>
      <c r="BLM25" s="35"/>
      <c r="BLN25" s="35"/>
      <c r="BLO25" s="35"/>
      <c r="BLP25" s="35"/>
      <c r="BLQ25" s="35"/>
      <c r="BLR25" s="35"/>
      <c r="BLS25" s="35"/>
      <c r="BLT25" s="35"/>
      <c r="BLU25" s="35"/>
      <c r="BLV25" s="35"/>
      <c r="BLW25" s="35"/>
      <c r="BLX25" s="35"/>
      <c r="BLY25" s="35"/>
      <c r="BLZ25" s="35"/>
      <c r="BMA25" s="35"/>
      <c r="BMB25" s="35"/>
      <c r="BMC25" s="35"/>
      <c r="BMD25" s="35"/>
      <c r="BME25" s="35"/>
      <c r="BMF25" s="35"/>
      <c r="BMG25" s="35"/>
      <c r="BMH25" s="35"/>
      <c r="BMI25" s="35"/>
      <c r="BMJ25" s="35"/>
      <c r="BMK25" s="35"/>
      <c r="BML25" s="35"/>
      <c r="BMM25" s="35"/>
      <c r="BMN25" s="35"/>
      <c r="BMO25" s="35"/>
      <c r="BMP25" s="35"/>
      <c r="BMQ25" s="35"/>
      <c r="BMR25" s="35"/>
      <c r="BMS25" s="35"/>
      <c r="BMT25" s="35"/>
      <c r="BMU25" s="35"/>
      <c r="BMV25" s="35"/>
      <c r="BMW25" s="35"/>
      <c r="BMX25" s="35"/>
      <c r="BMY25" s="35"/>
      <c r="BMZ25" s="35"/>
      <c r="BNA25" s="35"/>
      <c r="BNB25" s="35"/>
      <c r="BNC25" s="35"/>
      <c r="BND25" s="35"/>
      <c r="BNE25" s="35"/>
      <c r="BNF25" s="35"/>
      <c r="BNG25" s="35"/>
      <c r="BNH25" s="35"/>
      <c r="BNI25" s="35"/>
      <c r="BNJ25" s="35"/>
      <c r="BNK25" s="35"/>
      <c r="BNL25" s="35"/>
      <c r="BNM25" s="35"/>
      <c r="BNN25" s="35"/>
      <c r="BNO25" s="35"/>
      <c r="BNP25" s="35"/>
      <c r="BNQ25" s="35"/>
      <c r="BNR25" s="35"/>
      <c r="BNS25" s="35"/>
      <c r="BNT25" s="35"/>
      <c r="BNU25" s="35"/>
      <c r="BNV25" s="35"/>
      <c r="BNW25" s="35"/>
      <c r="BNX25" s="35"/>
      <c r="BNY25" s="35"/>
      <c r="BNZ25" s="35"/>
      <c r="BOA25" s="35"/>
      <c r="BOB25" s="35"/>
      <c r="BOC25" s="35"/>
      <c r="BOD25" s="35"/>
      <c r="BOE25" s="35"/>
      <c r="BOF25" s="35"/>
      <c r="BOG25" s="35"/>
      <c r="BOH25" s="35"/>
      <c r="BOI25" s="35"/>
      <c r="BOJ25" s="35"/>
      <c r="BOK25" s="35"/>
      <c r="BOL25" s="35"/>
      <c r="BOM25" s="35"/>
      <c r="BON25" s="35"/>
      <c r="BOO25" s="35"/>
      <c r="BOP25" s="35"/>
      <c r="BOQ25" s="35"/>
      <c r="BOR25" s="35"/>
      <c r="BOS25" s="35"/>
      <c r="BOT25" s="35"/>
      <c r="BOU25" s="35"/>
      <c r="BOV25" s="35"/>
      <c r="BOW25" s="35"/>
      <c r="BOX25" s="35"/>
      <c r="BOY25" s="35"/>
      <c r="BOZ25" s="35"/>
      <c r="BPA25" s="35"/>
      <c r="BPB25" s="35"/>
      <c r="BPC25" s="35"/>
      <c r="BPD25" s="35"/>
      <c r="BPE25" s="35"/>
      <c r="BPF25" s="35"/>
      <c r="BPG25" s="35"/>
      <c r="BPH25" s="35"/>
      <c r="BPI25" s="35"/>
      <c r="BPJ25" s="35"/>
      <c r="BPK25" s="35"/>
      <c r="BPL25" s="35"/>
      <c r="BPM25" s="35"/>
      <c r="BPN25" s="35"/>
      <c r="BPO25" s="35"/>
      <c r="BPP25" s="35"/>
      <c r="BPQ25" s="35"/>
      <c r="BPR25" s="35"/>
      <c r="BPS25" s="35"/>
      <c r="BPT25" s="35"/>
      <c r="BPU25" s="35"/>
      <c r="BPV25" s="35"/>
      <c r="BPW25" s="35"/>
      <c r="BPX25" s="35"/>
      <c r="BPY25" s="35"/>
      <c r="BPZ25" s="35"/>
      <c r="BQA25" s="35"/>
      <c r="BQB25" s="35"/>
      <c r="BQC25" s="35"/>
      <c r="BQD25" s="35"/>
      <c r="BQE25" s="35"/>
      <c r="BQF25" s="35"/>
      <c r="BQG25" s="35"/>
      <c r="BQH25" s="35"/>
      <c r="BQI25" s="35"/>
      <c r="BQJ25" s="35"/>
      <c r="BQK25" s="35"/>
      <c r="BQL25" s="35"/>
      <c r="BQM25" s="35"/>
      <c r="BQN25" s="35"/>
      <c r="BQO25" s="35"/>
      <c r="BQP25" s="35"/>
      <c r="BQQ25" s="35"/>
      <c r="BQR25" s="35"/>
      <c r="BQS25" s="35"/>
      <c r="BQT25" s="35"/>
      <c r="BQU25" s="35"/>
      <c r="BQV25" s="35"/>
      <c r="BQW25" s="35"/>
      <c r="BQX25" s="35"/>
      <c r="BQY25" s="35"/>
      <c r="BQZ25" s="35"/>
      <c r="BRA25" s="35"/>
      <c r="BRB25" s="35"/>
      <c r="BRC25" s="35"/>
      <c r="BRD25" s="35"/>
      <c r="BRE25" s="35"/>
      <c r="BRF25" s="35"/>
      <c r="BRG25" s="35"/>
      <c r="BRH25" s="35"/>
      <c r="BRI25" s="35"/>
      <c r="BRJ25" s="35"/>
      <c r="BRK25" s="35"/>
      <c r="BRL25" s="35"/>
      <c r="BRM25" s="35"/>
      <c r="BRN25" s="35"/>
      <c r="BRO25" s="35"/>
      <c r="BRP25" s="35"/>
      <c r="BRQ25" s="35"/>
      <c r="BRR25" s="35"/>
      <c r="BRS25" s="35"/>
      <c r="BRT25" s="35"/>
      <c r="BRU25" s="35"/>
      <c r="BRV25" s="35"/>
      <c r="BRW25" s="35"/>
      <c r="BRX25" s="35"/>
      <c r="BRY25" s="35"/>
      <c r="BRZ25" s="35"/>
      <c r="BSA25" s="35"/>
      <c r="BSB25" s="35"/>
      <c r="BSC25" s="35"/>
      <c r="BSD25" s="35"/>
      <c r="BSE25" s="35"/>
      <c r="BSF25" s="35"/>
      <c r="BSG25" s="35"/>
      <c r="BSH25" s="35"/>
      <c r="BSI25" s="35"/>
      <c r="BSJ25" s="35"/>
      <c r="BSK25" s="35"/>
      <c r="BSL25" s="35"/>
      <c r="BSM25" s="35"/>
      <c r="BSN25" s="35"/>
      <c r="BSO25" s="35"/>
      <c r="BSP25" s="35"/>
      <c r="BSQ25" s="35"/>
      <c r="BSR25" s="35"/>
      <c r="BSS25" s="35"/>
      <c r="BST25" s="35"/>
      <c r="BSU25" s="35"/>
      <c r="BSV25" s="35"/>
      <c r="BSW25" s="35"/>
      <c r="BSX25" s="35"/>
      <c r="BSY25" s="35"/>
      <c r="BSZ25" s="35"/>
      <c r="BTA25" s="35"/>
      <c r="BTB25" s="35"/>
      <c r="BTC25" s="35"/>
      <c r="BTD25" s="35"/>
      <c r="BTE25" s="35"/>
      <c r="BTF25" s="35"/>
      <c r="BTG25" s="35"/>
      <c r="BTH25" s="35"/>
      <c r="BTI25" s="35"/>
      <c r="BTJ25" s="35"/>
      <c r="BTK25" s="35"/>
      <c r="BTL25" s="35"/>
      <c r="BTM25" s="35"/>
      <c r="BTN25" s="35"/>
      <c r="BTO25" s="35"/>
      <c r="BTP25" s="35"/>
      <c r="BTQ25" s="35"/>
      <c r="BTR25" s="35"/>
      <c r="BTS25" s="35"/>
      <c r="BTT25" s="35"/>
      <c r="BTU25" s="35"/>
      <c r="BTV25" s="35"/>
      <c r="BTW25" s="35"/>
      <c r="BTX25" s="35"/>
      <c r="BTY25" s="35"/>
      <c r="BTZ25" s="35"/>
      <c r="BUA25" s="35"/>
      <c r="BUB25" s="35"/>
      <c r="BUC25" s="35"/>
      <c r="BUD25" s="35"/>
      <c r="BUE25" s="35"/>
      <c r="BUF25" s="35"/>
      <c r="BUG25" s="35"/>
      <c r="BUH25" s="35"/>
      <c r="BUI25" s="35"/>
      <c r="BUJ25" s="35"/>
      <c r="BUK25" s="35"/>
      <c r="BUL25" s="35"/>
      <c r="BUM25" s="35"/>
      <c r="BUN25" s="35"/>
      <c r="BUO25" s="35"/>
      <c r="BUP25" s="35"/>
      <c r="BUQ25" s="35"/>
      <c r="BUR25" s="35"/>
      <c r="BUS25" s="35"/>
      <c r="BUT25" s="35"/>
      <c r="BUU25" s="35"/>
      <c r="BUV25" s="35"/>
      <c r="BUW25" s="35"/>
      <c r="BUX25" s="35"/>
      <c r="BUY25" s="35"/>
      <c r="BUZ25" s="35"/>
      <c r="BVA25" s="35"/>
      <c r="BVB25" s="35"/>
      <c r="BVC25" s="35"/>
      <c r="BVD25" s="35"/>
      <c r="BVE25" s="35"/>
      <c r="BVF25" s="35"/>
      <c r="BVG25" s="35"/>
      <c r="BVH25" s="35"/>
      <c r="BVI25" s="35"/>
      <c r="BVJ25" s="35"/>
      <c r="BVK25" s="35"/>
      <c r="BVL25" s="35"/>
      <c r="BVM25" s="35"/>
      <c r="BVN25" s="35"/>
      <c r="BVO25" s="35"/>
      <c r="BVP25" s="35"/>
      <c r="BVQ25" s="35"/>
      <c r="BVR25" s="35"/>
      <c r="BVS25" s="35"/>
      <c r="BVT25" s="35"/>
      <c r="BVU25" s="35"/>
      <c r="BVV25" s="35"/>
      <c r="BVW25" s="35"/>
      <c r="BVX25" s="35"/>
      <c r="BVY25" s="35"/>
      <c r="BVZ25" s="35"/>
      <c r="BWA25" s="35"/>
      <c r="BWB25" s="35"/>
      <c r="BWC25" s="35"/>
      <c r="BWD25" s="35"/>
      <c r="BWE25" s="35"/>
      <c r="BWF25" s="35"/>
      <c r="BWG25" s="35"/>
      <c r="BWH25" s="35"/>
      <c r="BWI25" s="35"/>
      <c r="BWJ25" s="35"/>
      <c r="BWK25" s="35"/>
      <c r="BWL25" s="35"/>
      <c r="BWM25" s="35"/>
      <c r="BWN25" s="35"/>
      <c r="BWO25" s="35"/>
      <c r="BWP25" s="35"/>
      <c r="BWQ25" s="35"/>
      <c r="BWR25" s="35"/>
      <c r="BWS25" s="35"/>
      <c r="BWT25" s="35"/>
      <c r="BWU25" s="35"/>
      <c r="BWV25" s="35"/>
      <c r="BWW25" s="35"/>
      <c r="BWX25" s="35"/>
      <c r="BWY25" s="35"/>
      <c r="BWZ25" s="35"/>
      <c r="BXA25" s="35"/>
      <c r="BXB25" s="35"/>
      <c r="BXC25" s="35"/>
      <c r="BXD25" s="35"/>
      <c r="BXE25" s="35"/>
      <c r="BXF25" s="35"/>
      <c r="BXG25" s="35"/>
      <c r="BXH25" s="35"/>
      <c r="BXI25" s="35"/>
      <c r="BXJ25" s="35"/>
      <c r="BXK25" s="35"/>
      <c r="BXL25" s="35"/>
      <c r="BXM25" s="35"/>
      <c r="BXN25" s="35"/>
      <c r="BXO25" s="35"/>
      <c r="BXP25" s="35"/>
      <c r="BXQ25" s="35"/>
      <c r="BXR25" s="35"/>
      <c r="BXS25" s="35"/>
      <c r="BXT25" s="35"/>
      <c r="BXU25" s="35"/>
      <c r="BXV25" s="35"/>
      <c r="BXW25" s="35"/>
      <c r="BXX25" s="35"/>
      <c r="BXY25" s="35"/>
      <c r="BXZ25" s="35"/>
      <c r="BYA25" s="35"/>
      <c r="BYB25" s="35"/>
      <c r="BYC25" s="35"/>
      <c r="BYD25" s="35"/>
      <c r="BYE25" s="35"/>
      <c r="BYF25" s="35"/>
      <c r="BYG25" s="35"/>
      <c r="BYH25" s="35"/>
      <c r="BYI25" s="35"/>
      <c r="BYJ25" s="35"/>
      <c r="BYK25" s="35"/>
      <c r="BYL25" s="35"/>
      <c r="BYM25" s="35"/>
      <c r="BYN25" s="35"/>
      <c r="BYO25" s="35"/>
      <c r="BYP25" s="35"/>
      <c r="BYQ25" s="35"/>
      <c r="BYR25" s="35"/>
      <c r="BYS25" s="35"/>
      <c r="BYT25" s="35"/>
      <c r="BYU25" s="35"/>
      <c r="BYV25" s="35"/>
      <c r="BYW25" s="35"/>
      <c r="BYX25" s="35"/>
      <c r="BYY25" s="35"/>
      <c r="BYZ25" s="35"/>
      <c r="BZA25" s="35"/>
      <c r="BZB25" s="35"/>
      <c r="BZC25" s="35"/>
      <c r="BZD25" s="35"/>
      <c r="BZE25" s="35"/>
      <c r="BZF25" s="35"/>
      <c r="BZG25" s="35"/>
      <c r="BZH25" s="35"/>
      <c r="BZI25" s="35"/>
      <c r="BZJ25" s="35"/>
      <c r="BZK25" s="35"/>
      <c r="BZL25" s="35"/>
      <c r="BZM25" s="35"/>
      <c r="BZN25" s="35"/>
      <c r="BZO25" s="35"/>
      <c r="BZP25" s="35"/>
      <c r="BZQ25" s="35"/>
      <c r="BZR25" s="35"/>
      <c r="BZS25" s="35"/>
      <c r="BZT25" s="35"/>
      <c r="BZU25" s="35"/>
      <c r="BZV25" s="35"/>
      <c r="BZW25" s="35"/>
      <c r="BZX25" s="35"/>
      <c r="BZY25" s="35"/>
      <c r="BZZ25" s="35"/>
      <c r="CAA25" s="35"/>
      <c r="CAB25" s="35"/>
      <c r="CAC25" s="35"/>
      <c r="CAD25" s="35"/>
      <c r="CAE25" s="35"/>
      <c r="CAF25" s="35"/>
      <c r="CAG25" s="35"/>
      <c r="CAH25" s="35"/>
      <c r="CAI25" s="35"/>
      <c r="CAJ25" s="35"/>
      <c r="CAK25" s="35"/>
      <c r="CAL25" s="35"/>
      <c r="CAM25" s="35"/>
      <c r="CAN25" s="35"/>
      <c r="CAO25" s="35"/>
      <c r="CAP25" s="35"/>
      <c r="CAQ25" s="35"/>
      <c r="CAR25" s="35"/>
      <c r="CAS25" s="35"/>
      <c r="CAT25" s="35"/>
      <c r="CAU25" s="35"/>
      <c r="CAV25" s="35"/>
      <c r="CAW25" s="35"/>
      <c r="CAX25" s="35"/>
      <c r="CAY25" s="35"/>
      <c r="CAZ25" s="35"/>
      <c r="CBA25" s="35"/>
      <c r="CBB25" s="35"/>
      <c r="CBC25" s="35"/>
      <c r="CBD25" s="35"/>
      <c r="CBE25" s="35"/>
      <c r="CBF25" s="35"/>
      <c r="CBG25" s="35"/>
      <c r="CBH25" s="35"/>
      <c r="CBI25" s="35"/>
      <c r="CBJ25" s="35"/>
      <c r="CBK25" s="35"/>
      <c r="CBL25" s="35"/>
      <c r="CBM25" s="35"/>
      <c r="CBN25" s="35"/>
      <c r="CBO25" s="35"/>
      <c r="CBP25" s="35"/>
      <c r="CBQ25" s="35"/>
      <c r="CBR25" s="35"/>
      <c r="CBS25" s="35"/>
      <c r="CBT25" s="35"/>
      <c r="CBU25" s="35"/>
      <c r="CBV25" s="35"/>
      <c r="CBW25" s="35"/>
      <c r="CBX25" s="35"/>
      <c r="CBY25" s="35"/>
      <c r="CBZ25" s="35"/>
      <c r="CCA25" s="35"/>
      <c r="CCB25" s="35"/>
      <c r="CCC25" s="35"/>
      <c r="CCD25" s="35"/>
      <c r="CCE25" s="35"/>
      <c r="CCF25" s="35"/>
      <c r="CCG25" s="35"/>
      <c r="CCH25" s="35"/>
      <c r="CCI25" s="35"/>
      <c r="CCJ25" s="35"/>
      <c r="CCK25" s="35"/>
      <c r="CCL25" s="35"/>
      <c r="CCM25" s="35"/>
      <c r="CCN25" s="35"/>
      <c r="CCO25" s="35"/>
      <c r="CCP25" s="35"/>
      <c r="CCQ25" s="35"/>
      <c r="CCR25" s="35"/>
      <c r="CCS25" s="35"/>
      <c r="CCT25" s="35"/>
      <c r="CCU25" s="35"/>
      <c r="CCV25" s="35"/>
      <c r="CCW25" s="35"/>
      <c r="CCX25" s="35"/>
      <c r="CCY25" s="35"/>
      <c r="CCZ25" s="35"/>
      <c r="CDA25" s="35"/>
      <c r="CDB25" s="35"/>
      <c r="CDC25" s="35"/>
      <c r="CDD25" s="35"/>
      <c r="CDE25" s="35"/>
      <c r="CDF25" s="35"/>
      <c r="CDG25" s="35"/>
      <c r="CDH25" s="35"/>
      <c r="CDI25" s="35"/>
      <c r="CDJ25" s="35"/>
      <c r="CDK25" s="35"/>
      <c r="CDL25" s="35"/>
      <c r="CDM25" s="35"/>
      <c r="CDN25" s="35"/>
      <c r="CDO25" s="35"/>
      <c r="CDP25" s="35"/>
      <c r="CDQ25" s="35"/>
      <c r="CDR25" s="35"/>
      <c r="CDS25" s="35"/>
      <c r="CDT25" s="35"/>
      <c r="CDU25" s="35"/>
      <c r="CDV25" s="35"/>
      <c r="CDW25" s="35"/>
      <c r="CDX25" s="35"/>
      <c r="CDY25" s="35"/>
      <c r="CDZ25" s="35"/>
      <c r="CEA25" s="35"/>
      <c r="CEB25" s="35"/>
      <c r="CEC25" s="35"/>
      <c r="CED25" s="35"/>
      <c r="CEE25" s="35"/>
      <c r="CEF25" s="35"/>
      <c r="CEG25" s="35"/>
      <c r="CEH25" s="35"/>
      <c r="CEI25" s="35"/>
      <c r="CEJ25" s="35"/>
      <c r="CEK25" s="35"/>
      <c r="CEL25" s="35"/>
      <c r="CEM25" s="35"/>
      <c r="CEN25" s="35"/>
      <c r="CEO25" s="35"/>
      <c r="CEP25" s="35"/>
      <c r="CEQ25" s="35"/>
      <c r="CER25" s="35"/>
      <c r="CES25" s="35"/>
      <c r="CET25" s="35"/>
      <c r="CEU25" s="35"/>
      <c r="CEV25" s="35"/>
      <c r="CEW25" s="35"/>
      <c r="CEX25" s="35"/>
      <c r="CEY25" s="35"/>
      <c r="CEZ25" s="35"/>
      <c r="CFA25" s="35"/>
      <c r="CFB25" s="35"/>
      <c r="CFC25" s="35"/>
      <c r="CFD25" s="35"/>
      <c r="CFE25" s="35"/>
      <c r="CFF25" s="35"/>
      <c r="CFG25" s="35"/>
      <c r="CFH25" s="35"/>
      <c r="CFI25" s="35"/>
      <c r="CFJ25" s="35"/>
      <c r="CFK25" s="35"/>
      <c r="CFL25" s="35"/>
      <c r="CFM25" s="35"/>
      <c r="CFN25" s="35"/>
      <c r="CFO25" s="35"/>
      <c r="CFP25" s="35"/>
      <c r="CFQ25" s="35"/>
      <c r="CFR25" s="35"/>
      <c r="CFS25" s="35"/>
      <c r="CFT25" s="35"/>
      <c r="CFU25" s="35"/>
      <c r="CFV25" s="35"/>
      <c r="CFW25" s="35"/>
      <c r="CFX25" s="35"/>
      <c r="CFY25" s="35"/>
      <c r="CFZ25" s="35"/>
      <c r="CGA25" s="35"/>
      <c r="CGB25" s="35"/>
      <c r="CGC25" s="35"/>
      <c r="CGD25" s="35"/>
      <c r="CGE25" s="35"/>
      <c r="CGF25" s="35"/>
      <c r="CGG25" s="35"/>
      <c r="CGH25" s="35"/>
      <c r="CGI25" s="35"/>
      <c r="CGJ25" s="35"/>
      <c r="CGK25" s="35"/>
      <c r="CGL25" s="35"/>
      <c r="CGM25" s="35"/>
      <c r="CGN25" s="35"/>
      <c r="CGO25" s="35"/>
      <c r="CGP25" s="35"/>
      <c r="CGQ25" s="35"/>
      <c r="CGR25" s="35"/>
      <c r="CGS25" s="35"/>
      <c r="CGT25" s="35"/>
      <c r="CGU25" s="35"/>
      <c r="CGV25" s="35"/>
      <c r="CGW25" s="35"/>
      <c r="CGX25" s="35"/>
      <c r="CGY25" s="35"/>
      <c r="CGZ25" s="35"/>
      <c r="CHA25" s="35"/>
      <c r="CHB25" s="35"/>
      <c r="CHC25" s="35"/>
      <c r="CHD25" s="35"/>
      <c r="CHE25" s="35"/>
      <c r="CHF25" s="35"/>
      <c r="CHG25" s="35"/>
      <c r="CHH25" s="35"/>
      <c r="CHI25" s="35"/>
      <c r="CHJ25" s="35"/>
      <c r="CHK25" s="35"/>
      <c r="CHL25" s="35"/>
      <c r="CHM25" s="35"/>
      <c r="CHN25" s="35"/>
      <c r="CHO25" s="35"/>
      <c r="CHP25" s="35"/>
      <c r="CHQ25" s="35"/>
      <c r="CHR25" s="35"/>
      <c r="CHS25" s="35"/>
      <c r="CHT25" s="35"/>
      <c r="CHU25" s="35"/>
      <c r="CHV25" s="35"/>
      <c r="CHW25" s="35"/>
      <c r="CHX25" s="35"/>
      <c r="CHY25" s="35"/>
      <c r="CHZ25" s="35"/>
      <c r="CIA25" s="35"/>
      <c r="CIB25" s="35"/>
      <c r="CIC25" s="35"/>
      <c r="CID25" s="35"/>
      <c r="CIE25" s="35"/>
      <c r="CIF25" s="35"/>
      <c r="CIG25" s="35"/>
      <c r="CIH25" s="35"/>
      <c r="CII25" s="35"/>
      <c r="CIJ25" s="35"/>
      <c r="CIK25" s="35"/>
      <c r="CIL25" s="35"/>
      <c r="CIM25" s="35"/>
      <c r="CIN25" s="35"/>
      <c r="CIO25" s="35"/>
      <c r="CIP25" s="35"/>
      <c r="CIQ25" s="35"/>
      <c r="CIR25" s="35"/>
      <c r="CIS25" s="35"/>
      <c r="CIT25" s="35"/>
      <c r="CIU25" s="35"/>
      <c r="CIV25" s="35"/>
      <c r="CIW25" s="35"/>
      <c r="CIX25" s="35"/>
      <c r="CIY25" s="35"/>
      <c r="CIZ25" s="35"/>
      <c r="CJA25" s="35"/>
      <c r="CJB25" s="35"/>
      <c r="CJC25" s="35"/>
      <c r="CJD25" s="35"/>
      <c r="CJE25" s="35"/>
      <c r="CJF25" s="35"/>
      <c r="CJG25" s="35"/>
      <c r="CJH25" s="35"/>
      <c r="CJI25" s="35"/>
      <c r="CJJ25" s="35"/>
      <c r="CJK25" s="35"/>
      <c r="CJL25" s="35"/>
      <c r="CJM25" s="35"/>
      <c r="CJN25" s="35"/>
      <c r="CJO25" s="35"/>
      <c r="CJP25" s="35"/>
      <c r="CJQ25" s="35"/>
      <c r="CJR25" s="35"/>
      <c r="CJS25" s="35"/>
      <c r="CJT25" s="35"/>
      <c r="CJU25" s="35"/>
      <c r="CJV25" s="35"/>
      <c r="CJW25" s="35"/>
      <c r="CJX25" s="35"/>
      <c r="CJY25" s="35"/>
      <c r="CJZ25" s="35"/>
      <c r="CKA25" s="35"/>
      <c r="CKB25" s="35"/>
      <c r="CKC25" s="35"/>
      <c r="CKD25" s="35"/>
      <c r="CKE25" s="35"/>
      <c r="CKF25" s="35"/>
      <c r="CKG25" s="35"/>
      <c r="CKH25" s="35"/>
      <c r="CKI25" s="35"/>
      <c r="CKJ25" s="35"/>
      <c r="CKK25" s="35"/>
      <c r="CKL25" s="35"/>
      <c r="CKM25" s="35"/>
      <c r="CKN25" s="35"/>
      <c r="CKO25" s="35"/>
      <c r="CKP25" s="35"/>
      <c r="CKQ25" s="35"/>
      <c r="CKR25" s="35"/>
      <c r="CKS25" s="35"/>
      <c r="CKT25" s="35"/>
      <c r="CKU25" s="35"/>
      <c r="CKV25" s="35"/>
      <c r="CKW25" s="35"/>
      <c r="CKX25" s="35"/>
      <c r="CKY25" s="35"/>
      <c r="CKZ25" s="35"/>
      <c r="CLA25" s="35"/>
      <c r="CLB25" s="35"/>
      <c r="CLC25" s="35"/>
      <c r="CLD25" s="35"/>
      <c r="CLE25" s="35"/>
      <c r="CLF25" s="35"/>
      <c r="CLG25" s="35"/>
      <c r="CLH25" s="35"/>
      <c r="CLI25" s="35"/>
      <c r="CLJ25" s="35"/>
      <c r="CLK25" s="35"/>
      <c r="CLL25" s="35"/>
      <c r="CLM25" s="35"/>
      <c r="CLN25" s="35"/>
      <c r="CLO25" s="35"/>
      <c r="CLP25" s="35"/>
      <c r="CLQ25" s="35"/>
      <c r="CLR25" s="35"/>
      <c r="CLS25" s="35"/>
      <c r="CLT25" s="35"/>
      <c r="CLU25" s="35"/>
      <c r="CLV25" s="35"/>
      <c r="CLW25" s="35"/>
      <c r="CLX25" s="35"/>
      <c r="CLY25" s="35"/>
      <c r="CLZ25" s="35"/>
      <c r="CMA25" s="35"/>
      <c r="CMB25" s="35"/>
      <c r="CMC25" s="35"/>
      <c r="CMD25" s="35"/>
      <c r="CME25" s="35"/>
      <c r="CMF25" s="35"/>
      <c r="CMG25" s="35"/>
      <c r="CMH25" s="35"/>
      <c r="CMI25" s="35"/>
      <c r="CMJ25" s="35"/>
      <c r="CMK25" s="35"/>
      <c r="CML25" s="35"/>
      <c r="CMM25" s="35"/>
      <c r="CMN25" s="35"/>
      <c r="CMO25" s="35"/>
      <c r="CMP25" s="35"/>
      <c r="CMQ25" s="35"/>
      <c r="CMR25" s="35"/>
      <c r="CMS25" s="35"/>
      <c r="CMT25" s="35"/>
      <c r="CMU25" s="35"/>
      <c r="CMV25" s="35"/>
      <c r="CMW25" s="35"/>
      <c r="CMX25" s="35"/>
      <c r="CMY25" s="35"/>
      <c r="CMZ25" s="35"/>
      <c r="CNA25" s="35"/>
      <c r="CNB25" s="35"/>
      <c r="CNC25" s="35"/>
      <c r="CND25" s="35"/>
      <c r="CNE25" s="35"/>
      <c r="CNF25" s="35"/>
      <c r="CNG25" s="35"/>
      <c r="CNH25" s="35"/>
      <c r="CNI25" s="35"/>
      <c r="CNJ25" s="35"/>
      <c r="CNK25" s="35"/>
      <c r="CNL25" s="35"/>
      <c r="CNM25" s="35"/>
      <c r="CNN25" s="35"/>
      <c r="CNO25" s="35"/>
      <c r="CNP25" s="35"/>
      <c r="CNQ25" s="35"/>
      <c r="CNR25" s="35"/>
      <c r="CNS25" s="35"/>
      <c r="CNT25" s="35"/>
      <c r="CNU25" s="35"/>
      <c r="CNV25" s="35"/>
      <c r="CNW25" s="35"/>
      <c r="CNX25" s="35"/>
      <c r="CNY25" s="35"/>
      <c r="CNZ25" s="35"/>
      <c r="COA25" s="35"/>
      <c r="COB25" s="35"/>
      <c r="COC25" s="35"/>
      <c r="COD25" s="35"/>
      <c r="COE25" s="35"/>
      <c r="COF25" s="35"/>
      <c r="COG25" s="35"/>
      <c r="COH25" s="35"/>
      <c r="COI25" s="35"/>
      <c r="COJ25" s="35"/>
      <c r="COK25" s="35"/>
      <c r="COL25" s="35"/>
      <c r="COM25" s="35"/>
      <c r="CON25" s="35"/>
      <c r="COO25" s="35"/>
      <c r="COP25" s="35"/>
      <c r="COQ25" s="35"/>
      <c r="COR25" s="35"/>
      <c r="COS25" s="35"/>
      <c r="COT25" s="35"/>
      <c r="COU25" s="35"/>
      <c r="COV25" s="35"/>
      <c r="COW25" s="35"/>
      <c r="COX25" s="35"/>
      <c r="COY25" s="35"/>
      <c r="COZ25" s="35"/>
      <c r="CPA25" s="35"/>
      <c r="CPB25" s="35"/>
      <c r="CPC25" s="35"/>
      <c r="CPD25" s="35"/>
      <c r="CPE25" s="35"/>
      <c r="CPF25" s="35"/>
      <c r="CPG25" s="35"/>
      <c r="CPH25" s="35"/>
      <c r="CPI25" s="35"/>
      <c r="CPJ25" s="35"/>
      <c r="CPK25" s="35"/>
      <c r="CPL25" s="35"/>
      <c r="CPM25" s="35"/>
      <c r="CPN25" s="35"/>
      <c r="CPO25" s="35"/>
      <c r="CPP25" s="35"/>
      <c r="CPQ25" s="35"/>
      <c r="CPR25" s="35"/>
      <c r="CPS25" s="35"/>
      <c r="CPT25" s="35"/>
      <c r="CPU25" s="35"/>
      <c r="CPV25" s="35"/>
      <c r="CPW25" s="35"/>
      <c r="CPX25" s="35"/>
      <c r="CPY25" s="35"/>
      <c r="CPZ25" s="35"/>
      <c r="CQA25" s="35"/>
      <c r="CQB25" s="35"/>
      <c r="CQC25" s="35"/>
      <c r="CQD25" s="35"/>
      <c r="CQE25" s="35"/>
      <c r="CQF25" s="35"/>
      <c r="CQG25" s="35"/>
      <c r="CQH25" s="35"/>
      <c r="CQI25" s="35"/>
      <c r="CQJ25" s="35"/>
      <c r="CQK25" s="35"/>
      <c r="CQL25" s="35"/>
      <c r="CQM25" s="35"/>
      <c r="CQN25" s="35"/>
      <c r="CQO25" s="35"/>
      <c r="CQP25" s="35"/>
      <c r="CQQ25" s="35"/>
      <c r="CQR25" s="35"/>
      <c r="CQS25" s="35"/>
      <c r="CQT25" s="35"/>
      <c r="CQU25" s="35"/>
      <c r="CQV25" s="35"/>
      <c r="CQW25" s="35"/>
      <c r="CQX25" s="35"/>
      <c r="CQY25" s="35"/>
      <c r="CQZ25" s="35"/>
      <c r="CRA25" s="35"/>
      <c r="CRB25" s="35"/>
      <c r="CRC25" s="35"/>
      <c r="CRD25" s="35"/>
      <c r="CRE25" s="35"/>
      <c r="CRF25" s="35"/>
      <c r="CRG25" s="35"/>
      <c r="CRH25" s="35"/>
      <c r="CRI25" s="35"/>
      <c r="CRJ25" s="35"/>
      <c r="CRK25" s="35"/>
      <c r="CRL25" s="35"/>
      <c r="CRM25" s="35"/>
      <c r="CRN25" s="35"/>
      <c r="CRO25" s="35"/>
      <c r="CRP25" s="35"/>
      <c r="CRQ25" s="35"/>
      <c r="CRR25" s="35"/>
      <c r="CRS25" s="35"/>
      <c r="CRT25" s="35"/>
      <c r="CRU25" s="35"/>
      <c r="CRV25" s="35"/>
      <c r="CRW25" s="35"/>
      <c r="CRX25" s="35"/>
      <c r="CRY25" s="35"/>
      <c r="CRZ25" s="35"/>
      <c r="CSA25" s="35"/>
      <c r="CSB25" s="35"/>
      <c r="CSC25" s="35"/>
      <c r="CSD25" s="35"/>
      <c r="CSE25" s="35"/>
      <c r="CSF25" s="35"/>
      <c r="CSG25" s="35"/>
      <c r="CSH25" s="35"/>
      <c r="CSI25" s="35"/>
      <c r="CSJ25" s="35"/>
      <c r="CSK25" s="35"/>
      <c r="CSL25" s="35"/>
      <c r="CSM25" s="35"/>
      <c r="CSN25" s="35"/>
      <c r="CSO25" s="35"/>
      <c r="CSP25" s="35"/>
      <c r="CSQ25" s="35"/>
      <c r="CSR25" s="35"/>
      <c r="CSS25" s="35"/>
      <c r="CST25" s="35"/>
      <c r="CSU25" s="35"/>
      <c r="CSV25" s="35"/>
      <c r="CSW25" s="35"/>
      <c r="CSX25" s="35"/>
      <c r="CSY25" s="35"/>
      <c r="CSZ25" s="35"/>
      <c r="CTA25" s="35"/>
      <c r="CTB25" s="35"/>
      <c r="CTC25" s="35"/>
      <c r="CTD25" s="35"/>
      <c r="CTE25" s="35"/>
      <c r="CTF25" s="35"/>
      <c r="CTG25" s="35"/>
      <c r="CTH25" s="35"/>
      <c r="CTI25" s="35"/>
      <c r="CTJ25" s="35"/>
      <c r="CTK25" s="35"/>
      <c r="CTL25" s="35"/>
      <c r="CTM25" s="35"/>
      <c r="CTN25" s="35"/>
      <c r="CTO25" s="35"/>
      <c r="CTP25" s="35"/>
      <c r="CTQ25" s="35"/>
      <c r="CTR25" s="35"/>
      <c r="CTS25" s="35"/>
      <c r="CTT25" s="35"/>
      <c r="CTU25" s="35"/>
      <c r="CTV25" s="35"/>
      <c r="CTW25" s="35"/>
      <c r="CTX25" s="35"/>
      <c r="CTY25" s="35"/>
      <c r="CTZ25" s="35"/>
      <c r="CUA25" s="35"/>
      <c r="CUB25" s="35"/>
      <c r="CUC25" s="35"/>
      <c r="CUD25" s="35"/>
      <c r="CUE25" s="35"/>
      <c r="CUF25" s="35"/>
      <c r="CUG25" s="35"/>
      <c r="CUH25" s="35"/>
      <c r="CUI25" s="35"/>
      <c r="CUJ25" s="35"/>
      <c r="CUK25" s="35"/>
      <c r="CUL25" s="35"/>
      <c r="CUM25" s="35"/>
      <c r="CUN25" s="35"/>
      <c r="CUO25" s="35"/>
      <c r="CUP25" s="35"/>
      <c r="CUQ25" s="35"/>
      <c r="CUR25" s="35"/>
      <c r="CUS25" s="35"/>
      <c r="CUT25" s="35"/>
      <c r="CUU25" s="35"/>
      <c r="CUV25" s="35"/>
      <c r="CUW25" s="35"/>
      <c r="CUX25" s="35"/>
      <c r="CUY25" s="35"/>
      <c r="CUZ25" s="35"/>
      <c r="CVA25" s="35"/>
      <c r="CVB25" s="35"/>
      <c r="CVC25" s="35"/>
      <c r="CVD25" s="35"/>
      <c r="CVE25" s="35"/>
      <c r="CVF25" s="35"/>
      <c r="CVG25" s="35"/>
      <c r="CVH25" s="35"/>
      <c r="CVI25" s="35"/>
      <c r="CVJ25" s="35"/>
      <c r="CVK25" s="35"/>
      <c r="CVL25" s="35"/>
      <c r="CVM25" s="35"/>
      <c r="CVN25" s="35"/>
      <c r="CVO25" s="35"/>
      <c r="CVP25" s="35"/>
      <c r="CVQ25" s="35"/>
      <c r="CVR25" s="35"/>
      <c r="CVS25" s="35"/>
      <c r="CVT25" s="35"/>
      <c r="CVU25" s="35"/>
      <c r="CVV25" s="35"/>
      <c r="CVW25" s="35"/>
      <c r="CVX25" s="35"/>
      <c r="CVY25" s="35"/>
      <c r="CVZ25" s="35"/>
      <c r="CWA25" s="35"/>
      <c r="CWB25" s="35"/>
      <c r="CWC25" s="35"/>
      <c r="CWD25" s="35"/>
      <c r="CWE25" s="35"/>
      <c r="CWF25" s="35"/>
      <c r="CWG25" s="35"/>
      <c r="CWH25" s="35"/>
      <c r="CWI25" s="35"/>
      <c r="CWJ25" s="35"/>
      <c r="CWK25" s="35"/>
      <c r="CWL25" s="35"/>
      <c r="CWM25" s="35"/>
      <c r="CWN25" s="35"/>
      <c r="CWO25" s="35"/>
      <c r="CWP25" s="35"/>
      <c r="CWQ25" s="35"/>
      <c r="CWR25" s="35"/>
      <c r="CWS25" s="35"/>
      <c r="CWT25" s="35"/>
      <c r="CWU25" s="35"/>
      <c r="CWV25" s="35"/>
      <c r="CWW25" s="35"/>
      <c r="CWX25" s="35"/>
      <c r="CWY25" s="35"/>
      <c r="CWZ25" s="35"/>
      <c r="CXA25" s="35"/>
      <c r="CXB25" s="35"/>
      <c r="CXC25" s="35"/>
      <c r="CXD25" s="35"/>
      <c r="CXE25" s="35"/>
      <c r="CXF25" s="35"/>
      <c r="CXG25" s="35"/>
      <c r="CXH25" s="35"/>
      <c r="CXI25" s="35"/>
      <c r="CXJ25" s="35"/>
      <c r="CXK25" s="35"/>
      <c r="CXL25" s="35"/>
      <c r="CXM25" s="35"/>
      <c r="CXN25" s="35"/>
      <c r="CXO25" s="35"/>
      <c r="CXP25" s="35"/>
      <c r="CXQ25" s="35"/>
      <c r="CXR25" s="35"/>
      <c r="CXS25" s="35"/>
      <c r="CXT25" s="35"/>
      <c r="CXU25" s="35"/>
      <c r="CXV25" s="35"/>
      <c r="CXW25" s="35"/>
      <c r="CXX25" s="35"/>
      <c r="CXY25" s="35"/>
      <c r="CXZ25" s="35"/>
      <c r="CYA25" s="35"/>
      <c r="CYB25" s="35"/>
      <c r="CYC25" s="35"/>
      <c r="CYD25" s="35"/>
      <c r="CYE25" s="35"/>
      <c r="CYF25" s="35"/>
      <c r="CYG25" s="35"/>
      <c r="CYH25" s="35"/>
      <c r="CYI25" s="35"/>
      <c r="CYJ25" s="35"/>
      <c r="CYK25" s="35"/>
      <c r="CYL25" s="35"/>
      <c r="CYM25" s="35"/>
      <c r="CYN25" s="35"/>
      <c r="CYO25" s="35"/>
      <c r="CYP25" s="35"/>
      <c r="CYQ25" s="35"/>
      <c r="CYR25" s="35"/>
      <c r="CYS25" s="35"/>
      <c r="CYT25" s="35"/>
      <c r="CYU25" s="35"/>
      <c r="CYV25" s="35"/>
      <c r="CYW25" s="35"/>
      <c r="CYX25" s="35"/>
      <c r="CYY25" s="35"/>
      <c r="CYZ25" s="35"/>
      <c r="CZA25" s="35"/>
      <c r="CZB25" s="35"/>
      <c r="CZC25" s="35"/>
      <c r="CZD25" s="35"/>
      <c r="CZE25" s="35"/>
      <c r="CZF25" s="35"/>
      <c r="CZG25" s="35"/>
      <c r="CZH25" s="35"/>
      <c r="CZI25" s="35"/>
      <c r="CZJ25" s="35"/>
      <c r="CZK25" s="35"/>
      <c r="CZL25" s="35"/>
      <c r="CZM25" s="35"/>
      <c r="CZN25" s="35"/>
      <c r="CZO25" s="35"/>
      <c r="CZP25" s="35"/>
      <c r="CZQ25" s="35"/>
      <c r="CZR25" s="35"/>
      <c r="CZS25" s="35"/>
      <c r="CZT25" s="35"/>
      <c r="CZU25" s="35"/>
      <c r="CZV25" s="35"/>
      <c r="CZW25" s="35"/>
      <c r="CZX25" s="35"/>
      <c r="CZY25" s="35"/>
      <c r="CZZ25" s="35"/>
      <c r="DAA25" s="35"/>
      <c r="DAB25" s="35"/>
      <c r="DAC25" s="35"/>
      <c r="DAD25" s="35"/>
      <c r="DAE25" s="35"/>
      <c r="DAF25" s="35"/>
      <c r="DAG25" s="35"/>
      <c r="DAH25" s="35"/>
      <c r="DAI25" s="35"/>
      <c r="DAJ25" s="35"/>
      <c r="DAK25" s="35"/>
      <c r="DAL25" s="35"/>
      <c r="DAM25" s="35"/>
      <c r="DAN25" s="35"/>
      <c r="DAO25" s="35"/>
      <c r="DAP25" s="35"/>
      <c r="DAQ25" s="35"/>
      <c r="DAR25" s="35"/>
      <c r="DAS25" s="35"/>
      <c r="DAT25" s="35"/>
      <c r="DAU25" s="35"/>
      <c r="DAV25" s="35"/>
      <c r="DAW25" s="35"/>
      <c r="DAX25" s="35"/>
      <c r="DAY25" s="35"/>
      <c r="DAZ25" s="35"/>
      <c r="DBA25" s="35"/>
      <c r="DBB25" s="35"/>
      <c r="DBC25" s="35"/>
      <c r="DBD25" s="35"/>
      <c r="DBE25" s="35"/>
      <c r="DBF25" s="35"/>
      <c r="DBG25" s="35"/>
      <c r="DBH25" s="35"/>
      <c r="DBI25" s="35"/>
      <c r="DBJ25" s="35"/>
      <c r="DBK25" s="35"/>
      <c r="DBL25" s="35"/>
      <c r="DBM25" s="35"/>
      <c r="DBN25" s="35"/>
      <c r="DBO25" s="35"/>
      <c r="DBP25" s="35"/>
      <c r="DBQ25" s="35"/>
      <c r="DBR25" s="35"/>
      <c r="DBS25" s="35"/>
      <c r="DBT25" s="35"/>
      <c r="DBU25" s="35"/>
      <c r="DBV25" s="35"/>
      <c r="DBW25" s="35"/>
      <c r="DBX25" s="35"/>
      <c r="DBY25" s="35"/>
      <c r="DBZ25" s="35"/>
      <c r="DCA25" s="35"/>
      <c r="DCB25" s="35"/>
      <c r="DCC25" s="35"/>
      <c r="DCD25" s="35"/>
      <c r="DCE25" s="35"/>
      <c r="DCF25" s="35"/>
      <c r="DCG25" s="35"/>
      <c r="DCH25" s="35"/>
      <c r="DCI25" s="35"/>
      <c r="DCJ25" s="35"/>
      <c r="DCK25" s="35"/>
      <c r="DCL25" s="35"/>
      <c r="DCM25" s="35"/>
      <c r="DCN25" s="35"/>
      <c r="DCO25" s="35"/>
      <c r="DCP25" s="35"/>
      <c r="DCQ25" s="35"/>
      <c r="DCR25" s="35"/>
      <c r="DCS25" s="35"/>
      <c r="DCT25" s="35"/>
      <c r="DCU25" s="35"/>
      <c r="DCV25" s="35"/>
      <c r="DCW25" s="35"/>
      <c r="DCX25" s="35"/>
      <c r="DCY25" s="35"/>
      <c r="DCZ25" s="35"/>
      <c r="DDA25" s="35"/>
      <c r="DDB25" s="35"/>
      <c r="DDC25" s="35"/>
      <c r="DDD25" s="35"/>
      <c r="DDE25" s="35"/>
      <c r="DDF25" s="35"/>
      <c r="DDG25" s="35"/>
      <c r="DDH25" s="35"/>
      <c r="DDI25" s="35"/>
      <c r="DDJ25" s="35"/>
      <c r="DDK25" s="35"/>
      <c r="DDL25" s="35"/>
      <c r="DDM25" s="35"/>
      <c r="DDN25" s="35"/>
      <c r="DDO25" s="35"/>
      <c r="DDP25" s="35"/>
      <c r="DDQ25" s="35"/>
      <c r="DDR25" s="35"/>
      <c r="DDS25" s="35"/>
      <c r="DDT25" s="35"/>
      <c r="DDU25" s="35"/>
      <c r="DDV25" s="35"/>
      <c r="DDW25" s="35"/>
      <c r="DDX25" s="35"/>
      <c r="DDY25" s="35"/>
      <c r="DDZ25" s="35"/>
      <c r="DEA25" s="35"/>
      <c r="DEB25" s="35"/>
      <c r="DEC25" s="35"/>
      <c r="DED25" s="35"/>
      <c r="DEE25" s="35"/>
      <c r="DEF25" s="35"/>
      <c r="DEG25" s="35"/>
      <c r="DEH25" s="35"/>
      <c r="DEI25" s="35"/>
      <c r="DEJ25" s="35"/>
      <c r="DEK25" s="35"/>
      <c r="DEL25" s="35"/>
      <c r="DEM25" s="35"/>
      <c r="DEN25" s="35"/>
      <c r="DEO25" s="35"/>
      <c r="DEP25" s="35"/>
      <c r="DEQ25" s="35"/>
      <c r="DER25" s="35"/>
      <c r="DES25" s="35"/>
      <c r="DET25" s="35"/>
      <c r="DEU25" s="35"/>
      <c r="DEV25" s="35"/>
      <c r="DEW25" s="35"/>
      <c r="DEX25" s="35"/>
      <c r="DEY25" s="35"/>
      <c r="DEZ25" s="35"/>
      <c r="DFA25" s="35"/>
      <c r="DFB25" s="35"/>
      <c r="DFC25" s="35"/>
      <c r="DFD25" s="35"/>
      <c r="DFE25" s="35"/>
      <c r="DFF25" s="35"/>
      <c r="DFG25" s="35"/>
      <c r="DFH25" s="35"/>
      <c r="DFI25" s="35"/>
      <c r="DFJ25" s="35"/>
      <c r="DFK25" s="35"/>
      <c r="DFL25" s="35"/>
      <c r="DFM25" s="35"/>
      <c r="DFN25" s="35"/>
      <c r="DFO25" s="35"/>
      <c r="DFP25" s="35"/>
      <c r="DFQ25" s="35"/>
      <c r="DFR25" s="35"/>
      <c r="DFS25" s="35"/>
      <c r="DFT25" s="35"/>
      <c r="DFU25" s="35"/>
      <c r="DFV25" s="35"/>
      <c r="DFW25" s="35"/>
      <c r="DFX25" s="35"/>
      <c r="DFY25" s="35"/>
      <c r="DFZ25" s="35"/>
      <c r="DGA25" s="35"/>
      <c r="DGB25" s="35"/>
      <c r="DGC25" s="35"/>
      <c r="DGD25" s="35"/>
      <c r="DGE25" s="35"/>
      <c r="DGF25" s="35"/>
      <c r="DGG25" s="35"/>
      <c r="DGH25" s="35"/>
      <c r="DGI25" s="35"/>
      <c r="DGJ25" s="35"/>
      <c r="DGK25" s="35"/>
      <c r="DGL25" s="35"/>
      <c r="DGM25" s="35"/>
      <c r="DGN25" s="35"/>
      <c r="DGO25" s="35"/>
      <c r="DGP25" s="35"/>
      <c r="DGQ25" s="35"/>
      <c r="DGR25" s="35"/>
      <c r="DGS25" s="35"/>
      <c r="DGT25" s="35"/>
      <c r="DGU25" s="35"/>
      <c r="DGV25" s="35"/>
      <c r="DGW25" s="35"/>
      <c r="DGX25" s="35"/>
      <c r="DGY25" s="35"/>
      <c r="DGZ25" s="35"/>
      <c r="DHA25" s="35"/>
      <c r="DHB25" s="35"/>
      <c r="DHC25" s="35"/>
      <c r="DHD25" s="35"/>
      <c r="DHE25" s="35"/>
      <c r="DHF25" s="35"/>
      <c r="DHG25" s="35"/>
      <c r="DHH25" s="35"/>
      <c r="DHI25" s="35"/>
      <c r="DHJ25" s="35"/>
      <c r="DHK25" s="35"/>
      <c r="DHL25" s="35"/>
      <c r="DHM25" s="35"/>
      <c r="DHN25" s="35"/>
      <c r="DHO25" s="35"/>
      <c r="DHP25" s="35"/>
      <c r="DHQ25" s="35"/>
      <c r="DHR25" s="35"/>
      <c r="DHS25" s="35"/>
      <c r="DHT25" s="35"/>
      <c r="DHU25" s="35"/>
      <c r="DHV25" s="35"/>
      <c r="DHW25" s="35"/>
      <c r="DHX25" s="35"/>
      <c r="DHY25" s="35"/>
      <c r="DHZ25" s="35"/>
      <c r="DIA25" s="35"/>
      <c r="DIB25" s="35"/>
      <c r="DIC25" s="35"/>
      <c r="DID25" s="35"/>
      <c r="DIE25" s="35"/>
      <c r="DIF25" s="35"/>
      <c r="DIG25" s="35"/>
      <c r="DIH25" s="35"/>
      <c r="DII25" s="35"/>
      <c r="DIJ25" s="35"/>
      <c r="DIK25" s="35"/>
      <c r="DIL25" s="35"/>
      <c r="DIM25" s="35"/>
      <c r="DIN25" s="35"/>
      <c r="DIO25" s="35"/>
      <c r="DIP25" s="35"/>
      <c r="DIQ25" s="35"/>
      <c r="DIR25" s="35"/>
      <c r="DIS25" s="35"/>
      <c r="DIT25" s="35"/>
      <c r="DIU25" s="35"/>
      <c r="DIV25" s="35"/>
      <c r="DIW25" s="35"/>
      <c r="DIX25" s="35"/>
      <c r="DIY25" s="35"/>
      <c r="DIZ25" s="35"/>
      <c r="DJA25" s="35"/>
      <c r="DJB25" s="35"/>
      <c r="DJC25" s="35"/>
      <c r="DJD25" s="35"/>
      <c r="DJE25" s="35"/>
      <c r="DJF25" s="35"/>
      <c r="DJG25" s="35"/>
      <c r="DJH25" s="35"/>
      <c r="DJI25" s="35"/>
      <c r="DJJ25" s="35"/>
      <c r="DJK25" s="35"/>
      <c r="DJL25" s="35"/>
      <c r="DJM25" s="35"/>
      <c r="DJN25" s="35"/>
      <c r="DJO25" s="35"/>
      <c r="DJP25" s="35"/>
      <c r="DJQ25" s="35"/>
      <c r="DJR25" s="35"/>
      <c r="DJS25" s="35"/>
      <c r="DJT25" s="35"/>
      <c r="DJU25" s="35"/>
      <c r="DJV25" s="35"/>
      <c r="DJW25" s="35"/>
      <c r="DJX25" s="35"/>
      <c r="DJY25" s="35"/>
      <c r="DJZ25" s="35"/>
      <c r="DKA25" s="35"/>
      <c r="DKB25" s="35"/>
      <c r="DKC25" s="35"/>
      <c r="DKD25" s="35"/>
      <c r="DKE25" s="35"/>
      <c r="DKF25" s="35"/>
      <c r="DKG25" s="35"/>
      <c r="DKH25" s="35"/>
      <c r="DKI25" s="35"/>
      <c r="DKJ25" s="35"/>
      <c r="DKK25" s="35"/>
      <c r="DKL25" s="35"/>
      <c r="DKM25" s="35"/>
      <c r="DKN25" s="35"/>
      <c r="DKO25" s="35"/>
      <c r="DKP25" s="35"/>
      <c r="DKQ25" s="35"/>
      <c r="DKR25" s="35"/>
      <c r="DKS25" s="35"/>
      <c r="DKT25" s="35"/>
      <c r="DKU25" s="35"/>
      <c r="DKV25" s="35"/>
      <c r="DKW25" s="35"/>
      <c r="DKX25" s="35"/>
      <c r="DKY25" s="35"/>
      <c r="DKZ25" s="35"/>
      <c r="DLA25" s="35"/>
      <c r="DLB25" s="35"/>
      <c r="DLC25" s="35"/>
      <c r="DLD25" s="35"/>
      <c r="DLE25" s="35"/>
      <c r="DLF25" s="35"/>
      <c r="DLG25" s="35"/>
      <c r="DLH25" s="35"/>
      <c r="DLI25" s="35"/>
      <c r="DLJ25" s="35"/>
      <c r="DLK25" s="35"/>
      <c r="DLL25" s="35"/>
      <c r="DLM25" s="35"/>
      <c r="DLN25" s="35"/>
      <c r="DLO25" s="35"/>
      <c r="DLP25" s="35"/>
      <c r="DLQ25" s="35"/>
      <c r="DLR25" s="35"/>
      <c r="DLS25" s="35"/>
      <c r="DLT25" s="35"/>
      <c r="DLU25" s="35"/>
      <c r="DLV25" s="35"/>
      <c r="DLW25" s="35"/>
      <c r="DLX25" s="35"/>
      <c r="DLY25" s="35"/>
      <c r="DLZ25" s="35"/>
      <c r="DMA25" s="35"/>
      <c r="DMB25" s="35"/>
      <c r="DMC25" s="35"/>
      <c r="DMD25" s="35"/>
      <c r="DME25" s="35"/>
      <c r="DMF25" s="35"/>
      <c r="DMG25" s="35"/>
      <c r="DMH25" s="35"/>
      <c r="DMI25" s="35"/>
      <c r="DMJ25" s="35"/>
      <c r="DMK25" s="35"/>
      <c r="DML25" s="35"/>
      <c r="DMM25" s="35"/>
      <c r="DMN25" s="35"/>
      <c r="DMO25" s="35"/>
      <c r="DMP25" s="35"/>
      <c r="DMQ25" s="35"/>
      <c r="DMR25" s="35"/>
      <c r="DMS25" s="35"/>
      <c r="DMT25" s="35"/>
      <c r="DMU25" s="35"/>
      <c r="DMV25" s="35"/>
      <c r="DMW25" s="35"/>
      <c r="DMX25" s="35"/>
      <c r="DMY25" s="35"/>
      <c r="DMZ25" s="35"/>
      <c r="DNA25" s="35"/>
      <c r="DNB25" s="35"/>
      <c r="DNC25" s="35"/>
      <c r="DND25" s="35"/>
      <c r="DNE25" s="35"/>
      <c r="DNF25" s="35"/>
      <c r="DNG25" s="35"/>
      <c r="DNH25" s="35"/>
      <c r="DNI25" s="35"/>
      <c r="DNJ25" s="35"/>
      <c r="DNK25" s="35"/>
      <c r="DNL25" s="35"/>
      <c r="DNM25" s="35"/>
      <c r="DNN25" s="35"/>
      <c r="DNO25" s="35"/>
      <c r="DNP25" s="35"/>
      <c r="DNQ25" s="35"/>
      <c r="DNR25" s="35"/>
      <c r="DNS25" s="35"/>
      <c r="DNT25" s="35"/>
      <c r="DNU25" s="35"/>
      <c r="DNV25" s="35"/>
      <c r="DNW25" s="35"/>
      <c r="DNX25" s="35"/>
      <c r="DNY25" s="35"/>
      <c r="DNZ25" s="35"/>
      <c r="DOA25" s="35"/>
      <c r="DOB25" s="35"/>
      <c r="DOC25" s="35"/>
      <c r="DOD25" s="35"/>
      <c r="DOE25" s="35"/>
      <c r="DOF25" s="35"/>
      <c r="DOG25" s="35"/>
      <c r="DOH25" s="35"/>
      <c r="DOI25" s="35"/>
      <c r="DOJ25" s="35"/>
      <c r="DOK25" s="35"/>
      <c r="DOL25" s="35"/>
      <c r="DOM25" s="35"/>
      <c r="DON25" s="35"/>
      <c r="DOO25" s="35"/>
      <c r="DOP25" s="35"/>
      <c r="DOQ25" s="35"/>
      <c r="DOR25" s="35"/>
      <c r="DOS25" s="35"/>
      <c r="DOT25" s="35"/>
      <c r="DOU25" s="35"/>
      <c r="DOV25" s="35"/>
      <c r="DOW25" s="35"/>
      <c r="DOX25" s="35"/>
      <c r="DOY25" s="35"/>
      <c r="DOZ25" s="35"/>
      <c r="DPA25" s="35"/>
      <c r="DPB25" s="35"/>
      <c r="DPC25" s="35"/>
      <c r="DPD25" s="35"/>
      <c r="DPE25" s="35"/>
      <c r="DPF25" s="35"/>
      <c r="DPG25" s="35"/>
      <c r="DPH25" s="35"/>
      <c r="DPI25" s="35"/>
      <c r="DPJ25" s="35"/>
      <c r="DPK25" s="35"/>
      <c r="DPL25" s="35"/>
      <c r="DPM25" s="35"/>
      <c r="DPN25" s="35"/>
      <c r="DPO25" s="35"/>
      <c r="DPP25" s="35"/>
      <c r="DPQ25" s="35"/>
      <c r="DPR25" s="35"/>
      <c r="DPS25" s="35"/>
      <c r="DPT25" s="35"/>
      <c r="DPU25" s="35"/>
      <c r="DPV25" s="35"/>
      <c r="DPW25" s="35"/>
      <c r="DPX25" s="35"/>
      <c r="DPY25" s="35"/>
      <c r="DPZ25" s="35"/>
      <c r="DQA25" s="35"/>
      <c r="DQB25" s="35"/>
      <c r="DQC25" s="35"/>
      <c r="DQD25" s="35"/>
      <c r="DQE25" s="35"/>
      <c r="DQF25" s="35"/>
      <c r="DQG25" s="35"/>
      <c r="DQH25" s="35"/>
      <c r="DQI25" s="35"/>
      <c r="DQJ25" s="35"/>
      <c r="DQK25" s="35"/>
      <c r="DQL25" s="35"/>
      <c r="DQM25" s="35"/>
      <c r="DQN25" s="35"/>
      <c r="DQO25" s="35"/>
      <c r="DQP25" s="35"/>
      <c r="DQQ25" s="35"/>
      <c r="DQR25" s="35"/>
      <c r="DQS25" s="35"/>
      <c r="DQT25" s="35"/>
      <c r="DQU25" s="35"/>
      <c r="DQV25" s="35"/>
      <c r="DQW25" s="35"/>
      <c r="DQX25" s="35"/>
      <c r="DQY25" s="35"/>
      <c r="DQZ25" s="35"/>
      <c r="DRA25" s="35"/>
      <c r="DRB25" s="35"/>
      <c r="DRC25" s="35"/>
      <c r="DRD25" s="35"/>
      <c r="DRE25" s="35"/>
      <c r="DRF25" s="35"/>
      <c r="DRG25" s="35"/>
      <c r="DRH25" s="35"/>
      <c r="DRI25" s="35"/>
      <c r="DRJ25" s="35"/>
      <c r="DRK25" s="35"/>
      <c r="DRL25" s="35"/>
      <c r="DRM25" s="35"/>
      <c r="DRN25" s="35"/>
      <c r="DRO25" s="35"/>
      <c r="DRP25" s="35"/>
      <c r="DRQ25" s="35"/>
      <c r="DRR25" s="35"/>
      <c r="DRS25" s="35"/>
      <c r="DRT25" s="35"/>
      <c r="DRU25" s="35"/>
      <c r="DRV25" s="35"/>
      <c r="DRW25" s="35"/>
      <c r="DRX25" s="35"/>
      <c r="DRY25" s="35"/>
      <c r="DRZ25" s="35"/>
      <c r="DSA25" s="35"/>
      <c r="DSB25" s="35"/>
      <c r="DSC25" s="35"/>
      <c r="DSD25" s="35"/>
      <c r="DSE25" s="35"/>
      <c r="DSF25" s="35"/>
      <c r="DSG25" s="35"/>
      <c r="DSH25" s="35"/>
      <c r="DSI25" s="35"/>
      <c r="DSJ25" s="35"/>
      <c r="DSK25" s="35"/>
      <c r="DSL25" s="35"/>
      <c r="DSM25" s="35"/>
      <c r="DSN25" s="35"/>
      <c r="DSO25" s="35"/>
      <c r="DSP25" s="35"/>
      <c r="DSQ25" s="35"/>
      <c r="DSR25" s="35"/>
      <c r="DSS25" s="35"/>
      <c r="DST25" s="35"/>
      <c r="DSU25" s="35"/>
      <c r="DSV25" s="35"/>
      <c r="DSW25" s="35"/>
      <c r="DSX25" s="35"/>
      <c r="DSY25" s="35"/>
      <c r="DSZ25" s="35"/>
      <c r="DTA25" s="35"/>
      <c r="DTB25" s="35"/>
      <c r="DTC25" s="35"/>
      <c r="DTD25" s="35"/>
      <c r="DTE25" s="35"/>
      <c r="DTF25" s="35"/>
      <c r="DTG25" s="35"/>
      <c r="DTH25" s="35"/>
      <c r="DTI25" s="35"/>
      <c r="DTJ25" s="35"/>
      <c r="DTK25" s="35"/>
      <c r="DTL25" s="35"/>
      <c r="DTM25" s="35"/>
      <c r="DTN25" s="35"/>
      <c r="DTO25" s="35"/>
      <c r="DTP25" s="35"/>
      <c r="DTQ25" s="35"/>
      <c r="DTR25" s="35"/>
      <c r="DTS25" s="35"/>
      <c r="DTT25" s="35"/>
      <c r="DTU25" s="35"/>
      <c r="DTV25" s="35"/>
      <c r="DTW25" s="35"/>
      <c r="DTX25" s="35"/>
      <c r="DTY25" s="35"/>
      <c r="DTZ25" s="35"/>
      <c r="DUA25" s="35"/>
      <c r="DUB25" s="35"/>
      <c r="DUC25" s="35"/>
      <c r="DUD25" s="35"/>
      <c r="DUE25" s="35"/>
      <c r="DUF25" s="35"/>
      <c r="DUG25" s="35"/>
      <c r="DUH25" s="35"/>
      <c r="DUI25" s="35"/>
      <c r="DUJ25" s="35"/>
      <c r="DUK25" s="35"/>
      <c r="DUL25" s="35"/>
      <c r="DUM25" s="35"/>
      <c r="DUN25" s="35"/>
      <c r="DUO25" s="35"/>
      <c r="DUP25" s="35"/>
      <c r="DUQ25" s="35"/>
      <c r="DUR25" s="35"/>
      <c r="DUS25" s="35"/>
      <c r="DUT25" s="35"/>
      <c r="DUU25" s="35"/>
      <c r="DUV25" s="35"/>
      <c r="DUW25" s="35"/>
      <c r="DUX25" s="35"/>
      <c r="DUY25" s="35"/>
      <c r="DUZ25" s="35"/>
      <c r="DVA25" s="35"/>
      <c r="DVB25" s="35"/>
      <c r="DVC25" s="35"/>
      <c r="DVD25" s="35"/>
      <c r="DVE25" s="35"/>
      <c r="DVF25" s="35"/>
      <c r="DVG25" s="35"/>
      <c r="DVH25" s="35"/>
      <c r="DVI25" s="35"/>
      <c r="DVJ25" s="35"/>
      <c r="DVK25" s="35"/>
      <c r="DVL25" s="35"/>
      <c r="DVM25" s="35"/>
      <c r="DVN25" s="35"/>
      <c r="DVO25" s="35"/>
      <c r="DVP25" s="35"/>
      <c r="DVQ25" s="35"/>
      <c r="DVR25" s="35"/>
      <c r="DVS25" s="35"/>
      <c r="DVT25" s="35"/>
      <c r="DVU25" s="35"/>
      <c r="DVV25" s="35"/>
      <c r="DVW25" s="35"/>
      <c r="DVX25" s="35"/>
      <c r="DVY25" s="35"/>
      <c r="DVZ25" s="35"/>
      <c r="DWA25" s="35"/>
      <c r="DWB25" s="35"/>
      <c r="DWC25" s="35"/>
      <c r="DWD25" s="35"/>
      <c r="DWE25" s="35"/>
      <c r="DWF25" s="35"/>
      <c r="DWG25" s="35"/>
      <c r="DWH25" s="35"/>
      <c r="DWI25" s="35"/>
      <c r="DWJ25" s="35"/>
      <c r="DWK25" s="35"/>
      <c r="DWL25" s="35"/>
      <c r="DWM25" s="35"/>
      <c r="DWN25" s="35"/>
      <c r="DWO25" s="35"/>
      <c r="DWP25" s="35"/>
      <c r="DWQ25" s="35"/>
      <c r="DWR25" s="35"/>
      <c r="DWS25" s="35"/>
      <c r="DWT25" s="35"/>
      <c r="DWU25" s="35"/>
      <c r="DWV25" s="35"/>
      <c r="DWW25" s="35"/>
      <c r="DWX25" s="35"/>
      <c r="DWY25" s="35"/>
      <c r="DWZ25" s="35"/>
      <c r="DXA25" s="35"/>
      <c r="DXB25" s="35"/>
      <c r="DXC25" s="35"/>
      <c r="DXD25" s="35"/>
      <c r="DXE25" s="35"/>
      <c r="DXF25" s="35"/>
      <c r="DXG25" s="35"/>
      <c r="DXH25" s="35"/>
      <c r="DXI25" s="35"/>
      <c r="DXJ25" s="35"/>
      <c r="DXK25" s="35"/>
      <c r="DXL25" s="35"/>
      <c r="DXM25" s="35"/>
      <c r="DXN25" s="35"/>
      <c r="DXO25" s="35"/>
      <c r="DXP25" s="35"/>
      <c r="DXQ25" s="35"/>
      <c r="DXR25" s="35"/>
      <c r="DXS25" s="35"/>
      <c r="DXT25" s="35"/>
      <c r="DXU25" s="35"/>
      <c r="DXV25" s="35"/>
      <c r="DXW25" s="35"/>
      <c r="DXX25" s="35"/>
      <c r="DXY25" s="35"/>
      <c r="DXZ25" s="35"/>
      <c r="DYA25" s="35"/>
      <c r="DYB25" s="35"/>
      <c r="DYC25" s="35"/>
      <c r="DYD25" s="35"/>
      <c r="DYE25" s="35"/>
      <c r="DYF25" s="35"/>
      <c r="DYG25" s="35"/>
      <c r="DYH25" s="35"/>
      <c r="DYI25" s="35"/>
      <c r="DYJ25" s="35"/>
      <c r="DYK25" s="35"/>
      <c r="DYL25" s="35"/>
      <c r="DYM25" s="35"/>
      <c r="DYN25" s="35"/>
      <c r="DYO25" s="35"/>
      <c r="DYP25" s="35"/>
      <c r="DYQ25" s="35"/>
      <c r="DYR25" s="35"/>
      <c r="DYS25" s="35"/>
      <c r="DYT25" s="35"/>
      <c r="DYU25" s="35"/>
      <c r="DYV25" s="35"/>
      <c r="DYW25" s="35"/>
      <c r="DYX25" s="35"/>
      <c r="DYY25" s="35"/>
      <c r="DYZ25" s="35"/>
      <c r="DZA25" s="35"/>
      <c r="DZB25" s="35"/>
      <c r="DZC25" s="35"/>
      <c r="DZD25" s="35"/>
      <c r="DZE25" s="35"/>
      <c r="DZF25" s="35"/>
      <c r="DZG25" s="35"/>
      <c r="DZH25" s="35"/>
      <c r="DZI25" s="35"/>
      <c r="DZJ25" s="35"/>
      <c r="DZK25" s="35"/>
      <c r="DZL25" s="35"/>
      <c r="DZM25" s="35"/>
      <c r="DZN25" s="35"/>
      <c r="DZO25" s="35"/>
      <c r="DZP25" s="35"/>
      <c r="DZQ25" s="35"/>
      <c r="DZR25" s="35"/>
      <c r="DZS25" s="35"/>
      <c r="DZT25" s="35"/>
      <c r="DZU25" s="35"/>
      <c r="DZV25" s="35"/>
      <c r="DZW25" s="35"/>
      <c r="DZX25" s="35"/>
      <c r="DZY25" s="35"/>
      <c r="DZZ25" s="35"/>
      <c r="EAA25" s="35"/>
      <c r="EAB25" s="35"/>
      <c r="EAC25" s="35"/>
      <c r="EAD25" s="35"/>
      <c r="EAE25" s="35"/>
      <c r="EAF25" s="35"/>
      <c r="EAG25" s="35"/>
      <c r="EAH25" s="35"/>
      <c r="EAI25" s="35"/>
      <c r="EAJ25" s="35"/>
      <c r="EAK25" s="35"/>
      <c r="EAL25" s="35"/>
      <c r="EAM25" s="35"/>
      <c r="EAN25" s="35"/>
      <c r="EAO25" s="35"/>
      <c r="EAP25" s="35"/>
      <c r="EAQ25" s="35"/>
      <c r="EAR25" s="35"/>
      <c r="EAS25" s="35"/>
      <c r="EAT25" s="35"/>
      <c r="EAU25" s="35"/>
      <c r="EAV25" s="35"/>
      <c r="EAW25" s="35"/>
      <c r="EAX25" s="35"/>
      <c r="EAY25" s="35"/>
      <c r="EAZ25" s="35"/>
      <c r="EBA25" s="35"/>
      <c r="EBB25" s="35"/>
      <c r="EBC25" s="35"/>
      <c r="EBD25" s="35"/>
      <c r="EBE25" s="35"/>
      <c r="EBF25" s="35"/>
      <c r="EBG25" s="35"/>
      <c r="EBH25" s="35"/>
      <c r="EBI25" s="35"/>
      <c r="EBJ25" s="35"/>
      <c r="EBK25" s="35"/>
      <c r="EBL25" s="35"/>
      <c r="EBM25" s="35"/>
      <c r="EBN25" s="35"/>
      <c r="EBO25" s="35"/>
      <c r="EBP25" s="35"/>
      <c r="EBQ25" s="35"/>
      <c r="EBR25" s="35"/>
      <c r="EBS25" s="35"/>
      <c r="EBT25" s="35"/>
      <c r="EBU25" s="35"/>
      <c r="EBV25" s="35"/>
      <c r="EBW25" s="35"/>
      <c r="EBX25" s="35"/>
      <c r="EBY25" s="35"/>
      <c r="EBZ25" s="35"/>
      <c r="ECA25" s="35"/>
      <c r="ECB25" s="35"/>
      <c r="ECC25" s="35"/>
      <c r="ECD25" s="35"/>
      <c r="ECE25" s="35"/>
      <c r="ECF25" s="35"/>
      <c r="ECG25" s="35"/>
      <c r="ECH25" s="35"/>
      <c r="ECI25" s="35"/>
      <c r="ECJ25" s="35"/>
      <c r="ECK25" s="35"/>
      <c r="ECL25" s="35"/>
      <c r="ECM25" s="35"/>
      <c r="ECN25" s="35"/>
      <c r="ECO25" s="35"/>
      <c r="ECP25" s="35"/>
      <c r="ECQ25" s="35"/>
      <c r="ECR25" s="35"/>
      <c r="ECS25" s="35"/>
      <c r="ECT25" s="35"/>
      <c r="ECU25" s="35"/>
      <c r="ECV25" s="35"/>
      <c r="ECW25" s="35"/>
      <c r="ECX25" s="35"/>
      <c r="ECY25" s="35"/>
      <c r="ECZ25" s="35"/>
      <c r="EDA25" s="35"/>
      <c r="EDB25" s="35"/>
      <c r="EDC25" s="35"/>
      <c r="EDD25" s="35"/>
      <c r="EDE25" s="35"/>
      <c r="EDF25" s="35"/>
      <c r="EDG25" s="35"/>
      <c r="EDH25" s="35"/>
      <c r="EDI25" s="35"/>
      <c r="EDJ25" s="35"/>
      <c r="EDK25" s="35"/>
      <c r="EDL25" s="35"/>
      <c r="EDM25" s="35"/>
      <c r="EDN25" s="35"/>
      <c r="EDO25" s="35"/>
      <c r="EDP25" s="35"/>
      <c r="EDQ25" s="35"/>
      <c r="EDR25" s="35"/>
      <c r="EDS25" s="35"/>
      <c r="EDT25" s="35"/>
      <c r="EDU25" s="35"/>
      <c r="EDV25" s="35"/>
      <c r="EDW25" s="35"/>
      <c r="EDX25" s="35"/>
      <c r="EDY25" s="35"/>
      <c r="EDZ25" s="35"/>
      <c r="EEA25" s="35"/>
      <c r="EEB25" s="35"/>
      <c r="EEC25" s="35"/>
      <c r="EED25" s="35"/>
      <c r="EEE25" s="35"/>
      <c r="EEF25" s="35"/>
      <c r="EEG25" s="35"/>
      <c r="EEH25" s="35"/>
      <c r="EEI25" s="35"/>
      <c r="EEJ25" s="35"/>
      <c r="EEK25" s="35"/>
      <c r="EEL25" s="35"/>
      <c r="EEM25" s="35"/>
      <c r="EEN25" s="35"/>
      <c r="EEO25" s="35"/>
      <c r="EEP25" s="35"/>
      <c r="EEQ25" s="35"/>
      <c r="EER25" s="35"/>
      <c r="EES25" s="35"/>
      <c r="EET25" s="35"/>
      <c r="EEU25" s="35"/>
      <c r="EEV25" s="35"/>
      <c r="EEW25" s="35"/>
      <c r="EEX25" s="35"/>
      <c r="EEY25" s="35"/>
      <c r="EEZ25" s="35"/>
      <c r="EFA25" s="35"/>
      <c r="EFB25" s="35"/>
      <c r="EFC25" s="35"/>
      <c r="EFD25" s="35"/>
      <c r="EFE25" s="35"/>
      <c r="EFF25" s="35"/>
      <c r="EFG25" s="35"/>
      <c r="EFH25" s="35"/>
      <c r="EFI25" s="35"/>
      <c r="EFJ25" s="35"/>
      <c r="EFK25" s="35"/>
      <c r="EFL25" s="35"/>
      <c r="EFM25" s="35"/>
      <c r="EFN25" s="35"/>
      <c r="EFO25" s="35"/>
      <c r="EFP25" s="35"/>
      <c r="EFQ25" s="35"/>
      <c r="EFR25" s="35"/>
      <c r="EFS25" s="35"/>
      <c r="EFT25" s="35"/>
      <c r="EFU25" s="35"/>
      <c r="EFV25" s="35"/>
      <c r="EFW25" s="35"/>
      <c r="EFX25" s="35"/>
      <c r="EFY25" s="35"/>
      <c r="EFZ25" s="35"/>
      <c r="EGA25" s="35"/>
      <c r="EGB25" s="35"/>
      <c r="EGC25" s="35"/>
      <c r="EGD25" s="35"/>
      <c r="EGE25" s="35"/>
      <c r="EGF25" s="35"/>
      <c r="EGG25" s="35"/>
      <c r="EGH25" s="35"/>
      <c r="EGI25" s="35"/>
      <c r="EGJ25" s="35"/>
      <c r="EGK25" s="35"/>
      <c r="EGL25" s="35"/>
      <c r="EGM25" s="35"/>
      <c r="EGN25" s="35"/>
      <c r="EGO25" s="35"/>
      <c r="EGP25" s="35"/>
      <c r="EGQ25" s="35"/>
      <c r="EGR25" s="35"/>
      <c r="EGS25" s="35"/>
      <c r="EGT25" s="35"/>
      <c r="EGU25" s="35"/>
      <c r="EGV25" s="35"/>
      <c r="EGW25" s="35"/>
      <c r="EGX25" s="35"/>
      <c r="EGY25" s="35"/>
      <c r="EGZ25" s="35"/>
      <c r="EHA25" s="35"/>
      <c r="EHB25" s="35"/>
      <c r="EHC25" s="35"/>
      <c r="EHD25" s="35"/>
      <c r="EHE25" s="35"/>
      <c r="EHF25" s="35"/>
      <c r="EHG25" s="35"/>
      <c r="EHH25" s="35"/>
      <c r="EHI25" s="35"/>
      <c r="EHJ25" s="35"/>
      <c r="EHK25" s="35"/>
      <c r="EHL25" s="35"/>
      <c r="EHM25" s="35"/>
      <c r="EHN25" s="35"/>
      <c r="EHO25" s="35"/>
      <c r="EHP25" s="35"/>
      <c r="EHQ25" s="35"/>
      <c r="EHR25" s="35"/>
      <c r="EHS25" s="35"/>
      <c r="EHT25" s="35"/>
      <c r="EHU25" s="35"/>
      <c r="EHV25" s="35"/>
      <c r="EHW25" s="35"/>
      <c r="EHX25" s="35"/>
      <c r="EHY25" s="35"/>
      <c r="EHZ25" s="35"/>
      <c r="EIA25" s="35"/>
      <c r="EIB25" s="35"/>
      <c r="EIC25" s="35"/>
      <c r="EID25" s="35"/>
      <c r="EIE25" s="35"/>
      <c r="EIF25" s="35"/>
      <c r="EIG25" s="35"/>
      <c r="EIH25" s="35"/>
      <c r="EII25" s="35"/>
      <c r="EIJ25" s="35"/>
      <c r="EIK25" s="35"/>
      <c r="EIL25" s="35"/>
      <c r="EIM25" s="35"/>
      <c r="EIN25" s="35"/>
      <c r="EIO25" s="35"/>
      <c r="EIP25" s="35"/>
      <c r="EIQ25" s="35"/>
      <c r="EIR25" s="35"/>
      <c r="EIS25" s="35"/>
      <c r="EIT25" s="35"/>
      <c r="EIU25" s="35"/>
      <c r="EIV25" s="35"/>
      <c r="EIW25" s="35"/>
      <c r="EIX25" s="35"/>
      <c r="EIY25" s="35"/>
      <c r="EIZ25" s="35"/>
      <c r="EJA25" s="35"/>
      <c r="EJB25" s="35"/>
      <c r="EJC25" s="35"/>
      <c r="EJD25" s="35"/>
      <c r="EJE25" s="35"/>
      <c r="EJF25" s="35"/>
      <c r="EJG25" s="35"/>
      <c r="EJH25" s="35"/>
      <c r="EJI25" s="35"/>
      <c r="EJJ25" s="35"/>
      <c r="EJK25" s="35"/>
      <c r="EJL25" s="35"/>
      <c r="EJM25" s="35"/>
      <c r="EJN25" s="35"/>
      <c r="EJO25" s="35"/>
      <c r="EJP25" s="35"/>
      <c r="EJQ25" s="35"/>
      <c r="EJR25" s="35"/>
      <c r="EJS25" s="35"/>
      <c r="EJT25" s="35"/>
      <c r="EJU25" s="35"/>
      <c r="EJV25" s="35"/>
      <c r="EJW25" s="35"/>
      <c r="EJX25" s="35"/>
      <c r="EJY25" s="35"/>
      <c r="EJZ25" s="35"/>
      <c r="EKA25" s="35"/>
      <c r="EKB25" s="35"/>
      <c r="EKC25" s="35"/>
      <c r="EKD25" s="35"/>
      <c r="EKE25" s="35"/>
      <c r="EKF25" s="35"/>
      <c r="EKG25" s="35"/>
      <c r="EKH25" s="35"/>
      <c r="EKI25" s="35"/>
      <c r="EKJ25" s="35"/>
      <c r="EKK25" s="35"/>
      <c r="EKL25" s="35"/>
      <c r="EKM25" s="35"/>
      <c r="EKN25" s="35"/>
      <c r="EKO25" s="35"/>
      <c r="EKP25" s="35"/>
      <c r="EKQ25" s="35"/>
      <c r="EKR25" s="35"/>
      <c r="EKS25" s="35"/>
      <c r="EKT25" s="35"/>
      <c r="EKU25" s="35"/>
      <c r="EKV25" s="35"/>
      <c r="EKW25" s="35"/>
      <c r="EKX25" s="35"/>
      <c r="EKY25" s="35"/>
      <c r="EKZ25" s="35"/>
      <c r="ELA25" s="35"/>
      <c r="ELB25" s="35"/>
      <c r="ELC25" s="35"/>
      <c r="ELD25" s="35"/>
      <c r="ELE25" s="35"/>
      <c r="ELF25" s="35"/>
      <c r="ELG25" s="35"/>
      <c r="ELH25" s="35"/>
      <c r="ELI25" s="35"/>
      <c r="ELJ25" s="35"/>
      <c r="ELK25" s="35"/>
      <c r="ELL25" s="35"/>
      <c r="ELM25" s="35"/>
      <c r="ELN25" s="35"/>
      <c r="ELO25" s="35"/>
      <c r="ELP25" s="35"/>
      <c r="ELQ25" s="35"/>
      <c r="ELR25" s="35"/>
      <c r="ELS25" s="35"/>
      <c r="ELT25" s="35"/>
      <c r="ELU25" s="35"/>
      <c r="ELV25" s="35"/>
      <c r="ELW25" s="35"/>
      <c r="ELX25" s="35"/>
      <c r="ELY25" s="35"/>
      <c r="ELZ25" s="35"/>
      <c r="EMA25" s="35"/>
      <c r="EMB25" s="35"/>
      <c r="EMC25" s="35"/>
      <c r="EMD25" s="35"/>
      <c r="EME25" s="35"/>
      <c r="EMF25" s="35"/>
      <c r="EMG25" s="35"/>
      <c r="EMH25" s="35"/>
      <c r="EMI25" s="35"/>
      <c r="EMJ25" s="35"/>
      <c r="EMK25" s="35"/>
      <c r="EML25" s="35"/>
      <c r="EMM25" s="35"/>
      <c r="EMN25" s="35"/>
      <c r="EMO25" s="35"/>
      <c r="EMP25" s="35"/>
      <c r="EMQ25" s="35"/>
      <c r="EMR25" s="35"/>
      <c r="EMS25" s="35"/>
      <c r="EMT25" s="35"/>
      <c r="EMU25" s="35"/>
      <c r="EMV25" s="35"/>
      <c r="EMW25" s="35"/>
      <c r="EMX25" s="35"/>
      <c r="EMY25" s="35"/>
      <c r="EMZ25" s="35"/>
      <c r="ENA25" s="35"/>
      <c r="ENB25" s="35"/>
      <c r="ENC25" s="35"/>
      <c r="END25" s="35"/>
      <c r="ENE25" s="35"/>
      <c r="ENF25" s="35"/>
      <c r="ENG25" s="35"/>
      <c r="ENH25" s="35"/>
      <c r="ENI25" s="35"/>
      <c r="ENJ25" s="35"/>
      <c r="ENK25" s="35"/>
      <c r="ENL25" s="35"/>
      <c r="ENM25" s="35"/>
      <c r="ENN25" s="35"/>
      <c r="ENO25" s="35"/>
      <c r="ENP25" s="35"/>
      <c r="ENQ25" s="35"/>
      <c r="ENR25" s="35"/>
      <c r="ENS25" s="35"/>
      <c r="ENT25" s="35"/>
      <c r="ENU25" s="35"/>
      <c r="ENV25" s="35"/>
      <c r="ENW25" s="35"/>
      <c r="ENX25" s="35"/>
      <c r="ENY25" s="35"/>
      <c r="ENZ25" s="35"/>
      <c r="EOA25" s="35"/>
      <c r="EOB25" s="35"/>
      <c r="EOC25" s="35"/>
      <c r="EOD25" s="35"/>
      <c r="EOE25" s="35"/>
      <c r="EOF25" s="35"/>
      <c r="EOG25" s="35"/>
      <c r="EOH25" s="35"/>
      <c r="EOI25" s="35"/>
      <c r="EOJ25" s="35"/>
      <c r="EOK25" s="35"/>
      <c r="EOL25" s="35"/>
      <c r="EOM25" s="35"/>
      <c r="EON25" s="35"/>
      <c r="EOO25" s="35"/>
      <c r="EOP25" s="35"/>
      <c r="EOQ25" s="35"/>
      <c r="EOR25" s="35"/>
      <c r="EOS25" s="35"/>
      <c r="EOT25" s="35"/>
      <c r="EOU25" s="35"/>
      <c r="EOV25" s="35"/>
      <c r="EOW25" s="35"/>
      <c r="EOX25" s="35"/>
      <c r="EOY25" s="35"/>
      <c r="EOZ25" s="35"/>
      <c r="EPA25" s="35"/>
      <c r="EPB25" s="35"/>
      <c r="EPC25" s="35"/>
      <c r="EPD25" s="35"/>
      <c r="EPE25" s="35"/>
      <c r="EPF25" s="35"/>
      <c r="EPG25" s="35"/>
      <c r="EPH25" s="35"/>
      <c r="EPI25" s="35"/>
      <c r="EPJ25" s="35"/>
      <c r="EPK25" s="35"/>
      <c r="EPL25" s="35"/>
      <c r="EPM25" s="35"/>
      <c r="EPN25" s="35"/>
      <c r="EPO25" s="35"/>
      <c r="EPP25" s="35"/>
      <c r="EPQ25" s="35"/>
      <c r="EPR25" s="35"/>
      <c r="EPS25" s="35"/>
      <c r="EPT25" s="35"/>
      <c r="EPU25" s="35"/>
      <c r="EPV25" s="35"/>
      <c r="EPW25" s="35"/>
      <c r="EPX25" s="35"/>
      <c r="EPY25" s="35"/>
      <c r="EPZ25" s="35"/>
      <c r="EQA25" s="35"/>
      <c r="EQB25" s="35"/>
      <c r="EQC25" s="35"/>
      <c r="EQD25" s="35"/>
      <c r="EQE25" s="35"/>
      <c r="EQF25" s="35"/>
      <c r="EQG25" s="35"/>
      <c r="EQH25" s="35"/>
      <c r="EQI25" s="35"/>
      <c r="EQJ25" s="35"/>
      <c r="EQK25" s="35"/>
      <c r="EQL25" s="35"/>
      <c r="EQM25" s="35"/>
      <c r="EQN25" s="35"/>
      <c r="EQO25" s="35"/>
      <c r="EQP25" s="35"/>
      <c r="EQQ25" s="35"/>
      <c r="EQR25" s="35"/>
      <c r="EQS25" s="35"/>
      <c r="EQT25" s="35"/>
      <c r="EQU25" s="35"/>
      <c r="EQV25" s="35"/>
      <c r="EQW25" s="35"/>
      <c r="EQX25" s="35"/>
      <c r="EQY25" s="35"/>
      <c r="EQZ25" s="35"/>
      <c r="ERA25" s="35"/>
      <c r="ERB25" s="35"/>
      <c r="ERC25" s="35"/>
      <c r="ERD25" s="35"/>
      <c r="ERE25" s="35"/>
      <c r="ERF25" s="35"/>
      <c r="ERG25" s="35"/>
      <c r="ERH25" s="35"/>
      <c r="ERI25" s="35"/>
      <c r="ERJ25" s="35"/>
      <c r="ERK25" s="35"/>
      <c r="ERL25" s="35"/>
      <c r="ERM25" s="35"/>
      <c r="ERN25" s="35"/>
      <c r="ERO25" s="35"/>
      <c r="ERP25" s="35"/>
      <c r="ERQ25" s="35"/>
      <c r="ERR25" s="35"/>
      <c r="ERS25" s="35"/>
      <c r="ERT25" s="35"/>
      <c r="ERU25" s="35"/>
      <c r="ERV25" s="35"/>
      <c r="ERW25" s="35"/>
      <c r="ERX25" s="35"/>
      <c r="ERY25" s="35"/>
      <c r="ERZ25" s="35"/>
      <c r="ESA25" s="35"/>
      <c r="ESB25" s="35"/>
      <c r="ESC25" s="35"/>
      <c r="ESD25" s="35"/>
      <c r="ESE25" s="35"/>
      <c r="ESF25" s="35"/>
      <c r="ESG25" s="35"/>
      <c r="ESH25" s="35"/>
      <c r="ESI25" s="35"/>
      <c r="ESJ25" s="35"/>
      <c r="ESK25" s="35"/>
      <c r="ESL25" s="35"/>
      <c r="ESM25" s="35"/>
      <c r="ESN25" s="35"/>
      <c r="ESO25" s="35"/>
      <c r="ESP25" s="35"/>
      <c r="ESQ25" s="35"/>
      <c r="ESR25" s="35"/>
      <c r="ESS25" s="35"/>
      <c r="EST25" s="35"/>
      <c r="ESU25" s="35"/>
      <c r="ESV25" s="35"/>
      <c r="ESW25" s="35"/>
      <c r="ESX25" s="35"/>
      <c r="ESY25" s="35"/>
      <c r="ESZ25" s="35"/>
      <c r="ETA25" s="35"/>
      <c r="ETB25" s="35"/>
      <c r="ETC25" s="35"/>
      <c r="ETD25" s="35"/>
      <c r="ETE25" s="35"/>
      <c r="ETF25" s="35"/>
      <c r="ETG25" s="35"/>
      <c r="ETH25" s="35"/>
      <c r="ETI25" s="35"/>
      <c r="ETJ25" s="35"/>
      <c r="ETK25" s="35"/>
      <c r="ETL25" s="35"/>
      <c r="ETM25" s="35"/>
      <c r="ETN25" s="35"/>
      <c r="ETO25" s="35"/>
      <c r="ETP25" s="35"/>
      <c r="ETQ25" s="35"/>
      <c r="ETR25" s="35"/>
      <c r="ETS25" s="35"/>
      <c r="ETT25" s="35"/>
      <c r="ETU25" s="35"/>
      <c r="ETV25" s="35"/>
      <c r="ETW25" s="35"/>
      <c r="ETX25" s="35"/>
      <c r="ETY25" s="35"/>
      <c r="ETZ25" s="35"/>
      <c r="EUA25" s="35"/>
      <c r="EUB25" s="35"/>
      <c r="EUC25" s="35"/>
      <c r="EUD25" s="35"/>
      <c r="EUE25" s="35"/>
      <c r="EUF25" s="35"/>
      <c r="EUG25" s="35"/>
      <c r="EUH25" s="35"/>
      <c r="EUI25" s="35"/>
      <c r="EUJ25" s="35"/>
      <c r="EUK25" s="35"/>
      <c r="EUL25" s="35"/>
      <c r="EUM25" s="35"/>
      <c r="EUN25" s="35"/>
      <c r="EUO25" s="35"/>
      <c r="EUP25" s="35"/>
      <c r="EUQ25" s="35"/>
      <c r="EUR25" s="35"/>
      <c r="EUS25" s="35"/>
      <c r="EUT25" s="35"/>
      <c r="EUU25" s="35"/>
      <c r="EUV25" s="35"/>
      <c r="EUW25" s="35"/>
      <c r="EUX25" s="35"/>
      <c r="EUY25" s="35"/>
      <c r="EUZ25" s="35"/>
      <c r="EVA25" s="35"/>
      <c r="EVB25" s="35"/>
      <c r="EVC25" s="35"/>
      <c r="EVD25" s="35"/>
      <c r="EVE25" s="35"/>
      <c r="EVF25" s="35"/>
      <c r="EVG25" s="35"/>
      <c r="EVH25" s="35"/>
      <c r="EVI25" s="35"/>
      <c r="EVJ25" s="35"/>
      <c r="EVK25" s="35"/>
      <c r="EVL25" s="35"/>
      <c r="EVM25" s="35"/>
      <c r="EVN25" s="35"/>
      <c r="EVO25" s="35"/>
      <c r="EVP25" s="35"/>
      <c r="EVQ25" s="35"/>
      <c r="EVR25" s="35"/>
      <c r="EVS25" s="35"/>
      <c r="EVT25" s="35"/>
      <c r="EVU25" s="35"/>
      <c r="EVV25" s="35"/>
      <c r="EVW25" s="35"/>
      <c r="EVX25" s="35"/>
      <c r="EVY25" s="35"/>
      <c r="EVZ25" s="35"/>
      <c r="EWA25" s="35"/>
      <c r="EWB25" s="35"/>
      <c r="EWC25" s="35"/>
      <c r="EWD25" s="35"/>
      <c r="EWE25" s="35"/>
      <c r="EWF25" s="35"/>
      <c r="EWG25" s="35"/>
      <c r="EWH25" s="35"/>
      <c r="EWI25" s="35"/>
      <c r="EWJ25" s="35"/>
      <c r="EWK25" s="35"/>
      <c r="EWL25" s="35"/>
      <c r="EWM25" s="35"/>
      <c r="EWN25" s="35"/>
      <c r="EWO25" s="35"/>
      <c r="EWP25" s="35"/>
      <c r="EWQ25" s="35"/>
      <c r="EWR25" s="35"/>
      <c r="EWS25" s="35"/>
      <c r="EWT25" s="35"/>
      <c r="EWU25" s="35"/>
      <c r="EWV25" s="35"/>
      <c r="EWW25" s="35"/>
      <c r="EWX25" s="35"/>
      <c r="EWY25" s="35"/>
      <c r="EWZ25" s="35"/>
      <c r="EXA25" s="35"/>
      <c r="EXB25" s="35"/>
      <c r="EXC25" s="35"/>
      <c r="EXD25" s="35"/>
      <c r="EXE25" s="35"/>
      <c r="EXF25" s="35"/>
      <c r="EXG25" s="35"/>
      <c r="EXH25" s="35"/>
      <c r="EXI25" s="35"/>
      <c r="EXJ25" s="35"/>
      <c r="EXK25" s="35"/>
      <c r="EXL25" s="35"/>
      <c r="EXM25" s="35"/>
      <c r="EXN25" s="35"/>
      <c r="EXO25" s="35"/>
      <c r="EXP25" s="35"/>
      <c r="EXQ25" s="35"/>
      <c r="EXR25" s="35"/>
      <c r="EXS25" s="35"/>
      <c r="EXT25" s="35"/>
      <c r="EXU25" s="35"/>
      <c r="EXV25" s="35"/>
      <c r="EXW25" s="35"/>
      <c r="EXX25" s="35"/>
      <c r="EXY25" s="35"/>
      <c r="EXZ25" s="35"/>
      <c r="EYA25" s="35"/>
      <c r="EYB25" s="35"/>
      <c r="EYC25" s="35"/>
      <c r="EYD25" s="35"/>
      <c r="EYE25" s="35"/>
      <c r="EYF25" s="35"/>
      <c r="EYG25" s="35"/>
      <c r="EYH25" s="35"/>
      <c r="EYI25" s="35"/>
      <c r="EYJ25" s="35"/>
      <c r="EYK25" s="35"/>
      <c r="EYL25" s="35"/>
      <c r="EYM25" s="35"/>
      <c r="EYN25" s="35"/>
      <c r="EYO25" s="35"/>
      <c r="EYP25" s="35"/>
      <c r="EYQ25" s="35"/>
      <c r="EYR25" s="35"/>
      <c r="EYS25" s="35"/>
      <c r="EYT25" s="35"/>
      <c r="EYU25" s="35"/>
      <c r="EYV25" s="35"/>
      <c r="EYW25" s="35"/>
      <c r="EYX25" s="35"/>
      <c r="EYY25" s="35"/>
      <c r="EYZ25" s="35"/>
      <c r="EZA25" s="35"/>
      <c r="EZB25" s="35"/>
      <c r="EZC25" s="35"/>
      <c r="EZD25" s="35"/>
      <c r="EZE25" s="35"/>
      <c r="EZF25" s="35"/>
      <c r="EZG25" s="35"/>
      <c r="EZH25" s="35"/>
      <c r="EZI25" s="35"/>
      <c r="EZJ25" s="35"/>
      <c r="EZK25" s="35"/>
      <c r="EZL25" s="35"/>
      <c r="EZM25" s="35"/>
      <c r="EZN25" s="35"/>
      <c r="EZO25" s="35"/>
      <c r="EZP25" s="35"/>
      <c r="EZQ25" s="35"/>
      <c r="EZR25" s="35"/>
      <c r="EZS25" s="35"/>
      <c r="EZT25" s="35"/>
      <c r="EZU25" s="35"/>
      <c r="EZV25" s="35"/>
      <c r="EZW25" s="35"/>
      <c r="EZX25" s="35"/>
      <c r="EZY25" s="35"/>
      <c r="EZZ25" s="35"/>
      <c r="FAA25" s="35"/>
      <c r="FAB25" s="35"/>
      <c r="FAC25" s="35"/>
      <c r="FAD25" s="35"/>
      <c r="FAE25" s="35"/>
      <c r="FAF25" s="35"/>
      <c r="FAG25" s="35"/>
      <c r="FAH25" s="35"/>
      <c r="FAI25" s="35"/>
      <c r="FAJ25" s="35"/>
      <c r="FAK25" s="35"/>
      <c r="FAL25" s="35"/>
      <c r="FAM25" s="35"/>
      <c r="FAN25" s="35"/>
      <c r="FAO25" s="35"/>
      <c r="FAP25" s="35"/>
      <c r="FAQ25" s="35"/>
      <c r="FAR25" s="35"/>
      <c r="FAS25" s="35"/>
      <c r="FAT25" s="35"/>
      <c r="FAU25" s="35"/>
      <c r="FAV25" s="35"/>
      <c r="FAW25" s="35"/>
      <c r="FAX25" s="35"/>
      <c r="FAY25" s="35"/>
      <c r="FAZ25" s="35"/>
      <c r="FBA25" s="35"/>
      <c r="FBB25" s="35"/>
      <c r="FBC25" s="35"/>
      <c r="FBD25" s="35"/>
      <c r="FBE25" s="35"/>
      <c r="FBF25" s="35"/>
      <c r="FBG25" s="35"/>
      <c r="FBH25" s="35"/>
      <c r="FBI25" s="35"/>
      <c r="FBJ25" s="35"/>
      <c r="FBK25" s="35"/>
      <c r="FBL25" s="35"/>
      <c r="FBM25" s="35"/>
      <c r="FBN25" s="35"/>
      <c r="FBO25" s="35"/>
      <c r="FBP25" s="35"/>
      <c r="FBQ25" s="35"/>
      <c r="FBR25" s="35"/>
      <c r="FBS25" s="35"/>
      <c r="FBT25" s="35"/>
      <c r="FBU25" s="35"/>
      <c r="FBV25" s="35"/>
      <c r="FBW25" s="35"/>
      <c r="FBX25" s="35"/>
      <c r="FBY25" s="35"/>
      <c r="FBZ25" s="35"/>
      <c r="FCA25" s="35"/>
      <c r="FCB25" s="35"/>
      <c r="FCC25" s="35"/>
      <c r="FCD25" s="35"/>
      <c r="FCE25" s="35"/>
      <c r="FCF25" s="35"/>
      <c r="FCG25" s="35"/>
      <c r="FCH25" s="35"/>
      <c r="FCI25" s="35"/>
      <c r="FCJ25" s="35"/>
      <c r="FCK25" s="35"/>
      <c r="FCL25" s="35"/>
      <c r="FCM25" s="35"/>
      <c r="FCN25" s="35"/>
      <c r="FCO25" s="35"/>
      <c r="FCP25" s="35"/>
      <c r="FCQ25" s="35"/>
      <c r="FCR25" s="35"/>
      <c r="FCS25" s="35"/>
      <c r="FCT25" s="35"/>
      <c r="FCU25" s="35"/>
      <c r="FCV25" s="35"/>
      <c r="FCW25" s="35"/>
      <c r="FCX25" s="35"/>
      <c r="FCY25" s="35"/>
      <c r="FCZ25" s="35"/>
      <c r="FDA25" s="35"/>
      <c r="FDB25" s="35"/>
      <c r="FDC25" s="35"/>
      <c r="FDD25" s="35"/>
      <c r="FDE25" s="35"/>
      <c r="FDF25" s="35"/>
      <c r="FDG25" s="35"/>
      <c r="FDH25" s="35"/>
      <c r="FDI25" s="35"/>
      <c r="FDJ25" s="35"/>
      <c r="FDK25" s="35"/>
      <c r="FDL25" s="35"/>
      <c r="FDM25" s="35"/>
      <c r="FDN25" s="35"/>
      <c r="FDO25" s="35"/>
      <c r="FDP25" s="35"/>
      <c r="FDQ25" s="35"/>
      <c r="FDR25" s="35"/>
      <c r="FDS25" s="35"/>
      <c r="FDT25" s="35"/>
      <c r="FDU25" s="35"/>
      <c r="FDV25" s="35"/>
      <c r="FDW25" s="35"/>
      <c r="FDX25" s="35"/>
      <c r="FDY25" s="35"/>
      <c r="FDZ25" s="35"/>
      <c r="FEA25" s="35"/>
      <c r="FEB25" s="35"/>
      <c r="FEC25" s="35"/>
      <c r="FED25" s="35"/>
      <c r="FEE25" s="35"/>
      <c r="FEF25" s="35"/>
      <c r="FEG25" s="35"/>
      <c r="FEH25" s="35"/>
      <c r="FEI25" s="35"/>
      <c r="FEJ25" s="35"/>
      <c r="FEK25" s="35"/>
      <c r="FEL25" s="35"/>
      <c r="FEM25" s="35"/>
      <c r="FEN25" s="35"/>
      <c r="FEO25" s="35"/>
      <c r="FEP25" s="35"/>
      <c r="FEQ25" s="35"/>
      <c r="FER25" s="35"/>
      <c r="FES25" s="35"/>
      <c r="FET25" s="35"/>
      <c r="FEU25" s="35"/>
      <c r="FEV25" s="35"/>
      <c r="FEW25" s="35"/>
      <c r="FEX25" s="35"/>
      <c r="FEY25" s="35"/>
      <c r="FEZ25" s="35"/>
      <c r="FFA25" s="35"/>
      <c r="FFB25" s="35"/>
      <c r="FFC25" s="35"/>
      <c r="FFD25" s="35"/>
      <c r="FFE25" s="35"/>
      <c r="FFF25" s="35"/>
      <c r="FFG25" s="35"/>
      <c r="FFH25" s="35"/>
      <c r="FFI25" s="35"/>
      <c r="FFJ25" s="35"/>
      <c r="FFK25" s="35"/>
      <c r="FFL25" s="35"/>
      <c r="FFM25" s="35"/>
      <c r="FFN25" s="35"/>
      <c r="FFO25" s="35"/>
      <c r="FFP25" s="35"/>
      <c r="FFQ25" s="35"/>
      <c r="FFR25" s="35"/>
      <c r="FFS25" s="35"/>
      <c r="FFT25" s="35"/>
      <c r="FFU25" s="35"/>
      <c r="FFV25" s="35"/>
      <c r="FFW25" s="35"/>
      <c r="FFX25" s="35"/>
      <c r="FFY25" s="35"/>
      <c r="FFZ25" s="35"/>
      <c r="FGA25" s="35"/>
      <c r="FGB25" s="35"/>
      <c r="FGC25" s="35"/>
      <c r="FGD25" s="35"/>
      <c r="FGE25" s="35"/>
      <c r="FGF25" s="35"/>
      <c r="FGG25" s="35"/>
      <c r="FGH25" s="35"/>
      <c r="FGI25" s="35"/>
      <c r="FGJ25" s="35"/>
      <c r="FGK25" s="35"/>
      <c r="FGL25" s="35"/>
      <c r="FGM25" s="35"/>
      <c r="FGN25" s="35"/>
      <c r="FGO25" s="35"/>
      <c r="FGP25" s="35"/>
      <c r="FGQ25" s="35"/>
      <c r="FGR25" s="35"/>
      <c r="FGS25" s="35"/>
      <c r="FGT25" s="35"/>
      <c r="FGU25" s="35"/>
      <c r="FGV25" s="35"/>
      <c r="FGW25" s="35"/>
      <c r="FGX25" s="35"/>
      <c r="FGY25" s="35"/>
      <c r="FGZ25" s="35"/>
      <c r="FHA25" s="35"/>
      <c r="FHB25" s="35"/>
      <c r="FHC25" s="35"/>
      <c r="FHD25" s="35"/>
      <c r="FHE25" s="35"/>
      <c r="FHF25" s="35"/>
      <c r="FHG25" s="35"/>
      <c r="FHH25" s="35"/>
      <c r="FHI25" s="35"/>
      <c r="FHJ25" s="35"/>
      <c r="FHK25" s="35"/>
      <c r="FHL25" s="35"/>
      <c r="FHM25" s="35"/>
      <c r="FHN25" s="35"/>
      <c r="FHO25" s="35"/>
      <c r="FHP25" s="35"/>
      <c r="FHQ25" s="35"/>
      <c r="FHR25" s="35"/>
      <c r="FHS25" s="35"/>
      <c r="FHT25" s="35"/>
      <c r="FHU25" s="35"/>
      <c r="FHV25" s="35"/>
      <c r="FHW25" s="35"/>
      <c r="FHX25" s="35"/>
      <c r="FHY25" s="35"/>
      <c r="FHZ25" s="35"/>
      <c r="FIA25" s="35"/>
      <c r="FIB25" s="35"/>
      <c r="FIC25" s="35"/>
      <c r="FID25" s="35"/>
      <c r="FIE25" s="35"/>
      <c r="FIF25" s="35"/>
      <c r="FIG25" s="35"/>
      <c r="FIH25" s="35"/>
      <c r="FII25" s="35"/>
      <c r="FIJ25" s="35"/>
      <c r="FIK25" s="35"/>
      <c r="FIL25" s="35"/>
      <c r="FIM25" s="35"/>
      <c r="FIN25" s="35"/>
      <c r="FIO25" s="35"/>
      <c r="FIP25" s="35"/>
      <c r="FIQ25" s="35"/>
      <c r="FIR25" s="35"/>
      <c r="FIS25" s="35"/>
      <c r="FIT25" s="35"/>
      <c r="FIU25" s="35"/>
      <c r="FIV25" s="35"/>
      <c r="FIW25" s="35"/>
      <c r="FIX25" s="35"/>
      <c r="FIY25" s="35"/>
      <c r="FIZ25" s="35"/>
      <c r="FJA25" s="35"/>
      <c r="FJB25" s="35"/>
      <c r="FJC25" s="35"/>
      <c r="FJD25" s="35"/>
      <c r="FJE25" s="35"/>
      <c r="FJF25" s="35"/>
      <c r="FJG25" s="35"/>
      <c r="FJH25" s="35"/>
      <c r="FJI25" s="35"/>
      <c r="FJJ25" s="35"/>
      <c r="FJK25" s="35"/>
      <c r="FJL25" s="35"/>
      <c r="FJM25" s="35"/>
      <c r="FJN25" s="35"/>
      <c r="FJO25" s="35"/>
      <c r="FJP25" s="35"/>
      <c r="FJQ25" s="35"/>
      <c r="FJR25" s="35"/>
      <c r="FJS25" s="35"/>
      <c r="FJT25" s="35"/>
      <c r="FJU25" s="35"/>
      <c r="FJV25" s="35"/>
      <c r="FJW25" s="35"/>
      <c r="FJX25" s="35"/>
      <c r="FJY25" s="35"/>
      <c r="FJZ25" s="35"/>
      <c r="FKA25" s="35"/>
      <c r="FKB25" s="35"/>
      <c r="FKC25" s="35"/>
      <c r="FKD25" s="35"/>
      <c r="FKE25" s="35"/>
      <c r="FKF25" s="35"/>
      <c r="FKG25" s="35"/>
      <c r="FKH25" s="35"/>
      <c r="FKI25" s="35"/>
      <c r="FKJ25" s="35"/>
      <c r="FKK25" s="35"/>
      <c r="FKL25" s="35"/>
      <c r="FKM25" s="35"/>
      <c r="FKN25" s="35"/>
      <c r="FKO25" s="35"/>
      <c r="FKP25" s="35"/>
      <c r="FKQ25" s="35"/>
      <c r="FKR25" s="35"/>
      <c r="FKS25" s="35"/>
      <c r="FKT25" s="35"/>
      <c r="FKU25" s="35"/>
      <c r="FKV25" s="35"/>
      <c r="FKW25" s="35"/>
      <c r="FKX25" s="35"/>
      <c r="FKY25" s="35"/>
      <c r="FKZ25" s="35"/>
      <c r="FLA25" s="35"/>
      <c r="FLB25" s="35"/>
      <c r="FLC25" s="35"/>
      <c r="FLD25" s="35"/>
      <c r="FLE25" s="35"/>
      <c r="FLF25" s="35"/>
      <c r="FLG25" s="35"/>
      <c r="FLH25" s="35"/>
      <c r="FLI25" s="35"/>
      <c r="FLJ25" s="35"/>
      <c r="FLK25" s="35"/>
      <c r="FLL25" s="35"/>
      <c r="FLM25" s="35"/>
      <c r="FLN25" s="35"/>
      <c r="FLO25" s="35"/>
      <c r="FLP25" s="35"/>
      <c r="FLQ25" s="35"/>
      <c r="FLR25" s="35"/>
      <c r="FLS25" s="35"/>
      <c r="FLT25" s="35"/>
      <c r="FLU25" s="35"/>
      <c r="FLV25" s="35"/>
      <c r="FLW25" s="35"/>
      <c r="FLX25" s="35"/>
      <c r="FLY25" s="35"/>
      <c r="FLZ25" s="35"/>
      <c r="FMA25" s="35"/>
      <c r="FMB25" s="35"/>
      <c r="FMC25" s="35"/>
      <c r="FMD25" s="35"/>
      <c r="FME25" s="35"/>
      <c r="FMF25" s="35"/>
      <c r="FMG25" s="35"/>
      <c r="FMH25" s="35"/>
      <c r="FMI25" s="35"/>
      <c r="FMJ25" s="35"/>
      <c r="FMK25" s="35"/>
      <c r="FML25" s="35"/>
      <c r="FMM25" s="35"/>
      <c r="FMN25" s="35"/>
      <c r="FMO25" s="35"/>
      <c r="FMP25" s="35"/>
      <c r="FMQ25" s="35"/>
      <c r="FMR25" s="35"/>
      <c r="FMS25" s="35"/>
      <c r="FMT25" s="35"/>
      <c r="FMU25" s="35"/>
      <c r="FMV25" s="35"/>
      <c r="FMW25" s="35"/>
      <c r="FMX25" s="35"/>
      <c r="FMY25" s="35"/>
      <c r="FMZ25" s="35"/>
      <c r="FNA25" s="35"/>
      <c r="FNB25" s="35"/>
      <c r="FNC25" s="35"/>
      <c r="FND25" s="35"/>
      <c r="FNE25" s="35"/>
      <c r="FNF25" s="35"/>
      <c r="FNG25" s="35"/>
      <c r="FNH25" s="35"/>
      <c r="FNI25" s="35"/>
      <c r="FNJ25" s="35"/>
      <c r="FNK25" s="35"/>
      <c r="FNL25" s="35"/>
      <c r="FNM25" s="35"/>
      <c r="FNN25" s="35"/>
      <c r="FNO25" s="35"/>
      <c r="FNP25" s="35"/>
      <c r="FNQ25" s="35"/>
      <c r="FNR25" s="35"/>
      <c r="FNS25" s="35"/>
      <c r="FNT25" s="35"/>
      <c r="FNU25" s="35"/>
      <c r="FNV25" s="35"/>
      <c r="FNW25" s="35"/>
      <c r="FNX25" s="35"/>
      <c r="FNY25" s="35"/>
      <c r="FNZ25" s="35"/>
      <c r="FOA25" s="35"/>
      <c r="FOB25" s="35"/>
      <c r="FOC25" s="35"/>
      <c r="FOD25" s="35"/>
      <c r="FOE25" s="35"/>
      <c r="FOF25" s="35"/>
      <c r="FOG25" s="35"/>
      <c r="FOH25" s="35"/>
      <c r="FOI25" s="35"/>
      <c r="FOJ25" s="35"/>
      <c r="FOK25" s="35"/>
      <c r="FOL25" s="35"/>
      <c r="FOM25" s="35"/>
      <c r="FON25" s="35"/>
      <c r="FOO25" s="35"/>
      <c r="FOP25" s="35"/>
      <c r="FOQ25" s="35"/>
      <c r="FOR25" s="35"/>
      <c r="FOS25" s="35"/>
      <c r="FOT25" s="35"/>
      <c r="FOU25" s="35"/>
      <c r="FOV25" s="35"/>
      <c r="FOW25" s="35"/>
      <c r="FOX25" s="35"/>
      <c r="FOY25" s="35"/>
      <c r="FOZ25" s="35"/>
      <c r="FPA25" s="35"/>
      <c r="FPB25" s="35"/>
      <c r="FPC25" s="35"/>
      <c r="FPD25" s="35"/>
      <c r="FPE25" s="35"/>
      <c r="FPF25" s="35"/>
      <c r="FPG25" s="35"/>
      <c r="FPH25" s="35"/>
      <c r="FPI25" s="35"/>
      <c r="FPJ25" s="35"/>
      <c r="FPK25" s="35"/>
      <c r="FPL25" s="35"/>
      <c r="FPM25" s="35"/>
      <c r="FPN25" s="35"/>
      <c r="FPO25" s="35"/>
      <c r="FPP25" s="35"/>
      <c r="FPQ25" s="35"/>
      <c r="FPR25" s="35"/>
      <c r="FPS25" s="35"/>
      <c r="FPT25" s="35"/>
      <c r="FPU25" s="35"/>
      <c r="FPV25" s="35"/>
      <c r="FPW25" s="35"/>
      <c r="FPX25" s="35"/>
      <c r="FPY25" s="35"/>
      <c r="FPZ25" s="35"/>
      <c r="FQA25" s="35"/>
      <c r="FQB25" s="35"/>
      <c r="FQC25" s="35"/>
      <c r="FQD25" s="35"/>
      <c r="FQE25" s="35"/>
      <c r="FQF25" s="35"/>
      <c r="FQG25" s="35"/>
      <c r="FQH25" s="35"/>
      <c r="FQI25" s="35"/>
      <c r="FQJ25" s="35"/>
      <c r="FQK25" s="35"/>
      <c r="FQL25" s="35"/>
      <c r="FQM25" s="35"/>
      <c r="FQN25" s="35"/>
      <c r="FQO25" s="35"/>
      <c r="FQP25" s="35"/>
      <c r="FQQ25" s="35"/>
      <c r="FQR25" s="35"/>
      <c r="FQS25" s="35"/>
      <c r="FQT25" s="35"/>
      <c r="FQU25" s="35"/>
      <c r="FQV25" s="35"/>
      <c r="FQW25" s="35"/>
      <c r="FQX25" s="35"/>
      <c r="FQY25" s="35"/>
      <c r="FQZ25" s="35"/>
      <c r="FRA25" s="35"/>
      <c r="FRB25" s="35"/>
      <c r="FRC25" s="35"/>
      <c r="FRD25" s="35"/>
      <c r="FRE25" s="35"/>
      <c r="FRF25" s="35"/>
      <c r="FRG25" s="35"/>
      <c r="FRH25" s="35"/>
      <c r="FRI25" s="35"/>
      <c r="FRJ25" s="35"/>
      <c r="FRK25" s="35"/>
      <c r="FRL25" s="35"/>
      <c r="FRM25" s="35"/>
      <c r="FRN25" s="35"/>
      <c r="FRO25" s="35"/>
      <c r="FRP25" s="35"/>
      <c r="FRQ25" s="35"/>
      <c r="FRR25" s="35"/>
      <c r="FRS25" s="35"/>
      <c r="FRT25" s="35"/>
      <c r="FRU25" s="35"/>
      <c r="FRV25" s="35"/>
      <c r="FRW25" s="35"/>
      <c r="FRX25" s="35"/>
      <c r="FRY25" s="35"/>
      <c r="FRZ25" s="35"/>
      <c r="FSA25" s="35"/>
      <c r="FSB25" s="35"/>
      <c r="FSC25" s="35"/>
      <c r="FSD25" s="35"/>
      <c r="FSE25" s="35"/>
      <c r="FSF25" s="35"/>
      <c r="FSG25" s="35"/>
      <c r="FSH25" s="35"/>
      <c r="FSI25" s="35"/>
      <c r="FSJ25" s="35"/>
      <c r="FSK25" s="35"/>
      <c r="FSL25" s="35"/>
      <c r="FSM25" s="35"/>
      <c r="FSN25" s="35"/>
      <c r="FSO25" s="35"/>
      <c r="FSP25" s="35"/>
      <c r="FSQ25" s="35"/>
      <c r="FSR25" s="35"/>
      <c r="FSS25" s="35"/>
      <c r="FST25" s="35"/>
      <c r="FSU25" s="35"/>
      <c r="FSV25" s="35"/>
      <c r="FSW25" s="35"/>
      <c r="FSX25" s="35"/>
      <c r="FSY25" s="35"/>
      <c r="FSZ25" s="35"/>
      <c r="FTA25" s="35"/>
      <c r="FTB25" s="35"/>
      <c r="FTC25" s="35"/>
      <c r="FTD25" s="35"/>
      <c r="FTE25" s="35"/>
      <c r="FTF25" s="35"/>
      <c r="FTG25" s="35"/>
      <c r="FTH25" s="35"/>
      <c r="FTI25" s="35"/>
      <c r="FTJ25" s="35"/>
      <c r="FTK25" s="35"/>
      <c r="FTL25" s="35"/>
      <c r="FTM25" s="35"/>
      <c r="FTN25" s="35"/>
      <c r="FTO25" s="35"/>
      <c r="FTP25" s="35"/>
      <c r="FTQ25" s="35"/>
      <c r="FTR25" s="35"/>
      <c r="FTS25" s="35"/>
      <c r="FTT25" s="35"/>
      <c r="FTU25" s="35"/>
      <c r="FTV25" s="35"/>
      <c r="FTW25" s="35"/>
      <c r="FTX25" s="35"/>
      <c r="FTY25" s="35"/>
      <c r="FTZ25" s="35"/>
      <c r="FUA25" s="35"/>
      <c r="FUB25" s="35"/>
      <c r="FUC25" s="35"/>
      <c r="FUD25" s="35"/>
      <c r="FUE25" s="35"/>
      <c r="FUF25" s="35"/>
      <c r="FUG25" s="35"/>
      <c r="FUH25" s="35"/>
      <c r="FUI25" s="35"/>
      <c r="FUJ25" s="35"/>
      <c r="FUK25" s="35"/>
      <c r="FUL25" s="35"/>
      <c r="FUM25" s="35"/>
      <c r="FUN25" s="35"/>
      <c r="FUO25" s="35"/>
      <c r="FUP25" s="35"/>
      <c r="FUQ25" s="35"/>
      <c r="FUR25" s="35"/>
      <c r="FUS25" s="35"/>
      <c r="FUT25" s="35"/>
      <c r="FUU25" s="35"/>
      <c r="FUV25" s="35"/>
      <c r="FUW25" s="35"/>
      <c r="FUX25" s="35"/>
      <c r="FUY25" s="35"/>
      <c r="FUZ25" s="35"/>
      <c r="FVA25" s="35"/>
      <c r="FVB25" s="35"/>
      <c r="FVC25" s="35"/>
      <c r="FVD25" s="35"/>
      <c r="FVE25" s="35"/>
      <c r="FVF25" s="35"/>
      <c r="FVG25" s="35"/>
      <c r="FVH25" s="35"/>
      <c r="FVI25" s="35"/>
      <c r="FVJ25" s="35"/>
      <c r="FVK25" s="35"/>
      <c r="FVL25" s="35"/>
      <c r="FVM25" s="35"/>
      <c r="FVN25" s="35"/>
      <c r="FVO25" s="35"/>
      <c r="FVP25" s="35"/>
      <c r="FVQ25" s="35"/>
      <c r="FVR25" s="35"/>
      <c r="FVS25" s="35"/>
      <c r="FVT25" s="35"/>
      <c r="FVU25" s="35"/>
      <c r="FVV25" s="35"/>
      <c r="FVW25" s="35"/>
      <c r="FVX25" s="35"/>
      <c r="FVY25" s="35"/>
      <c r="FVZ25" s="35"/>
      <c r="FWA25" s="35"/>
      <c r="FWB25" s="35"/>
      <c r="FWC25" s="35"/>
      <c r="FWD25" s="35"/>
      <c r="FWE25" s="35"/>
      <c r="FWF25" s="35"/>
      <c r="FWG25" s="35"/>
      <c r="FWH25" s="35"/>
      <c r="FWI25" s="35"/>
      <c r="FWJ25" s="35"/>
      <c r="FWK25" s="35"/>
      <c r="FWL25" s="35"/>
      <c r="FWM25" s="35"/>
      <c r="FWN25" s="35"/>
      <c r="FWO25" s="35"/>
      <c r="FWP25" s="35"/>
      <c r="FWQ25" s="35"/>
      <c r="FWR25" s="35"/>
      <c r="FWS25" s="35"/>
      <c r="FWT25" s="35"/>
      <c r="FWU25" s="35"/>
      <c r="FWV25" s="35"/>
      <c r="FWW25" s="35"/>
      <c r="FWX25" s="35"/>
      <c r="FWY25" s="35"/>
      <c r="FWZ25" s="35"/>
      <c r="FXA25" s="35"/>
      <c r="FXB25" s="35"/>
      <c r="FXC25" s="35"/>
      <c r="FXD25" s="35"/>
      <c r="FXE25" s="35"/>
      <c r="FXF25" s="35"/>
      <c r="FXG25" s="35"/>
      <c r="FXH25" s="35"/>
      <c r="FXI25" s="35"/>
      <c r="FXJ25" s="35"/>
      <c r="FXK25" s="35"/>
      <c r="FXL25" s="35"/>
      <c r="FXM25" s="35"/>
      <c r="FXN25" s="35"/>
      <c r="FXO25" s="35"/>
      <c r="FXP25" s="35"/>
      <c r="FXQ25" s="35"/>
      <c r="FXR25" s="35"/>
      <c r="FXS25" s="35"/>
      <c r="FXT25" s="35"/>
      <c r="FXU25" s="35"/>
      <c r="FXV25" s="35"/>
      <c r="FXW25" s="35"/>
      <c r="FXX25" s="35"/>
      <c r="FXY25" s="35"/>
      <c r="FXZ25" s="35"/>
      <c r="FYA25" s="35"/>
      <c r="FYB25" s="35"/>
      <c r="FYC25" s="35"/>
      <c r="FYD25" s="35"/>
      <c r="FYE25" s="35"/>
      <c r="FYF25" s="35"/>
      <c r="FYG25" s="35"/>
      <c r="FYH25" s="35"/>
      <c r="FYI25" s="35"/>
      <c r="FYJ25" s="35"/>
      <c r="FYK25" s="35"/>
      <c r="FYL25" s="35"/>
      <c r="FYM25" s="35"/>
      <c r="FYN25" s="35"/>
      <c r="FYO25" s="35"/>
      <c r="FYP25" s="35"/>
      <c r="FYQ25" s="35"/>
      <c r="FYR25" s="35"/>
      <c r="FYS25" s="35"/>
      <c r="FYT25" s="35"/>
      <c r="FYU25" s="35"/>
      <c r="FYV25" s="35"/>
      <c r="FYW25" s="35"/>
      <c r="FYX25" s="35"/>
      <c r="FYY25" s="35"/>
      <c r="FYZ25" s="35"/>
      <c r="FZA25" s="35"/>
      <c r="FZB25" s="35"/>
      <c r="FZC25" s="35"/>
      <c r="FZD25" s="35"/>
      <c r="FZE25" s="35"/>
      <c r="FZF25" s="35"/>
      <c r="FZG25" s="35"/>
      <c r="FZH25" s="35"/>
      <c r="FZI25" s="35"/>
      <c r="FZJ25" s="35"/>
      <c r="FZK25" s="35"/>
      <c r="FZL25" s="35"/>
      <c r="FZM25" s="35"/>
      <c r="FZN25" s="35"/>
      <c r="FZO25" s="35"/>
      <c r="FZP25" s="35"/>
      <c r="FZQ25" s="35"/>
      <c r="FZR25" s="35"/>
      <c r="FZS25" s="35"/>
      <c r="FZT25" s="35"/>
      <c r="FZU25" s="35"/>
      <c r="FZV25" s="35"/>
      <c r="FZW25" s="35"/>
      <c r="FZX25" s="35"/>
      <c r="FZY25" s="35"/>
      <c r="FZZ25" s="35"/>
      <c r="GAA25" s="35"/>
      <c r="GAB25" s="35"/>
      <c r="GAC25" s="35"/>
      <c r="GAD25" s="35"/>
      <c r="GAE25" s="35"/>
      <c r="GAF25" s="35"/>
      <c r="GAG25" s="35"/>
      <c r="GAH25" s="35"/>
      <c r="GAI25" s="35"/>
      <c r="GAJ25" s="35"/>
      <c r="GAK25" s="35"/>
      <c r="GAL25" s="35"/>
      <c r="GAM25" s="35"/>
      <c r="GAN25" s="35"/>
      <c r="GAO25" s="35"/>
      <c r="GAP25" s="35"/>
      <c r="GAQ25" s="35"/>
      <c r="GAR25" s="35"/>
      <c r="GAS25" s="35"/>
      <c r="GAT25" s="35"/>
      <c r="GAU25" s="35"/>
      <c r="GAV25" s="35"/>
      <c r="GAW25" s="35"/>
      <c r="GAX25" s="35"/>
      <c r="GAY25" s="35"/>
      <c r="GAZ25" s="35"/>
      <c r="GBA25" s="35"/>
      <c r="GBB25" s="35"/>
      <c r="GBC25" s="35"/>
      <c r="GBD25" s="35"/>
      <c r="GBE25" s="35"/>
      <c r="GBF25" s="35"/>
      <c r="GBG25" s="35"/>
      <c r="GBH25" s="35"/>
      <c r="GBI25" s="35"/>
      <c r="GBJ25" s="35"/>
      <c r="GBK25" s="35"/>
      <c r="GBL25" s="35"/>
      <c r="GBM25" s="35"/>
      <c r="GBN25" s="35"/>
      <c r="GBO25" s="35"/>
      <c r="GBP25" s="35"/>
      <c r="GBQ25" s="35"/>
      <c r="GBR25" s="35"/>
      <c r="GBS25" s="35"/>
      <c r="GBT25" s="35"/>
      <c r="GBU25" s="35"/>
      <c r="GBV25" s="35"/>
      <c r="GBW25" s="35"/>
      <c r="GBX25" s="35"/>
      <c r="GBY25" s="35"/>
      <c r="GBZ25" s="35"/>
      <c r="GCA25" s="35"/>
      <c r="GCB25" s="35"/>
      <c r="GCC25" s="35"/>
      <c r="GCD25" s="35"/>
      <c r="GCE25" s="35"/>
      <c r="GCF25" s="35"/>
      <c r="GCG25" s="35"/>
      <c r="GCH25" s="35"/>
      <c r="GCI25" s="35"/>
      <c r="GCJ25" s="35"/>
      <c r="GCK25" s="35"/>
      <c r="GCL25" s="35"/>
      <c r="GCM25" s="35"/>
      <c r="GCN25" s="35"/>
      <c r="GCO25" s="35"/>
      <c r="GCP25" s="35"/>
      <c r="GCQ25" s="35"/>
      <c r="GCR25" s="35"/>
      <c r="GCS25" s="35"/>
      <c r="GCT25" s="35"/>
      <c r="GCU25" s="35"/>
      <c r="GCV25" s="35"/>
      <c r="GCW25" s="35"/>
      <c r="GCX25" s="35"/>
      <c r="GCY25" s="35"/>
      <c r="GCZ25" s="35"/>
      <c r="GDA25" s="35"/>
      <c r="GDB25" s="35"/>
      <c r="GDC25" s="35"/>
      <c r="GDD25" s="35"/>
      <c r="GDE25" s="35"/>
      <c r="GDF25" s="35"/>
      <c r="GDG25" s="35"/>
      <c r="GDH25" s="35"/>
      <c r="GDI25" s="35"/>
      <c r="GDJ25" s="35"/>
      <c r="GDK25" s="35"/>
      <c r="GDL25" s="35"/>
      <c r="GDM25" s="35"/>
      <c r="GDN25" s="35"/>
      <c r="GDO25" s="35"/>
      <c r="GDP25" s="35"/>
      <c r="GDQ25" s="35"/>
      <c r="GDR25" s="35"/>
      <c r="GDS25" s="35"/>
      <c r="GDT25" s="35"/>
      <c r="GDU25" s="35"/>
      <c r="GDV25" s="35"/>
      <c r="GDW25" s="35"/>
      <c r="GDX25" s="35"/>
      <c r="GDY25" s="35"/>
      <c r="GDZ25" s="35"/>
      <c r="GEA25" s="35"/>
      <c r="GEB25" s="35"/>
      <c r="GEC25" s="35"/>
      <c r="GED25" s="35"/>
      <c r="GEE25" s="35"/>
      <c r="GEF25" s="35"/>
      <c r="GEG25" s="35"/>
      <c r="GEH25" s="35"/>
      <c r="GEI25" s="35"/>
      <c r="GEJ25" s="35"/>
      <c r="GEK25" s="35"/>
      <c r="GEL25" s="35"/>
      <c r="GEM25" s="35"/>
      <c r="GEN25" s="35"/>
      <c r="GEO25" s="35"/>
      <c r="GEP25" s="35"/>
      <c r="GEQ25" s="35"/>
      <c r="GER25" s="35"/>
      <c r="GES25" s="35"/>
      <c r="GET25" s="35"/>
      <c r="GEU25" s="35"/>
      <c r="GEV25" s="35"/>
      <c r="GEW25" s="35"/>
      <c r="GEX25" s="35"/>
      <c r="GEY25" s="35"/>
      <c r="GEZ25" s="35"/>
      <c r="GFA25" s="35"/>
      <c r="GFB25" s="35"/>
      <c r="GFC25" s="35"/>
      <c r="GFD25" s="35"/>
      <c r="GFE25" s="35"/>
      <c r="GFF25" s="35"/>
      <c r="GFG25" s="35"/>
      <c r="GFH25" s="35"/>
      <c r="GFI25" s="35"/>
      <c r="GFJ25" s="35"/>
      <c r="GFK25" s="35"/>
      <c r="GFL25" s="35"/>
      <c r="GFM25" s="35"/>
      <c r="GFN25" s="35"/>
      <c r="GFO25" s="35"/>
      <c r="GFP25" s="35"/>
      <c r="GFQ25" s="35"/>
      <c r="GFR25" s="35"/>
      <c r="GFS25" s="35"/>
      <c r="GFT25" s="35"/>
      <c r="GFU25" s="35"/>
      <c r="GFV25" s="35"/>
      <c r="GFW25" s="35"/>
      <c r="GFX25" s="35"/>
      <c r="GFY25" s="35"/>
      <c r="GFZ25" s="35"/>
      <c r="GGA25" s="35"/>
      <c r="GGB25" s="35"/>
      <c r="GGC25" s="35"/>
      <c r="GGD25" s="35"/>
      <c r="GGE25" s="35"/>
      <c r="GGF25" s="35"/>
      <c r="GGG25" s="35"/>
      <c r="GGH25" s="35"/>
      <c r="GGI25" s="35"/>
      <c r="GGJ25" s="35"/>
      <c r="GGK25" s="35"/>
      <c r="GGL25" s="35"/>
      <c r="GGM25" s="35"/>
      <c r="GGN25" s="35"/>
      <c r="GGO25" s="35"/>
      <c r="GGP25" s="35"/>
      <c r="GGQ25" s="35"/>
      <c r="GGR25" s="35"/>
      <c r="GGS25" s="35"/>
      <c r="GGT25" s="35"/>
      <c r="GGU25" s="35"/>
      <c r="GGV25" s="35"/>
      <c r="GGW25" s="35"/>
      <c r="GGX25" s="35"/>
      <c r="GGY25" s="35"/>
      <c r="GGZ25" s="35"/>
      <c r="GHA25" s="35"/>
      <c r="GHB25" s="35"/>
      <c r="GHC25" s="35"/>
      <c r="GHD25" s="35"/>
      <c r="GHE25" s="35"/>
      <c r="GHF25" s="35"/>
      <c r="GHG25" s="35"/>
      <c r="GHH25" s="35"/>
      <c r="GHI25" s="35"/>
      <c r="GHJ25" s="35"/>
      <c r="GHK25" s="35"/>
      <c r="GHL25" s="35"/>
      <c r="GHM25" s="35"/>
      <c r="GHN25" s="35"/>
      <c r="GHO25" s="35"/>
      <c r="GHP25" s="35"/>
      <c r="GHQ25" s="35"/>
      <c r="GHR25" s="35"/>
      <c r="GHS25" s="35"/>
      <c r="GHT25" s="35"/>
      <c r="GHU25" s="35"/>
      <c r="GHV25" s="35"/>
      <c r="GHW25" s="35"/>
      <c r="GHX25" s="35"/>
      <c r="GHY25" s="35"/>
      <c r="GHZ25" s="35"/>
      <c r="GIA25" s="35"/>
      <c r="GIB25" s="35"/>
      <c r="GIC25" s="35"/>
      <c r="GID25" s="35"/>
      <c r="GIE25" s="35"/>
      <c r="GIF25" s="35"/>
      <c r="GIG25" s="35"/>
      <c r="GIH25" s="35"/>
      <c r="GII25" s="35"/>
      <c r="GIJ25" s="35"/>
      <c r="GIK25" s="35"/>
      <c r="GIL25" s="35"/>
      <c r="GIM25" s="35"/>
      <c r="GIN25" s="35"/>
      <c r="GIO25" s="35"/>
      <c r="GIP25" s="35"/>
      <c r="GIQ25" s="35"/>
      <c r="GIR25" s="35"/>
      <c r="GIS25" s="35"/>
      <c r="GIT25" s="35"/>
      <c r="GIU25" s="35"/>
      <c r="GIV25" s="35"/>
      <c r="GIW25" s="35"/>
      <c r="GIX25" s="35"/>
      <c r="GIY25" s="35"/>
      <c r="GIZ25" s="35"/>
      <c r="GJA25" s="35"/>
      <c r="GJB25" s="35"/>
      <c r="GJC25" s="35"/>
      <c r="GJD25" s="35"/>
      <c r="GJE25" s="35"/>
      <c r="GJF25" s="35"/>
      <c r="GJG25" s="35"/>
      <c r="GJH25" s="35"/>
      <c r="GJI25" s="35"/>
      <c r="GJJ25" s="35"/>
      <c r="GJK25" s="35"/>
      <c r="GJL25" s="35"/>
      <c r="GJM25" s="35"/>
      <c r="GJN25" s="35"/>
      <c r="GJO25" s="35"/>
      <c r="GJP25" s="35"/>
      <c r="GJQ25" s="35"/>
      <c r="GJR25" s="35"/>
      <c r="GJS25" s="35"/>
      <c r="GJT25" s="35"/>
      <c r="GJU25" s="35"/>
      <c r="GJV25" s="35"/>
      <c r="GJW25" s="35"/>
      <c r="GJX25" s="35"/>
      <c r="GJY25" s="35"/>
      <c r="GJZ25" s="35"/>
      <c r="GKA25" s="35"/>
      <c r="GKB25" s="35"/>
      <c r="GKC25" s="35"/>
      <c r="GKD25" s="35"/>
      <c r="GKE25" s="35"/>
      <c r="GKF25" s="35"/>
      <c r="GKG25" s="35"/>
      <c r="GKH25" s="35"/>
      <c r="GKI25" s="35"/>
      <c r="GKJ25" s="35"/>
      <c r="GKK25" s="35"/>
      <c r="GKL25" s="35"/>
      <c r="GKM25" s="35"/>
      <c r="GKN25" s="35"/>
      <c r="GKO25" s="35"/>
      <c r="GKP25" s="35"/>
      <c r="GKQ25" s="35"/>
      <c r="GKR25" s="35"/>
      <c r="GKS25" s="35"/>
      <c r="GKT25" s="35"/>
      <c r="GKU25" s="35"/>
      <c r="GKV25" s="35"/>
      <c r="GKW25" s="35"/>
      <c r="GKX25" s="35"/>
      <c r="GKY25" s="35"/>
      <c r="GKZ25" s="35"/>
      <c r="GLA25" s="35"/>
      <c r="GLB25" s="35"/>
      <c r="GLC25" s="35"/>
      <c r="GLD25" s="35"/>
      <c r="GLE25" s="35"/>
      <c r="GLF25" s="35"/>
      <c r="GLG25" s="35"/>
      <c r="GLH25" s="35"/>
      <c r="GLI25" s="35"/>
      <c r="GLJ25" s="35"/>
      <c r="GLK25" s="35"/>
      <c r="GLL25" s="35"/>
      <c r="GLM25" s="35"/>
      <c r="GLN25" s="35"/>
      <c r="GLO25" s="35"/>
      <c r="GLP25" s="35"/>
      <c r="GLQ25" s="35"/>
      <c r="GLR25" s="35"/>
      <c r="GLS25" s="35"/>
      <c r="GLT25" s="35"/>
      <c r="GLU25" s="35"/>
      <c r="GLV25" s="35"/>
      <c r="GLW25" s="35"/>
      <c r="GLX25" s="35"/>
      <c r="GLY25" s="35"/>
      <c r="GLZ25" s="35"/>
      <c r="GMA25" s="35"/>
      <c r="GMB25" s="35"/>
      <c r="GMC25" s="35"/>
      <c r="GMD25" s="35"/>
      <c r="GME25" s="35"/>
      <c r="GMF25" s="35"/>
      <c r="GMG25" s="35"/>
      <c r="GMH25" s="35"/>
      <c r="GMI25" s="35"/>
      <c r="GMJ25" s="35"/>
      <c r="GMK25" s="35"/>
      <c r="GML25" s="35"/>
      <c r="GMM25" s="35"/>
      <c r="GMN25" s="35"/>
      <c r="GMO25" s="35"/>
      <c r="GMP25" s="35"/>
      <c r="GMQ25" s="35"/>
      <c r="GMR25" s="35"/>
      <c r="GMS25" s="35"/>
      <c r="GMT25" s="35"/>
      <c r="GMU25" s="35"/>
      <c r="GMV25" s="35"/>
      <c r="GMW25" s="35"/>
      <c r="GMX25" s="35"/>
      <c r="GMY25" s="35"/>
      <c r="GMZ25" s="35"/>
      <c r="GNA25" s="35"/>
      <c r="GNB25" s="35"/>
      <c r="GNC25" s="35"/>
      <c r="GND25" s="35"/>
      <c r="GNE25" s="35"/>
      <c r="GNF25" s="35"/>
      <c r="GNG25" s="35"/>
      <c r="GNH25" s="35"/>
      <c r="GNI25" s="35"/>
      <c r="GNJ25" s="35"/>
      <c r="GNK25" s="35"/>
      <c r="GNL25" s="35"/>
      <c r="GNM25" s="35"/>
      <c r="GNN25" s="35"/>
      <c r="GNO25" s="35"/>
      <c r="GNP25" s="35"/>
      <c r="GNQ25" s="35"/>
      <c r="GNR25" s="35"/>
      <c r="GNS25" s="35"/>
      <c r="GNT25" s="35"/>
      <c r="GNU25" s="35"/>
      <c r="GNV25" s="35"/>
      <c r="GNW25" s="35"/>
      <c r="GNX25" s="35"/>
      <c r="GNY25" s="35"/>
      <c r="GNZ25" s="35"/>
      <c r="GOA25" s="35"/>
      <c r="GOB25" s="35"/>
      <c r="GOC25" s="35"/>
      <c r="GOD25" s="35"/>
      <c r="GOE25" s="35"/>
      <c r="GOF25" s="35"/>
      <c r="GOG25" s="35"/>
      <c r="GOH25" s="35"/>
      <c r="GOI25" s="35"/>
      <c r="GOJ25" s="35"/>
      <c r="GOK25" s="35"/>
      <c r="GOL25" s="35"/>
      <c r="GOM25" s="35"/>
      <c r="GON25" s="35"/>
      <c r="GOO25" s="35"/>
      <c r="GOP25" s="35"/>
      <c r="GOQ25" s="35"/>
      <c r="GOR25" s="35"/>
      <c r="GOS25" s="35"/>
      <c r="GOT25" s="35"/>
      <c r="GOU25" s="35"/>
      <c r="GOV25" s="35"/>
      <c r="GOW25" s="35"/>
      <c r="GOX25" s="35"/>
      <c r="GOY25" s="35"/>
      <c r="GOZ25" s="35"/>
      <c r="GPA25" s="35"/>
      <c r="GPB25" s="35"/>
      <c r="GPC25" s="35"/>
      <c r="GPD25" s="35"/>
      <c r="GPE25" s="35"/>
      <c r="GPF25" s="35"/>
      <c r="GPG25" s="35"/>
      <c r="GPH25" s="35"/>
      <c r="GPI25" s="35"/>
      <c r="GPJ25" s="35"/>
      <c r="GPK25" s="35"/>
      <c r="GPL25" s="35"/>
      <c r="GPM25" s="35"/>
      <c r="GPN25" s="35"/>
      <c r="GPO25" s="35"/>
      <c r="GPP25" s="35"/>
      <c r="GPQ25" s="35"/>
      <c r="GPR25" s="35"/>
      <c r="GPS25" s="35"/>
      <c r="GPT25" s="35"/>
      <c r="GPU25" s="35"/>
      <c r="GPV25" s="35"/>
      <c r="GPW25" s="35"/>
      <c r="GPX25" s="35"/>
      <c r="GPY25" s="35"/>
      <c r="GPZ25" s="35"/>
      <c r="GQA25" s="35"/>
      <c r="GQB25" s="35"/>
      <c r="GQC25" s="35"/>
      <c r="GQD25" s="35"/>
      <c r="GQE25" s="35"/>
      <c r="GQF25" s="35"/>
      <c r="GQG25" s="35"/>
      <c r="GQH25" s="35"/>
      <c r="GQI25" s="35"/>
      <c r="GQJ25" s="35"/>
      <c r="GQK25" s="35"/>
      <c r="GQL25" s="35"/>
      <c r="GQM25" s="35"/>
      <c r="GQN25" s="35"/>
      <c r="GQO25" s="35"/>
      <c r="GQP25" s="35"/>
      <c r="GQQ25" s="35"/>
      <c r="GQR25" s="35"/>
      <c r="GQS25" s="35"/>
      <c r="GQT25" s="35"/>
      <c r="GQU25" s="35"/>
      <c r="GQV25" s="35"/>
      <c r="GQW25" s="35"/>
      <c r="GQX25" s="35"/>
      <c r="GQY25" s="35"/>
      <c r="GQZ25" s="35"/>
      <c r="GRA25" s="35"/>
      <c r="GRB25" s="35"/>
      <c r="GRC25" s="35"/>
      <c r="GRD25" s="35"/>
      <c r="GRE25" s="35"/>
      <c r="GRF25" s="35"/>
      <c r="GRG25" s="35"/>
      <c r="GRH25" s="35"/>
      <c r="GRI25" s="35"/>
      <c r="GRJ25" s="35"/>
      <c r="GRK25" s="35"/>
      <c r="GRL25" s="35"/>
      <c r="GRM25" s="35"/>
      <c r="GRN25" s="35"/>
      <c r="GRO25" s="35"/>
      <c r="GRP25" s="35"/>
      <c r="GRQ25" s="35"/>
      <c r="GRR25" s="35"/>
      <c r="GRS25" s="35"/>
      <c r="GRT25" s="35"/>
      <c r="GRU25" s="35"/>
      <c r="GRV25" s="35"/>
      <c r="GRW25" s="35"/>
      <c r="GRX25" s="35"/>
      <c r="GRY25" s="35"/>
      <c r="GRZ25" s="35"/>
      <c r="GSA25" s="35"/>
      <c r="GSB25" s="35"/>
      <c r="GSC25" s="35"/>
      <c r="GSD25" s="35"/>
      <c r="GSE25" s="35"/>
      <c r="GSF25" s="35"/>
      <c r="GSG25" s="35"/>
      <c r="GSH25" s="35"/>
      <c r="GSI25" s="35"/>
      <c r="GSJ25" s="35"/>
      <c r="GSK25" s="35"/>
      <c r="GSL25" s="35"/>
      <c r="GSM25" s="35"/>
      <c r="GSN25" s="35"/>
      <c r="GSO25" s="35"/>
      <c r="GSP25" s="35"/>
      <c r="GSQ25" s="35"/>
      <c r="GSR25" s="35"/>
      <c r="GSS25" s="35"/>
      <c r="GST25" s="35"/>
      <c r="GSU25" s="35"/>
      <c r="GSV25" s="35"/>
      <c r="GSW25" s="35"/>
      <c r="GSX25" s="35"/>
      <c r="GSY25" s="35"/>
      <c r="GSZ25" s="35"/>
      <c r="GTA25" s="35"/>
      <c r="GTB25" s="35"/>
      <c r="GTC25" s="35"/>
      <c r="GTD25" s="35"/>
      <c r="GTE25" s="35"/>
      <c r="GTF25" s="35"/>
      <c r="GTG25" s="35"/>
      <c r="GTH25" s="35"/>
      <c r="GTI25" s="35"/>
      <c r="GTJ25" s="35"/>
      <c r="GTK25" s="35"/>
      <c r="GTL25" s="35"/>
      <c r="GTM25" s="35"/>
      <c r="GTN25" s="35"/>
      <c r="GTO25" s="35"/>
      <c r="GTP25" s="35"/>
      <c r="GTQ25" s="35"/>
      <c r="GTR25" s="35"/>
      <c r="GTS25" s="35"/>
      <c r="GTT25" s="35"/>
      <c r="GTU25" s="35"/>
      <c r="GTV25" s="35"/>
      <c r="GTW25" s="35"/>
      <c r="GTX25" s="35"/>
      <c r="GTY25" s="35"/>
      <c r="GTZ25" s="35"/>
      <c r="GUA25" s="35"/>
      <c r="GUB25" s="35"/>
      <c r="GUC25" s="35"/>
      <c r="GUD25" s="35"/>
      <c r="GUE25" s="35"/>
      <c r="GUF25" s="35"/>
      <c r="GUG25" s="35"/>
      <c r="GUH25" s="35"/>
      <c r="GUI25" s="35"/>
      <c r="GUJ25" s="35"/>
      <c r="GUK25" s="35"/>
      <c r="GUL25" s="35"/>
      <c r="GUM25" s="35"/>
      <c r="GUN25" s="35"/>
      <c r="GUO25" s="35"/>
      <c r="GUP25" s="35"/>
      <c r="GUQ25" s="35"/>
      <c r="GUR25" s="35"/>
      <c r="GUS25" s="35"/>
      <c r="GUT25" s="35"/>
      <c r="GUU25" s="35"/>
      <c r="GUV25" s="35"/>
      <c r="GUW25" s="35"/>
      <c r="GUX25" s="35"/>
      <c r="GUY25" s="35"/>
      <c r="GUZ25" s="35"/>
      <c r="GVA25" s="35"/>
      <c r="GVB25" s="35"/>
      <c r="GVC25" s="35"/>
      <c r="GVD25" s="35"/>
      <c r="GVE25" s="35"/>
      <c r="GVF25" s="35"/>
      <c r="GVG25" s="35"/>
      <c r="GVH25" s="35"/>
      <c r="GVI25" s="35"/>
      <c r="GVJ25" s="35"/>
      <c r="GVK25" s="35"/>
      <c r="GVL25" s="35"/>
      <c r="GVM25" s="35"/>
      <c r="GVN25" s="35"/>
      <c r="GVO25" s="35"/>
      <c r="GVP25" s="35"/>
      <c r="GVQ25" s="35"/>
      <c r="GVR25" s="35"/>
      <c r="GVS25" s="35"/>
      <c r="GVT25" s="35"/>
      <c r="GVU25" s="35"/>
      <c r="GVV25" s="35"/>
      <c r="GVW25" s="35"/>
      <c r="GVX25" s="35"/>
      <c r="GVY25" s="35"/>
      <c r="GVZ25" s="35"/>
      <c r="GWA25" s="35"/>
      <c r="GWB25" s="35"/>
      <c r="GWC25" s="35"/>
      <c r="GWD25" s="35"/>
      <c r="GWE25" s="35"/>
      <c r="GWF25" s="35"/>
      <c r="GWG25" s="35"/>
      <c r="GWH25" s="35"/>
      <c r="GWI25" s="35"/>
      <c r="GWJ25" s="35"/>
      <c r="GWK25" s="35"/>
      <c r="GWL25" s="35"/>
      <c r="GWM25" s="35"/>
      <c r="GWN25" s="35"/>
      <c r="GWO25" s="35"/>
      <c r="GWP25" s="35"/>
      <c r="GWQ25" s="35"/>
      <c r="GWR25" s="35"/>
      <c r="GWS25" s="35"/>
      <c r="GWT25" s="35"/>
      <c r="GWU25" s="35"/>
      <c r="GWV25" s="35"/>
      <c r="GWW25" s="35"/>
      <c r="GWX25" s="35"/>
      <c r="GWY25" s="35"/>
      <c r="GWZ25" s="35"/>
      <c r="GXA25" s="35"/>
      <c r="GXB25" s="35"/>
      <c r="GXC25" s="35"/>
      <c r="GXD25" s="35"/>
      <c r="GXE25" s="35"/>
      <c r="GXF25" s="35"/>
      <c r="GXG25" s="35"/>
      <c r="GXH25" s="35"/>
      <c r="GXI25" s="35"/>
      <c r="GXJ25" s="35"/>
      <c r="GXK25" s="35"/>
      <c r="GXL25" s="35"/>
      <c r="GXM25" s="35"/>
      <c r="GXN25" s="35"/>
      <c r="GXO25" s="35"/>
      <c r="GXP25" s="35"/>
      <c r="GXQ25" s="35"/>
      <c r="GXR25" s="35"/>
      <c r="GXS25" s="35"/>
      <c r="GXT25" s="35"/>
      <c r="GXU25" s="35"/>
      <c r="GXV25" s="35"/>
      <c r="GXW25" s="35"/>
      <c r="GXX25" s="35"/>
      <c r="GXY25" s="35"/>
      <c r="GXZ25" s="35"/>
      <c r="GYA25" s="35"/>
      <c r="GYB25" s="35"/>
      <c r="GYC25" s="35"/>
      <c r="GYD25" s="35"/>
      <c r="GYE25" s="35"/>
      <c r="GYF25" s="35"/>
      <c r="GYG25" s="35"/>
      <c r="GYH25" s="35"/>
      <c r="GYI25" s="35"/>
      <c r="GYJ25" s="35"/>
      <c r="GYK25" s="35"/>
      <c r="GYL25" s="35"/>
      <c r="GYM25" s="35"/>
      <c r="GYN25" s="35"/>
      <c r="GYO25" s="35"/>
      <c r="GYP25" s="35"/>
      <c r="GYQ25" s="35"/>
      <c r="GYR25" s="35"/>
      <c r="GYS25" s="35"/>
      <c r="GYT25" s="35"/>
      <c r="GYU25" s="35"/>
      <c r="GYV25" s="35"/>
      <c r="GYW25" s="35"/>
      <c r="GYX25" s="35"/>
      <c r="GYY25" s="35"/>
      <c r="GYZ25" s="35"/>
      <c r="GZA25" s="35"/>
      <c r="GZB25" s="35"/>
      <c r="GZC25" s="35"/>
      <c r="GZD25" s="35"/>
      <c r="GZE25" s="35"/>
      <c r="GZF25" s="35"/>
      <c r="GZG25" s="35"/>
      <c r="GZH25" s="35"/>
      <c r="GZI25" s="35"/>
      <c r="GZJ25" s="35"/>
      <c r="GZK25" s="35"/>
      <c r="GZL25" s="35"/>
      <c r="GZM25" s="35"/>
      <c r="GZN25" s="35"/>
      <c r="GZO25" s="35"/>
      <c r="GZP25" s="35"/>
      <c r="GZQ25" s="35"/>
      <c r="GZR25" s="35"/>
      <c r="GZS25" s="35"/>
      <c r="GZT25" s="35"/>
      <c r="GZU25" s="35"/>
      <c r="GZV25" s="35"/>
      <c r="GZW25" s="35"/>
      <c r="GZX25" s="35"/>
      <c r="GZY25" s="35"/>
      <c r="GZZ25" s="35"/>
      <c r="HAA25" s="35"/>
      <c r="HAB25" s="35"/>
      <c r="HAC25" s="35"/>
      <c r="HAD25" s="35"/>
      <c r="HAE25" s="35"/>
      <c r="HAF25" s="35"/>
      <c r="HAG25" s="35"/>
      <c r="HAH25" s="35"/>
      <c r="HAI25" s="35"/>
      <c r="HAJ25" s="35"/>
      <c r="HAK25" s="35"/>
      <c r="HAL25" s="35"/>
      <c r="HAM25" s="35"/>
      <c r="HAN25" s="35"/>
      <c r="HAO25" s="35"/>
      <c r="HAP25" s="35"/>
      <c r="HAQ25" s="35"/>
      <c r="HAR25" s="35"/>
      <c r="HAS25" s="35"/>
      <c r="HAT25" s="35"/>
      <c r="HAU25" s="35"/>
      <c r="HAV25" s="35"/>
      <c r="HAW25" s="35"/>
      <c r="HAX25" s="35"/>
      <c r="HAY25" s="35"/>
      <c r="HAZ25" s="35"/>
      <c r="HBA25" s="35"/>
      <c r="HBB25" s="35"/>
      <c r="HBC25" s="35"/>
      <c r="HBD25" s="35"/>
      <c r="HBE25" s="35"/>
      <c r="HBF25" s="35"/>
      <c r="HBG25" s="35"/>
      <c r="HBH25" s="35"/>
      <c r="HBI25" s="35"/>
      <c r="HBJ25" s="35"/>
      <c r="HBK25" s="35"/>
      <c r="HBL25" s="35"/>
      <c r="HBM25" s="35"/>
      <c r="HBN25" s="35"/>
      <c r="HBO25" s="35"/>
      <c r="HBP25" s="35"/>
      <c r="HBQ25" s="35"/>
      <c r="HBR25" s="35"/>
      <c r="HBS25" s="35"/>
      <c r="HBT25" s="35"/>
      <c r="HBU25" s="35"/>
      <c r="HBV25" s="35"/>
      <c r="HBW25" s="35"/>
      <c r="HBX25" s="35"/>
      <c r="HBY25" s="35"/>
      <c r="HBZ25" s="35"/>
      <c r="HCA25" s="35"/>
      <c r="HCB25" s="35"/>
      <c r="HCC25" s="35"/>
      <c r="HCD25" s="35"/>
      <c r="HCE25" s="35"/>
      <c r="HCF25" s="35"/>
      <c r="HCG25" s="35"/>
      <c r="HCH25" s="35"/>
      <c r="HCI25" s="35"/>
      <c r="HCJ25" s="35"/>
      <c r="HCK25" s="35"/>
      <c r="HCL25" s="35"/>
      <c r="HCM25" s="35"/>
      <c r="HCN25" s="35"/>
      <c r="HCO25" s="35"/>
      <c r="HCP25" s="35"/>
      <c r="HCQ25" s="35"/>
      <c r="HCR25" s="35"/>
      <c r="HCS25" s="35"/>
      <c r="HCT25" s="35"/>
      <c r="HCU25" s="35"/>
      <c r="HCV25" s="35"/>
      <c r="HCW25" s="35"/>
      <c r="HCX25" s="35"/>
      <c r="HCY25" s="35"/>
      <c r="HCZ25" s="35"/>
      <c r="HDA25" s="35"/>
      <c r="HDB25" s="35"/>
      <c r="HDC25" s="35"/>
      <c r="HDD25" s="35"/>
      <c r="HDE25" s="35"/>
      <c r="HDF25" s="35"/>
      <c r="HDG25" s="35"/>
      <c r="HDH25" s="35"/>
      <c r="HDI25" s="35"/>
      <c r="HDJ25" s="35"/>
      <c r="HDK25" s="35"/>
      <c r="HDL25" s="35"/>
      <c r="HDM25" s="35"/>
      <c r="HDN25" s="35"/>
      <c r="HDO25" s="35"/>
      <c r="HDP25" s="35"/>
      <c r="HDQ25" s="35"/>
      <c r="HDR25" s="35"/>
      <c r="HDS25" s="35"/>
      <c r="HDT25" s="35"/>
      <c r="HDU25" s="35"/>
      <c r="HDV25" s="35"/>
      <c r="HDW25" s="35"/>
      <c r="HDX25" s="35"/>
      <c r="HDY25" s="35"/>
      <c r="HDZ25" s="35"/>
      <c r="HEA25" s="35"/>
      <c r="HEB25" s="35"/>
      <c r="HEC25" s="35"/>
      <c r="HED25" s="35"/>
      <c r="HEE25" s="35"/>
      <c r="HEF25" s="35"/>
      <c r="HEG25" s="35"/>
      <c r="HEH25" s="35"/>
      <c r="HEI25" s="35"/>
      <c r="HEJ25" s="35"/>
      <c r="HEK25" s="35"/>
      <c r="HEL25" s="35"/>
      <c r="HEM25" s="35"/>
      <c r="HEN25" s="35"/>
      <c r="HEO25" s="35"/>
      <c r="HEP25" s="35"/>
      <c r="HEQ25" s="35"/>
      <c r="HER25" s="35"/>
      <c r="HES25" s="35"/>
      <c r="HET25" s="35"/>
      <c r="HEU25" s="35"/>
      <c r="HEV25" s="35"/>
      <c r="HEW25" s="35"/>
      <c r="HEX25" s="35"/>
      <c r="HEY25" s="35"/>
      <c r="HEZ25" s="35"/>
      <c r="HFA25" s="35"/>
      <c r="HFB25" s="35"/>
      <c r="HFC25" s="35"/>
      <c r="HFD25" s="35"/>
      <c r="HFE25" s="35"/>
      <c r="HFF25" s="35"/>
      <c r="HFG25" s="35"/>
      <c r="HFH25" s="35"/>
      <c r="HFI25" s="35"/>
      <c r="HFJ25" s="35"/>
      <c r="HFK25" s="35"/>
      <c r="HFL25" s="35"/>
      <c r="HFM25" s="35"/>
      <c r="HFN25" s="35"/>
      <c r="HFO25" s="35"/>
      <c r="HFP25" s="35"/>
      <c r="HFQ25" s="35"/>
      <c r="HFR25" s="35"/>
      <c r="HFS25" s="35"/>
      <c r="HFT25" s="35"/>
      <c r="HFU25" s="35"/>
      <c r="HFV25" s="35"/>
      <c r="HFW25" s="35"/>
      <c r="HFX25" s="35"/>
      <c r="HFY25" s="35"/>
      <c r="HFZ25" s="35"/>
      <c r="HGA25" s="35"/>
      <c r="HGB25" s="35"/>
      <c r="HGC25" s="35"/>
      <c r="HGD25" s="35"/>
      <c r="HGE25" s="35"/>
      <c r="HGF25" s="35"/>
      <c r="HGG25" s="35"/>
      <c r="HGH25" s="35"/>
      <c r="HGI25" s="35"/>
      <c r="HGJ25" s="35"/>
      <c r="HGK25" s="35"/>
      <c r="HGL25" s="35"/>
      <c r="HGM25" s="35"/>
      <c r="HGN25" s="35"/>
      <c r="HGO25" s="35"/>
      <c r="HGP25" s="35"/>
      <c r="HGQ25" s="35"/>
      <c r="HGR25" s="35"/>
      <c r="HGS25" s="35"/>
      <c r="HGT25" s="35"/>
      <c r="HGU25" s="35"/>
      <c r="HGV25" s="35"/>
      <c r="HGW25" s="35"/>
      <c r="HGX25" s="35"/>
      <c r="HGY25" s="35"/>
      <c r="HGZ25" s="35"/>
      <c r="HHA25" s="35"/>
      <c r="HHB25" s="35"/>
      <c r="HHC25" s="35"/>
      <c r="HHD25" s="35"/>
      <c r="HHE25" s="35"/>
      <c r="HHF25" s="35"/>
      <c r="HHG25" s="35"/>
      <c r="HHH25" s="35"/>
      <c r="HHI25" s="35"/>
      <c r="HHJ25" s="35"/>
      <c r="HHK25" s="35"/>
      <c r="HHL25" s="35"/>
      <c r="HHM25" s="35"/>
      <c r="HHN25" s="35"/>
      <c r="HHO25" s="35"/>
      <c r="HHP25" s="35"/>
      <c r="HHQ25" s="35"/>
      <c r="HHR25" s="35"/>
      <c r="HHS25" s="35"/>
      <c r="HHT25" s="35"/>
      <c r="HHU25" s="35"/>
      <c r="HHV25" s="35"/>
      <c r="HHW25" s="35"/>
      <c r="HHX25" s="35"/>
      <c r="HHY25" s="35"/>
      <c r="HHZ25" s="35"/>
      <c r="HIA25" s="35"/>
      <c r="HIB25" s="35"/>
      <c r="HIC25" s="35"/>
      <c r="HID25" s="35"/>
      <c r="HIE25" s="35"/>
      <c r="HIF25" s="35"/>
      <c r="HIG25" s="35"/>
      <c r="HIH25" s="35"/>
      <c r="HII25" s="35"/>
      <c r="HIJ25" s="35"/>
      <c r="HIK25" s="35"/>
      <c r="HIL25" s="35"/>
      <c r="HIM25" s="35"/>
      <c r="HIN25" s="35"/>
      <c r="HIO25" s="35"/>
      <c r="HIP25" s="35"/>
      <c r="HIQ25" s="35"/>
      <c r="HIR25" s="35"/>
      <c r="HIS25" s="35"/>
      <c r="HIT25" s="35"/>
      <c r="HIU25" s="35"/>
      <c r="HIV25" s="35"/>
      <c r="HIW25" s="35"/>
      <c r="HIX25" s="35"/>
      <c r="HIY25" s="35"/>
      <c r="HIZ25" s="35"/>
      <c r="HJA25" s="35"/>
      <c r="HJB25" s="35"/>
      <c r="HJC25" s="35"/>
      <c r="HJD25" s="35"/>
      <c r="HJE25" s="35"/>
      <c r="HJF25" s="35"/>
      <c r="HJG25" s="35"/>
      <c r="HJH25" s="35"/>
      <c r="HJI25" s="35"/>
      <c r="HJJ25" s="35"/>
      <c r="HJK25" s="35"/>
      <c r="HJL25" s="35"/>
      <c r="HJM25" s="35"/>
      <c r="HJN25" s="35"/>
      <c r="HJO25" s="35"/>
      <c r="HJP25" s="35"/>
      <c r="HJQ25" s="35"/>
      <c r="HJR25" s="35"/>
      <c r="HJS25" s="35"/>
      <c r="HJT25" s="35"/>
      <c r="HJU25" s="35"/>
      <c r="HJV25" s="35"/>
      <c r="HJW25" s="35"/>
      <c r="HJX25" s="35"/>
      <c r="HJY25" s="35"/>
      <c r="HJZ25" s="35"/>
      <c r="HKA25" s="35"/>
      <c r="HKB25" s="35"/>
      <c r="HKC25" s="35"/>
      <c r="HKD25" s="35"/>
      <c r="HKE25" s="35"/>
      <c r="HKF25" s="35"/>
      <c r="HKG25" s="35"/>
      <c r="HKH25" s="35"/>
      <c r="HKI25" s="35"/>
      <c r="HKJ25" s="35"/>
      <c r="HKK25" s="35"/>
      <c r="HKL25" s="35"/>
      <c r="HKM25" s="35"/>
      <c r="HKN25" s="35"/>
      <c r="HKO25" s="35"/>
      <c r="HKP25" s="35"/>
      <c r="HKQ25" s="35"/>
      <c r="HKR25" s="35"/>
      <c r="HKS25" s="35"/>
      <c r="HKT25" s="35"/>
      <c r="HKU25" s="35"/>
      <c r="HKV25" s="35"/>
      <c r="HKW25" s="35"/>
      <c r="HKX25" s="35"/>
      <c r="HKY25" s="35"/>
      <c r="HKZ25" s="35"/>
      <c r="HLA25" s="35"/>
      <c r="HLB25" s="35"/>
      <c r="HLC25" s="35"/>
      <c r="HLD25" s="35"/>
      <c r="HLE25" s="35"/>
      <c r="HLF25" s="35"/>
      <c r="HLG25" s="35"/>
      <c r="HLH25" s="35"/>
      <c r="HLI25" s="35"/>
      <c r="HLJ25" s="35"/>
      <c r="HLK25" s="35"/>
      <c r="HLL25" s="35"/>
      <c r="HLM25" s="35"/>
      <c r="HLN25" s="35"/>
      <c r="HLO25" s="35"/>
      <c r="HLP25" s="35"/>
      <c r="HLQ25" s="35"/>
      <c r="HLR25" s="35"/>
      <c r="HLS25" s="35"/>
      <c r="HLT25" s="35"/>
      <c r="HLU25" s="35"/>
      <c r="HLV25" s="35"/>
      <c r="HLW25" s="35"/>
      <c r="HLX25" s="35"/>
      <c r="HLY25" s="35"/>
      <c r="HLZ25" s="35"/>
      <c r="HMA25" s="35"/>
      <c r="HMB25" s="35"/>
      <c r="HMC25" s="35"/>
      <c r="HMD25" s="35"/>
      <c r="HME25" s="35"/>
      <c r="HMF25" s="35"/>
      <c r="HMG25" s="35"/>
      <c r="HMH25" s="35"/>
      <c r="HMI25" s="35"/>
      <c r="HMJ25" s="35"/>
      <c r="HMK25" s="35"/>
      <c r="HML25" s="35"/>
      <c r="HMM25" s="35"/>
      <c r="HMN25" s="35"/>
      <c r="HMO25" s="35"/>
      <c r="HMP25" s="35"/>
      <c r="HMQ25" s="35"/>
      <c r="HMR25" s="35"/>
      <c r="HMS25" s="35"/>
      <c r="HMT25" s="35"/>
      <c r="HMU25" s="35"/>
      <c r="HMV25" s="35"/>
      <c r="HMW25" s="35"/>
      <c r="HMX25" s="35"/>
      <c r="HMY25" s="35"/>
      <c r="HMZ25" s="35"/>
      <c r="HNA25" s="35"/>
      <c r="HNB25" s="35"/>
      <c r="HNC25" s="35"/>
      <c r="HND25" s="35"/>
      <c r="HNE25" s="35"/>
      <c r="HNF25" s="35"/>
      <c r="HNG25" s="35"/>
      <c r="HNH25" s="35"/>
      <c r="HNI25" s="35"/>
      <c r="HNJ25" s="35"/>
      <c r="HNK25" s="35"/>
      <c r="HNL25" s="35"/>
      <c r="HNM25" s="35"/>
      <c r="HNN25" s="35"/>
      <c r="HNO25" s="35"/>
      <c r="HNP25" s="35"/>
      <c r="HNQ25" s="35"/>
      <c r="HNR25" s="35"/>
      <c r="HNS25" s="35"/>
      <c r="HNT25" s="35"/>
      <c r="HNU25" s="35"/>
      <c r="HNV25" s="35"/>
      <c r="HNW25" s="35"/>
      <c r="HNX25" s="35"/>
      <c r="HNY25" s="35"/>
      <c r="HNZ25" s="35"/>
      <c r="HOA25" s="35"/>
      <c r="HOB25" s="35"/>
      <c r="HOC25" s="35"/>
      <c r="HOD25" s="35"/>
      <c r="HOE25" s="35"/>
      <c r="HOF25" s="35"/>
      <c r="HOG25" s="35"/>
      <c r="HOH25" s="35"/>
      <c r="HOI25" s="35"/>
      <c r="HOJ25" s="35"/>
      <c r="HOK25" s="35"/>
      <c r="HOL25" s="35"/>
      <c r="HOM25" s="35"/>
      <c r="HON25" s="35"/>
      <c r="HOO25" s="35"/>
      <c r="HOP25" s="35"/>
      <c r="HOQ25" s="35"/>
      <c r="HOR25" s="35"/>
      <c r="HOS25" s="35"/>
      <c r="HOT25" s="35"/>
      <c r="HOU25" s="35"/>
      <c r="HOV25" s="35"/>
      <c r="HOW25" s="35"/>
      <c r="HOX25" s="35"/>
      <c r="HOY25" s="35"/>
      <c r="HOZ25" s="35"/>
      <c r="HPA25" s="35"/>
      <c r="HPB25" s="35"/>
      <c r="HPC25" s="35"/>
      <c r="HPD25" s="35"/>
      <c r="HPE25" s="35"/>
      <c r="HPF25" s="35"/>
      <c r="HPG25" s="35"/>
      <c r="HPH25" s="35"/>
      <c r="HPI25" s="35"/>
      <c r="HPJ25" s="35"/>
      <c r="HPK25" s="35"/>
      <c r="HPL25" s="35"/>
      <c r="HPM25" s="35"/>
      <c r="HPN25" s="35"/>
      <c r="HPO25" s="35"/>
      <c r="HPP25" s="35"/>
      <c r="HPQ25" s="35"/>
      <c r="HPR25" s="35"/>
      <c r="HPS25" s="35"/>
      <c r="HPT25" s="35"/>
      <c r="HPU25" s="35"/>
      <c r="HPV25" s="35"/>
      <c r="HPW25" s="35"/>
      <c r="HPX25" s="35"/>
      <c r="HPY25" s="35"/>
      <c r="HPZ25" s="35"/>
      <c r="HQA25" s="35"/>
      <c r="HQB25" s="35"/>
      <c r="HQC25" s="35"/>
      <c r="HQD25" s="35"/>
      <c r="HQE25" s="35"/>
      <c r="HQF25" s="35"/>
      <c r="HQG25" s="35"/>
      <c r="HQH25" s="35"/>
      <c r="HQI25" s="35"/>
      <c r="HQJ25" s="35"/>
      <c r="HQK25" s="35"/>
      <c r="HQL25" s="35"/>
      <c r="HQM25" s="35"/>
      <c r="HQN25" s="35"/>
      <c r="HQO25" s="35"/>
      <c r="HQP25" s="35"/>
      <c r="HQQ25" s="35"/>
      <c r="HQR25" s="35"/>
      <c r="HQS25" s="35"/>
      <c r="HQT25" s="35"/>
      <c r="HQU25" s="35"/>
      <c r="HQV25" s="35"/>
      <c r="HQW25" s="35"/>
      <c r="HQX25" s="35"/>
      <c r="HQY25" s="35"/>
      <c r="HQZ25" s="35"/>
      <c r="HRA25" s="35"/>
      <c r="HRB25" s="35"/>
      <c r="HRC25" s="35"/>
      <c r="HRD25" s="35"/>
      <c r="HRE25" s="35"/>
      <c r="HRF25" s="35"/>
      <c r="HRG25" s="35"/>
      <c r="HRH25" s="35"/>
      <c r="HRI25" s="35"/>
      <c r="HRJ25" s="35"/>
      <c r="HRK25" s="35"/>
      <c r="HRL25" s="35"/>
      <c r="HRM25" s="35"/>
      <c r="HRN25" s="35"/>
      <c r="HRO25" s="35"/>
      <c r="HRP25" s="35"/>
      <c r="HRQ25" s="35"/>
      <c r="HRR25" s="35"/>
      <c r="HRS25" s="35"/>
      <c r="HRT25" s="35"/>
      <c r="HRU25" s="35"/>
      <c r="HRV25" s="35"/>
      <c r="HRW25" s="35"/>
      <c r="HRX25" s="35"/>
      <c r="HRY25" s="35"/>
      <c r="HRZ25" s="35"/>
      <c r="HSA25" s="35"/>
      <c r="HSB25" s="35"/>
      <c r="HSC25" s="35"/>
      <c r="HSD25" s="35"/>
      <c r="HSE25" s="35"/>
      <c r="HSF25" s="35"/>
      <c r="HSG25" s="35"/>
      <c r="HSH25" s="35"/>
      <c r="HSI25" s="35"/>
      <c r="HSJ25" s="35"/>
      <c r="HSK25" s="35"/>
      <c r="HSL25" s="35"/>
      <c r="HSM25" s="35"/>
      <c r="HSN25" s="35"/>
      <c r="HSO25" s="35"/>
      <c r="HSP25" s="35"/>
      <c r="HSQ25" s="35"/>
      <c r="HSR25" s="35"/>
      <c r="HSS25" s="35"/>
      <c r="HST25" s="35"/>
      <c r="HSU25" s="35"/>
      <c r="HSV25" s="35"/>
      <c r="HSW25" s="35"/>
      <c r="HSX25" s="35"/>
      <c r="HSY25" s="35"/>
      <c r="HSZ25" s="35"/>
      <c r="HTA25" s="35"/>
      <c r="HTB25" s="35"/>
      <c r="HTC25" s="35"/>
      <c r="HTD25" s="35"/>
      <c r="HTE25" s="35"/>
      <c r="HTF25" s="35"/>
      <c r="HTG25" s="35"/>
      <c r="HTH25" s="35"/>
      <c r="HTI25" s="35"/>
      <c r="HTJ25" s="35"/>
      <c r="HTK25" s="35"/>
      <c r="HTL25" s="35"/>
      <c r="HTM25" s="35"/>
      <c r="HTN25" s="35"/>
      <c r="HTO25" s="35"/>
      <c r="HTP25" s="35"/>
      <c r="HTQ25" s="35"/>
      <c r="HTR25" s="35"/>
      <c r="HTS25" s="35"/>
      <c r="HTT25" s="35"/>
      <c r="HTU25" s="35"/>
      <c r="HTV25" s="35"/>
      <c r="HTW25" s="35"/>
      <c r="HTX25" s="35"/>
      <c r="HTY25" s="35"/>
      <c r="HTZ25" s="35"/>
      <c r="HUA25" s="35"/>
      <c r="HUB25" s="35"/>
      <c r="HUC25" s="35"/>
      <c r="HUD25" s="35"/>
      <c r="HUE25" s="35"/>
      <c r="HUF25" s="35"/>
      <c r="HUG25" s="35"/>
      <c r="HUH25" s="35"/>
      <c r="HUI25" s="35"/>
      <c r="HUJ25" s="35"/>
      <c r="HUK25" s="35"/>
      <c r="HUL25" s="35"/>
      <c r="HUM25" s="35"/>
      <c r="HUN25" s="35"/>
      <c r="HUO25" s="35"/>
      <c r="HUP25" s="35"/>
      <c r="HUQ25" s="35"/>
      <c r="HUR25" s="35"/>
      <c r="HUS25" s="35"/>
      <c r="HUT25" s="35"/>
      <c r="HUU25" s="35"/>
      <c r="HUV25" s="35"/>
      <c r="HUW25" s="35"/>
      <c r="HUX25" s="35"/>
      <c r="HUY25" s="35"/>
      <c r="HUZ25" s="35"/>
      <c r="HVA25" s="35"/>
      <c r="HVB25" s="35"/>
      <c r="HVC25" s="35"/>
      <c r="HVD25" s="35"/>
      <c r="HVE25" s="35"/>
      <c r="HVF25" s="35"/>
      <c r="HVG25" s="35"/>
      <c r="HVH25" s="35"/>
      <c r="HVI25" s="35"/>
      <c r="HVJ25" s="35"/>
      <c r="HVK25" s="35"/>
      <c r="HVL25" s="35"/>
      <c r="HVM25" s="35"/>
      <c r="HVN25" s="35"/>
      <c r="HVO25" s="35"/>
      <c r="HVP25" s="35"/>
      <c r="HVQ25" s="35"/>
      <c r="HVR25" s="35"/>
      <c r="HVS25" s="35"/>
      <c r="HVT25" s="35"/>
      <c r="HVU25" s="35"/>
      <c r="HVV25" s="35"/>
      <c r="HVW25" s="35"/>
      <c r="HVX25" s="35"/>
      <c r="HVY25" s="35"/>
      <c r="HVZ25" s="35"/>
      <c r="HWA25" s="35"/>
      <c r="HWB25" s="35"/>
      <c r="HWC25" s="35"/>
      <c r="HWD25" s="35"/>
      <c r="HWE25" s="35"/>
      <c r="HWF25" s="35"/>
      <c r="HWG25" s="35"/>
      <c r="HWH25" s="35"/>
      <c r="HWI25" s="35"/>
      <c r="HWJ25" s="35"/>
      <c r="HWK25" s="35"/>
      <c r="HWL25" s="35"/>
      <c r="HWM25" s="35"/>
      <c r="HWN25" s="35"/>
      <c r="HWO25" s="35"/>
      <c r="HWP25" s="35"/>
      <c r="HWQ25" s="35"/>
      <c r="HWR25" s="35"/>
      <c r="HWS25" s="35"/>
      <c r="HWT25" s="35"/>
      <c r="HWU25" s="35"/>
      <c r="HWV25" s="35"/>
      <c r="HWW25" s="35"/>
      <c r="HWX25" s="35"/>
      <c r="HWY25" s="35"/>
      <c r="HWZ25" s="35"/>
      <c r="HXA25" s="35"/>
      <c r="HXB25" s="35"/>
      <c r="HXC25" s="35"/>
      <c r="HXD25" s="35"/>
      <c r="HXE25" s="35"/>
      <c r="HXF25" s="35"/>
      <c r="HXG25" s="35"/>
      <c r="HXH25" s="35"/>
      <c r="HXI25" s="35"/>
      <c r="HXJ25" s="35"/>
      <c r="HXK25" s="35"/>
      <c r="HXL25" s="35"/>
      <c r="HXM25" s="35"/>
      <c r="HXN25" s="35"/>
      <c r="HXO25" s="35"/>
      <c r="HXP25" s="35"/>
      <c r="HXQ25" s="35"/>
      <c r="HXR25" s="35"/>
      <c r="HXS25" s="35"/>
      <c r="HXT25" s="35"/>
      <c r="HXU25" s="35"/>
      <c r="HXV25" s="35"/>
      <c r="HXW25" s="35"/>
      <c r="HXX25" s="35"/>
      <c r="HXY25" s="35"/>
      <c r="HXZ25" s="35"/>
      <c r="HYA25" s="35"/>
      <c r="HYB25" s="35"/>
      <c r="HYC25" s="35"/>
      <c r="HYD25" s="35"/>
      <c r="HYE25" s="35"/>
      <c r="HYF25" s="35"/>
      <c r="HYG25" s="35"/>
      <c r="HYH25" s="35"/>
      <c r="HYI25" s="35"/>
      <c r="HYJ25" s="35"/>
      <c r="HYK25" s="35"/>
      <c r="HYL25" s="35"/>
      <c r="HYM25" s="35"/>
      <c r="HYN25" s="35"/>
      <c r="HYO25" s="35"/>
      <c r="HYP25" s="35"/>
      <c r="HYQ25" s="35"/>
      <c r="HYR25" s="35"/>
      <c r="HYS25" s="35"/>
      <c r="HYT25" s="35"/>
      <c r="HYU25" s="35"/>
      <c r="HYV25" s="35"/>
      <c r="HYW25" s="35"/>
      <c r="HYX25" s="35"/>
      <c r="HYY25" s="35"/>
      <c r="HYZ25" s="35"/>
      <c r="HZA25" s="35"/>
      <c r="HZB25" s="35"/>
      <c r="HZC25" s="35"/>
      <c r="HZD25" s="35"/>
      <c r="HZE25" s="35"/>
      <c r="HZF25" s="35"/>
      <c r="HZG25" s="35"/>
      <c r="HZH25" s="35"/>
      <c r="HZI25" s="35"/>
      <c r="HZJ25" s="35"/>
      <c r="HZK25" s="35"/>
      <c r="HZL25" s="35"/>
      <c r="HZM25" s="35"/>
      <c r="HZN25" s="35"/>
      <c r="HZO25" s="35"/>
      <c r="HZP25" s="35"/>
      <c r="HZQ25" s="35"/>
      <c r="HZR25" s="35"/>
      <c r="HZS25" s="35"/>
      <c r="HZT25" s="35"/>
      <c r="HZU25" s="35"/>
      <c r="HZV25" s="35"/>
      <c r="HZW25" s="35"/>
      <c r="HZX25" s="35"/>
      <c r="HZY25" s="35"/>
      <c r="HZZ25" s="35"/>
      <c r="IAA25" s="35"/>
      <c r="IAB25" s="35"/>
      <c r="IAC25" s="35"/>
      <c r="IAD25" s="35"/>
      <c r="IAE25" s="35"/>
      <c r="IAF25" s="35"/>
      <c r="IAG25" s="35"/>
      <c r="IAH25" s="35"/>
      <c r="IAI25" s="35"/>
      <c r="IAJ25" s="35"/>
      <c r="IAK25" s="35"/>
      <c r="IAL25" s="35"/>
      <c r="IAM25" s="35"/>
      <c r="IAN25" s="35"/>
      <c r="IAO25" s="35"/>
      <c r="IAP25" s="35"/>
      <c r="IAQ25" s="35"/>
      <c r="IAR25" s="35"/>
      <c r="IAS25" s="35"/>
      <c r="IAT25" s="35"/>
      <c r="IAU25" s="35"/>
      <c r="IAV25" s="35"/>
      <c r="IAW25" s="35"/>
      <c r="IAX25" s="35"/>
      <c r="IAY25" s="35"/>
      <c r="IAZ25" s="35"/>
      <c r="IBA25" s="35"/>
      <c r="IBB25" s="35"/>
      <c r="IBC25" s="35"/>
      <c r="IBD25" s="35"/>
      <c r="IBE25" s="35"/>
      <c r="IBF25" s="35"/>
      <c r="IBG25" s="35"/>
      <c r="IBH25" s="35"/>
      <c r="IBI25" s="35"/>
      <c r="IBJ25" s="35"/>
      <c r="IBK25" s="35"/>
      <c r="IBL25" s="35"/>
      <c r="IBM25" s="35"/>
      <c r="IBN25" s="35"/>
      <c r="IBO25" s="35"/>
      <c r="IBP25" s="35"/>
      <c r="IBQ25" s="35"/>
      <c r="IBR25" s="35"/>
      <c r="IBS25" s="35"/>
      <c r="IBT25" s="35"/>
      <c r="IBU25" s="35"/>
      <c r="IBV25" s="35"/>
      <c r="IBW25" s="35"/>
      <c r="IBX25" s="35"/>
      <c r="IBY25" s="35"/>
      <c r="IBZ25" s="35"/>
      <c r="ICA25" s="35"/>
      <c r="ICB25" s="35"/>
      <c r="ICC25" s="35"/>
      <c r="ICD25" s="35"/>
      <c r="ICE25" s="35"/>
      <c r="ICF25" s="35"/>
      <c r="ICG25" s="35"/>
      <c r="ICH25" s="35"/>
      <c r="ICI25" s="35"/>
      <c r="ICJ25" s="35"/>
      <c r="ICK25" s="35"/>
      <c r="ICL25" s="35"/>
      <c r="ICM25" s="35"/>
      <c r="ICN25" s="35"/>
      <c r="ICO25" s="35"/>
      <c r="ICP25" s="35"/>
      <c r="ICQ25" s="35"/>
      <c r="ICR25" s="35"/>
      <c r="ICS25" s="35"/>
      <c r="ICT25" s="35"/>
      <c r="ICU25" s="35"/>
      <c r="ICV25" s="35"/>
      <c r="ICW25" s="35"/>
      <c r="ICX25" s="35"/>
      <c r="ICY25" s="35"/>
      <c r="ICZ25" s="35"/>
      <c r="IDA25" s="35"/>
      <c r="IDB25" s="35"/>
      <c r="IDC25" s="35"/>
      <c r="IDD25" s="35"/>
      <c r="IDE25" s="35"/>
      <c r="IDF25" s="35"/>
      <c r="IDG25" s="35"/>
      <c r="IDH25" s="35"/>
      <c r="IDI25" s="35"/>
      <c r="IDJ25" s="35"/>
      <c r="IDK25" s="35"/>
      <c r="IDL25" s="35"/>
      <c r="IDM25" s="35"/>
      <c r="IDN25" s="35"/>
      <c r="IDO25" s="35"/>
      <c r="IDP25" s="35"/>
      <c r="IDQ25" s="35"/>
      <c r="IDR25" s="35"/>
      <c r="IDS25" s="35"/>
      <c r="IDT25" s="35"/>
      <c r="IDU25" s="35"/>
      <c r="IDV25" s="35"/>
      <c r="IDW25" s="35"/>
      <c r="IDX25" s="35"/>
      <c r="IDY25" s="35"/>
      <c r="IDZ25" s="35"/>
      <c r="IEA25" s="35"/>
      <c r="IEB25" s="35"/>
      <c r="IEC25" s="35"/>
      <c r="IED25" s="35"/>
      <c r="IEE25" s="35"/>
      <c r="IEF25" s="35"/>
      <c r="IEG25" s="35"/>
      <c r="IEH25" s="35"/>
      <c r="IEI25" s="35"/>
      <c r="IEJ25" s="35"/>
      <c r="IEK25" s="35"/>
      <c r="IEL25" s="35"/>
      <c r="IEM25" s="35"/>
      <c r="IEN25" s="35"/>
      <c r="IEO25" s="35"/>
      <c r="IEP25" s="35"/>
      <c r="IEQ25" s="35"/>
      <c r="IER25" s="35"/>
      <c r="IES25" s="35"/>
      <c r="IET25" s="35"/>
      <c r="IEU25" s="35"/>
      <c r="IEV25" s="35"/>
      <c r="IEW25" s="35"/>
      <c r="IEX25" s="35"/>
      <c r="IEY25" s="35"/>
      <c r="IEZ25" s="35"/>
      <c r="IFA25" s="35"/>
      <c r="IFB25" s="35"/>
      <c r="IFC25" s="35"/>
      <c r="IFD25" s="35"/>
      <c r="IFE25" s="35"/>
      <c r="IFF25" s="35"/>
      <c r="IFG25" s="35"/>
      <c r="IFH25" s="35"/>
      <c r="IFI25" s="35"/>
      <c r="IFJ25" s="35"/>
      <c r="IFK25" s="35"/>
      <c r="IFL25" s="35"/>
      <c r="IFM25" s="35"/>
      <c r="IFN25" s="35"/>
      <c r="IFO25" s="35"/>
      <c r="IFP25" s="35"/>
      <c r="IFQ25" s="35"/>
      <c r="IFR25" s="35"/>
      <c r="IFS25" s="35"/>
      <c r="IFT25" s="35"/>
      <c r="IFU25" s="35"/>
      <c r="IFV25" s="35"/>
      <c r="IFW25" s="35"/>
      <c r="IFX25" s="35"/>
      <c r="IFY25" s="35"/>
      <c r="IFZ25" s="35"/>
      <c r="IGA25" s="35"/>
      <c r="IGB25" s="35"/>
      <c r="IGC25" s="35"/>
      <c r="IGD25" s="35"/>
      <c r="IGE25" s="35"/>
      <c r="IGF25" s="35"/>
      <c r="IGG25" s="35"/>
      <c r="IGH25" s="35"/>
      <c r="IGI25" s="35"/>
      <c r="IGJ25" s="35"/>
      <c r="IGK25" s="35"/>
      <c r="IGL25" s="35"/>
      <c r="IGM25" s="35"/>
      <c r="IGN25" s="35"/>
      <c r="IGO25" s="35"/>
      <c r="IGP25" s="35"/>
      <c r="IGQ25" s="35"/>
      <c r="IGR25" s="35"/>
      <c r="IGS25" s="35"/>
      <c r="IGT25" s="35"/>
      <c r="IGU25" s="35"/>
      <c r="IGV25" s="35"/>
      <c r="IGW25" s="35"/>
      <c r="IGX25" s="35"/>
      <c r="IGY25" s="35"/>
      <c r="IGZ25" s="35"/>
      <c r="IHA25" s="35"/>
      <c r="IHB25" s="35"/>
      <c r="IHC25" s="35"/>
      <c r="IHD25" s="35"/>
      <c r="IHE25" s="35"/>
      <c r="IHF25" s="35"/>
      <c r="IHG25" s="35"/>
      <c r="IHH25" s="35"/>
      <c r="IHI25" s="35"/>
      <c r="IHJ25" s="35"/>
      <c r="IHK25" s="35"/>
      <c r="IHL25" s="35"/>
      <c r="IHM25" s="35"/>
      <c r="IHN25" s="35"/>
      <c r="IHO25" s="35"/>
      <c r="IHP25" s="35"/>
      <c r="IHQ25" s="35"/>
      <c r="IHR25" s="35"/>
      <c r="IHS25" s="35"/>
      <c r="IHT25" s="35"/>
      <c r="IHU25" s="35"/>
      <c r="IHV25" s="35"/>
      <c r="IHW25" s="35"/>
      <c r="IHX25" s="35"/>
      <c r="IHY25" s="35"/>
      <c r="IHZ25" s="35"/>
      <c r="IIA25" s="35"/>
      <c r="IIB25" s="35"/>
      <c r="IIC25" s="35"/>
      <c r="IID25" s="35"/>
      <c r="IIE25" s="35"/>
      <c r="IIF25" s="35"/>
      <c r="IIG25" s="35"/>
      <c r="IIH25" s="35"/>
      <c r="III25" s="35"/>
      <c r="IIJ25" s="35"/>
      <c r="IIK25" s="35"/>
      <c r="IIL25" s="35"/>
      <c r="IIM25" s="35"/>
      <c r="IIN25" s="35"/>
      <c r="IIO25" s="35"/>
      <c r="IIP25" s="35"/>
      <c r="IIQ25" s="35"/>
      <c r="IIR25" s="35"/>
      <c r="IIS25" s="35"/>
      <c r="IIT25" s="35"/>
      <c r="IIU25" s="35"/>
      <c r="IIV25" s="35"/>
      <c r="IIW25" s="35"/>
      <c r="IIX25" s="35"/>
      <c r="IIY25" s="35"/>
      <c r="IIZ25" s="35"/>
      <c r="IJA25" s="35"/>
      <c r="IJB25" s="35"/>
      <c r="IJC25" s="35"/>
      <c r="IJD25" s="35"/>
      <c r="IJE25" s="35"/>
      <c r="IJF25" s="35"/>
      <c r="IJG25" s="35"/>
      <c r="IJH25" s="35"/>
      <c r="IJI25" s="35"/>
      <c r="IJJ25" s="35"/>
      <c r="IJK25" s="35"/>
      <c r="IJL25" s="35"/>
      <c r="IJM25" s="35"/>
      <c r="IJN25" s="35"/>
      <c r="IJO25" s="35"/>
      <c r="IJP25" s="35"/>
      <c r="IJQ25" s="35"/>
      <c r="IJR25" s="35"/>
      <c r="IJS25" s="35"/>
      <c r="IJT25" s="35"/>
      <c r="IJU25" s="35"/>
      <c r="IJV25" s="35"/>
      <c r="IJW25" s="35"/>
      <c r="IJX25" s="35"/>
      <c r="IJY25" s="35"/>
      <c r="IJZ25" s="35"/>
      <c r="IKA25" s="35"/>
      <c r="IKB25" s="35"/>
      <c r="IKC25" s="35"/>
      <c r="IKD25" s="35"/>
      <c r="IKE25" s="35"/>
      <c r="IKF25" s="35"/>
      <c r="IKG25" s="35"/>
      <c r="IKH25" s="35"/>
      <c r="IKI25" s="35"/>
      <c r="IKJ25" s="35"/>
      <c r="IKK25" s="35"/>
      <c r="IKL25" s="35"/>
      <c r="IKM25" s="35"/>
      <c r="IKN25" s="35"/>
      <c r="IKO25" s="35"/>
      <c r="IKP25" s="35"/>
      <c r="IKQ25" s="35"/>
      <c r="IKR25" s="35"/>
      <c r="IKS25" s="35"/>
      <c r="IKT25" s="35"/>
      <c r="IKU25" s="35"/>
      <c r="IKV25" s="35"/>
      <c r="IKW25" s="35"/>
      <c r="IKX25" s="35"/>
      <c r="IKY25" s="35"/>
      <c r="IKZ25" s="35"/>
      <c r="ILA25" s="35"/>
      <c r="ILB25" s="35"/>
      <c r="ILC25" s="35"/>
      <c r="ILD25" s="35"/>
      <c r="ILE25" s="35"/>
      <c r="ILF25" s="35"/>
      <c r="ILG25" s="35"/>
      <c r="ILH25" s="35"/>
      <c r="ILI25" s="35"/>
      <c r="ILJ25" s="35"/>
      <c r="ILK25" s="35"/>
      <c r="ILL25" s="35"/>
      <c r="ILM25" s="35"/>
      <c r="ILN25" s="35"/>
      <c r="ILO25" s="35"/>
      <c r="ILP25" s="35"/>
      <c r="ILQ25" s="35"/>
      <c r="ILR25" s="35"/>
      <c r="ILS25" s="35"/>
      <c r="ILT25" s="35"/>
      <c r="ILU25" s="35"/>
      <c r="ILV25" s="35"/>
      <c r="ILW25" s="35"/>
      <c r="ILX25" s="35"/>
      <c r="ILY25" s="35"/>
      <c r="ILZ25" s="35"/>
      <c r="IMA25" s="35"/>
      <c r="IMB25" s="35"/>
      <c r="IMC25" s="35"/>
      <c r="IMD25" s="35"/>
      <c r="IME25" s="35"/>
      <c r="IMF25" s="35"/>
      <c r="IMG25" s="35"/>
      <c r="IMH25" s="35"/>
      <c r="IMI25" s="35"/>
      <c r="IMJ25" s="35"/>
      <c r="IMK25" s="35"/>
      <c r="IML25" s="35"/>
      <c r="IMM25" s="35"/>
      <c r="IMN25" s="35"/>
      <c r="IMO25" s="35"/>
      <c r="IMP25" s="35"/>
      <c r="IMQ25" s="35"/>
      <c r="IMR25" s="35"/>
      <c r="IMS25" s="35"/>
      <c r="IMT25" s="35"/>
      <c r="IMU25" s="35"/>
      <c r="IMV25" s="35"/>
      <c r="IMW25" s="35"/>
      <c r="IMX25" s="35"/>
      <c r="IMY25" s="35"/>
      <c r="IMZ25" s="35"/>
      <c r="INA25" s="35"/>
      <c r="INB25" s="35"/>
      <c r="INC25" s="35"/>
      <c r="IND25" s="35"/>
      <c r="INE25" s="35"/>
      <c r="INF25" s="35"/>
      <c r="ING25" s="35"/>
      <c r="INH25" s="35"/>
      <c r="INI25" s="35"/>
      <c r="INJ25" s="35"/>
      <c r="INK25" s="35"/>
      <c r="INL25" s="35"/>
      <c r="INM25" s="35"/>
      <c r="INN25" s="35"/>
      <c r="INO25" s="35"/>
      <c r="INP25" s="35"/>
      <c r="INQ25" s="35"/>
      <c r="INR25" s="35"/>
      <c r="INS25" s="35"/>
      <c r="INT25" s="35"/>
      <c r="INU25" s="35"/>
      <c r="INV25" s="35"/>
      <c r="INW25" s="35"/>
      <c r="INX25" s="35"/>
      <c r="INY25" s="35"/>
      <c r="INZ25" s="35"/>
      <c r="IOA25" s="35"/>
      <c r="IOB25" s="35"/>
      <c r="IOC25" s="35"/>
      <c r="IOD25" s="35"/>
      <c r="IOE25" s="35"/>
      <c r="IOF25" s="35"/>
      <c r="IOG25" s="35"/>
      <c r="IOH25" s="35"/>
      <c r="IOI25" s="35"/>
      <c r="IOJ25" s="35"/>
      <c r="IOK25" s="35"/>
      <c r="IOL25" s="35"/>
      <c r="IOM25" s="35"/>
      <c r="ION25" s="35"/>
      <c r="IOO25" s="35"/>
      <c r="IOP25" s="35"/>
      <c r="IOQ25" s="35"/>
      <c r="IOR25" s="35"/>
      <c r="IOS25" s="35"/>
      <c r="IOT25" s="35"/>
      <c r="IOU25" s="35"/>
      <c r="IOV25" s="35"/>
      <c r="IOW25" s="35"/>
      <c r="IOX25" s="35"/>
      <c r="IOY25" s="35"/>
      <c r="IOZ25" s="35"/>
      <c r="IPA25" s="35"/>
      <c r="IPB25" s="35"/>
      <c r="IPC25" s="35"/>
      <c r="IPD25" s="35"/>
      <c r="IPE25" s="35"/>
      <c r="IPF25" s="35"/>
      <c r="IPG25" s="35"/>
      <c r="IPH25" s="35"/>
      <c r="IPI25" s="35"/>
      <c r="IPJ25" s="35"/>
      <c r="IPK25" s="35"/>
      <c r="IPL25" s="35"/>
      <c r="IPM25" s="35"/>
      <c r="IPN25" s="35"/>
      <c r="IPO25" s="35"/>
      <c r="IPP25" s="35"/>
      <c r="IPQ25" s="35"/>
      <c r="IPR25" s="35"/>
      <c r="IPS25" s="35"/>
      <c r="IPT25" s="35"/>
      <c r="IPU25" s="35"/>
      <c r="IPV25" s="35"/>
      <c r="IPW25" s="35"/>
      <c r="IPX25" s="35"/>
      <c r="IPY25" s="35"/>
      <c r="IPZ25" s="35"/>
      <c r="IQA25" s="35"/>
      <c r="IQB25" s="35"/>
      <c r="IQC25" s="35"/>
      <c r="IQD25" s="35"/>
      <c r="IQE25" s="35"/>
      <c r="IQF25" s="35"/>
      <c r="IQG25" s="35"/>
      <c r="IQH25" s="35"/>
      <c r="IQI25" s="35"/>
      <c r="IQJ25" s="35"/>
      <c r="IQK25" s="35"/>
      <c r="IQL25" s="35"/>
      <c r="IQM25" s="35"/>
      <c r="IQN25" s="35"/>
      <c r="IQO25" s="35"/>
      <c r="IQP25" s="35"/>
      <c r="IQQ25" s="35"/>
      <c r="IQR25" s="35"/>
      <c r="IQS25" s="35"/>
      <c r="IQT25" s="35"/>
      <c r="IQU25" s="35"/>
      <c r="IQV25" s="35"/>
      <c r="IQW25" s="35"/>
      <c r="IQX25" s="35"/>
      <c r="IQY25" s="35"/>
      <c r="IQZ25" s="35"/>
      <c r="IRA25" s="35"/>
      <c r="IRB25" s="35"/>
      <c r="IRC25" s="35"/>
      <c r="IRD25" s="35"/>
      <c r="IRE25" s="35"/>
      <c r="IRF25" s="35"/>
      <c r="IRG25" s="35"/>
      <c r="IRH25" s="35"/>
      <c r="IRI25" s="35"/>
      <c r="IRJ25" s="35"/>
      <c r="IRK25" s="35"/>
      <c r="IRL25" s="35"/>
      <c r="IRM25" s="35"/>
      <c r="IRN25" s="35"/>
      <c r="IRO25" s="35"/>
      <c r="IRP25" s="35"/>
      <c r="IRQ25" s="35"/>
      <c r="IRR25" s="35"/>
      <c r="IRS25" s="35"/>
      <c r="IRT25" s="35"/>
      <c r="IRU25" s="35"/>
      <c r="IRV25" s="35"/>
      <c r="IRW25" s="35"/>
      <c r="IRX25" s="35"/>
      <c r="IRY25" s="35"/>
      <c r="IRZ25" s="35"/>
      <c r="ISA25" s="35"/>
      <c r="ISB25" s="35"/>
      <c r="ISC25" s="35"/>
      <c r="ISD25" s="35"/>
      <c r="ISE25" s="35"/>
      <c r="ISF25" s="35"/>
      <c r="ISG25" s="35"/>
      <c r="ISH25" s="35"/>
      <c r="ISI25" s="35"/>
      <c r="ISJ25" s="35"/>
      <c r="ISK25" s="35"/>
      <c r="ISL25" s="35"/>
      <c r="ISM25" s="35"/>
      <c r="ISN25" s="35"/>
      <c r="ISO25" s="35"/>
      <c r="ISP25" s="35"/>
      <c r="ISQ25" s="35"/>
      <c r="ISR25" s="35"/>
      <c r="ISS25" s="35"/>
      <c r="IST25" s="35"/>
      <c r="ISU25" s="35"/>
      <c r="ISV25" s="35"/>
      <c r="ISW25" s="35"/>
      <c r="ISX25" s="35"/>
      <c r="ISY25" s="35"/>
      <c r="ISZ25" s="35"/>
      <c r="ITA25" s="35"/>
      <c r="ITB25" s="35"/>
      <c r="ITC25" s="35"/>
      <c r="ITD25" s="35"/>
      <c r="ITE25" s="35"/>
      <c r="ITF25" s="35"/>
      <c r="ITG25" s="35"/>
      <c r="ITH25" s="35"/>
      <c r="ITI25" s="35"/>
      <c r="ITJ25" s="35"/>
      <c r="ITK25" s="35"/>
      <c r="ITL25" s="35"/>
      <c r="ITM25" s="35"/>
      <c r="ITN25" s="35"/>
      <c r="ITO25" s="35"/>
      <c r="ITP25" s="35"/>
      <c r="ITQ25" s="35"/>
      <c r="ITR25" s="35"/>
      <c r="ITS25" s="35"/>
      <c r="ITT25" s="35"/>
      <c r="ITU25" s="35"/>
      <c r="ITV25" s="35"/>
      <c r="ITW25" s="35"/>
      <c r="ITX25" s="35"/>
      <c r="ITY25" s="35"/>
      <c r="ITZ25" s="35"/>
      <c r="IUA25" s="35"/>
      <c r="IUB25" s="35"/>
      <c r="IUC25" s="35"/>
      <c r="IUD25" s="35"/>
      <c r="IUE25" s="35"/>
      <c r="IUF25" s="35"/>
      <c r="IUG25" s="35"/>
      <c r="IUH25" s="35"/>
      <c r="IUI25" s="35"/>
      <c r="IUJ25" s="35"/>
      <c r="IUK25" s="35"/>
      <c r="IUL25" s="35"/>
      <c r="IUM25" s="35"/>
      <c r="IUN25" s="35"/>
      <c r="IUO25" s="35"/>
      <c r="IUP25" s="35"/>
      <c r="IUQ25" s="35"/>
      <c r="IUR25" s="35"/>
      <c r="IUS25" s="35"/>
      <c r="IUT25" s="35"/>
      <c r="IUU25" s="35"/>
      <c r="IUV25" s="35"/>
      <c r="IUW25" s="35"/>
      <c r="IUX25" s="35"/>
      <c r="IUY25" s="35"/>
      <c r="IUZ25" s="35"/>
      <c r="IVA25" s="35"/>
      <c r="IVB25" s="35"/>
      <c r="IVC25" s="35"/>
      <c r="IVD25" s="35"/>
      <c r="IVE25" s="35"/>
      <c r="IVF25" s="35"/>
      <c r="IVG25" s="35"/>
      <c r="IVH25" s="35"/>
      <c r="IVI25" s="35"/>
      <c r="IVJ25" s="35"/>
      <c r="IVK25" s="35"/>
      <c r="IVL25" s="35"/>
      <c r="IVM25" s="35"/>
      <c r="IVN25" s="35"/>
      <c r="IVO25" s="35"/>
      <c r="IVP25" s="35"/>
      <c r="IVQ25" s="35"/>
      <c r="IVR25" s="35"/>
      <c r="IVS25" s="35"/>
      <c r="IVT25" s="35"/>
      <c r="IVU25" s="35"/>
      <c r="IVV25" s="35"/>
      <c r="IVW25" s="35"/>
      <c r="IVX25" s="35"/>
      <c r="IVY25" s="35"/>
      <c r="IVZ25" s="35"/>
      <c r="IWA25" s="35"/>
      <c r="IWB25" s="35"/>
      <c r="IWC25" s="35"/>
      <c r="IWD25" s="35"/>
      <c r="IWE25" s="35"/>
      <c r="IWF25" s="35"/>
      <c r="IWG25" s="35"/>
      <c r="IWH25" s="35"/>
      <c r="IWI25" s="35"/>
      <c r="IWJ25" s="35"/>
      <c r="IWK25" s="35"/>
      <c r="IWL25" s="35"/>
      <c r="IWM25" s="35"/>
      <c r="IWN25" s="35"/>
      <c r="IWO25" s="35"/>
      <c r="IWP25" s="35"/>
      <c r="IWQ25" s="35"/>
      <c r="IWR25" s="35"/>
      <c r="IWS25" s="35"/>
      <c r="IWT25" s="35"/>
      <c r="IWU25" s="35"/>
      <c r="IWV25" s="35"/>
      <c r="IWW25" s="35"/>
      <c r="IWX25" s="35"/>
      <c r="IWY25" s="35"/>
      <c r="IWZ25" s="35"/>
      <c r="IXA25" s="35"/>
      <c r="IXB25" s="35"/>
      <c r="IXC25" s="35"/>
      <c r="IXD25" s="35"/>
      <c r="IXE25" s="35"/>
      <c r="IXF25" s="35"/>
      <c r="IXG25" s="35"/>
      <c r="IXH25" s="35"/>
      <c r="IXI25" s="35"/>
      <c r="IXJ25" s="35"/>
      <c r="IXK25" s="35"/>
      <c r="IXL25" s="35"/>
      <c r="IXM25" s="35"/>
      <c r="IXN25" s="35"/>
      <c r="IXO25" s="35"/>
      <c r="IXP25" s="35"/>
      <c r="IXQ25" s="35"/>
      <c r="IXR25" s="35"/>
      <c r="IXS25" s="35"/>
      <c r="IXT25" s="35"/>
      <c r="IXU25" s="35"/>
      <c r="IXV25" s="35"/>
      <c r="IXW25" s="35"/>
      <c r="IXX25" s="35"/>
      <c r="IXY25" s="35"/>
      <c r="IXZ25" s="35"/>
      <c r="IYA25" s="35"/>
      <c r="IYB25" s="35"/>
      <c r="IYC25" s="35"/>
      <c r="IYD25" s="35"/>
      <c r="IYE25" s="35"/>
      <c r="IYF25" s="35"/>
      <c r="IYG25" s="35"/>
      <c r="IYH25" s="35"/>
      <c r="IYI25" s="35"/>
      <c r="IYJ25" s="35"/>
      <c r="IYK25" s="35"/>
      <c r="IYL25" s="35"/>
      <c r="IYM25" s="35"/>
      <c r="IYN25" s="35"/>
      <c r="IYO25" s="35"/>
      <c r="IYP25" s="35"/>
      <c r="IYQ25" s="35"/>
      <c r="IYR25" s="35"/>
      <c r="IYS25" s="35"/>
      <c r="IYT25" s="35"/>
      <c r="IYU25" s="35"/>
      <c r="IYV25" s="35"/>
      <c r="IYW25" s="35"/>
      <c r="IYX25" s="35"/>
      <c r="IYY25" s="35"/>
      <c r="IYZ25" s="35"/>
      <c r="IZA25" s="35"/>
      <c r="IZB25" s="35"/>
      <c r="IZC25" s="35"/>
      <c r="IZD25" s="35"/>
      <c r="IZE25" s="35"/>
      <c r="IZF25" s="35"/>
      <c r="IZG25" s="35"/>
      <c r="IZH25" s="35"/>
      <c r="IZI25" s="35"/>
      <c r="IZJ25" s="35"/>
      <c r="IZK25" s="35"/>
      <c r="IZL25" s="35"/>
      <c r="IZM25" s="35"/>
      <c r="IZN25" s="35"/>
      <c r="IZO25" s="35"/>
      <c r="IZP25" s="35"/>
      <c r="IZQ25" s="35"/>
      <c r="IZR25" s="35"/>
      <c r="IZS25" s="35"/>
      <c r="IZT25" s="35"/>
      <c r="IZU25" s="35"/>
      <c r="IZV25" s="35"/>
      <c r="IZW25" s="35"/>
      <c r="IZX25" s="35"/>
      <c r="IZY25" s="35"/>
      <c r="IZZ25" s="35"/>
      <c r="JAA25" s="35"/>
      <c r="JAB25" s="35"/>
      <c r="JAC25" s="35"/>
      <c r="JAD25" s="35"/>
      <c r="JAE25" s="35"/>
      <c r="JAF25" s="35"/>
      <c r="JAG25" s="35"/>
      <c r="JAH25" s="35"/>
      <c r="JAI25" s="35"/>
      <c r="JAJ25" s="35"/>
      <c r="JAK25" s="35"/>
      <c r="JAL25" s="35"/>
      <c r="JAM25" s="35"/>
      <c r="JAN25" s="35"/>
      <c r="JAO25" s="35"/>
      <c r="JAP25" s="35"/>
      <c r="JAQ25" s="35"/>
      <c r="JAR25" s="35"/>
      <c r="JAS25" s="35"/>
      <c r="JAT25" s="35"/>
      <c r="JAU25" s="35"/>
      <c r="JAV25" s="35"/>
      <c r="JAW25" s="35"/>
      <c r="JAX25" s="35"/>
      <c r="JAY25" s="35"/>
      <c r="JAZ25" s="35"/>
      <c r="JBA25" s="35"/>
      <c r="JBB25" s="35"/>
      <c r="JBC25" s="35"/>
      <c r="JBD25" s="35"/>
      <c r="JBE25" s="35"/>
      <c r="JBF25" s="35"/>
      <c r="JBG25" s="35"/>
      <c r="JBH25" s="35"/>
      <c r="JBI25" s="35"/>
      <c r="JBJ25" s="35"/>
      <c r="JBK25" s="35"/>
      <c r="JBL25" s="35"/>
      <c r="JBM25" s="35"/>
      <c r="JBN25" s="35"/>
      <c r="JBO25" s="35"/>
      <c r="JBP25" s="35"/>
      <c r="JBQ25" s="35"/>
      <c r="JBR25" s="35"/>
      <c r="JBS25" s="35"/>
      <c r="JBT25" s="35"/>
      <c r="JBU25" s="35"/>
      <c r="JBV25" s="35"/>
      <c r="JBW25" s="35"/>
      <c r="JBX25" s="35"/>
      <c r="JBY25" s="35"/>
      <c r="JBZ25" s="35"/>
      <c r="JCA25" s="35"/>
      <c r="JCB25" s="35"/>
      <c r="JCC25" s="35"/>
      <c r="JCD25" s="35"/>
      <c r="JCE25" s="35"/>
      <c r="JCF25" s="35"/>
      <c r="JCG25" s="35"/>
      <c r="JCH25" s="35"/>
      <c r="JCI25" s="35"/>
      <c r="JCJ25" s="35"/>
      <c r="JCK25" s="35"/>
      <c r="JCL25" s="35"/>
      <c r="JCM25" s="35"/>
      <c r="JCN25" s="35"/>
      <c r="JCO25" s="35"/>
      <c r="JCP25" s="35"/>
      <c r="JCQ25" s="35"/>
      <c r="JCR25" s="35"/>
      <c r="JCS25" s="35"/>
      <c r="JCT25" s="35"/>
      <c r="JCU25" s="35"/>
      <c r="JCV25" s="35"/>
      <c r="JCW25" s="35"/>
      <c r="JCX25" s="35"/>
      <c r="JCY25" s="35"/>
      <c r="JCZ25" s="35"/>
      <c r="JDA25" s="35"/>
      <c r="JDB25" s="35"/>
      <c r="JDC25" s="35"/>
      <c r="JDD25" s="35"/>
      <c r="JDE25" s="35"/>
      <c r="JDF25" s="35"/>
      <c r="JDG25" s="35"/>
      <c r="JDH25" s="35"/>
      <c r="JDI25" s="35"/>
      <c r="JDJ25" s="35"/>
      <c r="JDK25" s="35"/>
      <c r="JDL25" s="35"/>
      <c r="JDM25" s="35"/>
      <c r="JDN25" s="35"/>
      <c r="JDO25" s="35"/>
      <c r="JDP25" s="35"/>
      <c r="JDQ25" s="35"/>
      <c r="JDR25" s="35"/>
      <c r="JDS25" s="35"/>
      <c r="JDT25" s="35"/>
      <c r="JDU25" s="35"/>
      <c r="JDV25" s="35"/>
      <c r="JDW25" s="35"/>
      <c r="JDX25" s="35"/>
      <c r="JDY25" s="35"/>
      <c r="JDZ25" s="35"/>
      <c r="JEA25" s="35"/>
      <c r="JEB25" s="35"/>
      <c r="JEC25" s="35"/>
      <c r="JED25" s="35"/>
      <c r="JEE25" s="35"/>
      <c r="JEF25" s="35"/>
      <c r="JEG25" s="35"/>
      <c r="JEH25" s="35"/>
      <c r="JEI25" s="35"/>
      <c r="JEJ25" s="35"/>
      <c r="JEK25" s="35"/>
      <c r="JEL25" s="35"/>
      <c r="JEM25" s="35"/>
      <c r="JEN25" s="35"/>
      <c r="JEO25" s="35"/>
      <c r="JEP25" s="35"/>
      <c r="JEQ25" s="35"/>
      <c r="JER25" s="35"/>
      <c r="JES25" s="35"/>
      <c r="JET25" s="35"/>
      <c r="JEU25" s="35"/>
      <c r="JEV25" s="35"/>
      <c r="JEW25" s="35"/>
      <c r="JEX25" s="35"/>
      <c r="JEY25" s="35"/>
      <c r="JEZ25" s="35"/>
      <c r="JFA25" s="35"/>
      <c r="JFB25" s="35"/>
      <c r="JFC25" s="35"/>
      <c r="JFD25" s="35"/>
      <c r="JFE25" s="35"/>
      <c r="JFF25" s="35"/>
      <c r="JFG25" s="35"/>
      <c r="JFH25" s="35"/>
      <c r="JFI25" s="35"/>
      <c r="JFJ25" s="35"/>
      <c r="JFK25" s="35"/>
      <c r="JFL25" s="35"/>
      <c r="JFM25" s="35"/>
      <c r="JFN25" s="35"/>
      <c r="JFO25" s="35"/>
      <c r="JFP25" s="35"/>
      <c r="JFQ25" s="35"/>
      <c r="JFR25" s="35"/>
      <c r="JFS25" s="35"/>
      <c r="JFT25" s="35"/>
      <c r="JFU25" s="35"/>
      <c r="JFV25" s="35"/>
      <c r="JFW25" s="35"/>
      <c r="JFX25" s="35"/>
      <c r="JFY25" s="35"/>
      <c r="JFZ25" s="35"/>
      <c r="JGA25" s="35"/>
      <c r="JGB25" s="35"/>
      <c r="JGC25" s="35"/>
      <c r="JGD25" s="35"/>
      <c r="JGE25" s="35"/>
      <c r="JGF25" s="35"/>
      <c r="JGG25" s="35"/>
      <c r="JGH25" s="35"/>
      <c r="JGI25" s="35"/>
      <c r="JGJ25" s="35"/>
      <c r="JGK25" s="35"/>
      <c r="JGL25" s="35"/>
      <c r="JGM25" s="35"/>
      <c r="JGN25" s="35"/>
      <c r="JGO25" s="35"/>
      <c r="JGP25" s="35"/>
      <c r="JGQ25" s="35"/>
      <c r="JGR25" s="35"/>
      <c r="JGS25" s="35"/>
      <c r="JGT25" s="35"/>
      <c r="JGU25" s="35"/>
      <c r="JGV25" s="35"/>
      <c r="JGW25" s="35"/>
      <c r="JGX25" s="35"/>
      <c r="JGY25" s="35"/>
      <c r="JGZ25" s="35"/>
      <c r="JHA25" s="35"/>
      <c r="JHB25" s="35"/>
      <c r="JHC25" s="35"/>
      <c r="JHD25" s="35"/>
      <c r="JHE25" s="35"/>
      <c r="JHF25" s="35"/>
      <c r="JHG25" s="35"/>
      <c r="JHH25" s="35"/>
      <c r="JHI25" s="35"/>
      <c r="JHJ25" s="35"/>
      <c r="JHK25" s="35"/>
      <c r="JHL25" s="35"/>
      <c r="JHM25" s="35"/>
      <c r="JHN25" s="35"/>
      <c r="JHO25" s="35"/>
      <c r="JHP25" s="35"/>
      <c r="JHQ25" s="35"/>
      <c r="JHR25" s="35"/>
      <c r="JHS25" s="35"/>
      <c r="JHT25" s="35"/>
      <c r="JHU25" s="35"/>
      <c r="JHV25" s="35"/>
      <c r="JHW25" s="35"/>
      <c r="JHX25" s="35"/>
      <c r="JHY25" s="35"/>
      <c r="JHZ25" s="35"/>
      <c r="JIA25" s="35"/>
      <c r="JIB25" s="35"/>
      <c r="JIC25" s="35"/>
      <c r="JID25" s="35"/>
      <c r="JIE25" s="35"/>
      <c r="JIF25" s="35"/>
      <c r="JIG25" s="35"/>
      <c r="JIH25" s="35"/>
      <c r="JII25" s="35"/>
      <c r="JIJ25" s="35"/>
      <c r="JIK25" s="35"/>
      <c r="JIL25" s="35"/>
      <c r="JIM25" s="35"/>
      <c r="JIN25" s="35"/>
      <c r="JIO25" s="35"/>
      <c r="JIP25" s="35"/>
      <c r="JIQ25" s="35"/>
      <c r="JIR25" s="35"/>
      <c r="JIS25" s="35"/>
      <c r="JIT25" s="35"/>
      <c r="JIU25" s="35"/>
      <c r="JIV25" s="35"/>
      <c r="JIW25" s="35"/>
      <c r="JIX25" s="35"/>
      <c r="JIY25" s="35"/>
      <c r="JIZ25" s="35"/>
      <c r="JJA25" s="35"/>
      <c r="JJB25" s="35"/>
      <c r="JJC25" s="35"/>
      <c r="JJD25" s="35"/>
      <c r="JJE25" s="35"/>
      <c r="JJF25" s="35"/>
      <c r="JJG25" s="35"/>
      <c r="JJH25" s="35"/>
      <c r="JJI25" s="35"/>
      <c r="JJJ25" s="35"/>
      <c r="JJK25" s="35"/>
      <c r="JJL25" s="35"/>
      <c r="JJM25" s="35"/>
      <c r="JJN25" s="35"/>
      <c r="JJO25" s="35"/>
      <c r="JJP25" s="35"/>
      <c r="JJQ25" s="35"/>
      <c r="JJR25" s="35"/>
      <c r="JJS25" s="35"/>
      <c r="JJT25" s="35"/>
      <c r="JJU25" s="35"/>
      <c r="JJV25" s="35"/>
      <c r="JJW25" s="35"/>
      <c r="JJX25" s="35"/>
      <c r="JJY25" s="35"/>
      <c r="JJZ25" s="35"/>
      <c r="JKA25" s="35"/>
      <c r="JKB25" s="35"/>
      <c r="JKC25" s="35"/>
      <c r="JKD25" s="35"/>
      <c r="JKE25" s="35"/>
      <c r="JKF25" s="35"/>
      <c r="JKG25" s="35"/>
      <c r="JKH25" s="35"/>
      <c r="JKI25" s="35"/>
      <c r="JKJ25" s="35"/>
      <c r="JKK25" s="35"/>
      <c r="JKL25" s="35"/>
      <c r="JKM25" s="35"/>
      <c r="JKN25" s="35"/>
      <c r="JKO25" s="35"/>
      <c r="JKP25" s="35"/>
      <c r="JKQ25" s="35"/>
      <c r="JKR25" s="35"/>
      <c r="JKS25" s="35"/>
      <c r="JKT25" s="35"/>
      <c r="JKU25" s="35"/>
      <c r="JKV25" s="35"/>
      <c r="JKW25" s="35"/>
      <c r="JKX25" s="35"/>
      <c r="JKY25" s="35"/>
      <c r="JKZ25" s="35"/>
      <c r="JLA25" s="35"/>
      <c r="JLB25" s="35"/>
      <c r="JLC25" s="35"/>
      <c r="JLD25" s="35"/>
      <c r="JLE25" s="35"/>
      <c r="JLF25" s="35"/>
      <c r="JLG25" s="35"/>
      <c r="JLH25" s="35"/>
      <c r="JLI25" s="35"/>
      <c r="JLJ25" s="35"/>
      <c r="JLK25" s="35"/>
      <c r="JLL25" s="35"/>
      <c r="JLM25" s="35"/>
      <c r="JLN25" s="35"/>
      <c r="JLO25" s="35"/>
      <c r="JLP25" s="35"/>
      <c r="JLQ25" s="35"/>
      <c r="JLR25" s="35"/>
      <c r="JLS25" s="35"/>
      <c r="JLT25" s="35"/>
      <c r="JLU25" s="35"/>
      <c r="JLV25" s="35"/>
      <c r="JLW25" s="35"/>
      <c r="JLX25" s="35"/>
      <c r="JLY25" s="35"/>
      <c r="JLZ25" s="35"/>
      <c r="JMA25" s="35"/>
      <c r="JMB25" s="35"/>
      <c r="JMC25" s="35"/>
      <c r="JMD25" s="35"/>
      <c r="JME25" s="35"/>
      <c r="JMF25" s="35"/>
      <c r="JMG25" s="35"/>
      <c r="JMH25" s="35"/>
      <c r="JMI25" s="35"/>
      <c r="JMJ25" s="35"/>
      <c r="JMK25" s="35"/>
      <c r="JML25" s="35"/>
      <c r="JMM25" s="35"/>
      <c r="JMN25" s="35"/>
      <c r="JMO25" s="35"/>
      <c r="JMP25" s="35"/>
      <c r="JMQ25" s="35"/>
      <c r="JMR25" s="35"/>
      <c r="JMS25" s="35"/>
      <c r="JMT25" s="35"/>
      <c r="JMU25" s="35"/>
      <c r="JMV25" s="35"/>
      <c r="JMW25" s="35"/>
      <c r="JMX25" s="35"/>
      <c r="JMY25" s="35"/>
      <c r="JMZ25" s="35"/>
      <c r="JNA25" s="35"/>
      <c r="JNB25" s="35"/>
      <c r="JNC25" s="35"/>
      <c r="JND25" s="35"/>
      <c r="JNE25" s="35"/>
      <c r="JNF25" s="35"/>
      <c r="JNG25" s="35"/>
      <c r="JNH25" s="35"/>
      <c r="JNI25" s="35"/>
      <c r="JNJ25" s="35"/>
      <c r="JNK25" s="35"/>
      <c r="JNL25" s="35"/>
      <c r="JNM25" s="35"/>
      <c r="JNN25" s="35"/>
      <c r="JNO25" s="35"/>
      <c r="JNP25" s="35"/>
      <c r="JNQ25" s="35"/>
      <c r="JNR25" s="35"/>
      <c r="JNS25" s="35"/>
      <c r="JNT25" s="35"/>
      <c r="JNU25" s="35"/>
      <c r="JNV25" s="35"/>
      <c r="JNW25" s="35"/>
      <c r="JNX25" s="35"/>
      <c r="JNY25" s="35"/>
      <c r="JNZ25" s="35"/>
      <c r="JOA25" s="35"/>
      <c r="JOB25" s="35"/>
      <c r="JOC25" s="35"/>
      <c r="JOD25" s="35"/>
      <c r="JOE25" s="35"/>
      <c r="JOF25" s="35"/>
      <c r="JOG25" s="35"/>
      <c r="JOH25" s="35"/>
      <c r="JOI25" s="35"/>
      <c r="JOJ25" s="35"/>
      <c r="JOK25" s="35"/>
      <c r="JOL25" s="35"/>
      <c r="JOM25" s="35"/>
      <c r="JON25" s="35"/>
      <c r="JOO25" s="35"/>
      <c r="JOP25" s="35"/>
      <c r="JOQ25" s="35"/>
      <c r="JOR25" s="35"/>
      <c r="JOS25" s="35"/>
      <c r="JOT25" s="35"/>
      <c r="JOU25" s="35"/>
      <c r="JOV25" s="35"/>
      <c r="JOW25" s="35"/>
      <c r="JOX25" s="35"/>
      <c r="JOY25" s="35"/>
      <c r="JOZ25" s="35"/>
      <c r="JPA25" s="35"/>
      <c r="JPB25" s="35"/>
      <c r="JPC25" s="35"/>
      <c r="JPD25" s="35"/>
      <c r="JPE25" s="35"/>
      <c r="JPF25" s="35"/>
      <c r="JPG25" s="35"/>
      <c r="JPH25" s="35"/>
      <c r="JPI25" s="35"/>
      <c r="JPJ25" s="35"/>
      <c r="JPK25" s="35"/>
      <c r="JPL25" s="35"/>
      <c r="JPM25" s="35"/>
      <c r="JPN25" s="35"/>
      <c r="JPO25" s="35"/>
      <c r="JPP25" s="35"/>
      <c r="JPQ25" s="35"/>
      <c r="JPR25" s="35"/>
      <c r="JPS25" s="35"/>
      <c r="JPT25" s="35"/>
      <c r="JPU25" s="35"/>
      <c r="JPV25" s="35"/>
      <c r="JPW25" s="35"/>
      <c r="JPX25" s="35"/>
      <c r="JPY25" s="35"/>
      <c r="JPZ25" s="35"/>
      <c r="JQA25" s="35"/>
      <c r="JQB25" s="35"/>
      <c r="JQC25" s="35"/>
      <c r="JQD25" s="35"/>
      <c r="JQE25" s="35"/>
      <c r="JQF25" s="35"/>
      <c r="JQG25" s="35"/>
      <c r="JQH25" s="35"/>
      <c r="JQI25" s="35"/>
      <c r="JQJ25" s="35"/>
      <c r="JQK25" s="35"/>
      <c r="JQL25" s="35"/>
      <c r="JQM25" s="35"/>
      <c r="JQN25" s="35"/>
      <c r="JQO25" s="35"/>
      <c r="JQP25" s="35"/>
      <c r="JQQ25" s="35"/>
      <c r="JQR25" s="35"/>
      <c r="JQS25" s="35"/>
      <c r="JQT25" s="35"/>
      <c r="JQU25" s="35"/>
      <c r="JQV25" s="35"/>
      <c r="JQW25" s="35"/>
      <c r="JQX25" s="35"/>
      <c r="JQY25" s="35"/>
      <c r="JQZ25" s="35"/>
      <c r="JRA25" s="35"/>
      <c r="JRB25" s="35"/>
      <c r="JRC25" s="35"/>
      <c r="JRD25" s="35"/>
      <c r="JRE25" s="35"/>
      <c r="JRF25" s="35"/>
      <c r="JRG25" s="35"/>
      <c r="JRH25" s="35"/>
      <c r="JRI25" s="35"/>
      <c r="JRJ25" s="35"/>
      <c r="JRK25" s="35"/>
      <c r="JRL25" s="35"/>
      <c r="JRM25" s="35"/>
      <c r="JRN25" s="35"/>
      <c r="JRO25" s="35"/>
      <c r="JRP25" s="35"/>
      <c r="JRQ25" s="35"/>
      <c r="JRR25" s="35"/>
      <c r="JRS25" s="35"/>
      <c r="JRT25" s="35"/>
      <c r="JRU25" s="35"/>
      <c r="JRV25" s="35"/>
      <c r="JRW25" s="35"/>
      <c r="JRX25" s="35"/>
      <c r="JRY25" s="35"/>
      <c r="JRZ25" s="35"/>
      <c r="JSA25" s="35"/>
      <c r="JSB25" s="35"/>
      <c r="JSC25" s="35"/>
      <c r="JSD25" s="35"/>
      <c r="JSE25" s="35"/>
      <c r="JSF25" s="35"/>
      <c r="JSG25" s="35"/>
      <c r="JSH25" s="35"/>
      <c r="JSI25" s="35"/>
      <c r="JSJ25" s="35"/>
      <c r="JSK25" s="35"/>
      <c r="JSL25" s="35"/>
      <c r="JSM25" s="35"/>
      <c r="JSN25" s="35"/>
      <c r="JSO25" s="35"/>
      <c r="JSP25" s="35"/>
      <c r="JSQ25" s="35"/>
      <c r="JSR25" s="35"/>
      <c r="JSS25" s="35"/>
      <c r="JST25" s="35"/>
      <c r="JSU25" s="35"/>
      <c r="JSV25" s="35"/>
      <c r="JSW25" s="35"/>
      <c r="JSX25" s="35"/>
      <c r="JSY25" s="35"/>
      <c r="JSZ25" s="35"/>
      <c r="JTA25" s="35"/>
      <c r="JTB25" s="35"/>
      <c r="JTC25" s="35"/>
      <c r="JTD25" s="35"/>
      <c r="JTE25" s="35"/>
      <c r="JTF25" s="35"/>
      <c r="JTG25" s="35"/>
      <c r="JTH25" s="35"/>
      <c r="JTI25" s="35"/>
      <c r="JTJ25" s="35"/>
      <c r="JTK25" s="35"/>
      <c r="JTL25" s="35"/>
      <c r="JTM25" s="35"/>
      <c r="JTN25" s="35"/>
      <c r="JTO25" s="35"/>
      <c r="JTP25" s="35"/>
      <c r="JTQ25" s="35"/>
      <c r="JTR25" s="35"/>
      <c r="JTS25" s="35"/>
      <c r="JTT25" s="35"/>
      <c r="JTU25" s="35"/>
      <c r="JTV25" s="35"/>
      <c r="JTW25" s="35"/>
      <c r="JTX25" s="35"/>
      <c r="JTY25" s="35"/>
      <c r="JTZ25" s="35"/>
      <c r="JUA25" s="35"/>
      <c r="JUB25" s="35"/>
      <c r="JUC25" s="35"/>
      <c r="JUD25" s="35"/>
      <c r="JUE25" s="35"/>
      <c r="JUF25" s="35"/>
      <c r="JUG25" s="35"/>
      <c r="JUH25" s="35"/>
      <c r="JUI25" s="35"/>
      <c r="JUJ25" s="35"/>
      <c r="JUK25" s="35"/>
      <c r="JUL25" s="35"/>
      <c r="JUM25" s="35"/>
      <c r="JUN25" s="35"/>
      <c r="JUO25" s="35"/>
      <c r="JUP25" s="35"/>
      <c r="JUQ25" s="35"/>
      <c r="JUR25" s="35"/>
      <c r="JUS25" s="35"/>
      <c r="JUT25" s="35"/>
      <c r="JUU25" s="35"/>
      <c r="JUV25" s="35"/>
      <c r="JUW25" s="35"/>
      <c r="JUX25" s="35"/>
      <c r="JUY25" s="35"/>
      <c r="JUZ25" s="35"/>
      <c r="JVA25" s="35"/>
      <c r="JVB25" s="35"/>
      <c r="JVC25" s="35"/>
      <c r="JVD25" s="35"/>
      <c r="JVE25" s="35"/>
      <c r="JVF25" s="35"/>
      <c r="JVG25" s="35"/>
      <c r="JVH25" s="35"/>
      <c r="JVI25" s="35"/>
      <c r="JVJ25" s="35"/>
      <c r="JVK25" s="35"/>
      <c r="JVL25" s="35"/>
      <c r="JVM25" s="35"/>
      <c r="JVN25" s="35"/>
      <c r="JVO25" s="35"/>
      <c r="JVP25" s="35"/>
      <c r="JVQ25" s="35"/>
      <c r="JVR25" s="35"/>
      <c r="JVS25" s="35"/>
      <c r="JVT25" s="35"/>
      <c r="JVU25" s="35"/>
      <c r="JVV25" s="35"/>
      <c r="JVW25" s="35"/>
      <c r="JVX25" s="35"/>
      <c r="JVY25" s="35"/>
      <c r="JVZ25" s="35"/>
      <c r="JWA25" s="35"/>
      <c r="JWB25" s="35"/>
      <c r="JWC25" s="35"/>
      <c r="JWD25" s="35"/>
      <c r="JWE25" s="35"/>
      <c r="JWF25" s="35"/>
      <c r="JWG25" s="35"/>
      <c r="JWH25" s="35"/>
      <c r="JWI25" s="35"/>
      <c r="JWJ25" s="35"/>
      <c r="JWK25" s="35"/>
      <c r="JWL25" s="35"/>
      <c r="JWM25" s="35"/>
      <c r="JWN25" s="35"/>
      <c r="JWO25" s="35"/>
      <c r="JWP25" s="35"/>
      <c r="JWQ25" s="35"/>
      <c r="JWR25" s="35"/>
      <c r="JWS25" s="35"/>
      <c r="JWT25" s="35"/>
      <c r="JWU25" s="35"/>
      <c r="JWV25" s="35"/>
      <c r="JWW25" s="35"/>
      <c r="JWX25" s="35"/>
      <c r="JWY25" s="35"/>
      <c r="JWZ25" s="35"/>
      <c r="JXA25" s="35"/>
      <c r="JXB25" s="35"/>
      <c r="JXC25" s="35"/>
      <c r="JXD25" s="35"/>
      <c r="JXE25" s="35"/>
      <c r="JXF25" s="35"/>
      <c r="JXG25" s="35"/>
      <c r="JXH25" s="35"/>
      <c r="JXI25" s="35"/>
      <c r="JXJ25" s="35"/>
      <c r="JXK25" s="35"/>
      <c r="JXL25" s="35"/>
      <c r="JXM25" s="35"/>
      <c r="JXN25" s="35"/>
      <c r="JXO25" s="35"/>
      <c r="JXP25" s="35"/>
      <c r="JXQ25" s="35"/>
      <c r="JXR25" s="35"/>
      <c r="JXS25" s="35"/>
      <c r="JXT25" s="35"/>
      <c r="JXU25" s="35"/>
      <c r="JXV25" s="35"/>
      <c r="JXW25" s="35"/>
      <c r="JXX25" s="35"/>
      <c r="JXY25" s="35"/>
      <c r="JXZ25" s="35"/>
      <c r="JYA25" s="35"/>
      <c r="JYB25" s="35"/>
      <c r="JYC25" s="35"/>
      <c r="JYD25" s="35"/>
      <c r="JYE25" s="35"/>
      <c r="JYF25" s="35"/>
      <c r="JYG25" s="35"/>
      <c r="JYH25" s="35"/>
      <c r="JYI25" s="35"/>
      <c r="JYJ25" s="35"/>
      <c r="JYK25" s="35"/>
      <c r="JYL25" s="35"/>
      <c r="JYM25" s="35"/>
      <c r="JYN25" s="35"/>
      <c r="JYO25" s="35"/>
      <c r="JYP25" s="35"/>
      <c r="JYQ25" s="35"/>
      <c r="JYR25" s="35"/>
      <c r="JYS25" s="35"/>
      <c r="JYT25" s="35"/>
      <c r="JYU25" s="35"/>
      <c r="JYV25" s="35"/>
      <c r="JYW25" s="35"/>
      <c r="JYX25" s="35"/>
      <c r="JYY25" s="35"/>
      <c r="JYZ25" s="35"/>
      <c r="JZA25" s="35"/>
      <c r="JZB25" s="35"/>
      <c r="JZC25" s="35"/>
      <c r="JZD25" s="35"/>
      <c r="JZE25" s="35"/>
      <c r="JZF25" s="35"/>
      <c r="JZG25" s="35"/>
      <c r="JZH25" s="35"/>
      <c r="JZI25" s="35"/>
      <c r="JZJ25" s="35"/>
      <c r="JZK25" s="35"/>
      <c r="JZL25" s="35"/>
      <c r="JZM25" s="35"/>
      <c r="JZN25" s="35"/>
      <c r="JZO25" s="35"/>
      <c r="JZP25" s="35"/>
      <c r="JZQ25" s="35"/>
      <c r="JZR25" s="35"/>
      <c r="JZS25" s="35"/>
      <c r="JZT25" s="35"/>
      <c r="JZU25" s="35"/>
      <c r="JZV25" s="35"/>
      <c r="JZW25" s="35"/>
      <c r="JZX25" s="35"/>
      <c r="JZY25" s="35"/>
      <c r="JZZ25" s="35"/>
      <c r="KAA25" s="35"/>
      <c r="KAB25" s="35"/>
      <c r="KAC25" s="35"/>
      <c r="KAD25" s="35"/>
      <c r="KAE25" s="35"/>
      <c r="KAF25" s="35"/>
      <c r="KAG25" s="35"/>
      <c r="KAH25" s="35"/>
      <c r="KAI25" s="35"/>
      <c r="KAJ25" s="35"/>
      <c r="KAK25" s="35"/>
      <c r="KAL25" s="35"/>
      <c r="KAM25" s="35"/>
      <c r="KAN25" s="35"/>
      <c r="KAO25" s="35"/>
      <c r="KAP25" s="35"/>
      <c r="KAQ25" s="35"/>
      <c r="KAR25" s="35"/>
      <c r="KAS25" s="35"/>
      <c r="KAT25" s="35"/>
      <c r="KAU25" s="35"/>
      <c r="KAV25" s="35"/>
      <c r="KAW25" s="35"/>
      <c r="KAX25" s="35"/>
      <c r="KAY25" s="35"/>
      <c r="KAZ25" s="35"/>
      <c r="KBA25" s="35"/>
      <c r="KBB25" s="35"/>
      <c r="KBC25" s="35"/>
      <c r="KBD25" s="35"/>
      <c r="KBE25" s="35"/>
      <c r="KBF25" s="35"/>
      <c r="KBG25" s="35"/>
      <c r="KBH25" s="35"/>
      <c r="KBI25" s="35"/>
      <c r="KBJ25" s="35"/>
      <c r="KBK25" s="35"/>
      <c r="KBL25" s="35"/>
      <c r="KBM25" s="35"/>
      <c r="KBN25" s="35"/>
      <c r="KBO25" s="35"/>
      <c r="KBP25" s="35"/>
      <c r="KBQ25" s="35"/>
      <c r="KBR25" s="35"/>
      <c r="KBS25" s="35"/>
      <c r="KBT25" s="35"/>
      <c r="KBU25" s="35"/>
      <c r="KBV25" s="35"/>
      <c r="KBW25" s="35"/>
      <c r="KBX25" s="35"/>
      <c r="KBY25" s="35"/>
      <c r="KBZ25" s="35"/>
      <c r="KCA25" s="35"/>
      <c r="KCB25" s="35"/>
      <c r="KCC25" s="35"/>
      <c r="KCD25" s="35"/>
      <c r="KCE25" s="35"/>
      <c r="KCF25" s="35"/>
      <c r="KCG25" s="35"/>
      <c r="KCH25" s="35"/>
      <c r="KCI25" s="35"/>
      <c r="KCJ25" s="35"/>
      <c r="KCK25" s="35"/>
      <c r="KCL25" s="35"/>
      <c r="KCM25" s="35"/>
      <c r="KCN25" s="35"/>
      <c r="KCO25" s="35"/>
      <c r="KCP25" s="35"/>
      <c r="KCQ25" s="35"/>
      <c r="KCR25" s="35"/>
      <c r="KCS25" s="35"/>
      <c r="KCT25" s="35"/>
      <c r="KCU25" s="35"/>
      <c r="KCV25" s="35"/>
      <c r="KCW25" s="35"/>
      <c r="KCX25" s="35"/>
      <c r="KCY25" s="35"/>
      <c r="KCZ25" s="35"/>
      <c r="KDA25" s="35"/>
      <c r="KDB25" s="35"/>
      <c r="KDC25" s="35"/>
      <c r="KDD25" s="35"/>
      <c r="KDE25" s="35"/>
      <c r="KDF25" s="35"/>
      <c r="KDG25" s="35"/>
      <c r="KDH25" s="35"/>
      <c r="KDI25" s="35"/>
      <c r="KDJ25" s="35"/>
      <c r="KDK25" s="35"/>
      <c r="KDL25" s="35"/>
      <c r="KDM25" s="35"/>
      <c r="KDN25" s="35"/>
      <c r="KDO25" s="35"/>
      <c r="KDP25" s="35"/>
      <c r="KDQ25" s="35"/>
      <c r="KDR25" s="35"/>
      <c r="KDS25" s="35"/>
      <c r="KDT25" s="35"/>
      <c r="KDU25" s="35"/>
      <c r="KDV25" s="35"/>
      <c r="KDW25" s="35"/>
      <c r="KDX25" s="35"/>
      <c r="KDY25" s="35"/>
      <c r="KDZ25" s="35"/>
      <c r="KEA25" s="35"/>
      <c r="KEB25" s="35"/>
      <c r="KEC25" s="35"/>
      <c r="KED25" s="35"/>
      <c r="KEE25" s="35"/>
      <c r="KEF25" s="35"/>
      <c r="KEG25" s="35"/>
      <c r="KEH25" s="35"/>
      <c r="KEI25" s="35"/>
      <c r="KEJ25" s="35"/>
      <c r="KEK25" s="35"/>
      <c r="KEL25" s="35"/>
      <c r="KEM25" s="35"/>
      <c r="KEN25" s="35"/>
      <c r="KEO25" s="35"/>
      <c r="KEP25" s="35"/>
      <c r="KEQ25" s="35"/>
      <c r="KER25" s="35"/>
      <c r="KES25" s="35"/>
      <c r="KET25" s="35"/>
      <c r="KEU25" s="35"/>
      <c r="KEV25" s="35"/>
      <c r="KEW25" s="35"/>
      <c r="KEX25" s="35"/>
      <c r="KEY25" s="35"/>
      <c r="KEZ25" s="35"/>
      <c r="KFA25" s="35"/>
      <c r="KFB25" s="35"/>
      <c r="KFC25" s="35"/>
      <c r="KFD25" s="35"/>
      <c r="KFE25" s="35"/>
      <c r="KFF25" s="35"/>
      <c r="KFG25" s="35"/>
      <c r="KFH25" s="35"/>
      <c r="KFI25" s="35"/>
      <c r="KFJ25" s="35"/>
      <c r="KFK25" s="35"/>
      <c r="KFL25" s="35"/>
      <c r="KFM25" s="35"/>
      <c r="KFN25" s="35"/>
      <c r="KFO25" s="35"/>
      <c r="KFP25" s="35"/>
      <c r="KFQ25" s="35"/>
      <c r="KFR25" s="35"/>
      <c r="KFS25" s="35"/>
      <c r="KFT25" s="35"/>
      <c r="KFU25" s="35"/>
      <c r="KFV25" s="35"/>
      <c r="KFW25" s="35"/>
      <c r="KFX25" s="35"/>
      <c r="KFY25" s="35"/>
      <c r="KFZ25" s="35"/>
      <c r="KGA25" s="35"/>
      <c r="KGB25" s="35"/>
      <c r="KGC25" s="35"/>
      <c r="KGD25" s="35"/>
      <c r="KGE25" s="35"/>
      <c r="KGF25" s="35"/>
      <c r="KGG25" s="35"/>
      <c r="KGH25" s="35"/>
      <c r="KGI25" s="35"/>
      <c r="KGJ25" s="35"/>
      <c r="KGK25" s="35"/>
      <c r="KGL25" s="35"/>
      <c r="KGM25" s="35"/>
      <c r="KGN25" s="35"/>
      <c r="KGO25" s="35"/>
      <c r="KGP25" s="35"/>
      <c r="KGQ25" s="35"/>
      <c r="KGR25" s="35"/>
      <c r="KGS25" s="35"/>
      <c r="KGT25" s="35"/>
      <c r="KGU25" s="35"/>
      <c r="KGV25" s="35"/>
      <c r="KGW25" s="35"/>
      <c r="KGX25" s="35"/>
      <c r="KGY25" s="35"/>
      <c r="KGZ25" s="35"/>
      <c r="KHA25" s="35"/>
      <c r="KHB25" s="35"/>
      <c r="KHC25" s="35"/>
      <c r="KHD25" s="35"/>
      <c r="KHE25" s="35"/>
      <c r="KHF25" s="35"/>
      <c r="KHG25" s="35"/>
      <c r="KHH25" s="35"/>
      <c r="KHI25" s="35"/>
      <c r="KHJ25" s="35"/>
      <c r="KHK25" s="35"/>
      <c r="KHL25" s="35"/>
      <c r="KHM25" s="35"/>
      <c r="KHN25" s="35"/>
      <c r="KHO25" s="35"/>
      <c r="KHP25" s="35"/>
      <c r="KHQ25" s="35"/>
      <c r="KHR25" s="35"/>
      <c r="KHS25" s="35"/>
      <c r="KHT25" s="35"/>
      <c r="KHU25" s="35"/>
      <c r="KHV25" s="35"/>
      <c r="KHW25" s="35"/>
      <c r="KHX25" s="35"/>
      <c r="KHY25" s="35"/>
      <c r="KHZ25" s="35"/>
      <c r="KIA25" s="35"/>
      <c r="KIB25" s="35"/>
      <c r="KIC25" s="35"/>
      <c r="KID25" s="35"/>
      <c r="KIE25" s="35"/>
      <c r="KIF25" s="35"/>
      <c r="KIG25" s="35"/>
      <c r="KIH25" s="35"/>
      <c r="KII25" s="35"/>
      <c r="KIJ25" s="35"/>
      <c r="KIK25" s="35"/>
      <c r="KIL25" s="35"/>
      <c r="KIM25" s="35"/>
      <c r="KIN25" s="35"/>
      <c r="KIO25" s="35"/>
      <c r="KIP25" s="35"/>
      <c r="KIQ25" s="35"/>
      <c r="KIR25" s="35"/>
      <c r="KIS25" s="35"/>
      <c r="KIT25" s="35"/>
      <c r="KIU25" s="35"/>
      <c r="KIV25" s="35"/>
      <c r="KIW25" s="35"/>
      <c r="KIX25" s="35"/>
      <c r="KIY25" s="35"/>
      <c r="KIZ25" s="35"/>
      <c r="KJA25" s="35"/>
      <c r="KJB25" s="35"/>
      <c r="KJC25" s="35"/>
      <c r="KJD25" s="35"/>
      <c r="KJE25" s="35"/>
      <c r="KJF25" s="35"/>
      <c r="KJG25" s="35"/>
      <c r="KJH25" s="35"/>
      <c r="KJI25" s="35"/>
      <c r="KJJ25" s="35"/>
      <c r="KJK25" s="35"/>
      <c r="KJL25" s="35"/>
      <c r="KJM25" s="35"/>
      <c r="KJN25" s="35"/>
      <c r="KJO25" s="35"/>
      <c r="KJP25" s="35"/>
      <c r="KJQ25" s="35"/>
      <c r="KJR25" s="35"/>
      <c r="KJS25" s="35"/>
      <c r="KJT25" s="35"/>
      <c r="KJU25" s="35"/>
      <c r="KJV25" s="35"/>
      <c r="KJW25" s="35"/>
      <c r="KJX25" s="35"/>
      <c r="KJY25" s="35"/>
      <c r="KJZ25" s="35"/>
      <c r="KKA25" s="35"/>
      <c r="KKB25" s="35"/>
      <c r="KKC25" s="35"/>
      <c r="KKD25" s="35"/>
      <c r="KKE25" s="35"/>
      <c r="KKF25" s="35"/>
      <c r="KKG25" s="35"/>
      <c r="KKH25" s="35"/>
      <c r="KKI25" s="35"/>
      <c r="KKJ25" s="35"/>
      <c r="KKK25" s="35"/>
      <c r="KKL25" s="35"/>
      <c r="KKM25" s="35"/>
      <c r="KKN25" s="35"/>
      <c r="KKO25" s="35"/>
      <c r="KKP25" s="35"/>
      <c r="KKQ25" s="35"/>
      <c r="KKR25" s="35"/>
      <c r="KKS25" s="35"/>
      <c r="KKT25" s="35"/>
      <c r="KKU25" s="35"/>
      <c r="KKV25" s="35"/>
      <c r="KKW25" s="35"/>
      <c r="KKX25" s="35"/>
      <c r="KKY25" s="35"/>
      <c r="KKZ25" s="35"/>
      <c r="KLA25" s="35"/>
      <c r="KLB25" s="35"/>
      <c r="KLC25" s="35"/>
      <c r="KLD25" s="35"/>
      <c r="KLE25" s="35"/>
      <c r="KLF25" s="35"/>
      <c r="KLG25" s="35"/>
      <c r="KLH25" s="35"/>
      <c r="KLI25" s="35"/>
      <c r="KLJ25" s="35"/>
      <c r="KLK25" s="35"/>
      <c r="KLL25" s="35"/>
      <c r="KLM25" s="35"/>
      <c r="KLN25" s="35"/>
      <c r="KLO25" s="35"/>
      <c r="KLP25" s="35"/>
      <c r="KLQ25" s="35"/>
      <c r="KLR25" s="35"/>
      <c r="KLS25" s="35"/>
      <c r="KLT25" s="35"/>
      <c r="KLU25" s="35"/>
      <c r="KLV25" s="35"/>
      <c r="KLW25" s="35"/>
      <c r="KLX25" s="35"/>
      <c r="KLY25" s="35"/>
      <c r="KLZ25" s="35"/>
      <c r="KMA25" s="35"/>
      <c r="KMB25" s="35"/>
      <c r="KMC25" s="35"/>
      <c r="KMD25" s="35"/>
      <c r="KME25" s="35"/>
      <c r="KMF25" s="35"/>
      <c r="KMG25" s="35"/>
      <c r="KMH25" s="35"/>
      <c r="KMI25" s="35"/>
      <c r="KMJ25" s="35"/>
      <c r="KMK25" s="35"/>
      <c r="KML25" s="35"/>
      <c r="KMM25" s="35"/>
      <c r="KMN25" s="35"/>
      <c r="KMO25" s="35"/>
      <c r="KMP25" s="35"/>
      <c r="KMQ25" s="35"/>
      <c r="KMR25" s="35"/>
      <c r="KMS25" s="35"/>
      <c r="KMT25" s="35"/>
      <c r="KMU25" s="35"/>
      <c r="KMV25" s="35"/>
      <c r="KMW25" s="35"/>
      <c r="KMX25" s="35"/>
      <c r="KMY25" s="35"/>
      <c r="KMZ25" s="35"/>
      <c r="KNA25" s="35"/>
      <c r="KNB25" s="35"/>
      <c r="KNC25" s="35"/>
      <c r="KND25" s="35"/>
      <c r="KNE25" s="35"/>
      <c r="KNF25" s="35"/>
      <c r="KNG25" s="35"/>
      <c r="KNH25" s="35"/>
      <c r="KNI25" s="35"/>
      <c r="KNJ25" s="35"/>
      <c r="KNK25" s="35"/>
      <c r="KNL25" s="35"/>
      <c r="KNM25" s="35"/>
      <c r="KNN25" s="35"/>
      <c r="KNO25" s="35"/>
      <c r="KNP25" s="35"/>
      <c r="KNQ25" s="35"/>
      <c r="KNR25" s="35"/>
      <c r="KNS25" s="35"/>
      <c r="KNT25" s="35"/>
      <c r="KNU25" s="35"/>
      <c r="KNV25" s="35"/>
      <c r="KNW25" s="35"/>
      <c r="KNX25" s="35"/>
      <c r="KNY25" s="35"/>
      <c r="KNZ25" s="35"/>
      <c r="KOA25" s="35"/>
      <c r="KOB25" s="35"/>
      <c r="KOC25" s="35"/>
      <c r="KOD25" s="35"/>
      <c r="KOE25" s="35"/>
      <c r="KOF25" s="35"/>
      <c r="KOG25" s="35"/>
      <c r="KOH25" s="35"/>
      <c r="KOI25" s="35"/>
      <c r="KOJ25" s="35"/>
      <c r="KOK25" s="35"/>
      <c r="KOL25" s="35"/>
      <c r="KOM25" s="35"/>
      <c r="KON25" s="35"/>
      <c r="KOO25" s="35"/>
      <c r="KOP25" s="35"/>
      <c r="KOQ25" s="35"/>
      <c r="KOR25" s="35"/>
      <c r="KOS25" s="35"/>
      <c r="KOT25" s="35"/>
      <c r="KOU25" s="35"/>
      <c r="KOV25" s="35"/>
      <c r="KOW25" s="35"/>
      <c r="KOX25" s="35"/>
      <c r="KOY25" s="35"/>
      <c r="KOZ25" s="35"/>
      <c r="KPA25" s="35"/>
      <c r="KPB25" s="35"/>
      <c r="KPC25" s="35"/>
      <c r="KPD25" s="35"/>
      <c r="KPE25" s="35"/>
      <c r="KPF25" s="35"/>
      <c r="KPG25" s="35"/>
      <c r="KPH25" s="35"/>
      <c r="KPI25" s="35"/>
      <c r="KPJ25" s="35"/>
      <c r="KPK25" s="35"/>
      <c r="KPL25" s="35"/>
      <c r="KPM25" s="35"/>
      <c r="KPN25" s="35"/>
      <c r="KPO25" s="35"/>
      <c r="KPP25" s="35"/>
      <c r="KPQ25" s="35"/>
      <c r="KPR25" s="35"/>
      <c r="KPS25" s="35"/>
      <c r="KPT25" s="35"/>
      <c r="KPU25" s="35"/>
      <c r="KPV25" s="35"/>
      <c r="KPW25" s="35"/>
      <c r="KPX25" s="35"/>
      <c r="KPY25" s="35"/>
      <c r="KPZ25" s="35"/>
      <c r="KQA25" s="35"/>
      <c r="KQB25" s="35"/>
      <c r="KQC25" s="35"/>
      <c r="KQD25" s="35"/>
      <c r="KQE25" s="35"/>
      <c r="KQF25" s="35"/>
      <c r="KQG25" s="35"/>
      <c r="KQH25" s="35"/>
      <c r="KQI25" s="35"/>
      <c r="KQJ25" s="35"/>
      <c r="KQK25" s="35"/>
      <c r="KQL25" s="35"/>
      <c r="KQM25" s="35"/>
      <c r="KQN25" s="35"/>
      <c r="KQO25" s="35"/>
      <c r="KQP25" s="35"/>
      <c r="KQQ25" s="35"/>
      <c r="KQR25" s="35"/>
      <c r="KQS25" s="35"/>
      <c r="KQT25" s="35"/>
      <c r="KQU25" s="35"/>
      <c r="KQV25" s="35"/>
      <c r="KQW25" s="35"/>
      <c r="KQX25" s="35"/>
      <c r="KQY25" s="35"/>
      <c r="KQZ25" s="35"/>
      <c r="KRA25" s="35"/>
      <c r="KRB25" s="35"/>
      <c r="KRC25" s="35"/>
      <c r="KRD25" s="35"/>
      <c r="KRE25" s="35"/>
      <c r="KRF25" s="35"/>
      <c r="KRG25" s="35"/>
      <c r="KRH25" s="35"/>
      <c r="KRI25" s="35"/>
      <c r="KRJ25" s="35"/>
      <c r="KRK25" s="35"/>
      <c r="KRL25" s="35"/>
      <c r="KRM25" s="35"/>
      <c r="KRN25" s="35"/>
      <c r="KRO25" s="35"/>
      <c r="KRP25" s="35"/>
      <c r="KRQ25" s="35"/>
      <c r="KRR25" s="35"/>
      <c r="KRS25" s="35"/>
      <c r="KRT25" s="35"/>
      <c r="KRU25" s="35"/>
      <c r="KRV25" s="35"/>
      <c r="KRW25" s="35"/>
      <c r="KRX25" s="35"/>
      <c r="KRY25" s="35"/>
      <c r="KRZ25" s="35"/>
      <c r="KSA25" s="35"/>
      <c r="KSB25" s="35"/>
      <c r="KSC25" s="35"/>
      <c r="KSD25" s="35"/>
      <c r="KSE25" s="35"/>
      <c r="KSF25" s="35"/>
      <c r="KSG25" s="35"/>
      <c r="KSH25" s="35"/>
      <c r="KSI25" s="35"/>
      <c r="KSJ25" s="35"/>
      <c r="KSK25" s="35"/>
      <c r="KSL25" s="35"/>
      <c r="KSM25" s="35"/>
      <c r="KSN25" s="35"/>
      <c r="KSO25" s="35"/>
      <c r="KSP25" s="35"/>
      <c r="KSQ25" s="35"/>
      <c r="KSR25" s="35"/>
      <c r="KSS25" s="35"/>
      <c r="KST25" s="35"/>
      <c r="KSU25" s="35"/>
      <c r="KSV25" s="35"/>
      <c r="KSW25" s="35"/>
      <c r="KSX25" s="35"/>
      <c r="KSY25" s="35"/>
      <c r="KSZ25" s="35"/>
      <c r="KTA25" s="35"/>
      <c r="KTB25" s="35"/>
      <c r="KTC25" s="35"/>
      <c r="KTD25" s="35"/>
      <c r="KTE25" s="35"/>
      <c r="KTF25" s="35"/>
      <c r="KTG25" s="35"/>
      <c r="KTH25" s="35"/>
      <c r="KTI25" s="35"/>
      <c r="KTJ25" s="35"/>
      <c r="KTK25" s="35"/>
      <c r="KTL25" s="35"/>
      <c r="KTM25" s="35"/>
      <c r="KTN25" s="35"/>
      <c r="KTO25" s="35"/>
      <c r="KTP25" s="35"/>
      <c r="KTQ25" s="35"/>
      <c r="KTR25" s="35"/>
      <c r="KTS25" s="35"/>
      <c r="KTT25" s="35"/>
      <c r="KTU25" s="35"/>
      <c r="KTV25" s="35"/>
      <c r="KTW25" s="35"/>
      <c r="KTX25" s="35"/>
      <c r="KTY25" s="35"/>
      <c r="KTZ25" s="35"/>
      <c r="KUA25" s="35"/>
      <c r="KUB25" s="35"/>
      <c r="KUC25" s="35"/>
      <c r="KUD25" s="35"/>
      <c r="KUE25" s="35"/>
      <c r="KUF25" s="35"/>
      <c r="KUG25" s="35"/>
      <c r="KUH25" s="35"/>
      <c r="KUI25" s="35"/>
      <c r="KUJ25" s="35"/>
      <c r="KUK25" s="35"/>
      <c r="KUL25" s="35"/>
      <c r="KUM25" s="35"/>
      <c r="KUN25" s="35"/>
      <c r="KUO25" s="35"/>
      <c r="KUP25" s="35"/>
      <c r="KUQ25" s="35"/>
      <c r="KUR25" s="35"/>
      <c r="KUS25" s="35"/>
      <c r="KUT25" s="35"/>
      <c r="KUU25" s="35"/>
      <c r="KUV25" s="35"/>
      <c r="KUW25" s="35"/>
      <c r="KUX25" s="35"/>
      <c r="KUY25" s="35"/>
      <c r="KUZ25" s="35"/>
      <c r="KVA25" s="35"/>
      <c r="KVB25" s="35"/>
      <c r="KVC25" s="35"/>
      <c r="KVD25" s="35"/>
      <c r="KVE25" s="35"/>
      <c r="KVF25" s="35"/>
      <c r="KVG25" s="35"/>
      <c r="KVH25" s="35"/>
      <c r="KVI25" s="35"/>
      <c r="KVJ25" s="35"/>
      <c r="KVK25" s="35"/>
      <c r="KVL25" s="35"/>
      <c r="KVM25" s="35"/>
      <c r="KVN25" s="35"/>
      <c r="KVO25" s="35"/>
      <c r="KVP25" s="35"/>
      <c r="KVQ25" s="35"/>
      <c r="KVR25" s="35"/>
      <c r="KVS25" s="35"/>
      <c r="KVT25" s="35"/>
      <c r="KVU25" s="35"/>
      <c r="KVV25" s="35"/>
      <c r="KVW25" s="35"/>
      <c r="KVX25" s="35"/>
      <c r="KVY25" s="35"/>
      <c r="KVZ25" s="35"/>
      <c r="KWA25" s="35"/>
      <c r="KWB25" s="35"/>
      <c r="KWC25" s="35"/>
      <c r="KWD25" s="35"/>
      <c r="KWE25" s="35"/>
      <c r="KWF25" s="35"/>
      <c r="KWG25" s="35"/>
      <c r="KWH25" s="35"/>
      <c r="KWI25" s="35"/>
      <c r="KWJ25" s="35"/>
      <c r="KWK25" s="35"/>
      <c r="KWL25" s="35"/>
      <c r="KWM25" s="35"/>
      <c r="KWN25" s="35"/>
      <c r="KWO25" s="35"/>
      <c r="KWP25" s="35"/>
      <c r="KWQ25" s="35"/>
      <c r="KWR25" s="35"/>
      <c r="KWS25" s="35"/>
      <c r="KWT25" s="35"/>
      <c r="KWU25" s="35"/>
      <c r="KWV25" s="35"/>
      <c r="KWW25" s="35"/>
      <c r="KWX25" s="35"/>
      <c r="KWY25" s="35"/>
      <c r="KWZ25" s="35"/>
      <c r="KXA25" s="35"/>
      <c r="KXB25" s="35"/>
      <c r="KXC25" s="35"/>
      <c r="KXD25" s="35"/>
      <c r="KXE25" s="35"/>
      <c r="KXF25" s="35"/>
      <c r="KXG25" s="35"/>
      <c r="KXH25" s="35"/>
      <c r="KXI25" s="35"/>
      <c r="KXJ25" s="35"/>
      <c r="KXK25" s="35"/>
      <c r="KXL25" s="35"/>
      <c r="KXM25" s="35"/>
      <c r="KXN25" s="35"/>
      <c r="KXO25" s="35"/>
      <c r="KXP25" s="35"/>
      <c r="KXQ25" s="35"/>
      <c r="KXR25" s="35"/>
      <c r="KXS25" s="35"/>
      <c r="KXT25" s="35"/>
      <c r="KXU25" s="35"/>
      <c r="KXV25" s="35"/>
      <c r="KXW25" s="35"/>
      <c r="KXX25" s="35"/>
      <c r="KXY25" s="35"/>
      <c r="KXZ25" s="35"/>
      <c r="KYA25" s="35"/>
      <c r="KYB25" s="35"/>
      <c r="KYC25" s="35"/>
      <c r="KYD25" s="35"/>
      <c r="KYE25" s="35"/>
      <c r="KYF25" s="35"/>
      <c r="KYG25" s="35"/>
      <c r="KYH25" s="35"/>
      <c r="KYI25" s="35"/>
      <c r="KYJ25" s="35"/>
      <c r="KYK25" s="35"/>
      <c r="KYL25" s="35"/>
      <c r="KYM25" s="35"/>
      <c r="KYN25" s="35"/>
      <c r="KYO25" s="35"/>
      <c r="KYP25" s="35"/>
      <c r="KYQ25" s="35"/>
      <c r="KYR25" s="35"/>
      <c r="KYS25" s="35"/>
      <c r="KYT25" s="35"/>
      <c r="KYU25" s="35"/>
      <c r="KYV25" s="35"/>
      <c r="KYW25" s="35"/>
      <c r="KYX25" s="35"/>
      <c r="KYY25" s="35"/>
      <c r="KYZ25" s="35"/>
      <c r="KZA25" s="35"/>
      <c r="KZB25" s="35"/>
      <c r="KZC25" s="35"/>
      <c r="KZD25" s="35"/>
      <c r="KZE25" s="35"/>
      <c r="KZF25" s="35"/>
      <c r="KZG25" s="35"/>
      <c r="KZH25" s="35"/>
      <c r="KZI25" s="35"/>
      <c r="KZJ25" s="35"/>
      <c r="KZK25" s="35"/>
      <c r="KZL25" s="35"/>
      <c r="KZM25" s="35"/>
      <c r="KZN25" s="35"/>
      <c r="KZO25" s="35"/>
      <c r="KZP25" s="35"/>
      <c r="KZQ25" s="35"/>
      <c r="KZR25" s="35"/>
      <c r="KZS25" s="35"/>
      <c r="KZT25" s="35"/>
      <c r="KZU25" s="35"/>
      <c r="KZV25" s="35"/>
      <c r="KZW25" s="35"/>
      <c r="KZX25" s="35"/>
      <c r="KZY25" s="35"/>
      <c r="KZZ25" s="35"/>
      <c r="LAA25" s="35"/>
      <c r="LAB25" s="35"/>
      <c r="LAC25" s="35"/>
      <c r="LAD25" s="35"/>
      <c r="LAE25" s="35"/>
      <c r="LAF25" s="35"/>
      <c r="LAG25" s="35"/>
      <c r="LAH25" s="35"/>
      <c r="LAI25" s="35"/>
      <c r="LAJ25" s="35"/>
      <c r="LAK25" s="35"/>
      <c r="LAL25" s="35"/>
      <c r="LAM25" s="35"/>
      <c r="LAN25" s="35"/>
      <c r="LAO25" s="35"/>
      <c r="LAP25" s="35"/>
      <c r="LAQ25" s="35"/>
      <c r="LAR25" s="35"/>
      <c r="LAS25" s="35"/>
      <c r="LAT25" s="35"/>
      <c r="LAU25" s="35"/>
      <c r="LAV25" s="35"/>
      <c r="LAW25" s="35"/>
      <c r="LAX25" s="35"/>
      <c r="LAY25" s="35"/>
      <c r="LAZ25" s="35"/>
      <c r="LBA25" s="35"/>
      <c r="LBB25" s="35"/>
      <c r="LBC25" s="35"/>
      <c r="LBD25" s="35"/>
      <c r="LBE25" s="35"/>
      <c r="LBF25" s="35"/>
      <c r="LBG25" s="35"/>
      <c r="LBH25" s="35"/>
      <c r="LBI25" s="35"/>
      <c r="LBJ25" s="35"/>
      <c r="LBK25" s="35"/>
      <c r="LBL25" s="35"/>
      <c r="LBM25" s="35"/>
      <c r="LBN25" s="35"/>
      <c r="LBO25" s="35"/>
      <c r="LBP25" s="35"/>
      <c r="LBQ25" s="35"/>
      <c r="LBR25" s="35"/>
      <c r="LBS25" s="35"/>
      <c r="LBT25" s="35"/>
      <c r="LBU25" s="35"/>
      <c r="LBV25" s="35"/>
      <c r="LBW25" s="35"/>
      <c r="LBX25" s="35"/>
      <c r="LBY25" s="35"/>
      <c r="LBZ25" s="35"/>
      <c r="LCA25" s="35"/>
      <c r="LCB25" s="35"/>
      <c r="LCC25" s="35"/>
      <c r="LCD25" s="35"/>
      <c r="LCE25" s="35"/>
      <c r="LCF25" s="35"/>
      <c r="LCG25" s="35"/>
      <c r="LCH25" s="35"/>
      <c r="LCI25" s="35"/>
      <c r="LCJ25" s="35"/>
      <c r="LCK25" s="35"/>
      <c r="LCL25" s="35"/>
      <c r="LCM25" s="35"/>
      <c r="LCN25" s="35"/>
      <c r="LCO25" s="35"/>
      <c r="LCP25" s="35"/>
      <c r="LCQ25" s="35"/>
      <c r="LCR25" s="35"/>
      <c r="LCS25" s="35"/>
      <c r="LCT25" s="35"/>
      <c r="LCU25" s="35"/>
      <c r="LCV25" s="35"/>
      <c r="LCW25" s="35"/>
      <c r="LCX25" s="35"/>
      <c r="LCY25" s="35"/>
      <c r="LCZ25" s="35"/>
      <c r="LDA25" s="35"/>
      <c r="LDB25" s="35"/>
      <c r="LDC25" s="35"/>
      <c r="LDD25" s="35"/>
      <c r="LDE25" s="35"/>
      <c r="LDF25" s="35"/>
      <c r="LDG25" s="35"/>
      <c r="LDH25" s="35"/>
      <c r="LDI25" s="35"/>
      <c r="LDJ25" s="35"/>
      <c r="LDK25" s="35"/>
      <c r="LDL25" s="35"/>
      <c r="LDM25" s="35"/>
      <c r="LDN25" s="35"/>
      <c r="LDO25" s="35"/>
      <c r="LDP25" s="35"/>
      <c r="LDQ25" s="35"/>
      <c r="LDR25" s="35"/>
      <c r="LDS25" s="35"/>
      <c r="LDT25" s="35"/>
      <c r="LDU25" s="35"/>
      <c r="LDV25" s="35"/>
      <c r="LDW25" s="35"/>
      <c r="LDX25" s="35"/>
      <c r="LDY25" s="35"/>
      <c r="LDZ25" s="35"/>
      <c r="LEA25" s="35"/>
      <c r="LEB25" s="35"/>
      <c r="LEC25" s="35"/>
      <c r="LED25" s="35"/>
      <c r="LEE25" s="35"/>
      <c r="LEF25" s="35"/>
      <c r="LEG25" s="35"/>
      <c r="LEH25" s="35"/>
      <c r="LEI25" s="35"/>
      <c r="LEJ25" s="35"/>
      <c r="LEK25" s="35"/>
      <c r="LEL25" s="35"/>
      <c r="LEM25" s="35"/>
      <c r="LEN25" s="35"/>
      <c r="LEO25" s="35"/>
      <c r="LEP25" s="35"/>
      <c r="LEQ25" s="35"/>
      <c r="LER25" s="35"/>
      <c r="LES25" s="35"/>
      <c r="LET25" s="35"/>
      <c r="LEU25" s="35"/>
      <c r="LEV25" s="35"/>
      <c r="LEW25" s="35"/>
      <c r="LEX25" s="35"/>
      <c r="LEY25" s="35"/>
      <c r="LEZ25" s="35"/>
      <c r="LFA25" s="35"/>
      <c r="LFB25" s="35"/>
      <c r="LFC25" s="35"/>
      <c r="LFD25" s="35"/>
      <c r="LFE25" s="35"/>
      <c r="LFF25" s="35"/>
      <c r="LFG25" s="35"/>
      <c r="LFH25" s="35"/>
      <c r="LFI25" s="35"/>
      <c r="LFJ25" s="35"/>
      <c r="LFK25" s="35"/>
      <c r="LFL25" s="35"/>
      <c r="LFM25" s="35"/>
      <c r="LFN25" s="35"/>
      <c r="LFO25" s="35"/>
      <c r="LFP25" s="35"/>
      <c r="LFQ25" s="35"/>
      <c r="LFR25" s="35"/>
      <c r="LFS25" s="35"/>
      <c r="LFT25" s="35"/>
      <c r="LFU25" s="35"/>
      <c r="LFV25" s="35"/>
      <c r="LFW25" s="35"/>
      <c r="LFX25" s="35"/>
      <c r="LFY25" s="35"/>
      <c r="LFZ25" s="35"/>
      <c r="LGA25" s="35"/>
      <c r="LGB25" s="35"/>
      <c r="LGC25" s="35"/>
      <c r="LGD25" s="35"/>
      <c r="LGE25" s="35"/>
      <c r="LGF25" s="35"/>
      <c r="LGG25" s="35"/>
      <c r="LGH25" s="35"/>
      <c r="LGI25" s="35"/>
      <c r="LGJ25" s="35"/>
      <c r="LGK25" s="35"/>
      <c r="LGL25" s="35"/>
      <c r="LGM25" s="35"/>
      <c r="LGN25" s="35"/>
      <c r="LGO25" s="35"/>
      <c r="LGP25" s="35"/>
      <c r="LGQ25" s="35"/>
      <c r="LGR25" s="35"/>
      <c r="LGS25" s="35"/>
      <c r="LGT25" s="35"/>
      <c r="LGU25" s="35"/>
      <c r="LGV25" s="35"/>
      <c r="LGW25" s="35"/>
      <c r="LGX25" s="35"/>
      <c r="LGY25" s="35"/>
      <c r="LGZ25" s="35"/>
      <c r="LHA25" s="35"/>
      <c r="LHB25" s="35"/>
      <c r="LHC25" s="35"/>
      <c r="LHD25" s="35"/>
      <c r="LHE25" s="35"/>
      <c r="LHF25" s="35"/>
      <c r="LHG25" s="35"/>
      <c r="LHH25" s="35"/>
      <c r="LHI25" s="35"/>
      <c r="LHJ25" s="35"/>
      <c r="LHK25" s="35"/>
      <c r="LHL25" s="35"/>
      <c r="LHM25" s="35"/>
      <c r="LHN25" s="35"/>
      <c r="LHO25" s="35"/>
      <c r="LHP25" s="35"/>
      <c r="LHQ25" s="35"/>
      <c r="LHR25" s="35"/>
      <c r="LHS25" s="35"/>
      <c r="LHT25" s="35"/>
      <c r="LHU25" s="35"/>
      <c r="LHV25" s="35"/>
      <c r="LHW25" s="35"/>
      <c r="LHX25" s="35"/>
      <c r="LHY25" s="35"/>
      <c r="LHZ25" s="35"/>
      <c r="LIA25" s="35"/>
      <c r="LIB25" s="35"/>
      <c r="LIC25" s="35"/>
      <c r="LID25" s="35"/>
      <c r="LIE25" s="35"/>
      <c r="LIF25" s="35"/>
      <c r="LIG25" s="35"/>
      <c r="LIH25" s="35"/>
      <c r="LII25" s="35"/>
      <c r="LIJ25" s="35"/>
      <c r="LIK25" s="35"/>
      <c r="LIL25" s="35"/>
      <c r="LIM25" s="35"/>
      <c r="LIN25" s="35"/>
      <c r="LIO25" s="35"/>
      <c r="LIP25" s="35"/>
      <c r="LIQ25" s="35"/>
      <c r="LIR25" s="35"/>
      <c r="LIS25" s="35"/>
      <c r="LIT25" s="35"/>
      <c r="LIU25" s="35"/>
      <c r="LIV25" s="35"/>
      <c r="LIW25" s="35"/>
      <c r="LIX25" s="35"/>
      <c r="LIY25" s="35"/>
      <c r="LIZ25" s="35"/>
      <c r="LJA25" s="35"/>
      <c r="LJB25" s="35"/>
      <c r="LJC25" s="35"/>
      <c r="LJD25" s="35"/>
      <c r="LJE25" s="35"/>
      <c r="LJF25" s="35"/>
      <c r="LJG25" s="35"/>
      <c r="LJH25" s="35"/>
      <c r="LJI25" s="35"/>
      <c r="LJJ25" s="35"/>
      <c r="LJK25" s="35"/>
      <c r="LJL25" s="35"/>
      <c r="LJM25" s="35"/>
      <c r="LJN25" s="35"/>
      <c r="LJO25" s="35"/>
      <c r="LJP25" s="35"/>
      <c r="LJQ25" s="35"/>
      <c r="LJR25" s="35"/>
      <c r="LJS25" s="35"/>
      <c r="LJT25" s="35"/>
      <c r="LJU25" s="35"/>
      <c r="LJV25" s="35"/>
      <c r="LJW25" s="35"/>
      <c r="LJX25" s="35"/>
      <c r="LJY25" s="35"/>
      <c r="LJZ25" s="35"/>
      <c r="LKA25" s="35"/>
      <c r="LKB25" s="35"/>
      <c r="LKC25" s="35"/>
      <c r="LKD25" s="35"/>
      <c r="LKE25" s="35"/>
      <c r="LKF25" s="35"/>
      <c r="LKG25" s="35"/>
      <c r="LKH25" s="35"/>
      <c r="LKI25" s="35"/>
      <c r="LKJ25" s="35"/>
      <c r="LKK25" s="35"/>
      <c r="LKL25" s="35"/>
      <c r="LKM25" s="35"/>
      <c r="LKN25" s="35"/>
      <c r="LKO25" s="35"/>
      <c r="LKP25" s="35"/>
      <c r="LKQ25" s="35"/>
      <c r="LKR25" s="35"/>
      <c r="LKS25" s="35"/>
      <c r="LKT25" s="35"/>
      <c r="LKU25" s="35"/>
      <c r="LKV25" s="35"/>
      <c r="LKW25" s="35"/>
      <c r="LKX25" s="35"/>
      <c r="LKY25" s="35"/>
      <c r="LKZ25" s="35"/>
      <c r="LLA25" s="35"/>
      <c r="LLB25" s="35"/>
      <c r="LLC25" s="35"/>
      <c r="LLD25" s="35"/>
      <c r="LLE25" s="35"/>
      <c r="LLF25" s="35"/>
      <c r="LLG25" s="35"/>
      <c r="LLH25" s="35"/>
      <c r="LLI25" s="35"/>
      <c r="LLJ25" s="35"/>
      <c r="LLK25" s="35"/>
      <c r="LLL25" s="35"/>
      <c r="LLM25" s="35"/>
      <c r="LLN25" s="35"/>
      <c r="LLO25" s="35"/>
      <c r="LLP25" s="35"/>
      <c r="LLQ25" s="35"/>
      <c r="LLR25" s="35"/>
      <c r="LLS25" s="35"/>
      <c r="LLT25" s="35"/>
      <c r="LLU25" s="35"/>
      <c r="LLV25" s="35"/>
      <c r="LLW25" s="35"/>
      <c r="LLX25" s="35"/>
      <c r="LLY25" s="35"/>
      <c r="LLZ25" s="35"/>
      <c r="LMA25" s="35"/>
      <c r="LMB25" s="35"/>
      <c r="LMC25" s="35"/>
      <c r="LMD25" s="35"/>
      <c r="LME25" s="35"/>
      <c r="LMF25" s="35"/>
      <c r="LMG25" s="35"/>
      <c r="LMH25" s="35"/>
      <c r="LMI25" s="35"/>
      <c r="LMJ25" s="35"/>
      <c r="LMK25" s="35"/>
      <c r="LML25" s="35"/>
      <c r="LMM25" s="35"/>
      <c r="LMN25" s="35"/>
      <c r="LMO25" s="35"/>
      <c r="LMP25" s="35"/>
      <c r="LMQ25" s="35"/>
      <c r="LMR25" s="35"/>
      <c r="LMS25" s="35"/>
      <c r="LMT25" s="35"/>
      <c r="LMU25" s="35"/>
      <c r="LMV25" s="35"/>
      <c r="LMW25" s="35"/>
      <c r="LMX25" s="35"/>
      <c r="LMY25" s="35"/>
      <c r="LMZ25" s="35"/>
      <c r="LNA25" s="35"/>
      <c r="LNB25" s="35"/>
      <c r="LNC25" s="35"/>
      <c r="LND25" s="35"/>
      <c r="LNE25" s="35"/>
      <c r="LNF25" s="35"/>
      <c r="LNG25" s="35"/>
      <c r="LNH25" s="35"/>
      <c r="LNI25" s="35"/>
      <c r="LNJ25" s="35"/>
      <c r="LNK25" s="35"/>
      <c r="LNL25" s="35"/>
      <c r="LNM25" s="35"/>
      <c r="LNN25" s="35"/>
      <c r="LNO25" s="35"/>
      <c r="LNP25" s="35"/>
      <c r="LNQ25" s="35"/>
      <c r="LNR25" s="35"/>
      <c r="LNS25" s="35"/>
      <c r="LNT25" s="35"/>
      <c r="LNU25" s="35"/>
      <c r="LNV25" s="35"/>
      <c r="LNW25" s="35"/>
      <c r="LNX25" s="35"/>
      <c r="LNY25" s="35"/>
      <c r="LNZ25" s="35"/>
      <c r="LOA25" s="35"/>
      <c r="LOB25" s="35"/>
      <c r="LOC25" s="35"/>
      <c r="LOD25" s="35"/>
      <c r="LOE25" s="35"/>
      <c r="LOF25" s="35"/>
      <c r="LOG25" s="35"/>
      <c r="LOH25" s="35"/>
      <c r="LOI25" s="35"/>
      <c r="LOJ25" s="35"/>
      <c r="LOK25" s="35"/>
      <c r="LOL25" s="35"/>
      <c r="LOM25" s="35"/>
      <c r="LON25" s="35"/>
      <c r="LOO25" s="35"/>
      <c r="LOP25" s="35"/>
      <c r="LOQ25" s="35"/>
      <c r="LOR25" s="35"/>
      <c r="LOS25" s="35"/>
      <c r="LOT25" s="35"/>
      <c r="LOU25" s="35"/>
      <c r="LOV25" s="35"/>
      <c r="LOW25" s="35"/>
      <c r="LOX25" s="35"/>
      <c r="LOY25" s="35"/>
      <c r="LOZ25" s="35"/>
      <c r="LPA25" s="35"/>
      <c r="LPB25" s="35"/>
      <c r="LPC25" s="35"/>
      <c r="LPD25" s="35"/>
      <c r="LPE25" s="35"/>
      <c r="LPF25" s="35"/>
      <c r="LPG25" s="35"/>
      <c r="LPH25" s="35"/>
      <c r="LPI25" s="35"/>
      <c r="LPJ25" s="35"/>
      <c r="LPK25" s="35"/>
      <c r="LPL25" s="35"/>
      <c r="LPM25" s="35"/>
      <c r="LPN25" s="35"/>
      <c r="LPO25" s="35"/>
      <c r="LPP25" s="35"/>
      <c r="LPQ25" s="35"/>
      <c r="LPR25" s="35"/>
      <c r="LPS25" s="35"/>
      <c r="LPT25" s="35"/>
      <c r="LPU25" s="35"/>
      <c r="LPV25" s="35"/>
      <c r="LPW25" s="35"/>
      <c r="LPX25" s="35"/>
      <c r="LPY25" s="35"/>
      <c r="LPZ25" s="35"/>
      <c r="LQA25" s="35"/>
      <c r="LQB25" s="35"/>
      <c r="LQC25" s="35"/>
      <c r="LQD25" s="35"/>
      <c r="LQE25" s="35"/>
      <c r="LQF25" s="35"/>
      <c r="LQG25" s="35"/>
      <c r="LQH25" s="35"/>
      <c r="LQI25" s="35"/>
      <c r="LQJ25" s="35"/>
      <c r="LQK25" s="35"/>
      <c r="LQL25" s="35"/>
      <c r="LQM25" s="35"/>
      <c r="LQN25" s="35"/>
      <c r="LQO25" s="35"/>
      <c r="LQP25" s="35"/>
      <c r="LQQ25" s="35"/>
      <c r="LQR25" s="35"/>
      <c r="LQS25" s="35"/>
      <c r="LQT25" s="35"/>
      <c r="LQU25" s="35"/>
      <c r="LQV25" s="35"/>
      <c r="LQW25" s="35"/>
      <c r="LQX25" s="35"/>
      <c r="LQY25" s="35"/>
      <c r="LQZ25" s="35"/>
      <c r="LRA25" s="35"/>
      <c r="LRB25" s="35"/>
      <c r="LRC25" s="35"/>
      <c r="LRD25" s="35"/>
      <c r="LRE25" s="35"/>
      <c r="LRF25" s="35"/>
      <c r="LRG25" s="35"/>
      <c r="LRH25" s="35"/>
      <c r="LRI25" s="35"/>
      <c r="LRJ25" s="35"/>
      <c r="LRK25" s="35"/>
      <c r="LRL25" s="35"/>
      <c r="LRM25" s="35"/>
      <c r="LRN25" s="35"/>
      <c r="LRO25" s="35"/>
      <c r="LRP25" s="35"/>
      <c r="LRQ25" s="35"/>
      <c r="LRR25" s="35"/>
      <c r="LRS25" s="35"/>
      <c r="LRT25" s="35"/>
      <c r="LRU25" s="35"/>
      <c r="LRV25" s="35"/>
      <c r="LRW25" s="35"/>
      <c r="LRX25" s="35"/>
      <c r="LRY25" s="35"/>
      <c r="LRZ25" s="35"/>
      <c r="LSA25" s="35"/>
      <c r="LSB25" s="35"/>
      <c r="LSC25" s="35"/>
      <c r="LSD25" s="35"/>
      <c r="LSE25" s="35"/>
      <c r="LSF25" s="35"/>
      <c r="LSG25" s="35"/>
      <c r="LSH25" s="35"/>
      <c r="LSI25" s="35"/>
      <c r="LSJ25" s="35"/>
      <c r="LSK25" s="35"/>
      <c r="LSL25" s="35"/>
      <c r="LSM25" s="35"/>
      <c r="LSN25" s="35"/>
      <c r="LSO25" s="35"/>
      <c r="LSP25" s="35"/>
      <c r="LSQ25" s="35"/>
      <c r="LSR25" s="35"/>
      <c r="LSS25" s="35"/>
      <c r="LST25" s="35"/>
      <c r="LSU25" s="35"/>
      <c r="LSV25" s="35"/>
      <c r="LSW25" s="35"/>
      <c r="LSX25" s="35"/>
      <c r="LSY25" s="35"/>
      <c r="LSZ25" s="35"/>
      <c r="LTA25" s="35"/>
      <c r="LTB25" s="35"/>
      <c r="LTC25" s="35"/>
      <c r="LTD25" s="35"/>
      <c r="LTE25" s="35"/>
      <c r="LTF25" s="35"/>
      <c r="LTG25" s="35"/>
      <c r="LTH25" s="35"/>
      <c r="LTI25" s="35"/>
      <c r="LTJ25" s="35"/>
      <c r="LTK25" s="35"/>
      <c r="LTL25" s="35"/>
      <c r="LTM25" s="35"/>
      <c r="LTN25" s="35"/>
      <c r="LTO25" s="35"/>
      <c r="LTP25" s="35"/>
      <c r="LTQ25" s="35"/>
      <c r="LTR25" s="35"/>
      <c r="LTS25" s="35"/>
      <c r="LTT25" s="35"/>
      <c r="LTU25" s="35"/>
      <c r="LTV25" s="35"/>
      <c r="LTW25" s="35"/>
      <c r="LTX25" s="35"/>
      <c r="LTY25" s="35"/>
      <c r="LTZ25" s="35"/>
      <c r="LUA25" s="35"/>
      <c r="LUB25" s="35"/>
      <c r="LUC25" s="35"/>
      <c r="LUD25" s="35"/>
      <c r="LUE25" s="35"/>
      <c r="LUF25" s="35"/>
      <c r="LUG25" s="35"/>
      <c r="LUH25" s="35"/>
      <c r="LUI25" s="35"/>
      <c r="LUJ25" s="35"/>
      <c r="LUK25" s="35"/>
      <c r="LUL25" s="35"/>
      <c r="LUM25" s="35"/>
      <c r="LUN25" s="35"/>
      <c r="LUO25" s="35"/>
      <c r="LUP25" s="35"/>
      <c r="LUQ25" s="35"/>
      <c r="LUR25" s="35"/>
      <c r="LUS25" s="35"/>
      <c r="LUT25" s="35"/>
      <c r="LUU25" s="35"/>
      <c r="LUV25" s="35"/>
      <c r="LUW25" s="35"/>
      <c r="LUX25" s="35"/>
      <c r="LUY25" s="35"/>
      <c r="LUZ25" s="35"/>
      <c r="LVA25" s="35"/>
      <c r="LVB25" s="35"/>
      <c r="LVC25" s="35"/>
      <c r="LVD25" s="35"/>
      <c r="LVE25" s="35"/>
      <c r="LVF25" s="35"/>
      <c r="LVG25" s="35"/>
      <c r="LVH25" s="35"/>
      <c r="LVI25" s="35"/>
      <c r="LVJ25" s="35"/>
      <c r="LVK25" s="35"/>
      <c r="LVL25" s="35"/>
      <c r="LVM25" s="35"/>
      <c r="LVN25" s="35"/>
      <c r="LVO25" s="35"/>
      <c r="LVP25" s="35"/>
      <c r="LVQ25" s="35"/>
      <c r="LVR25" s="35"/>
      <c r="LVS25" s="35"/>
      <c r="LVT25" s="35"/>
      <c r="LVU25" s="35"/>
      <c r="LVV25" s="35"/>
      <c r="LVW25" s="35"/>
      <c r="LVX25" s="35"/>
      <c r="LVY25" s="35"/>
      <c r="LVZ25" s="35"/>
      <c r="LWA25" s="35"/>
      <c r="LWB25" s="35"/>
      <c r="LWC25" s="35"/>
      <c r="LWD25" s="35"/>
      <c r="LWE25" s="35"/>
      <c r="LWF25" s="35"/>
      <c r="LWG25" s="35"/>
      <c r="LWH25" s="35"/>
      <c r="LWI25" s="35"/>
      <c r="LWJ25" s="35"/>
      <c r="LWK25" s="35"/>
      <c r="LWL25" s="35"/>
      <c r="LWM25" s="35"/>
      <c r="LWN25" s="35"/>
      <c r="LWO25" s="35"/>
      <c r="LWP25" s="35"/>
      <c r="LWQ25" s="35"/>
      <c r="LWR25" s="35"/>
      <c r="LWS25" s="35"/>
      <c r="LWT25" s="35"/>
      <c r="LWU25" s="35"/>
      <c r="LWV25" s="35"/>
      <c r="LWW25" s="35"/>
      <c r="LWX25" s="35"/>
      <c r="LWY25" s="35"/>
      <c r="LWZ25" s="35"/>
      <c r="LXA25" s="35"/>
      <c r="LXB25" s="35"/>
      <c r="LXC25" s="35"/>
      <c r="LXD25" s="35"/>
      <c r="LXE25" s="35"/>
      <c r="LXF25" s="35"/>
      <c r="LXG25" s="35"/>
      <c r="LXH25" s="35"/>
      <c r="LXI25" s="35"/>
      <c r="LXJ25" s="35"/>
      <c r="LXK25" s="35"/>
      <c r="LXL25" s="35"/>
      <c r="LXM25" s="35"/>
      <c r="LXN25" s="35"/>
      <c r="LXO25" s="35"/>
      <c r="LXP25" s="35"/>
      <c r="LXQ25" s="35"/>
      <c r="LXR25" s="35"/>
      <c r="LXS25" s="35"/>
      <c r="LXT25" s="35"/>
      <c r="LXU25" s="35"/>
      <c r="LXV25" s="35"/>
      <c r="LXW25" s="35"/>
      <c r="LXX25" s="35"/>
      <c r="LXY25" s="35"/>
      <c r="LXZ25" s="35"/>
      <c r="LYA25" s="35"/>
      <c r="LYB25" s="35"/>
      <c r="LYC25" s="35"/>
      <c r="LYD25" s="35"/>
      <c r="LYE25" s="35"/>
      <c r="LYF25" s="35"/>
      <c r="LYG25" s="35"/>
      <c r="LYH25" s="35"/>
      <c r="LYI25" s="35"/>
      <c r="LYJ25" s="35"/>
      <c r="LYK25" s="35"/>
      <c r="LYL25" s="35"/>
      <c r="LYM25" s="35"/>
      <c r="LYN25" s="35"/>
      <c r="LYO25" s="35"/>
      <c r="LYP25" s="35"/>
      <c r="LYQ25" s="35"/>
      <c r="LYR25" s="35"/>
      <c r="LYS25" s="35"/>
      <c r="LYT25" s="35"/>
      <c r="LYU25" s="35"/>
      <c r="LYV25" s="35"/>
      <c r="LYW25" s="35"/>
      <c r="LYX25" s="35"/>
      <c r="LYY25" s="35"/>
      <c r="LYZ25" s="35"/>
      <c r="LZA25" s="35"/>
      <c r="LZB25" s="35"/>
      <c r="LZC25" s="35"/>
      <c r="LZD25" s="35"/>
      <c r="LZE25" s="35"/>
      <c r="LZF25" s="35"/>
      <c r="LZG25" s="35"/>
      <c r="LZH25" s="35"/>
      <c r="LZI25" s="35"/>
      <c r="LZJ25" s="35"/>
      <c r="LZK25" s="35"/>
      <c r="LZL25" s="35"/>
      <c r="LZM25" s="35"/>
      <c r="LZN25" s="35"/>
      <c r="LZO25" s="35"/>
      <c r="LZP25" s="35"/>
      <c r="LZQ25" s="35"/>
      <c r="LZR25" s="35"/>
      <c r="LZS25" s="35"/>
      <c r="LZT25" s="35"/>
      <c r="LZU25" s="35"/>
      <c r="LZV25" s="35"/>
      <c r="LZW25" s="35"/>
      <c r="LZX25" s="35"/>
      <c r="LZY25" s="35"/>
      <c r="LZZ25" s="35"/>
      <c r="MAA25" s="35"/>
      <c r="MAB25" s="35"/>
      <c r="MAC25" s="35"/>
      <c r="MAD25" s="35"/>
      <c r="MAE25" s="35"/>
      <c r="MAF25" s="35"/>
      <c r="MAG25" s="35"/>
      <c r="MAH25" s="35"/>
      <c r="MAI25" s="35"/>
      <c r="MAJ25" s="35"/>
      <c r="MAK25" s="35"/>
      <c r="MAL25" s="35"/>
      <c r="MAM25" s="35"/>
      <c r="MAN25" s="35"/>
      <c r="MAO25" s="35"/>
      <c r="MAP25" s="35"/>
      <c r="MAQ25" s="35"/>
      <c r="MAR25" s="35"/>
      <c r="MAS25" s="35"/>
      <c r="MAT25" s="35"/>
      <c r="MAU25" s="35"/>
      <c r="MAV25" s="35"/>
      <c r="MAW25" s="35"/>
      <c r="MAX25" s="35"/>
      <c r="MAY25" s="35"/>
      <c r="MAZ25" s="35"/>
      <c r="MBA25" s="35"/>
      <c r="MBB25" s="35"/>
      <c r="MBC25" s="35"/>
      <c r="MBD25" s="35"/>
      <c r="MBE25" s="35"/>
      <c r="MBF25" s="35"/>
      <c r="MBG25" s="35"/>
      <c r="MBH25" s="35"/>
      <c r="MBI25" s="35"/>
      <c r="MBJ25" s="35"/>
      <c r="MBK25" s="35"/>
      <c r="MBL25" s="35"/>
      <c r="MBM25" s="35"/>
      <c r="MBN25" s="35"/>
      <c r="MBO25" s="35"/>
      <c r="MBP25" s="35"/>
      <c r="MBQ25" s="35"/>
      <c r="MBR25" s="35"/>
      <c r="MBS25" s="35"/>
      <c r="MBT25" s="35"/>
      <c r="MBU25" s="35"/>
      <c r="MBV25" s="35"/>
      <c r="MBW25" s="35"/>
      <c r="MBX25" s="35"/>
      <c r="MBY25" s="35"/>
      <c r="MBZ25" s="35"/>
      <c r="MCA25" s="35"/>
      <c r="MCB25" s="35"/>
      <c r="MCC25" s="35"/>
      <c r="MCD25" s="35"/>
      <c r="MCE25" s="35"/>
      <c r="MCF25" s="35"/>
      <c r="MCG25" s="35"/>
      <c r="MCH25" s="35"/>
      <c r="MCI25" s="35"/>
      <c r="MCJ25" s="35"/>
      <c r="MCK25" s="35"/>
      <c r="MCL25" s="35"/>
      <c r="MCM25" s="35"/>
      <c r="MCN25" s="35"/>
      <c r="MCO25" s="35"/>
      <c r="MCP25" s="35"/>
      <c r="MCQ25" s="35"/>
      <c r="MCR25" s="35"/>
      <c r="MCS25" s="35"/>
      <c r="MCT25" s="35"/>
      <c r="MCU25" s="35"/>
      <c r="MCV25" s="35"/>
      <c r="MCW25" s="35"/>
      <c r="MCX25" s="35"/>
      <c r="MCY25" s="35"/>
      <c r="MCZ25" s="35"/>
      <c r="MDA25" s="35"/>
      <c r="MDB25" s="35"/>
      <c r="MDC25" s="35"/>
      <c r="MDD25" s="35"/>
      <c r="MDE25" s="35"/>
      <c r="MDF25" s="35"/>
      <c r="MDG25" s="35"/>
      <c r="MDH25" s="35"/>
      <c r="MDI25" s="35"/>
      <c r="MDJ25" s="35"/>
      <c r="MDK25" s="35"/>
      <c r="MDL25" s="35"/>
      <c r="MDM25" s="35"/>
      <c r="MDN25" s="35"/>
      <c r="MDO25" s="35"/>
      <c r="MDP25" s="35"/>
      <c r="MDQ25" s="35"/>
      <c r="MDR25" s="35"/>
      <c r="MDS25" s="35"/>
      <c r="MDT25" s="35"/>
      <c r="MDU25" s="35"/>
      <c r="MDV25" s="35"/>
      <c r="MDW25" s="35"/>
      <c r="MDX25" s="35"/>
      <c r="MDY25" s="35"/>
      <c r="MDZ25" s="35"/>
      <c r="MEA25" s="35"/>
      <c r="MEB25" s="35"/>
      <c r="MEC25" s="35"/>
      <c r="MED25" s="35"/>
      <c r="MEE25" s="35"/>
      <c r="MEF25" s="35"/>
      <c r="MEG25" s="35"/>
      <c r="MEH25" s="35"/>
      <c r="MEI25" s="35"/>
      <c r="MEJ25" s="35"/>
      <c r="MEK25" s="35"/>
      <c r="MEL25" s="35"/>
      <c r="MEM25" s="35"/>
      <c r="MEN25" s="35"/>
      <c r="MEO25" s="35"/>
      <c r="MEP25" s="35"/>
      <c r="MEQ25" s="35"/>
      <c r="MER25" s="35"/>
      <c r="MES25" s="35"/>
      <c r="MET25" s="35"/>
      <c r="MEU25" s="35"/>
      <c r="MEV25" s="35"/>
      <c r="MEW25" s="35"/>
      <c r="MEX25" s="35"/>
      <c r="MEY25" s="35"/>
      <c r="MEZ25" s="35"/>
      <c r="MFA25" s="35"/>
      <c r="MFB25" s="35"/>
      <c r="MFC25" s="35"/>
      <c r="MFD25" s="35"/>
      <c r="MFE25" s="35"/>
      <c r="MFF25" s="35"/>
      <c r="MFG25" s="35"/>
      <c r="MFH25" s="35"/>
      <c r="MFI25" s="35"/>
      <c r="MFJ25" s="35"/>
      <c r="MFK25" s="35"/>
      <c r="MFL25" s="35"/>
      <c r="MFM25" s="35"/>
      <c r="MFN25" s="35"/>
      <c r="MFO25" s="35"/>
      <c r="MFP25" s="35"/>
      <c r="MFQ25" s="35"/>
      <c r="MFR25" s="35"/>
      <c r="MFS25" s="35"/>
      <c r="MFT25" s="35"/>
      <c r="MFU25" s="35"/>
      <c r="MFV25" s="35"/>
      <c r="MFW25" s="35"/>
      <c r="MFX25" s="35"/>
      <c r="MFY25" s="35"/>
      <c r="MFZ25" s="35"/>
      <c r="MGA25" s="35"/>
      <c r="MGB25" s="35"/>
      <c r="MGC25" s="35"/>
      <c r="MGD25" s="35"/>
      <c r="MGE25" s="35"/>
      <c r="MGF25" s="35"/>
      <c r="MGG25" s="35"/>
      <c r="MGH25" s="35"/>
      <c r="MGI25" s="35"/>
      <c r="MGJ25" s="35"/>
      <c r="MGK25" s="35"/>
      <c r="MGL25" s="35"/>
      <c r="MGM25" s="35"/>
      <c r="MGN25" s="35"/>
      <c r="MGO25" s="35"/>
      <c r="MGP25" s="35"/>
      <c r="MGQ25" s="35"/>
      <c r="MGR25" s="35"/>
      <c r="MGS25" s="35"/>
      <c r="MGT25" s="35"/>
      <c r="MGU25" s="35"/>
      <c r="MGV25" s="35"/>
      <c r="MGW25" s="35"/>
      <c r="MGX25" s="35"/>
      <c r="MGY25" s="35"/>
      <c r="MGZ25" s="35"/>
      <c r="MHA25" s="35"/>
      <c r="MHB25" s="35"/>
      <c r="MHC25" s="35"/>
      <c r="MHD25" s="35"/>
      <c r="MHE25" s="35"/>
      <c r="MHF25" s="35"/>
      <c r="MHG25" s="35"/>
      <c r="MHH25" s="35"/>
      <c r="MHI25" s="35"/>
      <c r="MHJ25" s="35"/>
      <c r="MHK25" s="35"/>
      <c r="MHL25" s="35"/>
      <c r="MHM25" s="35"/>
      <c r="MHN25" s="35"/>
      <c r="MHO25" s="35"/>
      <c r="MHP25" s="35"/>
      <c r="MHQ25" s="35"/>
      <c r="MHR25" s="35"/>
      <c r="MHS25" s="35"/>
      <c r="MHT25" s="35"/>
      <c r="MHU25" s="35"/>
      <c r="MHV25" s="35"/>
      <c r="MHW25" s="35"/>
      <c r="MHX25" s="35"/>
      <c r="MHY25" s="35"/>
      <c r="MHZ25" s="35"/>
      <c r="MIA25" s="35"/>
      <c r="MIB25" s="35"/>
      <c r="MIC25" s="35"/>
      <c r="MID25" s="35"/>
      <c r="MIE25" s="35"/>
      <c r="MIF25" s="35"/>
      <c r="MIG25" s="35"/>
      <c r="MIH25" s="35"/>
      <c r="MII25" s="35"/>
      <c r="MIJ25" s="35"/>
      <c r="MIK25" s="35"/>
      <c r="MIL25" s="35"/>
      <c r="MIM25" s="35"/>
      <c r="MIN25" s="35"/>
      <c r="MIO25" s="35"/>
      <c r="MIP25" s="35"/>
      <c r="MIQ25" s="35"/>
      <c r="MIR25" s="35"/>
      <c r="MIS25" s="35"/>
      <c r="MIT25" s="35"/>
      <c r="MIU25" s="35"/>
      <c r="MIV25" s="35"/>
      <c r="MIW25" s="35"/>
      <c r="MIX25" s="35"/>
      <c r="MIY25" s="35"/>
      <c r="MIZ25" s="35"/>
      <c r="MJA25" s="35"/>
      <c r="MJB25" s="35"/>
      <c r="MJC25" s="35"/>
      <c r="MJD25" s="35"/>
      <c r="MJE25" s="35"/>
      <c r="MJF25" s="35"/>
      <c r="MJG25" s="35"/>
      <c r="MJH25" s="35"/>
      <c r="MJI25" s="35"/>
      <c r="MJJ25" s="35"/>
      <c r="MJK25" s="35"/>
      <c r="MJL25" s="35"/>
      <c r="MJM25" s="35"/>
      <c r="MJN25" s="35"/>
      <c r="MJO25" s="35"/>
      <c r="MJP25" s="35"/>
      <c r="MJQ25" s="35"/>
      <c r="MJR25" s="35"/>
      <c r="MJS25" s="35"/>
      <c r="MJT25" s="35"/>
      <c r="MJU25" s="35"/>
      <c r="MJV25" s="35"/>
      <c r="MJW25" s="35"/>
      <c r="MJX25" s="35"/>
      <c r="MJY25" s="35"/>
      <c r="MJZ25" s="35"/>
      <c r="MKA25" s="35"/>
      <c r="MKB25" s="35"/>
      <c r="MKC25" s="35"/>
      <c r="MKD25" s="35"/>
      <c r="MKE25" s="35"/>
      <c r="MKF25" s="35"/>
      <c r="MKG25" s="35"/>
      <c r="MKH25" s="35"/>
      <c r="MKI25" s="35"/>
      <c r="MKJ25" s="35"/>
      <c r="MKK25" s="35"/>
      <c r="MKL25" s="35"/>
      <c r="MKM25" s="35"/>
      <c r="MKN25" s="35"/>
      <c r="MKO25" s="35"/>
      <c r="MKP25" s="35"/>
      <c r="MKQ25" s="35"/>
      <c r="MKR25" s="35"/>
      <c r="MKS25" s="35"/>
      <c r="MKT25" s="35"/>
      <c r="MKU25" s="35"/>
      <c r="MKV25" s="35"/>
      <c r="MKW25" s="35"/>
      <c r="MKX25" s="35"/>
      <c r="MKY25" s="35"/>
      <c r="MKZ25" s="35"/>
      <c r="MLA25" s="35"/>
      <c r="MLB25" s="35"/>
      <c r="MLC25" s="35"/>
      <c r="MLD25" s="35"/>
      <c r="MLE25" s="35"/>
      <c r="MLF25" s="35"/>
      <c r="MLG25" s="35"/>
      <c r="MLH25" s="35"/>
      <c r="MLI25" s="35"/>
      <c r="MLJ25" s="35"/>
      <c r="MLK25" s="35"/>
      <c r="MLL25" s="35"/>
      <c r="MLM25" s="35"/>
      <c r="MLN25" s="35"/>
      <c r="MLO25" s="35"/>
      <c r="MLP25" s="35"/>
      <c r="MLQ25" s="35"/>
      <c r="MLR25" s="35"/>
      <c r="MLS25" s="35"/>
      <c r="MLT25" s="35"/>
      <c r="MLU25" s="35"/>
      <c r="MLV25" s="35"/>
      <c r="MLW25" s="35"/>
      <c r="MLX25" s="35"/>
      <c r="MLY25" s="35"/>
      <c r="MLZ25" s="35"/>
      <c r="MMA25" s="35"/>
      <c r="MMB25" s="35"/>
      <c r="MMC25" s="35"/>
      <c r="MMD25" s="35"/>
      <c r="MME25" s="35"/>
      <c r="MMF25" s="35"/>
      <c r="MMG25" s="35"/>
      <c r="MMH25" s="35"/>
      <c r="MMI25" s="35"/>
      <c r="MMJ25" s="35"/>
      <c r="MMK25" s="35"/>
      <c r="MML25" s="35"/>
      <c r="MMM25" s="35"/>
      <c r="MMN25" s="35"/>
      <c r="MMO25" s="35"/>
      <c r="MMP25" s="35"/>
      <c r="MMQ25" s="35"/>
      <c r="MMR25" s="35"/>
      <c r="MMS25" s="35"/>
      <c r="MMT25" s="35"/>
      <c r="MMU25" s="35"/>
      <c r="MMV25" s="35"/>
      <c r="MMW25" s="35"/>
      <c r="MMX25" s="35"/>
      <c r="MMY25" s="35"/>
      <c r="MMZ25" s="35"/>
      <c r="MNA25" s="35"/>
      <c r="MNB25" s="35"/>
      <c r="MNC25" s="35"/>
      <c r="MND25" s="35"/>
      <c r="MNE25" s="35"/>
      <c r="MNF25" s="35"/>
      <c r="MNG25" s="35"/>
      <c r="MNH25" s="35"/>
      <c r="MNI25" s="35"/>
      <c r="MNJ25" s="35"/>
      <c r="MNK25" s="35"/>
      <c r="MNL25" s="35"/>
      <c r="MNM25" s="35"/>
      <c r="MNN25" s="35"/>
      <c r="MNO25" s="35"/>
      <c r="MNP25" s="35"/>
      <c r="MNQ25" s="35"/>
      <c r="MNR25" s="35"/>
      <c r="MNS25" s="35"/>
      <c r="MNT25" s="35"/>
      <c r="MNU25" s="35"/>
      <c r="MNV25" s="35"/>
      <c r="MNW25" s="35"/>
      <c r="MNX25" s="35"/>
      <c r="MNY25" s="35"/>
      <c r="MNZ25" s="35"/>
      <c r="MOA25" s="35"/>
      <c r="MOB25" s="35"/>
      <c r="MOC25" s="35"/>
      <c r="MOD25" s="35"/>
      <c r="MOE25" s="35"/>
      <c r="MOF25" s="35"/>
      <c r="MOG25" s="35"/>
      <c r="MOH25" s="35"/>
      <c r="MOI25" s="35"/>
      <c r="MOJ25" s="35"/>
      <c r="MOK25" s="35"/>
      <c r="MOL25" s="35"/>
      <c r="MOM25" s="35"/>
      <c r="MON25" s="35"/>
      <c r="MOO25" s="35"/>
      <c r="MOP25" s="35"/>
      <c r="MOQ25" s="35"/>
      <c r="MOR25" s="35"/>
      <c r="MOS25" s="35"/>
      <c r="MOT25" s="35"/>
      <c r="MOU25" s="35"/>
      <c r="MOV25" s="35"/>
      <c r="MOW25" s="35"/>
      <c r="MOX25" s="35"/>
      <c r="MOY25" s="35"/>
      <c r="MOZ25" s="35"/>
      <c r="MPA25" s="35"/>
      <c r="MPB25" s="35"/>
      <c r="MPC25" s="35"/>
      <c r="MPD25" s="35"/>
      <c r="MPE25" s="35"/>
      <c r="MPF25" s="35"/>
      <c r="MPG25" s="35"/>
      <c r="MPH25" s="35"/>
      <c r="MPI25" s="35"/>
      <c r="MPJ25" s="35"/>
      <c r="MPK25" s="35"/>
      <c r="MPL25" s="35"/>
      <c r="MPM25" s="35"/>
      <c r="MPN25" s="35"/>
      <c r="MPO25" s="35"/>
      <c r="MPP25" s="35"/>
      <c r="MPQ25" s="35"/>
      <c r="MPR25" s="35"/>
      <c r="MPS25" s="35"/>
      <c r="MPT25" s="35"/>
      <c r="MPU25" s="35"/>
      <c r="MPV25" s="35"/>
      <c r="MPW25" s="35"/>
      <c r="MPX25" s="35"/>
      <c r="MPY25" s="35"/>
      <c r="MPZ25" s="35"/>
      <c r="MQA25" s="35"/>
      <c r="MQB25" s="35"/>
      <c r="MQC25" s="35"/>
      <c r="MQD25" s="35"/>
      <c r="MQE25" s="35"/>
      <c r="MQF25" s="35"/>
      <c r="MQG25" s="35"/>
      <c r="MQH25" s="35"/>
      <c r="MQI25" s="35"/>
      <c r="MQJ25" s="35"/>
      <c r="MQK25" s="35"/>
      <c r="MQL25" s="35"/>
      <c r="MQM25" s="35"/>
      <c r="MQN25" s="35"/>
      <c r="MQO25" s="35"/>
      <c r="MQP25" s="35"/>
      <c r="MQQ25" s="35"/>
      <c r="MQR25" s="35"/>
      <c r="MQS25" s="35"/>
      <c r="MQT25" s="35"/>
      <c r="MQU25" s="35"/>
      <c r="MQV25" s="35"/>
      <c r="MQW25" s="35"/>
      <c r="MQX25" s="35"/>
      <c r="MQY25" s="35"/>
      <c r="MQZ25" s="35"/>
      <c r="MRA25" s="35"/>
      <c r="MRB25" s="35"/>
      <c r="MRC25" s="35"/>
      <c r="MRD25" s="35"/>
      <c r="MRE25" s="35"/>
      <c r="MRF25" s="35"/>
      <c r="MRG25" s="35"/>
      <c r="MRH25" s="35"/>
      <c r="MRI25" s="35"/>
      <c r="MRJ25" s="35"/>
      <c r="MRK25" s="35"/>
      <c r="MRL25" s="35"/>
      <c r="MRM25" s="35"/>
      <c r="MRN25" s="35"/>
      <c r="MRO25" s="35"/>
      <c r="MRP25" s="35"/>
      <c r="MRQ25" s="35"/>
      <c r="MRR25" s="35"/>
      <c r="MRS25" s="35"/>
      <c r="MRT25" s="35"/>
      <c r="MRU25" s="35"/>
      <c r="MRV25" s="35"/>
      <c r="MRW25" s="35"/>
      <c r="MRX25" s="35"/>
      <c r="MRY25" s="35"/>
      <c r="MRZ25" s="35"/>
      <c r="MSA25" s="35"/>
      <c r="MSB25" s="35"/>
      <c r="MSC25" s="35"/>
      <c r="MSD25" s="35"/>
      <c r="MSE25" s="35"/>
      <c r="MSF25" s="35"/>
      <c r="MSG25" s="35"/>
      <c r="MSH25" s="35"/>
      <c r="MSI25" s="35"/>
      <c r="MSJ25" s="35"/>
      <c r="MSK25" s="35"/>
      <c r="MSL25" s="35"/>
      <c r="MSM25" s="35"/>
      <c r="MSN25" s="35"/>
      <c r="MSO25" s="35"/>
      <c r="MSP25" s="35"/>
      <c r="MSQ25" s="35"/>
      <c r="MSR25" s="35"/>
      <c r="MSS25" s="35"/>
      <c r="MST25" s="35"/>
      <c r="MSU25" s="35"/>
      <c r="MSV25" s="35"/>
      <c r="MSW25" s="35"/>
      <c r="MSX25" s="35"/>
      <c r="MSY25" s="35"/>
      <c r="MSZ25" s="35"/>
      <c r="MTA25" s="35"/>
      <c r="MTB25" s="35"/>
      <c r="MTC25" s="35"/>
      <c r="MTD25" s="35"/>
      <c r="MTE25" s="35"/>
      <c r="MTF25" s="35"/>
      <c r="MTG25" s="35"/>
      <c r="MTH25" s="35"/>
      <c r="MTI25" s="35"/>
      <c r="MTJ25" s="35"/>
      <c r="MTK25" s="35"/>
      <c r="MTL25" s="35"/>
      <c r="MTM25" s="35"/>
      <c r="MTN25" s="35"/>
      <c r="MTO25" s="35"/>
      <c r="MTP25" s="35"/>
      <c r="MTQ25" s="35"/>
      <c r="MTR25" s="35"/>
      <c r="MTS25" s="35"/>
      <c r="MTT25" s="35"/>
      <c r="MTU25" s="35"/>
      <c r="MTV25" s="35"/>
      <c r="MTW25" s="35"/>
      <c r="MTX25" s="35"/>
      <c r="MTY25" s="35"/>
      <c r="MTZ25" s="35"/>
      <c r="MUA25" s="35"/>
      <c r="MUB25" s="35"/>
      <c r="MUC25" s="35"/>
      <c r="MUD25" s="35"/>
      <c r="MUE25" s="35"/>
      <c r="MUF25" s="35"/>
      <c r="MUG25" s="35"/>
      <c r="MUH25" s="35"/>
      <c r="MUI25" s="35"/>
      <c r="MUJ25" s="35"/>
      <c r="MUK25" s="35"/>
      <c r="MUL25" s="35"/>
      <c r="MUM25" s="35"/>
      <c r="MUN25" s="35"/>
      <c r="MUO25" s="35"/>
      <c r="MUP25" s="35"/>
      <c r="MUQ25" s="35"/>
      <c r="MUR25" s="35"/>
      <c r="MUS25" s="35"/>
      <c r="MUT25" s="35"/>
      <c r="MUU25" s="35"/>
      <c r="MUV25" s="35"/>
      <c r="MUW25" s="35"/>
      <c r="MUX25" s="35"/>
      <c r="MUY25" s="35"/>
      <c r="MUZ25" s="35"/>
      <c r="MVA25" s="35"/>
      <c r="MVB25" s="35"/>
      <c r="MVC25" s="35"/>
      <c r="MVD25" s="35"/>
      <c r="MVE25" s="35"/>
      <c r="MVF25" s="35"/>
      <c r="MVG25" s="35"/>
      <c r="MVH25" s="35"/>
      <c r="MVI25" s="35"/>
      <c r="MVJ25" s="35"/>
      <c r="MVK25" s="35"/>
      <c r="MVL25" s="35"/>
      <c r="MVM25" s="35"/>
      <c r="MVN25" s="35"/>
      <c r="MVO25" s="35"/>
      <c r="MVP25" s="35"/>
      <c r="MVQ25" s="35"/>
      <c r="MVR25" s="35"/>
      <c r="MVS25" s="35"/>
      <c r="MVT25" s="35"/>
      <c r="MVU25" s="35"/>
      <c r="MVV25" s="35"/>
      <c r="MVW25" s="35"/>
      <c r="MVX25" s="35"/>
      <c r="MVY25" s="35"/>
      <c r="MVZ25" s="35"/>
      <c r="MWA25" s="35"/>
      <c r="MWB25" s="35"/>
      <c r="MWC25" s="35"/>
      <c r="MWD25" s="35"/>
      <c r="MWE25" s="35"/>
      <c r="MWF25" s="35"/>
      <c r="MWG25" s="35"/>
      <c r="MWH25" s="35"/>
      <c r="MWI25" s="35"/>
      <c r="MWJ25" s="35"/>
      <c r="MWK25" s="35"/>
      <c r="MWL25" s="35"/>
      <c r="MWM25" s="35"/>
      <c r="MWN25" s="35"/>
      <c r="MWO25" s="35"/>
      <c r="MWP25" s="35"/>
      <c r="MWQ25" s="35"/>
      <c r="MWR25" s="35"/>
      <c r="MWS25" s="35"/>
      <c r="MWT25" s="35"/>
      <c r="MWU25" s="35"/>
      <c r="MWV25" s="35"/>
      <c r="MWW25" s="35"/>
      <c r="MWX25" s="35"/>
      <c r="MWY25" s="35"/>
      <c r="MWZ25" s="35"/>
      <c r="MXA25" s="35"/>
      <c r="MXB25" s="35"/>
      <c r="MXC25" s="35"/>
      <c r="MXD25" s="35"/>
      <c r="MXE25" s="35"/>
      <c r="MXF25" s="35"/>
      <c r="MXG25" s="35"/>
      <c r="MXH25" s="35"/>
      <c r="MXI25" s="35"/>
      <c r="MXJ25" s="35"/>
      <c r="MXK25" s="35"/>
      <c r="MXL25" s="35"/>
      <c r="MXM25" s="35"/>
      <c r="MXN25" s="35"/>
      <c r="MXO25" s="35"/>
      <c r="MXP25" s="35"/>
      <c r="MXQ25" s="35"/>
      <c r="MXR25" s="35"/>
      <c r="MXS25" s="35"/>
      <c r="MXT25" s="35"/>
      <c r="MXU25" s="35"/>
      <c r="MXV25" s="35"/>
      <c r="MXW25" s="35"/>
      <c r="MXX25" s="35"/>
      <c r="MXY25" s="35"/>
      <c r="MXZ25" s="35"/>
      <c r="MYA25" s="35"/>
      <c r="MYB25" s="35"/>
      <c r="MYC25" s="35"/>
      <c r="MYD25" s="35"/>
      <c r="MYE25" s="35"/>
      <c r="MYF25" s="35"/>
      <c r="MYG25" s="35"/>
      <c r="MYH25" s="35"/>
      <c r="MYI25" s="35"/>
      <c r="MYJ25" s="35"/>
      <c r="MYK25" s="35"/>
      <c r="MYL25" s="35"/>
      <c r="MYM25" s="35"/>
      <c r="MYN25" s="35"/>
      <c r="MYO25" s="35"/>
      <c r="MYP25" s="35"/>
      <c r="MYQ25" s="35"/>
      <c r="MYR25" s="35"/>
      <c r="MYS25" s="35"/>
      <c r="MYT25" s="35"/>
      <c r="MYU25" s="35"/>
      <c r="MYV25" s="35"/>
      <c r="MYW25" s="35"/>
      <c r="MYX25" s="35"/>
      <c r="MYY25" s="35"/>
      <c r="MYZ25" s="35"/>
      <c r="MZA25" s="35"/>
      <c r="MZB25" s="35"/>
      <c r="MZC25" s="35"/>
      <c r="MZD25" s="35"/>
      <c r="MZE25" s="35"/>
      <c r="MZF25" s="35"/>
      <c r="MZG25" s="35"/>
      <c r="MZH25" s="35"/>
      <c r="MZI25" s="35"/>
      <c r="MZJ25" s="35"/>
      <c r="MZK25" s="35"/>
      <c r="MZL25" s="35"/>
      <c r="MZM25" s="35"/>
      <c r="MZN25" s="35"/>
      <c r="MZO25" s="35"/>
      <c r="MZP25" s="35"/>
      <c r="MZQ25" s="35"/>
      <c r="MZR25" s="35"/>
      <c r="MZS25" s="35"/>
      <c r="MZT25" s="35"/>
      <c r="MZU25" s="35"/>
      <c r="MZV25" s="35"/>
      <c r="MZW25" s="35"/>
      <c r="MZX25" s="35"/>
      <c r="MZY25" s="35"/>
      <c r="MZZ25" s="35"/>
      <c r="NAA25" s="35"/>
      <c r="NAB25" s="35"/>
      <c r="NAC25" s="35"/>
      <c r="NAD25" s="35"/>
      <c r="NAE25" s="35"/>
      <c r="NAF25" s="35"/>
      <c r="NAG25" s="35"/>
      <c r="NAH25" s="35"/>
      <c r="NAI25" s="35"/>
      <c r="NAJ25" s="35"/>
      <c r="NAK25" s="35"/>
      <c r="NAL25" s="35"/>
      <c r="NAM25" s="35"/>
      <c r="NAN25" s="35"/>
      <c r="NAO25" s="35"/>
      <c r="NAP25" s="35"/>
      <c r="NAQ25" s="35"/>
      <c r="NAR25" s="35"/>
      <c r="NAS25" s="35"/>
      <c r="NAT25" s="35"/>
      <c r="NAU25" s="35"/>
      <c r="NAV25" s="35"/>
      <c r="NAW25" s="35"/>
      <c r="NAX25" s="35"/>
      <c r="NAY25" s="35"/>
      <c r="NAZ25" s="35"/>
      <c r="NBA25" s="35"/>
      <c r="NBB25" s="35"/>
      <c r="NBC25" s="35"/>
      <c r="NBD25" s="35"/>
      <c r="NBE25" s="35"/>
      <c r="NBF25" s="35"/>
      <c r="NBG25" s="35"/>
      <c r="NBH25" s="35"/>
      <c r="NBI25" s="35"/>
      <c r="NBJ25" s="35"/>
      <c r="NBK25" s="35"/>
      <c r="NBL25" s="35"/>
      <c r="NBM25" s="35"/>
      <c r="NBN25" s="35"/>
      <c r="NBO25" s="35"/>
      <c r="NBP25" s="35"/>
      <c r="NBQ25" s="35"/>
      <c r="NBR25" s="35"/>
      <c r="NBS25" s="35"/>
      <c r="NBT25" s="35"/>
      <c r="NBU25" s="35"/>
      <c r="NBV25" s="35"/>
      <c r="NBW25" s="35"/>
      <c r="NBX25" s="35"/>
      <c r="NBY25" s="35"/>
      <c r="NBZ25" s="35"/>
      <c r="NCA25" s="35"/>
      <c r="NCB25" s="35"/>
      <c r="NCC25" s="35"/>
      <c r="NCD25" s="35"/>
      <c r="NCE25" s="35"/>
      <c r="NCF25" s="35"/>
      <c r="NCG25" s="35"/>
      <c r="NCH25" s="35"/>
      <c r="NCI25" s="35"/>
      <c r="NCJ25" s="35"/>
      <c r="NCK25" s="35"/>
      <c r="NCL25" s="35"/>
      <c r="NCM25" s="35"/>
      <c r="NCN25" s="35"/>
      <c r="NCO25" s="35"/>
      <c r="NCP25" s="35"/>
      <c r="NCQ25" s="35"/>
      <c r="NCR25" s="35"/>
      <c r="NCS25" s="35"/>
      <c r="NCT25" s="35"/>
      <c r="NCU25" s="35"/>
      <c r="NCV25" s="35"/>
      <c r="NCW25" s="35"/>
      <c r="NCX25" s="35"/>
      <c r="NCY25" s="35"/>
      <c r="NCZ25" s="35"/>
      <c r="NDA25" s="35"/>
      <c r="NDB25" s="35"/>
      <c r="NDC25" s="35"/>
      <c r="NDD25" s="35"/>
      <c r="NDE25" s="35"/>
      <c r="NDF25" s="35"/>
      <c r="NDG25" s="35"/>
      <c r="NDH25" s="35"/>
      <c r="NDI25" s="35"/>
      <c r="NDJ25" s="35"/>
      <c r="NDK25" s="35"/>
      <c r="NDL25" s="35"/>
      <c r="NDM25" s="35"/>
      <c r="NDN25" s="35"/>
      <c r="NDO25" s="35"/>
      <c r="NDP25" s="35"/>
      <c r="NDQ25" s="35"/>
      <c r="NDR25" s="35"/>
      <c r="NDS25" s="35"/>
      <c r="NDT25" s="35"/>
      <c r="NDU25" s="35"/>
      <c r="NDV25" s="35"/>
      <c r="NDW25" s="35"/>
      <c r="NDX25" s="35"/>
      <c r="NDY25" s="35"/>
      <c r="NDZ25" s="35"/>
      <c r="NEA25" s="35"/>
      <c r="NEB25" s="35"/>
      <c r="NEC25" s="35"/>
      <c r="NED25" s="35"/>
      <c r="NEE25" s="35"/>
      <c r="NEF25" s="35"/>
      <c r="NEG25" s="35"/>
      <c r="NEH25" s="35"/>
      <c r="NEI25" s="35"/>
      <c r="NEJ25" s="35"/>
      <c r="NEK25" s="35"/>
      <c r="NEL25" s="35"/>
      <c r="NEM25" s="35"/>
      <c r="NEN25" s="35"/>
      <c r="NEO25" s="35"/>
      <c r="NEP25" s="35"/>
      <c r="NEQ25" s="35"/>
      <c r="NER25" s="35"/>
      <c r="NES25" s="35"/>
      <c r="NET25" s="35"/>
      <c r="NEU25" s="35"/>
      <c r="NEV25" s="35"/>
      <c r="NEW25" s="35"/>
      <c r="NEX25" s="35"/>
      <c r="NEY25" s="35"/>
      <c r="NEZ25" s="35"/>
      <c r="NFA25" s="35"/>
      <c r="NFB25" s="35"/>
      <c r="NFC25" s="35"/>
      <c r="NFD25" s="35"/>
      <c r="NFE25" s="35"/>
      <c r="NFF25" s="35"/>
      <c r="NFG25" s="35"/>
      <c r="NFH25" s="35"/>
      <c r="NFI25" s="35"/>
      <c r="NFJ25" s="35"/>
      <c r="NFK25" s="35"/>
      <c r="NFL25" s="35"/>
      <c r="NFM25" s="35"/>
      <c r="NFN25" s="35"/>
      <c r="NFO25" s="35"/>
      <c r="NFP25" s="35"/>
      <c r="NFQ25" s="35"/>
      <c r="NFR25" s="35"/>
      <c r="NFS25" s="35"/>
      <c r="NFT25" s="35"/>
      <c r="NFU25" s="35"/>
      <c r="NFV25" s="35"/>
      <c r="NFW25" s="35"/>
      <c r="NFX25" s="35"/>
      <c r="NFY25" s="35"/>
      <c r="NFZ25" s="35"/>
      <c r="NGA25" s="35"/>
      <c r="NGB25" s="35"/>
      <c r="NGC25" s="35"/>
      <c r="NGD25" s="35"/>
      <c r="NGE25" s="35"/>
      <c r="NGF25" s="35"/>
      <c r="NGG25" s="35"/>
      <c r="NGH25" s="35"/>
      <c r="NGI25" s="35"/>
      <c r="NGJ25" s="35"/>
      <c r="NGK25" s="35"/>
      <c r="NGL25" s="35"/>
      <c r="NGM25" s="35"/>
      <c r="NGN25" s="35"/>
      <c r="NGO25" s="35"/>
      <c r="NGP25" s="35"/>
      <c r="NGQ25" s="35"/>
      <c r="NGR25" s="35"/>
      <c r="NGS25" s="35"/>
      <c r="NGT25" s="35"/>
      <c r="NGU25" s="35"/>
      <c r="NGV25" s="35"/>
      <c r="NGW25" s="35"/>
      <c r="NGX25" s="35"/>
      <c r="NGY25" s="35"/>
      <c r="NGZ25" s="35"/>
      <c r="NHA25" s="35"/>
      <c r="NHB25" s="35"/>
      <c r="NHC25" s="35"/>
      <c r="NHD25" s="35"/>
      <c r="NHE25" s="35"/>
      <c r="NHF25" s="35"/>
      <c r="NHG25" s="35"/>
      <c r="NHH25" s="35"/>
      <c r="NHI25" s="35"/>
      <c r="NHJ25" s="35"/>
      <c r="NHK25" s="35"/>
      <c r="NHL25" s="35"/>
      <c r="NHM25" s="35"/>
      <c r="NHN25" s="35"/>
      <c r="NHO25" s="35"/>
      <c r="NHP25" s="35"/>
      <c r="NHQ25" s="35"/>
      <c r="NHR25" s="35"/>
      <c r="NHS25" s="35"/>
      <c r="NHT25" s="35"/>
      <c r="NHU25" s="35"/>
      <c r="NHV25" s="35"/>
      <c r="NHW25" s="35"/>
      <c r="NHX25" s="35"/>
      <c r="NHY25" s="35"/>
      <c r="NHZ25" s="35"/>
      <c r="NIA25" s="35"/>
      <c r="NIB25" s="35"/>
      <c r="NIC25" s="35"/>
      <c r="NID25" s="35"/>
      <c r="NIE25" s="35"/>
      <c r="NIF25" s="35"/>
      <c r="NIG25" s="35"/>
      <c r="NIH25" s="35"/>
      <c r="NII25" s="35"/>
      <c r="NIJ25" s="35"/>
      <c r="NIK25" s="35"/>
      <c r="NIL25" s="35"/>
      <c r="NIM25" s="35"/>
      <c r="NIN25" s="35"/>
      <c r="NIO25" s="35"/>
      <c r="NIP25" s="35"/>
      <c r="NIQ25" s="35"/>
      <c r="NIR25" s="35"/>
      <c r="NIS25" s="35"/>
      <c r="NIT25" s="35"/>
      <c r="NIU25" s="35"/>
      <c r="NIV25" s="35"/>
      <c r="NIW25" s="35"/>
      <c r="NIX25" s="35"/>
      <c r="NIY25" s="35"/>
      <c r="NIZ25" s="35"/>
      <c r="NJA25" s="35"/>
      <c r="NJB25" s="35"/>
      <c r="NJC25" s="35"/>
      <c r="NJD25" s="35"/>
      <c r="NJE25" s="35"/>
      <c r="NJF25" s="35"/>
      <c r="NJG25" s="35"/>
      <c r="NJH25" s="35"/>
      <c r="NJI25" s="35"/>
      <c r="NJJ25" s="35"/>
      <c r="NJK25" s="35"/>
      <c r="NJL25" s="35"/>
      <c r="NJM25" s="35"/>
      <c r="NJN25" s="35"/>
      <c r="NJO25" s="35"/>
      <c r="NJP25" s="35"/>
      <c r="NJQ25" s="35"/>
      <c r="NJR25" s="35"/>
      <c r="NJS25" s="35"/>
      <c r="NJT25" s="35"/>
      <c r="NJU25" s="35"/>
      <c r="NJV25" s="35"/>
      <c r="NJW25" s="35"/>
      <c r="NJX25" s="35"/>
      <c r="NJY25" s="35"/>
      <c r="NJZ25" s="35"/>
      <c r="NKA25" s="35"/>
      <c r="NKB25" s="35"/>
      <c r="NKC25" s="35"/>
      <c r="NKD25" s="35"/>
      <c r="NKE25" s="35"/>
      <c r="NKF25" s="35"/>
      <c r="NKG25" s="35"/>
      <c r="NKH25" s="35"/>
      <c r="NKI25" s="35"/>
      <c r="NKJ25" s="35"/>
      <c r="NKK25" s="35"/>
      <c r="NKL25" s="35"/>
      <c r="NKM25" s="35"/>
      <c r="NKN25" s="35"/>
      <c r="NKO25" s="35"/>
      <c r="NKP25" s="35"/>
      <c r="NKQ25" s="35"/>
      <c r="NKR25" s="35"/>
      <c r="NKS25" s="35"/>
      <c r="NKT25" s="35"/>
      <c r="NKU25" s="35"/>
      <c r="NKV25" s="35"/>
      <c r="NKW25" s="35"/>
      <c r="NKX25" s="35"/>
      <c r="NKY25" s="35"/>
      <c r="NKZ25" s="35"/>
      <c r="NLA25" s="35"/>
      <c r="NLB25" s="35"/>
      <c r="NLC25" s="35"/>
      <c r="NLD25" s="35"/>
      <c r="NLE25" s="35"/>
      <c r="NLF25" s="35"/>
      <c r="NLG25" s="35"/>
      <c r="NLH25" s="35"/>
      <c r="NLI25" s="35"/>
      <c r="NLJ25" s="35"/>
      <c r="NLK25" s="35"/>
      <c r="NLL25" s="35"/>
      <c r="NLM25" s="35"/>
      <c r="NLN25" s="35"/>
      <c r="NLO25" s="35"/>
      <c r="NLP25" s="35"/>
      <c r="NLQ25" s="35"/>
      <c r="NLR25" s="35"/>
      <c r="NLS25" s="35"/>
      <c r="NLT25" s="35"/>
      <c r="NLU25" s="35"/>
      <c r="NLV25" s="35"/>
      <c r="NLW25" s="35"/>
      <c r="NLX25" s="35"/>
      <c r="NLY25" s="35"/>
      <c r="NLZ25" s="35"/>
      <c r="NMA25" s="35"/>
      <c r="NMB25" s="35"/>
      <c r="NMC25" s="35"/>
      <c r="NMD25" s="35"/>
      <c r="NME25" s="35"/>
      <c r="NMF25" s="35"/>
      <c r="NMG25" s="35"/>
      <c r="NMH25" s="35"/>
      <c r="NMI25" s="35"/>
      <c r="NMJ25" s="35"/>
      <c r="NMK25" s="35"/>
      <c r="NML25" s="35"/>
      <c r="NMM25" s="35"/>
      <c r="NMN25" s="35"/>
      <c r="NMO25" s="35"/>
      <c r="NMP25" s="35"/>
      <c r="NMQ25" s="35"/>
      <c r="NMR25" s="35"/>
      <c r="NMS25" s="35"/>
      <c r="NMT25" s="35"/>
      <c r="NMU25" s="35"/>
      <c r="NMV25" s="35"/>
      <c r="NMW25" s="35"/>
      <c r="NMX25" s="35"/>
      <c r="NMY25" s="35"/>
      <c r="NMZ25" s="35"/>
      <c r="NNA25" s="35"/>
      <c r="NNB25" s="35"/>
      <c r="NNC25" s="35"/>
      <c r="NND25" s="35"/>
      <c r="NNE25" s="35"/>
      <c r="NNF25" s="35"/>
      <c r="NNG25" s="35"/>
      <c r="NNH25" s="35"/>
      <c r="NNI25" s="35"/>
      <c r="NNJ25" s="35"/>
      <c r="NNK25" s="35"/>
      <c r="NNL25" s="35"/>
      <c r="NNM25" s="35"/>
      <c r="NNN25" s="35"/>
      <c r="NNO25" s="35"/>
      <c r="NNP25" s="35"/>
      <c r="NNQ25" s="35"/>
      <c r="NNR25" s="35"/>
      <c r="NNS25" s="35"/>
      <c r="NNT25" s="35"/>
      <c r="NNU25" s="35"/>
      <c r="NNV25" s="35"/>
      <c r="NNW25" s="35"/>
      <c r="NNX25" s="35"/>
      <c r="NNY25" s="35"/>
      <c r="NNZ25" s="35"/>
      <c r="NOA25" s="35"/>
      <c r="NOB25" s="35"/>
      <c r="NOC25" s="35"/>
      <c r="NOD25" s="35"/>
      <c r="NOE25" s="35"/>
      <c r="NOF25" s="35"/>
      <c r="NOG25" s="35"/>
      <c r="NOH25" s="35"/>
      <c r="NOI25" s="35"/>
      <c r="NOJ25" s="35"/>
      <c r="NOK25" s="35"/>
      <c r="NOL25" s="35"/>
      <c r="NOM25" s="35"/>
      <c r="NON25" s="35"/>
      <c r="NOO25" s="35"/>
      <c r="NOP25" s="35"/>
      <c r="NOQ25" s="35"/>
      <c r="NOR25" s="35"/>
      <c r="NOS25" s="35"/>
      <c r="NOT25" s="35"/>
      <c r="NOU25" s="35"/>
      <c r="NOV25" s="35"/>
      <c r="NOW25" s="35"/>
      <c r="NOX25" s="35"/>
      <c r="NOY25" s="35"/>
      <c r="NOZ25" s="35"/>
      <c r="NPA25" s="35"/>
      <c r="NPB25" s="35"/>
      <c r="NPC25" s="35"/>
      <c r="NPD25" s="35"/>
      <c r="NPE25" s="35"/>
      <c r="NPF25" s="35"/>
      <c r="NPG25" s="35"/>
      <c r="NPH25" s="35"/>
      <c r="NPI25" s="35"/>
      <c r="NPJ25" s="35"/>
      <c r="NPK25" s="35"/>
      <c r="NPL25" s="35"/>
      <c r="NPM25" s="35"/>
      <c r="NPN25" s="35"/>
      <c r="NPO25" s="35"/>
      <c r="NPP25" s="35"/>
      <c r="NPQ25" s="35"/>
      <c r="NPR25" s="35"/>
      <c r="NPS25" s="35"/>
      <c r="NPT25" s="35"/>
      <c r="NPU25" s="35"/>
      <c r="NPV25" s="35"/>
      <c r="NPW25" s="35"/>
      <c r="NPX25" s="35"/>
      <c r="NPY25" s="35"/>
      <c r="NPZ25" s="35"/>
      <c r="NQA25" s="35"/>
      <c r="NQB25" s="35"/>
      <c r="NQC25" s="35"/>
      <c r="NQD25" s="35"/>
      <c r="NQE25" s="35"/>
      <c r="NQF25" s="35"/>
      <c r="NQG25" s="35"/>
      <c r="NQH25" s="35"/>
      <c r="NQI25" s="35"/>
      <c r="NQJ25" s="35"/>
      <c r="NQK25" s="35"/>
      <c r="NQL25" s="35"/>
      <c r="NQM25" s="35"/>
      <c r="NQN25" s="35"/>
      <c r="NQO25" s="35"/>
      <c r="NQP25" s="35"/>
      <c r="NQQ25" s="35"/>
      <c r="NQR25" s="35"/>
      <c r="NQS25" s="35"/>
      <c r="NQT25" s="35"/>
      <c r="NQU25" s="35"/>
      <c r="NQV25" s="35"/>
      <c r="NQW25" s="35"/>
      <c r="NQX25" s="35"/>
      <c r="NQY25" s="35"/>
      <c r="NQZ25" s="35"/>
      <c r="NRA25" s="35"/>
      <c r="NRB25" s="35"/>
      <c r="NRC25" s="35"/>
      <c r="NRD25" s="35"/>
      <c r="NRE25" s="35"/>
      <c r="NRF25" s="35"/>
      <c r="NRG25" s="35"/>
      <c r="NRH25" s="35"/>
      <c r="NRI25" s="35"/>
      <c r="NRJ25" s="35"/>
      <c r="NRK25" s="35"/>
      <c r="NRL25" s="35"/>
      <c r="NRM25" s="35"/>
      <c r="NRN25" s="35"/>
      <c r="NRO25" s="35"/>
      <c r="NRP25" s="35"/>
      <c r="NRQ25" s="35"/>
      <c r="NRR25" s="35"/>
      <c r="NRS25" s="35"/>
      <c r="NRT25" s="35"/>
      <c r="NRU25" s="35"/>
      <c r="NRV25" s="35"/>
      <c r="NRW25" s="35"/>
      <c r="NRX25" s="35"/>
      <c r="NRY25" s="35"/>
      <c r="NRZ25" s="35"/>
      <c r="NSA25" s="35"/>
      <c r="NSB25" s="35"/>
      <c r="NSC25" s="35"/>
      <c r="NSD25" s="35"/>
      <c r="NSE25" s="35"/>
      <c r="NSF25" s="35"/>
      <c r="NSG25" s="35"/>
      <c r="NSH25" s="35"/>
      <c r="NSI25" s="35"/>
      <c r="NSJ25" s="35"/>
      <c r="NSK25" s="35"/>
      <c r="NSL25" s="35"/>
      <c r="NSM25" s="35"/>
      <c r="NSN25" s="35"/>
      <c r="NSO25" s="35"/>
      <c r="NSP25" s="35"/>
      <c r="NSQ25" s="35"/>
      <c r="NSR25" s="35"/>
      <c r="NSS25" s="35"/>
      <c r="NST25" s="35"/>
      <c r="NSU25" s="35"/>
      <c r="NSV25" s="35"/>
      <c r="NSW25" s="35"/>
      <c r="NSX25" s="35"/>
      <c r="NSY25" s="35"/>
      <c r="NSZ25" s="35"/>
      <c r="NTA25" s="35"/>
      <c r="NTB25" s="35"/>
      <c r="NTC25" s="35"/>
      <c r="NTD25" s="35"/>
      <c r="NTE25" s="35"/>
      <c r="NTF25" s="35"/>
      <c r="NTG25" s="35"/>
      <c r="NTH25" s="35"/>
      <c r="NTI25" s="35"/>
      <c r="NTJ25" s="35"/>
      <c r="NTK25" s="35"/>
      <c r="NTL25" s="35"/>
      <c r="NTM25" s="35"/>
      <c r="NTN25" s="35"/>
      <c r="NTO25" s="35"/>
      <c r="NTP25" s="35"/>
      <c r="NTQ25" s="35"/>
      <c r="NTR25" s="35"/>
      <c r="NTS25" s="35"/>
      <c r="NTT25" s="35"/>
      <c r="NTU25" s="35"/>
      <c r="NTV25" s="35"/>
      <c r="NTW25" s="35"/>
      <c r="NTX25" s="35"/>
      <c r="NTY25" s="35"/>
      <c r="NTZ25" s="35"/>
      <c r="NUA25" s="35"/>
      <c r="NUB25" s="35"/>
      <c r="NUC25" s="35"/>
      <c r="NUD25" s="35"/>
      <c r="NUE25" s="35"/>
      <c r="NUF25" s="35"/>
      <c r="NUG25" s="35"/>
      <c r="NUH25" s="35"/>
      <c r="NUI25" s="35"/>
      <c r="NUJ25" s="35"/>
      <c r="NUK25" s="35"/>
      <c r="NUL25" s="35"/>
      <c r="NUM25" s="35"/>
      <c r="NUN25" s="35"/>
      <c r="NUO25" s="35"/>
      <c r="NUP25" s="35"/>
      <c r="NUQ25" s="35"/>
      <c r="NUR25" s="35"/>
      <c r="NUS25" s="35"/>
      <c r="NUT25" s="35"/>
      <c r="NUU25" s="35"/>
      <c r="NUV25" s="35"/>
      <c r="NUW25" s="35"/>
      <c r="NUX25" s="35"/>
      <c r="NUY25" s="35"/>
      <c r="NUZ25" s="35"/>
      <c r="NVA25" s="35"/>
      <c r="NVB25" s="35"/>
      <c r="NVC25" s="35"/>
      <c r="NVD25" s="35"/>
      <c r="NVE25" s="35"/>
      <c r="NVF25" s="35"/>
      <c r="NVG25" s="35"/>
      <c r="NVH25" s="35"/>
      <c r="NVI25" s="35"/>
      <c r="NVJ25" s="35"/>
      <c r="NVK25" s="35"/>
      <c r="NVL25" s="35"/>
      <c r="NVM25" s="35"/>
      <c r="NVN25" s="35"/>
      <c r="NVO25" s="35"/>
      <c r="NVP25" s="35"/>
      <c r="NVQ25" s="35"/>
      <c r="NVR25" s="35"/>
      <c r="NVS25" s="35"/>
      <c r="NVT25" s="35"/>
      <c r="NVU25" s="35"/>
      <c r="NVV25" s="35"/>
      <c r="NVW25" s="35"/>
      <c r="NVX25" s="35"/>
      <c r="NVY25" s="35"/>
      <c r="NVZ25" s="35"/>
      <c r="NWA25" s="35"/>
      <c r="NWB25" s="35"/>
      <c r="NWC25" s="35"/>
      <c r="NWD25" s="35"/>
      <c r="NWE25" s="35"/>
      <c r="NWF25" s="35"/>
      <c r="NWG25" s="35"/>
      <c r="NWH25" s="35"/>
      <c r="NWI25" s="35"/>
      <c r="NWJ25" s="35"/>
      <c r="NWK25" s="35"/>
      <c r="NWL25" s="35"/>
      <c r="NWM25" s="35"/>
      <c r="NWN25" s="35"/>
      <c r="NWO25" s="35"/>
      <c r="NWP25" s="35"/>
      <c r="NWQ25" s="35"/>
      <c r="NWR25" s="35"/>
      <c r="NWS25" s="35"/>
      <c r="NWT25" s="35"/>
      <c r="NWU25" s="35"/>
      <c r="NWV25" s="35"/>
      <c r="NWW25" s="35"/>
      <c r="NWX25" s="35"/>
      <c r="NWY25" s="35"/>
      <c r="NWZ25" s="35"/>
      <c r="NXA25" s="35"/>
      <c r="NXB25" s="35"/>
      <c r="NXC25" s="35"/>
      <c r="NXD25" s="35"/>
      <c r="NXE25" s="35"/>
      <c r="NXF25" s="35"/>
      <c r="NXG25" s="35"/>
      <c r="NXH25" s="35"/>
      <c r="NXI25" s="35"/>
      <c r="NXJ25" s="35"/>
      <c r="NXK25" s="35"/>
      <c r="NXL25" s="35"/>
      <c r="NXM25" s="35"/>
      <c r="NXN25" s="35"/>
      <c r="NXO25" s="35"/>
      <c r="NXP25" s="35"/>
      <c r="NXQ25" s="35"/>
      <c r="NXR25" s="35"/>
      <c r="NXS25" s="35"/>
      <c r="NXT25" s="35"/>
      <c r="NXU25" s="35"/>
      <c r="NXV25" s="35"/>
      <c r="NXW25" s="35"/>
      <c r="NXX25" s="35"/>
      <c r="NXY25" s="35"/>
      <c r="NXZ25" s="35"/>
      <c r="NYA25" s="35"/>
      <c r="NYB25" s="35"/>
      <c r="NYC25" s="35"/>
      <c r="NYD25" s="35"/>
      <c r="NYE25" s="35"/>
      <c r="NYF25" s="35"/>
      <c r="NYG25" s="35"/>
      <c r="NYH25" s="35"/>
      <c r="NYI25" s="35"/>
      <c r="NYJ25" s="35"/>
      <c r="NYK25" s="35"/>
      <c r="NYL25" s="35"/>
      <c r="NYM25" s="35"/>
      <c r="NYN25" s="35"/>
      <c r="NYO25" s="35"/>
      <c r="NYP25" s="35"/>
      <c r="NYQ25" s="35"/>
      <c r="NYR25" s="35"/>
      <c r="NYS25" s="35"/>
      <c r="NYT25" s="35"/>
      <c r="NYU25" s="35"/>
      <c r="NYV25" s="35"/>
      <c r="NYW25" s="35"/>
      <c r="NYX25" s="35"/>
      <c r="NYY25" s="35"/>
      <c r="NYZ25" s="35"/>
      <c r="NZA25" s="35"/>
      <c r="NZB25" s="35"/>
      <c r="NZC25" s="35"/>
      <c r="NZD25" s="35"/>
      <c r="NZE25" s="35"/>
      <c r="NZF25" s="35"/>
      <c r="NZG25" s="35"/>
      <c r="NZH25" s="35"/>
      <c r="NZI25" s="35"/>
      <c r="NZJ25" s="35"/>
      <c r="NZK25" s="35"/>
      <c r="NZL25" s="35"/>
      <c r="NZM25" s="35"/>
      <c r="NZN25" s="35"/>
      <c r="NZO25" s="35"/>
      <c r="NZP25" s="35"/>
      <c r="NZQ25" s="35"/>
      <c r="NZR25" s="35"/>
      <c r="NZS25" s="35"/>
      <c r="NZT25" s="35"/>
      <c r="NZU25" s="35"/>
      <c r="NZV25" s="35"/>
      <c r="NZW25" s="35"/>
      <c r="NZX25" s="35"/>
      <c r="NZY25" s="35"/>
      <c r="NZZ25" s="35"/>
      <c r="OAA25" s="35"/>
      <c r="OAB25" s="35"/>
      <c r="OAC25" s="35"/>
      <c r="OAD25" s="35"/>
      <c r="OAE25" s="35"/>
      <c r="OAF25" s="35"/>
      <c r="OAG25" s="35"/>
      <c r="OAH25" s="35"/>
      <c r="OAI25" s="35"/>
      <c r="OAJ25" s="35"/>
      <c r="OAK25" s="35"/>
      <c r="OAL25" s="35"/>
      <c r="OAM25" s="35"/>
      <c r="OAN25" s="35"/>
      <c r="OAO25" s="35"/>
      <c r="OAP25" s="35"/>
      <c r="OAQ25" s="35"/>
      <c r="OAR25" s="35"/>
      <c r="OAS25" s="35"/>
      <c r="OAT25" s="35"/>
      <c r="OAU25" s="35"/>
      <c r="OAV25" s="35"/>
      <c r="OAW25" s="35"/>
      <c r="OAX25" s="35"/>
      <c r="OAY25" s="35"/>
      <c r="OAZ25" s="35"/>
      <c r="OBA25" s="35"/>
      <c r="OBB25" s="35"/>
      <c r="OBC25" s="35"/>
      <c r="OBD25" s="35"/>
      <c r="OBE25" s="35"/>
      <c r="OBF25" s="35"/>
      <c r="OBG25" s="35"/>
      <c r="OBH25" s="35"/>
      <c r="OBI25" s="35"/>
      <c r="OBJ25" s="35"/>
      <c r="OBK25" s="35"/>
      <c r="OBL25" s="35"/>
      <c r="OBM25" s="35"/>
      <c r="OBN25" s="35"/>
      <c r="OBO25" s="35"/>
      <c r="OBP25" s="35"/>
      <c r="OBQ25" s="35"/>
      <c r="OBR25" s="35"/>
      <c r="OBS25" s="35"/>
      <c r="OBT25" s="35"/>
      <c r="OBU25" s="35"/>
      <c r="OBV25" s="35"/>
      <c r="OBW25" s="35"/>
      <c r="OBX25" s="35"/>
      <c r="OBY25" s="35"/>
      <c r="OBZ25" s="35"/>
      <c r="OCA25" s="35"/>
      <c r="OCB25" s="35"/>
      <c r="OCC25" s="35"/>
      <c r="OCD25" s="35"/>
      <c r="OCE25" s="35"/>
      <c r="OCF25" s="35"/>
      <c r="OCG25" s="35"/>
      <c r="OCH25" s="35"/>
      <c r="OCI25" s="35"/>
      <c r="OCJ25" s="35"/>
      <c r="OCK25" s="35"/>
      <c r="OCL25" s="35"/>
      <c r="OCM25" s="35"/>
      <c r="OCN25" s="35"/>
      <c r="OCO25" s="35"/>
      <c r="OCP25" s="35"/>
      <c r="OCQ25" s="35"/>
      <c r="OCR25" s="35"/>
      <c r="OCS25" s="35"/>
      <c r="OCT25" s="35"/>
      <c r="OCU25" s="35"/>
      <c r="OCV25" s="35"/>
      <c r="OCW25" s="35"/>
      <c r="OCX25" s="35"/>
      <c r="OCY25" s="35"/>
      <c r="OCZ25" s="35"/>
      <c r="ODA25" s="35"/>
      <c r="ODB25" s="35"/>
      <c r="ODC25" s="35"/>
      <c r="ODD25" s="35"/>
      <c r="ODE25" s="35"/>
      <c r="ODF25" s="35"/>
      <c r="ODG25" s="35"/>
      <c r="ODH25" s="35"/>
      <c r="ODI25" s="35"/>
      <c r="ODJ25" s="35"/>
      <c r="ODK25" s="35"/>
      <c r="ODL25" s="35"/>
      <c r="ODM25" s="35"/>
      <c r="ODN25" s="35"/>
      <c r="ODO25" s="35"/>
      <c r="ODP25" s="35"/>
      <c r="ODQ25" s="35"/>
      <c r="ODR25" s="35"/>
      <c r="ODS25" s="35"/>
      <c r="ODT25" s="35"/>
      <c r="ODU25" s="35"/>
      <c r="ODV25" s="35"/>
      <c r="ODW25" s="35"/>
      <c r="ODX25" s="35"/>
      <c r="ODY25" s="35"/>
      <c r="ODZ25" s="35"/>
      <c r="OEA25" s="35"/>
      <c r="OEB25" s="35"/>
      <c r="OEC25" s="35"/>
      <c r="OED25" s="35"/>
      <c r="OEE25" s="35"/>
      <c r="OEF25" s="35"/>
      <c r="OEG25" s="35"/>
      <c r="OEH25" s="35"/>
      <c r="OEI25" s="35"/>
      <c r="OEJ25" s="35"/>
      <c r="OEK25" s="35"/>
      <c r="OEL25" s="35"/>
      <c r="OEM25" s="35"/>
      <c r="OEN25" s="35"/>
      <c r="OEO25" s="35"/>
      <c r="OEP25" s="35"/>
      <c r="OEQ25" s="35"/>
      <c r="OER25" s="35"/>
      <c r="OES25" s="35"/>
      <c r="OET25" s="35"/>
      <c r="OEU25" s="35"/>
      <c r="OEV25" s="35"/>
      <c r="OEW25" s="35"/>
      <c r="OEX25" s="35"/>
      <c r="OEY25" s="35"/>
      <c r="OEZ25" s="35"/>
      <c r="OFA25" s="35"/>
      <c r="OFB25" s="35"/>
      <c r="OFC25" s="35"/>
      <c r="OFD25" s="35"/>
      <c r="OFE25" s="35"/>
      <c r="OFF25" s="35"/>
      <c r="OFG25" s="35"/>
      <c r="OFH25" s="35"/>
      <c r="OFI25" s="35"/>
      <c r="OFJ25" s="35"/>
      <c r="OFK25" s="35"/>
      <c r="OFL25" s="35"/>
      <c r="OFM25" s="35"/>
      <c r="OFN25" s="35"/>
      <c r="OFO25" s="35"/>
      <c r="OFP25" s="35"/>
      <c r="OFQ25" s="35"/>
      <c r="OFR25" s="35"/>
      <c r="OFS25" s="35"/>
      <c r="OFT25" s="35"/>
      <c r="OFU25" s="35"/>
      <c r="OFV25" s="35"/>
      <c r="OFW25" s="35"/>
      <c r="OFX25" s="35"/>
      <c r="OFY25" s="35"/>
      <c r="OFZ25" s="35"/>
      <c r="OGA25" s="35"/>
      <c r="OGB25" s="35"/>
      <c r="OGC25" s="35"/>
      <c r="OGD25" s="35"/>
      <c r="OGE25" s="35"/>
      <c r="OGF25" s="35"/>
      <c r="OGG25" s="35"/>
      <c r="OGH25" s="35"/>
      <c r="OGI25" s="35"/>
      <c r="OGJ25" s="35"/>
      <c r="OGK25" s="35"/>
      <c r="OGL25" s="35"/>
      <c r="OGM25" s="35"/>
      <c r="OGN25" s="35"/>
      <c r="OGO25" s="35"/>
      <c r="OGP25" s="35"/>
      <c r="OGQ25" s="35"/>
      <c r="OGR25" s="35"/>
      <c r="OGS25" s="35"/>
      <c r="OGT25" s="35"/>
      <c r="OGU25" s="35"/>
      <c r="OGV25" s="35"/>
      <c r="OGW25" s="35"/>
      <c r="OGX25" s="35"/>
      <c r="OGY25" s="35"/>
      <c r="OGZ25" s="35"/>
      <c r="OHA25" s="35"/>
      <c r="OHB25" s="35"/>
      <c r="OHC25" s="35"/>
      <c r="OHD25" s="35"/>
      <c r="OHE25" s="35"/>
      <c r="OHF25" s="35"/>
      <c r="OHG25" s="35"/>
      <c r="OHH25" s="35"/>
      <c r="OHI25" s="35"/>
      <c r="OHJ25" s="35"/>
      <c r="OHK25" s="35"/>
      <c r="OHL25" s="35"/>
      <c r="OHM25" s="35"/>
      <c r="OHN25" s="35"/>
      <c r="OHO25" s="35"/>
      <c r="OHP25" s="35"/>
      <c r="OHQ25" s="35"/>
      <c r="OHR25" s="35"/>
      <c r="OHS25" s="35"/>
      <c r="OHT25" s="35"/>
      <c r="OHU25" s="35"/>
      <c r="OHV25" s="35"/>
      <c r="OHW25" s="35"/>
      <c r="OHX25" s="35"/>
      <c r="OHY25" s="35"/>
      <c r="OHZ25" s="35"/>
      <c r="OIA25" s="35"/>
      <c r="OIB25" s="35"/>
      <c r="OIC25" s="35"/>
      <c r="OID25" s="35"/>
      <c r="OIE25" s="35"/>
      <c r="OIF25" s="35"/>
      <c r="OIG25" s="35"/>
      <c r="OIH25" s="35"/>
      <c r="OII25" s="35"/>
      <c r="OIJ25" s="35"/>
      <c r="OIK25" s="35"/>
      <c r="OIL25" s="35"/>
      <c r="OIM25" s="35"/>
      <c r="OIN25" s="35"/>
      <c r="OIO25" s="35"/>
      <c r="OIP25" s="35"/>
      <c r="OIQ25" s="35"/>
      <c r="OIR25" s="35"/>
      <c r="OIS25" s="35"/>
      <c r="OIT25" s="35"/>
      <c r="OIU25" s="35"/>
      <c r="OIV25" s="35"/>
      <c r="OIW25" s="35"/>
      <c r="OIX25" s="35"/>
      <c r="OIY25" s="35"/>
      <c r="OIZ25" s="35"/>
      <c r="OJA25" s="35"/>
      <c r="OJB25" s="35"/>
      <c r="OJC25" s="35"/>
      <c r="OJD25" s="35"/>
      <c r="OJE25" s="35"/>
      <c r="OJF25" s="35"/>
      <c r="OJG25" s="35"/>
      <c r="OJH25" s="35"/>
      <c r="OJI25" s="35"/>
      <c r="OJJ25" s="35"/>
      <c r="OJK25" s="35"/>
      <c r="OJL25" s="35"/>
      <c r="OJM25" s="35"/>
      <c r="OJN25" s="35"/>
      <c r="OJO25" s="35"/>
      <c r="OJP25" s="35"/>
      <c r="OJQ25" s="35"/>
      <c r="OJR25" s="35"/>
      <c r="OJS25" s="35"/>
      <c r="OJT25" s="35"/>
      <c r="OJU25" s="35"/>
      <c r="OJV25" s="35"/>
      <c r="OJW25" s="35"/>
      <c r="OJX25" s="35"/>
      <c r="OJY25" s="35"/>
      <c r="OJZ25" s="35"/>
      <c r="OKA25" s="35"/>
      <c r="OKB25" s="35"/>
      <c r="OKC25" s="35"/>
      <c r="OKD25" s="35"/>
      <c r="OKE25" s="35"/>
      <c r="OKF25" s="35"/>
      <c r="OKG25" s="35"/>
      <c r="OKH25" s="35"/>
      <c r="OKI25" s="35"/>
      <c r="OKJ25" s="35"/>
      <c r="OKK25" s="35"/>
      <c r="OKL25" s="35"/>
      <c r="OKM25" s="35"/>
      <c r="OKN25" s="35"/>
      <c r="OKO25" s="35"/>
      <c r="OKP25" s="35"/>
      <c r="OKQ25" s="35"/>
      <c r="OKR25" s="35"/>
      <c r="OKS25" s="35"/>
      <c r="OKT25" s="35"/>
      <c r="OKU25" s="35"/>
      <c r="OKV25" s="35"/>
      <c r="OKW25" s="35"/>
      <c r="OKX25" s="35"/>
      <c r="OKY25" s="35"/>
      <c r="OKZ25" s="35"/>
      <c r="OLA25" s="35"/>
      <c r="OLB25" s="35"/>
      <c r="OLC25" s="35"/>
      <c r="OLD25" s="35"/>
      <c r="OLE25" s="35"/>
      <c r="OLF25" s="35"/>
      <c r="OLG25" s="35"/>
      <c r="OLH25" s="35"/>
      <c r="OLI25" s="35"/>
      <c r="OLJ25" s="35"/>
      <c r="OLK25" s="35"/>
      <c r="OLL25" s="35"/>
      <c r="OLM25" s="35"/>
      <c r="OLN25" s="35"/>
      <c r="OLO25" s="35"/>
      <c r="OLP25" s="35"/>
      <c r="OLQ25" s="35"/>
      <c r="OLR25" s="35"/>
      <c r="OLS25" s="35"/>
      <c r="OLT25" s="35"/>
      <c r="OLU25" s="35"/>
      <c r="OLV25" s="35"/>
      <c r="OLW25" s="35"/>
      <c r="OLX25" s="35"/>
      <c r="OLY25" s="35"/>
      <c r="OLZ25" s="35"/>
      <c r="OMA25" s="35"/>
      <c r="OMB25" s="35"/>
      <c r="OMC25" s="35"/>
      <c r="OMD25" s="35"/>
      <c r="OME25" s="35"/>
      <c r="OMF25" s="35"/>
      <c r="OMG25" s="35"/>
      <c r="OMH25" s="35"/>
      <c r="OMI25" s="35"/>
      <c r="OMJ25" s="35"/>
      <c r="OMK25" s="35"/>
      <c r="OML25" s="35"/>
      <c r="OMM25" s="35"/>
      <c r="OMN25" s="35"/>
      <c r="OMO25" s="35"/>
      <c r="OMP25" s="35"/>
      <c r="OMQ25" s="35"/>
      <c r="OMR25" s="35"/>
      <c r="OMS25" s="35"/>
      <c r="OMT25" s="35"/>
      <c r="OMU25" s="35"/>
      <c r="OMV25" s="35"/>
      <c r="OMW25" s="35"/>
      <c r="OMX25" s="35"/>
      <c r="OMY25" s="35"/>
      <c r="OMZ25" s="35"/>
      <c r="ONA25" s="35"/>
      <c r="ONB25" s="35"/>
      <c r="ONC25" s="35"/>
      <c r="OND25" s="35"/>
      <c r="ONE25" s="35"/>
      <c r="ONF25" s="35"/>
      <c r="ONG25" s="35"/>
      <c r="ONH25" s="35"/>
      <c r="ONI25" s="35"/>
      <c r="ONJ25" s="35"/>
      <c r="ONK25" s="35"/>
      <c r="ONL25" s="35"/>
      <c r="ONM25" s="35"/>
      <c r="ONN25" s="35"/>
      <c r="ONO25" s="35"/>
      <c r="ONP25" s="35"/>
      <c r="ONQ25" s="35"/>
      <c r="ONR25" s="35"/>
      <c r="ONS25" s="35"/>
      <c r="ONT25" s="35"/>
      <c r="ONU25" s="35"/>
      <c r="ONV25" s="35"/>
      <c r="ONW25" s="35"/>
      <c r="ONX25" s="35"/>
      <c r="ONY25" s="35"/>
      <c r="ONZ25" s="35"/>
      <c r="OOA25" s="35"/>
      <c r="OOB25" s="35"/>
      <c r="OOC25" s="35"/>
      <c r="OOD25" s="35"/>
      <c r="OOE25" s="35"/>
      <c r="OOF25" s="35"/>
      <c r="OOG25" s="35"/>
      <c r="OOH25" s="35"/>
      <c r="OOI25" s="35"/>
      <c r="OOJ25" s="35"/>
      <c r="OOK25" s="35"/>
      <c r="OOL25" s="35"/>
      <c r="OOM25" s="35"/>
      <c r="OON25" s="35"/>
      <c r="OOO25" s="35"/>
      <c r="OOP25" s="35"/>
      <c r="OOQ25" s="35"/>
      <c r="OOR25" s="35"/>
      <c r="OOS25" s="35"/>
      <c r="OOT25" s="35"/>
      <c r="OOU25" s="35"/>
      <c r="OOV25" s="35"/>
      <c r="OOW25" s="35"/>
      <c r="OOX25" s="35"/>
      <c r="OOY25" s="35"/>
      <c r="OOZ25" s="35"/>
      <c r="OPA25" s="35"/>
      <c r="OPB25" s="35"/>
      <c r="OPC25" s="35"/>
      <c r="OPD25" s="35"/>
      <c r="OPE25" s="35"/>
      <c r="OPF25" s="35"/>
      <c r="OPG25" s="35"/>
      <c r="OPH25" s="35"/>
      <c r="OPI25" s="35"/>
      <c r="OPJ25" s="35"/>
      <c r="OPK25" s="35"/>
      <c r="OPL25" s="35"/>
      <c r="OPM25" s="35"/>
      <c r="OPN25" s="35"/>
      <c r="OPO25" s="35"/>
      <c r="OPP25" s="35"/>
      <c r="OPQ25" s="35"/>
      <c r="OPR25" s="35"/>
      <c r="OPS25" s="35"/>
      <c r="OPT25" s="35"/>
      <c r="OPU25" s="35"/>
      <c r="OPV25" s="35"/>
      <c r="OPW25" s="35"/>
      <c r="OPX25" s="35"/>
      <c r="OPY25" s="35"/>
      <c r="OPZ25" s="35"/>
      <c r="OQA25" s="35"/>
      <c r="OQB25" s="35"/>
      <c r="OQC25" s="35"/>
      <c r="OQD25" s="35"/>
      <c r="OQE25" s="35"/>
      <c r="OQF25" s="35"/>
      <c r="OQG25" s="35"/>
      <c r="OQH25" s="35"/>
      <c r="OQI25" s="35"/>
      <c r="OQJ25" s="35"/>
      <c r="OQK25" s="35"/>
      <c r="OQL25" s="35"/>
      <c r="OQM25" s="35"/>
      <c r="OQN25" s="35"/>
      <c r="OQO25" s="35"/>
      <c r="OQP25" s="35"/>
      <c r="OQQ25" s="35"/>
      <c r="OQR25" s="35"/>
      <c r="OQS25" s="35"/>
      <c r="OQT25" s="35"/>
      <c r="OQU25" s="35"/>
      <c r="OQV25" s="35"/>
      <c r="OQW25" s="35"/>
      <c r="OQX25" s="35"/>
      <c r="OQY25" s="35"/>
      <c r="OQZ25" s="35"/>
      <c r="ORA25" s="35"/>
      <c r="ORB25" s="35"/>
      <c r="ORC25" s="35"/>
      <c r="ORD25" s="35"/>
      <c r="ORE25" s="35"/>
      <c r="ORF25" s="35"/>
      <c r="ORG25" s="35"/>
      <c r="ORH25" s="35"/>
      <c r="ORI25" s="35"/>
      <c r="ORJ25" s="35"/>
      <c r="ORK25" s="35"/>
      <c r="ORL25" s="35"/>
      <c r="ORM25" s="35"/>
      <c r="ORN25" s="35"/>
      <c r="ORO25" s="35"/>
      <c r="ORP25" s="35"/>
      <c r="ORQ25" s="35"/>
      <c r="ORR25" s="35"/>
      <c r="ORS25" s="35"/>
      <c r="ORT25" s="35"/>
      <c r="ORU25" s="35"/>
      <c r="ORV25" s="35"/>
      <c r="ORW25" s="35"/>
      <c r="ORX25" s="35"/>
      <c r="ORY25" s="35"/>
      <c r="ORZ25" s="35"/>
      <c r="OSA25" s="35"/>
      <c r="OSB25" s="35"/>
      <c r="OSC25" s="35"/>
      <c r="OSD25" s="35"/>
      <c r="OSE25" s="35"/>
      <c r="OSF25" s="35"/>
      <c r="OSG25" s="35"/>
      <c r="OSH25" s="35"/>
      <c r="OSI25" s="35"/>
      <c r="OSJ25" s="35"/>
      <c r="OSK25" s="35"/>
      <c r="OSL25" s="35"/>
      <c r="OSM25" s="35"/>
      <c r="OSN25" s="35"/>
      <c r="OSO25" s="35"/>
      <c r="OSP25" s="35"/>
      <c r="OSQ25" s="35"/>
      <c r="OSR25" s="35"/>
      <c r="OSS25" s="35"/>
      <c r="OST25" s="35"/>
      <c r="OSU25" s="35"/>
      <c r="OSV25" s="35"/>
      <c r="OSW25" s="35"/>
      <c r="OSX25" s="35"/>
      <c r="OSY25" s="35"/>
      <c r="OSZ25" s="35"/>
      <c r="OTA25" s="35"/>
      <c r="OTB25" s="35"/>
      <c r="OTC25" s="35"/>
      <c r="OTD25" s="35"/>
      <c r="OTE25" s="35"/>
      <c r="OTF25" s="35"/>
      <c r="OTG25" s="35"/>
      <c r="OTH25" s="35"/>
      <c r="OTI25" s="35"/>
      <c r="OTJ25" s="35"/>
      <c r="OTK25" s="35"/>
      <c r="OTL25" s="35"/>
      <c r="OTM25" s="35"/>
      <c r="OTN25" s="35"/>
      <c r="OTO25" s="35"/>
      <c r="OTP25" s="35"/>
      <c r="OTQ25" s="35"/>
      <c r="OTR25" s="35"/>
      <c r="OTS25" s="35"/>
      <c r="OTT25" s="35"/>
      <c r="OTU25" s="35"/>
      <c r="OTV25" s="35"/>
      <c r="OTW25" s="35"/>
      <c r="OTX25" s="35"/>
      <c r="OTY25" s="35"/>
      <c r="OTZ25" s="35"/>
      <c r="OUA25" s="35"/>
      <c r="OUB25" s="35"/>
      <c r="OUC25" s="35"/>
      <c r="OUD25" s="35"/>
      <c r="OUE25" s="35"/>
      <c r="OUF25" s="35"/>
      <c r="OUG25" s="35"/>
      <c r="OUH25" s="35"/>
      <c r="OUI25" s="35"/>
      <c r="OUJ25" s="35"/>
      <c r="OUK25" s="35"/>
      <c r="OUL25" s="35"/>
      <c r="OUM25" s="35"/>
      <c r="OUN25" s="35"/>
      <c r="OUO25" s="35"/>
      <c r="OUP25" s="35"/>
      <c r="OUQ25" s="35"/>
      <c r="OUR25" s="35"/>
      <c r="OUS25" s="35"/>
      <c r="OUT25" s="35"/>
      <c r="OUU25" s="35"/>
      <c r="OUV25" s="35"/>
      <c r="OUW25" s="35"/>
      <c r="OUX25" s="35"/>
      <c r="OUY25" s="35"/>
      <c r="OUZ25" s="35"/>
      <c r="OVA25" s="35"/>
      <c r="OVB25" s="35"/>
      <c r="OVC25" s="35"/>
      <c r="OVD25" s="35"/>
      <c r="OVE25" s="35"/>
      <c r="OVF25" s="35"/>
      <c r="OVG25" s="35"/>
      <c r="OVH25" s="35"/>
      <c r="OVI25" s="35"/>
      <c r="OVJ25" s="35"/>
      <c r="OVK25" s="35"/>
      <c r="OVL25" s="35"/>
      <c r="OVM25" s="35"/>
      <c r="OVN25" s="35"/>
      <c r="OVO25" s="35"/>
      <c r="OVP25" s="35"/>
      <c r="OVQ25" s="35"/>
      <c r="OVR25" s="35"/>
      <c r="OVS25" s="35"/>
      <c r="OVT25" s="35"/>
      <c r="OVU25" s="35"/>
      <c r="OVV25" s="35"/>
      <c r="OVW25" s="35"/>
      <c r="OVX25" s="35"/>
      <c r="OVY25" s="35"/>
      <c r="OVZ25" s="35"/>
      <c r="OWA25" s="35"/>
      <c r="OWB25" s="35"/>
      <c r="OWC25" s="35"/>
      <c r="OWD25" s="35"/>
      <c r="OWE25" s="35"/>
      <c r="OWF25" s="35"/>
      <c r="OWG25" s="35"/>
      <c r="OWH25" s="35"/>
      <c r="OWI25" s="35"/>
      <c r="OWJ25" s="35"/>
      <c r="OWK25" s="35"/>
      <c r="OWL25" s="35"/>
      <c r="OWM25" s="35"/>
      <c r="OWN25" s="35"/>
      <c r="OWO25" s="35"/>
      <c r="OWP25" s="35"/>
      <c r="OWQ25" s="35"/>
      <c r="OWR25" s="35"/>
      <c r="OWS25" s="35"/>
      <c r="OWT25" s="35"/>
      <c r="OWU25" s="35"/>
      <c r="OWV25" s="35"/>
      <c r="OWW25" s="35"/>
      <c r="OWX25" s="35"/>
      <c r="OWY25" s="35"/>
      <c r="OWZ25" s="35"/>
      <c r="OXA25" s="35"/>
      <c r="OXB25" s="35"/>
      <c r="OXC25" s="35"/>
      <c r="OXD25" s="35"/>
      <c r="OXE25" s="35"/>
      <c r="OXF25" s="35"/>
      <c r="OXG25" s="35"/>
      <c r="OXH25" s="35"/>
      <c r="OXI25" s="35"/>
      <c r="OXJ25" s="35"/>
      <c r="OXK25" s="35"/>
      <c r="OXL25" s="35"/>
      <c r="OXM25" s="35"/>
      <c r="OXN25" s="35"/>
      <c r="OXO25" s="35"/>
      <c r="OXP25" s="35"/>
      <c r="OXQ25" s="35"/>
      <c r="OXR25" s="35"/>
      <c r="OXS25" s="35"/>
      <c r="OXT25" s="35"/>
      <c r="OXU25" s="35"/>
      <c r="OXV25" s="35"/>
      <c r="OXW25" s="35"/>
      <c r="OXX25" s="35"/>
      <c r="OXY25" s="35"/>
      <c r="OXZ25" s="35"/>
      <c r="OYA25" s="35"/>
      <c r="OYB25" s="35"/>
      <c r="OYC25" s="35"/>
      <c r="OYD25" s="35"/>
      <c r="OYE25" s="35"/>
      <c r="OYF25" s="35"/>
      <c r="OYG25" s="35"/>
      <c r="OYH25" s="35"/>
      <c r="OYI25" s="35"/>
      <c r="OYJ25" s="35"/>
      <c r="OYK25" s="35"/>
      <c r="OYL25" s="35"/>
      <c r="OYM25" s="35"/>
      <c r="OYN25" s="35"/>
      <c r="OYO25" s="35"/>
      <c r="OYP25" s="35"/>
      <c r="OYQ25" s="35"/>
      <c r="OYR25" s="35"/>
      <c r="OYS25" s="35"/>
      <c r="OYT25" s="35"/>
      <c r="OYU25" s="35"/>
      <c r="OYV25" s="35"/>
      <c r="OYW25" s="35"/>
      <c r="OYX25" s="35"/>
      <c r="OYY25" s="35"/>
      <c r="OYZ25" s="35"/>
      <c r="OZA25" s="35"/>
      <c r="OZB25" s="35"/>
      <c r="OZC25" s="35"/>
      <c r="OZD25" s="35"/>
      <c r="OZE25" s="35"/>
      <c r="OZF25" s="35"/>
      <c r="OZG25" s="35"/>
      <c r="OZH25" s="35"/>
      <c r="OZI25" s="35"/>
      <c r="OZJ25" s="35"/>
      <c r="OZK25" s="35"/>
      <c r="OZL25" s="35"/>
      <c r="OZM25" s="35"/>
      <c r="OZN25" s="35"/>
      <c r="OZO25" s="35"/>
      <c r="OZP25" s="35"/>
      <c r="OZQ25" s="35"/>
      <c r="OZR25" s="35"/>
      <c r="OZS25" s="35"/>
      <c r="OZT25" s="35"/>
      <c r="OZU25" s="35"/>
      <c r="OZV25" s="35"/>
      <c r="OZW25" s="35"/>
      <c r="OZX25" s="35"/>
      <c r="OZY25" s="35"/>
      <c r="OZZ25" s="35"/>
      <c r="PAA25" s="35"/>
      <c r="PAB25" s="35"/>
      <c r="PAC25" s="35"/>
      <c r="PAD25" s="35"/>
      <c r="PAE25" s="35"/>
      <c r="PAF25" s="35"/>
      <c r="PAG25" s="35"/>
      <c r="PAH25" s="35"/>
      <c r="PAI25" s="35"/>
      <c r="PAJ25" s="35"/>
      <c r="PAK25" s="35"/>
      <c r="PAL25" s="35"/>
      <c r="PAM25" s="35"/>
      <c r="PAN25" s="35"/>
      <c r="PAO25" s="35"/>
      <c r="PAP25" s="35"/>
      <c r="PAQ25" s="35"/>
      <c r="PAR25" s="35"/>
      <c r="PAS25" s="35"/>
      <c r="PAT25" s="35"/>
      <c r="PAU25" s="35"/>
      <c r="PAV25" s="35"/>
      <c r="PAW25" s="35"/>
      <c r="PAX25" s="35"/>
      <c r="PAY25" s="35"/>
      <c r="PAZ25" s="35"/>
      <c r="PBA25" s="35"/>
      <c r="PBB25" s="35"/>
      <c r="PBC25" s="35"/>
      <c r="PBD25" s="35"/>
      <c r="PBE25" s="35"/>
      <c r="PBF25" s="35"/>
      <c r="PBG25" s="35"/>
      <c r="PBH25" s="35"/>
      <c r="PBI25" s="35"/>
      <c r="PBJ25" s="35"/>
      <c r="PBK25" s="35"/>
      <c r="PBL25" s="35"/>
      <c r="PBM25" s="35"/>
      <c r="PBN25" s="35"/>
      <c r="PBO25" s="35"/>
      <c r="PBP25" s="35"/>
      <c r="PBQ25" s="35"/>
      <c r="PBR25" s="35"/>
      <c r="PBS25" s="35"/>
      <c r="PBT25" s="35"/>
      <c r="PBU25" s="35"/>
      <c r="PBV25" s="35"/>
      <c r="PBW25" s="35"/>
      <c r="PBX25" s="35"/>
      <c r="PBY25" s="35"/>
      <c r="PBZ25" s="35"/>
      <c r="PCA25" s="35"/>
      <c r="PCB25" s="35"/>
      <c r="PCC25" s="35"/>
      <c r="PCD25" s="35"/>
      <c r="PCE25" s="35"/>
      <c r="PCF25" s="35"/>
      <c r="PCG25" s="35"/>
      <c r="PCH25" s="35"/>
      <c r="PCI25" s="35"/>
      <c r="PCJ25" s="35"/>
      <c r="PCK25" s="35"/>
      <c r="PCL25" s="35"/>
      <c r="PCM25" s="35"/>
      <c r="PCN25" s="35"/>
      <c r="PCO25" s="35"/>
      <c r="PCP25" s="35"/>
      <c r="PCQ25" s="35"/>
      <c r="PCR25" s="35"/>
      <c r="PCS25" s="35"/>
      <c r="PCT25" s="35"/>
      <c r="PCU25" s="35"/>
      <c r="PCV25" s="35"/>
      <c r="PCW25" s="35"/>
      <c r="PCX25" s="35"/>
      <c r="PCY25" s="35"/>
      <c r="PCZ25" s="35"/>
      <c r="PDA25" s="35"/>
      <c r="PDB25" s="35"/>
      <c r="PDC25" s="35"/>
      <c r="PDD25" s="35"/>
      <c r="PDE25" s="35"/>
      <c r="PDF25" s="35"/>
      <c r="PDG25" s="35"/>
      <c r="PDH25" s="35"/>
      <c r="PDI25" s="35"/>
      <c r="PDJ25" s="35"/>
      <c r="PDK25" s="35"/>
      <c r="PDL25" s="35"/>
      <c r="PDM25" s="35"/>
      <c r="PDN25" s="35"/>
      <c r="PDO25" s="35"/>
      <c r="PDP25" s="35"/>
      <c r="PDQ25" s="35"/>
      <c r="PDR25" s="35"/>
      <c r="PDS25" s="35"/>
      <c r="PDT25" s="35"/>
      <c r="PDU25" s="35"/>
      <c r="PDV25" s="35"/>
      <c r="PDW25" s="35"/>
      <c r="PDX25" s="35"/>
      <c r="PDY25" s="35"/>
      <c r="PDZ25" s="35"/>
      <c r="PEA25" s="35"/>
      <c r="PEB25" s="35"/>
      <c r="PEC25" s="35"/>
      <c r="PED25" s="35"/>
      <c r="PEE25" s="35"/>
      <c r="PEF25" s="35"/>
      <c r="PEG25" s="35"/>
      <c r="PEH25" s="35"/>
      <c r="PEI25" s="35"/>
      <c r="PEJ25" s="35"/>
      <c r="PEK25" s="35"/>
      <c r="PEL25" s="35"/>
      <c r="PEM25" s="35"/>
      <c r="PEN25" s="35"/>
      <c r="PEO25" s="35"/>
      <c r="PEP25" s="35"/>
      <c r="PEQ25" s="35"/>
      <c r="PER25" s="35"/>
      <c r="PES25" s="35"/>
      <c r="PET25" s="35"/>
      <c r="PEU25" s="35"/>
      <c r="PEV25" s="35"/>
      <c r="PEW25" s="35"/>
      <c r="PEX25" s="35"/>
      <c r="PEY25" s="35"/>
      <c r="PEZ25" s="35"/>
      <c r="PFA25" s="35"/>
      <c r="PFB25" s="35"/>
      <c r="PFC25" s="35"/>
      <c r="PFD25" s="35"/>
      <c r="PFE25" s="35"/>
      <c r="PFF25" s="35"/>
      <c r="PFG25" s="35"/>
      <c r="PFH25" s="35"/>
      <c r="PFI25" s="35"/>
      <c r="PFJ25" s="35"/>
      <c r="PFK25" s="35"/>
      <c r="PFL25" s="35"/>
      <c r="PFM25" s="35"/>
      <c r="PFN25" s="35"/>
      <c r="PFO25" s="35"/>
      <c r="PFP25" s="35"/>
      <c r="PFQ25" s="35"/>
      <c r="PFR25" s="35"/>
      <c r="PFS25" s="35"/>
      <c r="PFT25" s="35"/>
      <c r="PFU25" s="35"/>
      <c r="PFV25" s="35"/>
      <c r="PFW25" s="35"/>
      <c r="PFX25" s="35"/>
      <c r="PFY25" s="35"/>
      <c r="PFZ25" s="35"/>
      <c r="PGA25" s="35"/>
      <c r="PGB25" s="35"/>
      <c r="PGC25" s="35"/>
      <c r="PGD25" s="35"/>
      <c r="PGE25" s="35"/>
      <c r="PGF25" s="35"/>
      <c r="PGG25" s="35"/>
      <c r="PGH25" s="35"/>
      <c r="PGI25" s="35"/>
      <c r="PGJ25" s="35"/>
      <c r="PGK25" s="35"/>
      <c r="PGL25" s="35"/>
      <c r="PGM25" s="35"/>
      <c r="PGN25" s="35"/>
      <c r="PGO25" s="35"/>
      <c r="PGP25" s="35"/>
      <c r="PGQ25" s="35"/>
      <c r="PGR25" s="35"/>
      <c r="PGS25" s="35"/>
      <c r="PGT25" s="35"/>
      <c r="PGU25" s="35"/>
      <c r="PGV25" s="35"/>
      <c r="PGW25" s="35"/>
      <c r="PGX25" s="35"/>
      <c r="PGY25" s="35"/>
      <c r="PGZ25" s="35"/>
      <c r="PHA25" s="35"/>
      <c r="PHB25" s="35"/>
      <c r="PHC25" s="35"/>
      <c r="PHD25" s="35"/>
      <c r="PHE25" s="35"/>
      <c r="PHF25" s="35"/>
      <c r="PHG25" s="35"/>
      <c r="PHH25" s="35"/>
      <c r="PHI25" s="35"/>
      <c r="PHJ25" s="35"/>
      <c r="PHK25" s="35"/>
      <c r="PHL25" s="35"/>
      <c r="PHM25" s="35"/>
      <c r="PHN25" s="35"/>
      <c r="PHO25" s="35"/>
      <c r="PHP25" s="35"/>
      <c r="PHQ25" s="35"/>
      <c r="PHR25" s="35"/>
      <c r="PHS25" s="35"/>
      <c r="PHT25" s="35"/>
      <c r="PHU25" s="35"/>
      <c r="PHV25" s="35"/>
      <c r="PHW25" s="35"/>
      <c r="PHX25" s="35"/>
      <c r="PHY25" s="35"/>
      <c r="PHZ25" s="35"/>
      <c r="PIA25" s="35"/>
      <c r="PIB25" s="35"/>
      <c r="PIC25" s="35"/>
      <c r="PID25" s="35"/>
      <c r="PIE25" s="35"/>
      <c r="PIF25" s="35"/>
      <c r="PIG25" s="35"/>
      <c r="PIH25" s="35"/>
      <c r="PII25" s="35"/>
      <c r="PIJ25" s="35"/>
      <c r="PIK25" s="35"/>
      <c r="PIL25" s="35"/>
      <c r="PIM25" s="35"/>
      <c r="PIN25" s="35"/>
      <c r="PIO25" s="35"/>
      <c r="PIP25" s="35"/>
      <c r="PIQ25" s="35"/>
      <c r="PIR25" s="35"/>
      <c r="PIS25" s="35"/>
      <c r="PIT25" s="35"/>
      <c r="PIU25" s="35"/>
      <c r="PIV25" s="35"/>
      <c r="PIW25" s="35"/>
      <c r="PIX25" s="35"/>
      <c r="PIY25" s="35"/>
      <c r="PIZ25" s="35"/>
      <c r="PJA25" s="35"/>
      <c r="PJB25" s="35"/>
      <c r="PJC25" s="35"/>
      <c r="PJD25" s="35"/>
      <c r="PJE25" s="35"/>
      <c r="PJF25" s="35"/>
      <c r="PJG25" s="35"/>
      <c r="PJH25" s="35"/>
      <c r="PJI25" s="35"/>
      <c r="PJJ25" s="35"/>
      <c r="PJK25" s="35"/>
      <c r="PJL25" s="35"/>
      <c r="PJM25" s="35"/>
      <c r="PJN25" s="35"/>
      <c r="PJO25" s="35"/>
      <c r="PJP25" s="35"/>
      <c r="PJQ25" s="35"/>
      <c r="PJR25" s="35"/>
      <c r="PJS25" s="35"/>
      <c r="PJT25" s="35"/>
      <c r="PJU25" s="35"/>
      <c r="PJV25" s="35"/>
      <c r="PJW25" s="35"/>
      <c r="PJX25" s="35"/>
      <c r="PJY25" s="35"/>
      <c r="PJZ25" s="35"/>
      <c r="PKA25" s="35"/>
      <c r="PKB25" s="35"/>
      <c r="PKC25" s="35"/>
      <c r="PKD25" s="35"/>
      <c r="PKE25" s="35"/>
      <c r="PKF25" s="35"/>
      <c r="PKG25" s="35"/>
      <c r="PKH25" s="35"/>
      <c r="PKI25" s="35"/>
      <c r="PKJ25" s="35"/>
      <c r="PKK25" s="35"/>
      <c r="PKL25" s="35"/>
      <c r="PKM25" s="35"/>
      <c r="PKN25" s="35"/>
      <c r="PKO25" s="35"/>
      <c r="PKP25" s="35"/>
      <c r="PKQ25" s="35"/>
      <c r="PKR25" s="35"/>
      <c r="PKS25" s="35"/>
      <c r="PKT25" s="35"/>
      <c r="PKU25" s="35"/>
      <c r="PKV25" s="35"/>
      <c r="PKW25" s="35"/>
      <c r="PKX25" s="35"/>
      <c r="PKY25" s="35"/>
      <c r="PKZ25" s="35"/>
      <c r="PLA25" s="35"/>
      <c r="PLB25" s="35"/>
      <c r="PLC25" s="35"/>
      <c r="PLD25" s="35"/>
      <c r="PLE25" s="35"/>
      <c r="PLF25" s="35"/>
      <c r="PLG25" s="35"/>
      <c r="PLH25" s="35"/>
      <c r="PLI25" s="35"/>
      <c r="PLJ25" s="35"/>
      <c r="PLK25" s="35"/>
      <c r="PLL25" s="35"/>
      <c r="PLM25" s="35"/>
      <c r="PLN25" s="35"/>
      <c r="PLO25" s="35"/>
      <c r="PLP25" s="35"/>
      <c r="PLQ25" s="35"/>
      <c r="PLR25" s="35"/>
      <c r="PLS25" s="35"/>
      <c r="PLT25" s="35"/>
      <c r="PLU25" s="35"/>
      <c r="PLV25" s="35"/>
      <c r="PLW25" s="35"/>
      <c r="PLX25" s="35"/>
      <c r="PLY25" s="35"/>
      <c r="PLZ25" s="35"/>
      <c r="PMA25" s="35"/>
      <c r="PMB25" s="35"/>
      <c r="PMC25" s="35"/>
      <c r="PMD25" s="35"/>
      <c r="PME25" s="35"/>
      <c r="PMF25" s="35"/>
      <c r="PMG25" s="35"/>
      <c r="PMH25" s="35"/>
      <c r="PMI25" s="35"/>
      <c r="PMJ25" s="35"/>
      <c r="PMK25" s="35"/>
      <c r="PML25" s="35"/>
      <c r="PMM25" s="35"/>
      <c r="PMN25" s="35"/>
      <c r="PMO25" s="35"/>
      <c r="PMP25" s="35"/>
      <c r="PMQ25" s="35"/>
      <c r="PMR25" s="35"/>
      <c r="PMS25" s="35"/>
      <c r="PMT25" s="35"/>
      <c r="PMU25" s="35"/>
      <c r="PMV25" s="35"/>
      <c r="PMW25" s="35"/>
      <c r="PMX25" s="35"/>
      <c r="PMY25" s="35"/>
      <c r="PMZ25" s="35"/>
      <c r="PNA25" s="35"/>
      <c r="PNB25" s="35"/>
      <c r="PNC25" s="35"/>
      <c r="PND25" s="35"/>
      <c r="PNE25" s="35"/>
      <c r="PNF25" s="35"/>
      <c r="PNG25" s="35"/>
      <c r="PNH25" s="35"/>
      <c r="PNI25" s="35"/>
      <c r="PNJ25" s="35"/>
      <c r="PNK25" s="35"/>
      <c r="PNL25" s="35"/>
      <c r="PNM25" s="35"/>
      <c r="PNN25" s="35"/>
      <c r="PNO25" s="35"/>
      <c r="PNP25" s="35"/>
      <c r="PNQ25" s="35"/>
      <c r="PNR25" s="35"/>
      <c r="PNS25" s="35"/>
      <c r="PNT25" s="35"/>
      <c r="PNU25" s="35"/>
      <c r="PNV25" s="35"/>
      <c r="PNW25" s="35"/>
      <c r="PNX25" s="35"/>
      <c r="PNY25" s="35"/>
      <c r="PNZ25" s="35"/>
      <c r="POA25" s="35"/>
      <c r="POB25" s="35"/>
      <c r="POC25" s="35"/>
      <c r="POD25" s="35"/>
      <c r="POE25" s="35"/>
      <c r="POF25" s="35"/>
      <c r="POG25" s="35"/>
      <c r="POH25" s="35"/>
      <c r="POI25" s="35"/>
      <c r="POJ25" s="35"/>
      <c r="POK25" s="35"/>
      <c r="POL25" s="35"/>
      <c r="POM25" s="35"/>
      <c r="PON25" s="35"/>
      <c r="POO25" s="35"/>
      <c r="POP25" s="35"/>
      <c r="POQ25" s="35"/>
      <c r="POR25" s="35"/>
      <c r="POS25" s="35"/>
      <c r="POT25" s="35"/>
      <c r="POU25" s="35"/>
      <c r="POV25" s="35"/>
      <c r="POW25" s="35"/>
      <c r="POX25" s="35"/>
      <c r="POY25" s="35"/>
      <c r="POZ25" s="35"/>
      <c r="PPA25" s="35"/>
      <c r="PPB25" s="35"/>
      <c r="PPC25" s="35"/>
      <c r="PPD25" s="35"/>
      <c r="PPE25" s="35"/>
      <c r="PPF25" s="35"/>
      <c r="PPG25" s="35"/>
      <c r="PPH25" s="35"/>
      <c r="PPI25" s="35"/>
      <c r="PPJ25" s="35"/>
      <c r="PPK25" s="35"/>
      <c r="PPL25" s="35"/>
      <c r="PPM25" s="35"/>
      <c r="PPN25" s="35"/>
      <c r="PPO25" s="35"/>
      <c r="PPP25" s="35"/>
      <c r="PPQ25" s="35"/>
      <c r="PPR25" s="35"/>
      <c r="PPS25" s="35"/>
      <c r="PPT25" s="35"/>
      <c r="PPU25" s="35"/>
      <c r="PPV25" s="35"/>
      <c r="PPW25" s="35"/>
      <c r="PPX25" s="35"/>
      <c r="PPY25" s="35"/>
      <c r="PPZ25" s="35"/>
      <c r="PQA25" s="35"/>
      <c r="PQB25" s="35"/>
      <c r="PQC25" s="35"/>
      <c r="PQD25" s="35"/>
      <c r="PQE25" s="35"/>
      <c r="PQF25" s="35"/>
      <c r="PQG25" s="35"/>
      <c r="PQH25" s="35"/>
      <c r="PQI25" s="35"/>
      <c r="PQJ25" s="35"/>
      <c r="PQK25" s="35"/>
      <c r="PQL25" s="35"/>
      <c r="PQM25" s="35"/>
      <c r="PQN25" s="35"/>
      <c r="PQO25" s="35"/>
      <c r="PQP25" s="35"/>
      <c r="PQQ25" s="35"/>
      <c r="PQR25" s="35"/>
      <c r="PQS25" s="35"/>
      <c r="PQT25" s="35"/>
      <c r="PQU25" s="35"/>
      <c r="PQV25" s="35"/>
      <c r="PQW25" s="35"/>
      <c r="PQX25" s="35"/>
      <c r="PQY25" s="35"/>
      <c r="PQZ25" s="35"/>
      <c r="PRA25" s="35"/>
      <c r="PRB25" s="35"/>
      <c r="PRC25" s="35"/>
      <c r="PRD25" s="35"/>
      <c r="PRE25" s="35"/>
      <c r="PRF25" s="35"/>
      <c r="PRG25" s="35"/>
      <c r="PRH25" s="35"/>
      <c r="PRI25" s="35"/>
      <c r="PRJ25" s="35"/>
      <c r="PRK25" s="35"/>
      <c r="PRL25" s="35"/>
      <c r="PRM25" s="35"/>
      <c r="PRN25" s="35"/>
      <c r="PRO25" s="35"/>
      <c r="PRP25" s="35"/>
      <c r="PRQ25" s="35"/>
      <c r="PRR25" s="35"/>
      <c r="PRS25" s="35"/>
      <c r="PRT25" s="35"/>
      <c r="PRU25" s="35"/>
      <c r="PRV25" s="35"/>
      <c r="PRW25" s="35"/>
      <c r="PRX25" s="35"/>
      <c r="PRY25" s="35"/>
      <c r="PRZ25" s="35"/>
      <c r="PSA25" s="35"/>
      <c r="PSB25" s="35"/>
      <c r="PSC25" s="35"/>
      <c r="PSD25" s="35"/>
      <c r="PSE25" s="35"/>
      <c r="PSF25" s="35"/>
      <c r="PSG25" s="35"/>
      <c r="PSH25" s="35"/>
      <c r="PSI25" s="35"/>
      <c r="PSJ25" s="35"/>
      <c r="PSK25" s="35"/>
      <c r="PSL25" s="35"/>
      <c r="PSM25" s="35"/>
      <c r="PSN25" s="35"/>
      <c r="PSO25" s="35"/>
      <c r="PSP25" s="35"/>
      <c r="PSQ25" s="35"/>
      <c r="PSR25" s="35"/>
      <c r="PSS25" s="35"/>
      <c r="PST25" s="35"/>
      <c r="PSU25" s="35"/>
      <c r="PSV25" s="35"/>
      <c r="PSW25" s="35"/>
      <c r="PSX25" s="35"/>
      <c r="PSY25" s="35"/>
      <c r="PSZ25" s="35"/>
      <c r="PTA25" s="35"/>
      <c r="PTB25" s="35"/>
      <c r="PTC25" s="35"/>
      <c r="PTD25" s="35"/>
      <c r="PTE25" s="35"/>
      <c r="PTF25" s="35"/>
      <c r="PTG25" s="35"/>
      <c r="PTH25" s="35"/>
      <c r="PTI25" s="35"/>
      <c r="PTJ25" s="35"/>
      <c r="PTK25" s="35"/>
      <c r="PTL25" s="35"/>
      <c r="PTM25" s="35"/>
      <c r="PTN25" s="35"/>
      <c r="PTO25" s="35"/>
      <c r="PTP25" s="35"/>
      <c r="PTQ25" s="35"/>
      <c r="PTR25" s="35"/>
      <c r="PTS25" s="35"/>
      <c r="PTT25" s="35"/>
      <c r="PTU25" s="35"/>
      <c r="PTV25" s="35"/>
      <c r="PTW25" s="35"/>
      <c r="PTX25" s="35"/>
      <c r="PTY25" s="35"/>
      <c r="PTZ25" s="35"/>
      <c r="PUA25" s="35"/>
      <c r="PUB25" s="35"/>
      <c r="PUC25" s="35"/>
      <c r="PUD25" s="35"/>
      <c r="PUE25" s="35"/>
      <c r="PUF25" s="35"/>
      <c r="PUG25" s="35"/>
      <c r="PUH25" s="35"/>
      <c r="PUI25" s="35"/>
      <c r="PUJ25" s="35"/>
      <c r="PUK25" s="35"/>
      <c r="PUL25" s="35"/>
      <c r="PUM25" s="35"/>
      <c r="PUN25" s="35"/>
      <c r="PUO25" s="35"/>
      <c r="PUP25" s="35"/>
      <c r="PUQ25" s="35"/>
      <c r="PUR25" s="35"/>
      <c r="PUS25" s="35"/>
      <c r="PUT25" s="35"/>
      <c r="PUU25" s="35"/>
      <c r="PUV25" s="35"/>
      <c r="PUW25" s="35"/>
      <c r="PUX25" s="35"/>
      <c r="PUY25" s="35"/>
      <c r="PUZ25" s="35"/>
      <c r="PVA25" s="35"/>
      <c r="PVB25" s="35"/>
      <c r="PVC25" s="35"/>
      <c r="PVD25" s="35"/>
      <c r="PVE25" s="35"/>
      <c r="PVF25" s="35"/>
      <c r="PVG25" s="35"/>
      <c r="PVH25" s="35"/>
      <c r="PVI25" s="35"/>
      <c r="PVJ25" s="35"/>
      <c r="PVK25" s="35"/>
      <c r="PVL25" s="35"/>
      <c r="PVM25" s="35"/>
      <c r="PVN25" s="35"/>
      <c r="PVO25" s="35"/>
      <c r="PVP25" s="35"/>
      <c r="PVQ25" s="35"/>
      <c r="PVR25" s="35"/>
      <c r="PVS25" s="35"/>
      <c r="PVT25" s="35"/>
      <c r="PVU25" s="35"/>
      <c r="PVV25" s="35"/>
      <c r="PVW25" s="35"/>
      <c r="PVX25" s="35"/>
      <c r="PVY25" s="35"/>
      <c r="PVZ25" s="35"/>
      <c r="PWA25" s="35"/>
      <c r="PWB25" s="35"/>
      <c r="PWC25" s="35"/>
      <c r="PWD25" s="35"/>
      <c r="PWE25" s="35"/>
      <c r="PWF25" s="35"/>
      <c r="PWG25" s="35"/>
      <c r="PWH25" s="35"/>
      <c r="PWI25" s="35"/>
      <c r="PWJ25" s="35"/>
      <c r="PWK25" s="35"/>
      <c r="PWL25" s="35"/>
      <c r="PWM25" s="35"/>
      <c r="PWN25" s="35"/>
      <c r="PWO25" s="35"/>
      <c r="PWP25" s="35"/>
      <c r="PWQ25" s="35"/>
      <c r="PWR25" s="35"/>
      <c r="PWS25" s="35"/>
      <c r="PWT25" s="35"/>
      <c r="PWU25" s="35"/>
      <c r="PWV25" s="35"/>
      <c r="PWW25" s="35"/>
      <c r="PWX25" s="35"/>
      <c r="PWY25" s="35"/>
      <c r="PWZ25" s="35"/>
      <c r="PXA25" s="35"/>
      <c r="PXB25" s="35"/>
      <c r="PXC25" s="35"/>
      <c r="PXD25" s="35"/>
      <c r="PXE25" s="35"/>
      <c r="PXF25" s="35"/>
      <c r="PXG25" s="35"/>
      <c r="PXH25" s="35"/>
      <c r="PXI25" s="35"/>
      <c r="PXJ25" s="35"/>
      <c r="PXK25" s="35"/>
      <c r="PXL25" s="35"/>
      <c r="PXM25" s="35"/>
      <c r="PXN25" s="35"/>
      <c r="PXO25" s="35"/>
      <c r="PXP25" s="35"/>
      <c r="PXQ25" s="35"/>
      <c r="PXR25" s="35"/>
      <c r="PXS25" s="35"/>
      <c r="PXT25" s="35"/>
      <c r="PXU25" s="35"/>
      <c r="PXV25" s="35"/>
      <c r="PXW25" s="35"/>
      <c r="PXX25" s="35"/>
      <c r="PXY25" s="35"/>
      <c r="PXZ25" s="35"/>
      <c r="PYA25" s="35"/>
      <c r="PYB25" s="35"/>
      <c r="PYC25" s="35"/>
      <c r="PYD25" s="35"/>
      <c r="PYE25" s="35"/>
      <c r="PYF25" s="35"/>
      <c r="PYG25" s="35"/>
      <c r="PYH25" s="35"/>
      <c r="PYI25" s="35"/>
      <c r="PYJ25" s="35"/>
      <c r="PYK25" s="35"/>
      <c r="PYL25" s="35"/>
      <c r="PYM25" s="35"/>
      <c r="PYN25" s="35"/>
      <c r="PYO25" s="35"/>
      <c r="PYP25" s="35"/>
      <c r="PYQ25" s="35"/>
      <c r="PYR25" s="35"/>
      <c r="PYS25" s="35"/>
      <c r="PYT25" s="35"/>
      <c r="PYU25" s="35"/>
      <c r="PYV25" s="35"/>
      <c r="PYW25" s="35"/>
      <c r="PYX25" s="35"/>
      <c r="PYY25" s="35"/>
      <c r="PYZ25" s="35"/>
      <c r="PZA25" s="35"/>
      <c r="PZB25" s="35"/>
      <c r="PZC25" s="35"/>
      <c r="PZD25" s="35"/>
      <c r="PZE25" s="35"/>
      <c r="PZF25" s="35"/>
      <c r="PZG25" s="35"/>
      <c r="PZH25" s="35"/>
      <c r="PZI25" s="35"/>
      <c r="PZJ25" s="35"/>
      <c r="PZK25" s="35"/>
      <c r="PZL25" s="35"/>
      <c r="PZM25" s="35"/>
      <c r="PZN25" s="35"/>
      <c r="PZO25" s="35"/>
      <c r="PZP25" s="35"/>
      <c r="PZQ25" s="35"/>
      <c r="PZR25" s="35"/>
      <c r="PZS25" s="35"/>
      <c r="PZT25" s="35"/>
      <c r="PZU25" s="35"/>
      <c r="PZV25" s="35"/>
      <c r="PZW25" s="35"/>
      <c r="PZX25" s="35"/>
      <c r="PZY25" s="35"/>
      <c r="PZZ25" s="35"/>
      <c r="QAA25" s="35"/>
      <c r="QAB25" s="35"/>
      <c r="QAC25" s="35"/>
      <c r="QAD25" s="35"/>
      <c r="QAE25" s="35"/>
      <c r="QAF25" s="35"/>
      <c r="QAG25" s="35"/>
      <c r="QAH25" s="35"/>
      <c r="QAI25" s="35"/>
      <c r="QAJ25" s="35"/>
      <c r="QAK25" s="35"/>
      <c r="QAL25" s="35"/>
      <c r="QAM25" s="35"/>
      <c r="QAN25" s="35"/>
      <c r="QAO25" s="35"/>
      <c r="QAP25" s="35"/>
      <c r="QAQ25" s="35"/>
      <c r="QAR25" s="35"/>
      <c r="QAS25" s="35"/>
      <c r="QAT25" s="35"/>
      <c r="QAU25" s="35"/>
      <c r="QAV25" s="35"/>
      <c r="QAW25" s="35"/>
      <c r="QAX25" s="35"/>
      <c r="QAY25" s="35"/>
      <c r="QAZ25" s="35"/>
      <c r="QBA25" s="35"/>
      <c r="QBB25" s="35"/>
      <c r="QBC25" s="35"/>
      <c r="QBD25" s="35"/>
      <c r="QBE25" s="35"/>
      <c r="QBF25" s="35"/>
      <c r="QBG25" s="35"/>
      <c r="QBH25" s="35"/>
      <c r="QBI25" s="35"/>
      <c r="QBJ25" s="35"/>
      <c r="QBK25" s="35"/>
      <c r="QBL25" s="35"/>
      <c r="QBM25" s="35"/>
      <c r="QBN25" s="35"/>
      <c r="QBO25" s="35"/>
      <c r="QBP25" s="35"/>
      <c r="QBQ25" s="35"/>
      <c r="QBR25" s="35"/>
      <c r="QBS25" s="35"/>
      <c r="QBT25" s="35"/>
      <c r="QBU25" s="35"/>
      <c r="QBV25" s="35"/>
      <c r="QBW25" s="35"/>
      <c r="QBX25" s="35"/>
      <c r="QBY25" s="35"/>
      <c r="QBZ25" s="35"/>
      <c r="QCA25" s="35"/>
      <c r="QCB25" s="35"/>
      <c r="QCC25" s="35"/>
      <c r="QCD25" s="35"/>
      <c r="QCE25" s="35"/>
      <c r="QCF25" s="35"/>
      <c r="QCG25" s="35"/>
      <c r="QCH25" s="35"/>
      <c r="QCI25" s="35"/>
      <c r="QCJ25" s="35"/>
      <c r="QCK25" s="35"/>
      <c r="QCL25" s="35"/>
      <c r="QCM25" s="35"/>
      <c r="QCN25" s="35"/>
      <c r="QCO25" s="35"/>
      <c r="QCP25" s="35"/>
      <c r="QCQ25" s="35"/>
      <c r="QCR25" s="35"/>
      <c r="QCS25" s="35"/>
      <c r="QCT25" s="35"/>
      <c r="QCU25" s="35"/>
      <c r="QCV25" s="35"/>
      <c r="QCW25" s="35"/>
      <c r="QCX25" s="35"/>
      <c r="QCY25" s="35"/>
      <c r="QCZ25" s="35"/>
      <c r="QDA25" s="35"/>
      <c r="QDB25" s="35"/>
      <c r="QDC25" s="35"/>
      <c r="QDD25" s="35"/>
      <c r="QDE25" s="35"/>
      <c r="QDF25" s="35"/>
      <c r="QDG25" s="35"/>
      <c r="QDH25" s="35"/>
      <c r="QDI25" s="35"/>
      <c r="QDJ25" s="35"/>
      <c r="QDK25" s="35"/>
      <c r="QDL25" s="35"/>
      <c r="QDM25" s="35"/>
      <c r="QDN25" s="35"/>
      <c r="QDO25" s="35"/>
      <c r="QDP25" s="35"/>
      <c r="QDQ25" s="35"/>
      <c r="QDR25" s="35"/>
      <c r="QDS25" s="35"/>
      <c r="QDT25" s="35"/>
      <c r="QDU25" s="35"/>
      <c r="QDV25" s="35"/>
      <c r="QDW25" s="35"/>
      <c r="QDX25" s="35"/>
      <c r="QDY25" s="35"/>
      <c r="QDZ25" s="35"/>
      <c r="QEA25" s="35"/>
      <c r="QEB25" s="35"/>
      <c r="QEC25" s="35"/>
      <c r="QED25" s="35"/>
      <c r="QEE25" s="35"/>
      <c r="QEF25" s="35"/>
      <c r="QEG25" s="35"/>
      <c r="QEH25" s="35"/>
      <c r="QEI25" s="35"/>
      <c r="QEJ25" s="35"/>
      <c r="QEK25" s="35"/>
      <c r="QEL25" s="35"/>
      <c r="QEM25" s="35"/>
      <c r="QEN25" s="35"/>
      <c r="QEO25" s="35"/>
      <c r="QEP25" s="35"/>
      <c r="QEQ25" s="35"/>
      <c r="QER25" s="35"/>
      <c r="QES25" s="35"/>
      <c r="QET25" s="35"/>
      <c r="QEU25" s="35"/>
      <c r="QEV25" s="35"/>
      <c r="QEW25" s="35"/>
      <c r="QEX25" s="35"/>
      <c r="QEY25" s="35"/>
      <c r="QEZ25" s="35"/>
      <c r="QFA25" s="35"/>
      <c r="QFB25" s="35"/>
      <c r="QFC25" s="35"/>
      <c r="QFD25" s="35"/>
      <c r="QFE25" s="35"/>
      <c r="QFF25" s="35"/>
      <c r="QFG25" s="35"/>
      <c r="QFH25" s="35"/>
      <c r="QFI25" s="35"/>
      <c r="QFJ25" s="35"/>
      <c r="QFK25" s="35"/>
      <c r="QFL25" s="35"/>
      <c r="QFM25" s="35"/>
      <c r="QFN25" s="35"/>
      <c r="QFO25" s="35"/>
      <c r="QFP25" s="35"/>
      <c r="QFQ25" s="35"/>
      <c r="QFR25" s="35"/>
      <c r="QFS25" s="35"/>
      <c r="QFT25" s="35"/>
      <c r="QFU25" s="35"/>
      <c r="QFV25" s="35"/>
      <c r="QFW25" s="35"/>
      <c r="QFX25" s="35"/>
      <c r="QFY25" s="35"/>
      <c r="QFZ25" s="35"/>
      <c r="QGA25" s="35"/>
      <c r="QGB25" s="35"/>
      <c r="QGC25" s="35"/>
      <c r="QGD25" s="35"/>
      <c r="QGE25" s="35"/>
      <c r="QGF25" s="35"/>
      <c r="QGG25" s="35"/>
      <c r="QGH25" s="35"/>
      <c r="QGI25" s="35"/>
      <c r="QGJ25" s="35"/>
      <c r="QGK25" s="35"/>
      <c r="QGL25" s="35"/>
      <c r="QGM25" s="35"/>
      <c r="QGN25" s="35"/>
      <c r="QGO25" s="35"/>
      <c r="QGP25" s="35"/>
      <c r="QGQ25" s="35"/>
      <c r="QGR25" s="35"/>
      <c r="QGS25" s="35"/>
      <c r="QGT25" s="35"/>
      <c r="QGU25" s="35"/>
      <c r="QGV25" s="35"/>
      <c r="QGW25" s="35"/>
      <c r="QGX25" s="35"/>
      <c r="QGY25" s="35"/>
      <c r="QGZ25" s="35"/>
      <c r="QHA25" s="35"/>
      <c r="QHB25" s="35"/>
      <c r="QHC25" s="35"/>
      <c r="QHD25" s="35"/>
      <c r="QHE25" s="35"/>
      <c r="QHF25" s="35"/>
      <c r="QHG25" s="35"/>
      <c r="QHH25" s="35"/>
      <c r="QHI25" s="35"/>
      <c r="QHJ25" s="35"/>
      <c r="QHK25" s="35"/>
      <c r="QHL25" s="35"/>
      <c r="QHM25" s="35"/>
      <c r="QHN25" s="35"/>
      <c r="QHO25" s="35"/>
      <c r="QHP25" s="35"/>
      <c r="QHQ25" s="35"/>
      <c r="QHR25" s="35"/>
      <c r="QHS25" s="35"/>
      <c r="QHT25" s="35"/>
      <c r="QHU25" s="35"/>
      <c r="QHV25" s="35"/>
      <c r="QHW25" s="35"/>
      <c r="QHX25" s="35"/>
      <c r="QHY25" s="35"/>
      <c r="QHZ25" s="35"/>
      <c r="QIA25" s="35"/>
      <c r="QIB25" s="35"/>
      <c r="QIC25" s="35"/>
      <c r="QID25" s="35"/>
      <c r="QIE25" s="35"/>
      <c r="QIF25" s="35"/>
      <c r="QIG25" s="35"/>
      <c r="QIH25" s="35"/>
      <c r="QII25" s="35"/>
      <c r="QIJ25" s="35"/>
      <c r="QIK25" s="35"/>
      <c r="QIL25" s="35"/>
      <c r="QIM25" s="35"/>
      <c r="QIN25" s="35"/>
      <c r="QIO25" s="35"/>
      <c r="QIP25" s="35"/>
      <c r="QIQ25" s="35"/>
      <c r="QIR25" s="35"/>
      <c r="QIS25" s="35"/>
      <c r="QIT25" s="35"/>
      <c r="QIU25" s="35"/>
      <c r="QIV25" s="35"/>
      <c r="QIW25" s="35"/>
      <c r="QIX25" s="35"/>
      <c r="QIY25" s="35"/>
      <c r="QIZ25" s="35"/>
      <c r="QJA25" s="35"/>
      <c r="QJB25" s="35"/>
      <c r="QJC25" s="35"/>
      <c r="QJD25" s="35"/>
      <c r="QJE25" s="35"/>
      <c r="QJF25" s="35"/>
      <c r="QJG25" s="35"/>
      <c r="QJH25" s="35"/>
      <c r="QJI25" s="35"/>
      <c r="QJJ25" s="35"/>
      <c r="QJK25" s="35"/>
      <c r="QJL25" s="35"/>
      <c r="QJM25" s="35"/>
      <c r="QJN25" s="35"/>
      <c r="QJO25" s="35"/>
      <c r="QJP25" s="35"/>
      <c r="QJQ25" s="35"/>
      <c r="QJR25" s="35"/>
      <c r="QJS25" s="35"/>
      <c r="QJT25" s="35"/>
      <c r="QJU25" s="35"/>
      <c r="QJV25" s="35"/>
      <c r="QJW25" s="35"/>
      <c r="QJX25" s="35"/>
      <c r="QJY25" s="35"/>
      <c r="QJZ25" s="35"/>
      <c r="QKA25" s="35"/>
      <c r="QKB25" s="35"/>
      <c r="QKC25" s="35"/>
      <c r="QKD25" s="35"/>
      <c r="QKE25" s="35"/>
      <c r="QKF25" s="35"/>
      <c r="QKG25" s="35"/>
      <c r="QKH25" s="35"/>
      <c r="QKI25" s="35"/>
      <c r="QKJ25" s="35"/>
      <c r="QKK25" s="35"/>
      <c r="QKL25" s="35"/>
      <c r="QKM25" s="35"/>
      <c r="QKN25" s="35"/>
      <c r="QKO25" s="35"/>
      <c r="QKP25" s="35"/>
      <c r="QKQ25" s="35"/>
      <c r="QKR25" s="35"/>
      <c r="QKS25" s="35"/>
      <c r="QKT25" s="35"/>
      <c r="QKU25" s="35"/>
      <c r="QKV25" s="35"/>
      <c r="QKW25" s="35"/>
      <c r="QKX25" s="35"/>
      <c r="QKY25" s="35"/>
      <c r="QKZ25" s="35"/>
      <c r="QLA25" s="35"/>
      <c r="QLB25" s="35"/>
      <c r="QLC25" s="35"/>
      <c r="QLD25" s="35"/>
      <c r="QLE25" s="35"/>
      <c r="QLF25" s="35"/>
      <c r="QLG25" s="35"/>
      <c r="QLH25" s="35"/>
      <c r="QLI25" s="35"/>
      <c r="QLJ25" s="35"/>
      <c r="QLK25" s="35"/>
      <c r="QLL25" s="35"/>
      <c r="QLM25" s="35"/>
      <c r="QLN25" s="35"/>
      <c r="QLO25" s="35"/>
      <c r="QLP25" s="35"/>
      <c r="QLQ25" s="35"/>
      <c r="QLR25" s="35"/>
      <c r="QLS25" s="35"/>
      <c r="QLT25" s="35"/>
      <c r="QLU25" s="35"/>
      <c r="QLV25" s="35"/>
      <c r="QLW25" s="35"/>
      <c r="QLX25" s="35"/>
      <c r="QLY25" s="35"/>
      <c r="QLZ25" s="35"/>
      <c r="QMA25" s="35"/>
      <c r="QMB25" s="35"/>
      <c r="QMC25" s="35"/>
      <c r="QMD25" s="35"/>
      <c r="QME25" s="35"/>
      <c r="QMF25" s="35"/>
      <c r="QMG25" s="35"/>
      <c r="QMH25" s="35"/>
      <c r="QMI25" s="35"/>
      <c r="QMJ25" s="35"/>
      <c r="QMK25" s="35"/>
      <c r="QML25" s="35"/>
      <c r="QMM25" s="35"/>
      <c r="QMN25" s="35"/>
      <c r="QMO25" s="35"/>
      <c r="QMP25" s="35"/>
      <c r="QMQ25" s="35"/>
      <c r="QMR25" s="35"/>
      <c r="QMS25" s="35"/>
      <c r="QMT25" s="35"/>
      <c r="QMU25" s="35"/>
      <c r="QMV25" s="35"/>
      <c r="QMW25" s="35"/>
      <c r="QMX25" s="35"/>
      <c r="QMY25" s="35"/>
      <c r="QMZ25" s="35"/>
      <c r="QNA25" s="35"/>
      <c r="QNB25" s="35"/>
      <c r="QNC25" s="35"/>
      <c r="QND25" s="35"/>
      <c r="QNE25" s="35"/>
      <c r="QNF25" s="35"/>
      <c r="QNG25" s="35"/>
      <c r="QNH25" s="35"/>
      <c r="QNI25" s="35"/>
      <c r="QNJ25" s="35"/>
      <c r="QNK25" s="35"/>
      <c r="QNL25" s="35"/>
      <c r="QNM25" s="35"/>
      <c r="QNN25" s="35"/>
      <c r="QNO25" s="35"/>
      <c r="QNP25" s="35"/>
      <c r="QNQ25" s="35"/>
      <c r="QNR25" s="35"/>
      <c r="QNS25" s="35"/>
      <c r="QNT25" s="35"/>
      <c r="QNU25" s="35"/>
      <c r="QNV25" s="35"/>
      <c r="QNW25" s="35"/>
      <c r="QNX25" s="35"/>
      <c r="QNY25" s="35"/>
      <c r="QNZ25" s="35"/>
      <c r="QOA25" s="35"/>
      <c r="QOB25" s="35"/>
      <c r="QOC25" s="35"/>
      <c r="QOD25" s="35"/>
      <c r="QOE25" s="35"/>
      <c r="QOF25" s="35"/>
      <c r="QOG25" s="35"/>
      <c r="QOH25" s="35"/>
      <c r="QOI25" s="35"/>
      <c r="QOJ25" s="35"/>
      <c r="QOK25" s="35"/>
      <c r="QOL25" s="35"/>
      <c r="QOM25" s="35"/>
      <c r="QON25" s="35"/>
      <c r="QOO25" s="35"/>
      <c r="QOP25" s="35"/>
      <c r="QOQ25" s="35"/>
      <c r="QOR25" s="35"/>
      <c r="QOS25" s="35"/>
      <c r="QOT25" s="35"/>
      <c r="QOU25" s="35"/>
      <c r="QOV25" s="35"/>
      <c r="QOW25" s="35"/>
      <c r="QOX25" s="35"/>
      <c r="QOY25" s="35"/>
      <c r="QOZ25" s="35"/>
      <c r="QPA25" s="35"/>
      <c r="QPB25" s="35"/>
      <c r="QPC25" s="35"/>
      <c r="QPD25" s="35"/>
      <c r="QPE25" s="35"/>
      <c r="QPF25" s="35"/>
      <c r="QPG25" s="35"/>
      <c r="QPH25" s="35"/>
      <c r="QPI25" s="35"/>
      <c r="QPJ25" s="35"/>
      <c r="QPK25" s="35"/>
      <c r="QPL25" s="35"/>
      <c r="QPM25" s="35"/>
      <c r="QPN25" s="35"/>
      <c r="QPO25" s="35"/>
      <c r="QPP25" s="35"/>
      <c r="QPQ25" s="35"/>
      <c r="QPR25" s="35"/>
      <c r="QPS25" s="35"/>
      <c r="QPT25" s="35"/>
      <c r="QPU25" s="35"/>
      <c r="QPV25" s="35"/>
      <c r="QPW25" s="35"/>
      <c r="QPX25" s="35"/>
      <c r="QPY25" s="35"/>
      <c r="QPZ25" s="35"/>
      <c r="QQA25" s="35"/>
      <c r="QQB25" s="35"/>
      <c r="QQC25" s="35"/>
      <c r="QQD25" s="35"/>
      <c r="QQE25" s="35"/>
      <c r="QQF25" s="35"/>
      <c r="QQG25" s="35"/>
      <c r="QQH25" s="35"/>
      <c r="QQI25" s="35"/>
      <c r="QQJ25" s="35"/>
      <c r="QQK25" s="35"/>
      <c r="QQL25" s="35"/>
      <c r="QQM25" s="35"/>
      <c r="QQN25" s="35"/>
      <c r="QQO25" s="35"/>
      <c r="QQP25" s="35"/>
      <c r="QQQ25" s="35"/>
      <c r="QQR25" s="35"/>
      <c r="QQS25" s="35"/>
      <c r="QQT25" s="35"/>
      <c r="QQU25" s="35"/>
      <c r="QQV25" s="35"/>
      <c r="QQW25" s="35"/>
      <c r="QQX25" s="35"/>
      <c r="QQY25" s="35"/>
      <c r="QQZ25" s="35"/>
      <c r="QRA25" s="35"/>
      <c r="QRB25" s="35"/>
      <c r="QRC25" s="35"/>
      <c r="QRD25" s="35"/>
      <c r="QRE25" s="35"/>
      <c r="QRF25" s="35"/>
      <c r="QRG25" s="35"/>
      <c r="QRH25" s="35"/>
      <c r="QRI25" s="35"/>
      <c r="QRJ25" s="35"/>
      <c r="QRK25" s="35"/>
      <c r="QRL25" s="35"/>
      <c r="QRM25" s="35"/>
      <c r="QRN25" s="35"/>
      <c r="QRO25" s="35"/>
      <c r="QRP25" s="35"/>
      <c r="QRQ25" s="35"/>
      <c r="QRR25" s="35"/>
      <c r="QRS25" s="35"/>
      <c r="QRT25" s="35"/>
      <c r="QRU25" s="35"/>
      <c r="QRV25" s="35"/>
      <c r="QRW25" s="35"/>
      <c r="QRX25" s="35"/>
      <c r="QRY25" s="35"/>
      <c r="QRZ25" s="35"/>
      <c r="QSA25" s="35"/>
      <c r="QSB25" s="35"/>
      <c r="QSC25" s="35"/>
      <c r="QSD25" s="35"/>
      <c r="QSE25" s="35"/>
      <c r="QSF25" s="35"/>
      <c r="QSG25" s="35"/>
      <c r="QSH25" s="35"/>
      <c r="QSI25" s="35"/>
      <c r="QSJ25" s="35"/>
      <c r="QSK25" s="35"/>
      <c r="QSL25" s="35"/>
      <c r="QSM25" s="35"/>
      <c r="QSN25" s="35"/>
      <c r="QSO25" s="35"/>
      <c r="QSP25" s="35"/>
      <c r="QSQ25" s="35"/>
      <c r="QSR25" s="35"/>
      <c r="QSS25" s="35"/>
      <c r="QST25" s="35"/>
      <c r="QSU25" s="35"/>
      <c r="QSV25" s="35"/>
      <c r="QSW25" s="35"/>
      <c r="QSX25" s="35"/>
      <c r="QSY25" s="35"/>
      <c r="QSZ25" s="35"/>
      <c r="QTA25" s="35"/>
      <c r="QTB25" s="35"/>
      <c r="QTC25" s="35"/>
      <c r="QTD25" s="35"/>
      <c r="QTE25" s="35"/>
      <c r="QTF25" s="35"/>
      <c r="QTG25" s="35"/>
      <c r="QTH25" s="35"/>
      <c r="QTI25" s="35"/>
      <c r="QTJ25" s="35"/>
      <c r="QTK25" s="35"/>
      <c r="QTL25" s="35"/>
      <c r="QTM25" s="35"/>
      <c r="QTN25" s="35"/>
      <c r="QTO25" s="35"/>
      <c r="QTP25" s="35"/>
      <c r="QTQ25" s="35"/>
      <c r="QTR25" s="35"/>
      <c r="QTS25" s="35"/>
      <c r="QTT25" s="35"/>
      <c r="QTU25" s="35"/>
      <c r="QTV25" s="35"/>
      <c r="QTW25" s="35"/>
      <c r="QTX25" s="35"/>
      <c r="QTY25" s="35"/>
      <c r="QTZ25" s="35"/>
      <c r="QUA25" s="35"/>
      <c r="QUB25" s="35"/>
      <c r="QUC25" s="35"/>
      <c r="QUD25" s="35"/>
      <c r="QUE25" s="35"/>
      <c r="QUF25" s="35"/>
      <c r="QUG25" s="35"/>
      <c r="QUH25" s="35"/>
      <c r="QUI25" s="35"/>
      <c r="QUJ25" s="35"/>
      <c r="QUK25" s="35"/>
      <c r="QUL25" s="35"/>
      <c r="QUM25" s="35"/>
      <c r="QUN25" s="35"/>
      <c r="QUO25" s="35"/>
      <c r="QUP25" s="35"/>
      <c r="QUQ25" s="35"/>
      <c r="QUR25" s="35"/>
      <c r="QUS25" s="35"/>
      <c r="QUT25" s="35"/>
      <c r="QUU25" s="35"/>
      <c r="QUV25" s="35"/>
      <c r="QUW25" s="35"/>
      <c r="QUX25" s="35"/>
      <c r="QUY25" s="35"/>
      <c r="QUZ25" s="35"/>
      <c r="QVA25" s="35"/>
      <c r="QVB25" s="35"/>
      <c r="QVC25" s="35"/>
      <c r="QVD25" s="35"/>
      <c r="QVE25" s="35"/>
      <c r="QVF25" s="35"/>
      <c r="QVG25" s="35"/>
      <c r="QVH25" s="35"/>
      <c r="QVI25" s="35"/>
      <c r="QVJ25" s="35"/>
      <c r="QVK25" s="35"/>
      <c r="QVL25" s="35"/>
      <c r="QVM25" s="35"/>
      <c r="QVN25" s="35"/>
      <c r="QVO25" s="35"/>
      <c r="QVP25" s="35"/>
      <c r="QVQ25" s="35"/>
      <c r="QVR25" s="35"/>
      <c r="QVS25" s="35"/>
      <c r="QVT25" s="35"/>
      <c r="QVU25" s="35"/>
      <c r="QVV25" s="35"/>
      <c r="QVW25" s="35"/>
      <c r="QVX25" s="35"/>
      <c r="QVY25" s="35"/>
      <c r="QVZ25" s="35"/>
      <c r="QWA25" s="35"/>
      <c r="QWB25" s="35"/>
      <c r="QWC25" s="35"/>
      <c r="QWD25" s="35"/>
      <c r="QWE25" s="35"/>
      <c r="QWF25" s="35"/>
      <c r="QWG25" s="35"/>
      <c r="QWH25" s="35"/>
      <c r="QWI25" s="35"/>
      <c r="QWJ25" s="35"/>
      <c r="QWK25" s="35"/>
      <c r="QWL25" s="35"/>
      <c r="QWM25" s="35"/>
      <c r="QWN25" s="35"/>
      <c r="QWO25" s="35"/>
      <c r="QWP25" s="35"/>
      <c r="QWQ25" s="35"/>
      <c r="QWR25" s="35"/>
      <c r="QWS25" s="35"/>
      <c r="QWT25" s="35"/>
      <c r="QWU25" s="35"/>
      <c r="QWV25" s="35"/>
      <c r="QWW25" s="35"/>
      <c r="QWX25" s="35"/>
      <c r="QWY25" s="35"/>
      <c r="QWZ25" s="35"/>
      <c r="QXA25" s="35"/>
      <c r="QXB25" s="35"/>
      <c r="QXC25" s="35"/>
      <c r="QXD25" s="35"/>
      <c r="QXE25" s="35"/>
      <c r="QXF25" s="35"/>
      <c r="QXG25" s="35"/>
      <c r="QXH25" s="35"/>
      <c r="QXI25" s="35"/>
      <c r="QXJ25" s="35"/>
      <c r="QXK25" s="35"/>
      <c r="QXL25" s="35"/>
      <c r="QXM25" s="35"/>
      <c r="QXN25" s="35"/>
      <c r="QXO25" s="35"/>
      <c r="QXP25" s="35"/>
      <c r="QXQ25" s="35"/>
      <c r="QXR25" s="35"/>
      <c r="QXS25" s="35"/>
      <c r="QXT25" s="35"/>
      <c r="QXU25" s="35"/>
      <c r="QXV25" s="35"/>
      <c r="QXW25" s="35"/>
      <c r="QXX25" s="35"/>
      <c r="QXY25" s="35"/>
      <c r="QXZ25" s="35"/>
      <c r="QYA25" s="35"/>
      <c r="QYB25" s="35"/>
      <c r="QYC25" s="35"/>
      <c r="QYD25" s="35"/>
      <c r="QYE25" s="35"/>
      <c r="QYF25" s="35"/>
      <c r="QYG25" s="35"/>
      <c r="QYH25" s="35"/>
      <c r="QYI25" s="35"/>
      <c r="QYJ25" s="35"/>
      <c r="QYK25" s="35"/>
      <c r="QYL25" s="35"/>
      <c r="QYM25" s="35"/>
      <c r="QYN25" s="35"/>
      <c r="QYO25" s="35"/>
      <c r="QYP25" s="35"/>
      <c r="QYQ25" s="35"/>
      <c r="QYR25" s="35"/>
      <c r="QYS25" s="35"/>
      <c r="QYT25" s="35"/>
      <c r="QYU25" s="35"/>
      <c r="QYV25" s="35"/>
      <c r="QYW25" s="35"/>
      <c r="QYX25" s="35"/>
      <c r="QYY25" s="35"/>
      <c r="QYZ25" s="35"/>
      <c r="QZA25" s="35"/>
      <c r="QZB25" s="35"/>
      <c r="QZC25" s="35"/>
      <c r="QZD25" s="35"/>
      <c r="QZE25" s="35"/>
      <c r="QZF25" s="35"/>
      <c r="QZG25" s="35"/>
      <c r="QZH25" s="35"/>
      <c r="QZI25" s="35"/>
      <c r="QZJ25" s="35"/>
      <c r="QZK25" s="35"/>
      <c r="QZL25" s="35"/>
      <c r="QZM25" s="35"/>
      <c r="QZN25" s="35"/>
      <c r="QZO25" s="35"/>
      <c r="QZP25" s="35"/>
      <c r="QZQ25" s="35"/>
      <c r="QZR25" s="35"/>
      <c r="QZS25" s="35"/>
      <c r="QZT25" s="35"/>
      <c r="QZU25" s="35"/>
      <c r="QZV25" s="35"/>
      <c r="QZW25" s="35"/>
      <c r="QZX25" s="35"/>
      <c r="QZY25" s="35"/>
      <c r="QZZ25" s="35"/>
      <c r="RAA25" s="35"/>
      <c r="RAB25" s="35"/>
      <c r="RAC25" s="35"/>
      <c r="RAD25" s="35"/>
      <c r="RAE25" s="35"/>
      <c r="RAF25" s="35"/>
      <c r="RAG25" s="35"/>
      <c r="RAH25" s="35"/>
      <c r="RAI25" s="35"/>
      <c r="RAJ25" s="35"/>
      <c r="RAK25" s="35"/>
      <c r="RAL25" s="35"/>
      <c r="RAM25" s="35"/>
      <c r="RAN25" s="35"/>
      <c r="RAO25" s="35"/>
      <c r="RAP25" s="35"/>
      <c r="RAQ25" s="35"/>
      <c r="RAR25" s="35"/>
      <c r="RAS25" s="35"/>
      <c r="RAT25" s="35"/>
      <c r="RAU25" s="35"/>
      <c r="RAV25" s="35"/>
      <c r="RAW25" s="35"/>
      <c r="RAX25" s="35"/>
      <c r="RAY25" s="35"/>
      <c r="RAZ25" s="35"/>
      <c r="RBA25" s="35"/>
      <c r="RBB25" s="35"/>
      <c r="RBC25" s="35"/>
      <c r="RBD25" s="35"/>
      <c r="RBE25" s="35"/>
      <c r="RBF25" s="35"/>
      <c r="RBG25" s="35"/>
      <c r="RBH25" s="35"/>
      <c r="RBI25" s="35"/>
      <c r="RBJ25" s="35"/>
      <c r="RBK25" s="35"/>
      <c r="RBL25" s="35"/>
      <c r="RBM25" s="35"/>
      <c r="RBN25" s="35"/>
      <c r="RBO25" s="35"/>
      <c r="RBP25" s="35"/>
      <c r="RBQ25" s="35"/>
      <c r="RBR25" s="35"/>
      <c r="RBS25" s="35"/>
      <c r="RBT25" s="35"/>
      <c r="RBU25" s="35"/>
      <c r="RBV25" s="35"/>
      <c r="RBW25" s="35"/>
      <c r="RBX25" s="35"/>
      <c r="RBY25" s="35"/>
      <c r="RBZ25" s="35"/>
      <c r="RCA25" s="35"/>
      <c r="RCB25" s="35"/>
      <c r="RCC25" s="35"/>
      <c r="RCD25" s="35"/>
      <c r="RCE25" s="35"/>
      <c r="RCF25" s="35"/>
      <c r="RCG25" s="35"/>
      <c r="RCH25" s="35"/>
      <c r="RCI25" s="35"/>
      <c r="RCJ25" s="35"/>
      <c r="RCK25" s="35"/>
      <c r="RCL25" s="35"/>
      <c r="RCM25" s="35"/>
      <c r="RCN25" s="35"/>
      <c r="RCO25" s="35"/>
      <c r="RCP25" s="35"/>
      <c r="RCQ25" s="35"/>
      <c r="RCR25" s="35"/>
      <c r="RCS25" s="35"/>
      <c r="RCT25" s="35"/>
      <c r="RCU25" s="35"/>
      <c r="RCV25" s="35"/>
      <c r="RCW25" s="35"/>
      <c r="RCX25" s="35"/>
      <c r="RCY25" s="35"/>
      <c r="RCZ25" s="35"/>
      <c r="RDA25" s="35"/>
      <c r="RDB25" s="35"/>
      <c r="RDC25" s="35"/>
      <c r="RDD25" s="35"/>
      <c r="RDE25" s="35"/>
      <c r="RDF25" s="35"/>
      <c r="RDG25" s="35"/>
      <c r="RDH25" s="35"/>
      <c r="RDI25" s="35"/>
      <c r="RDJ25" s="35"/>
      <c r="RDK25" s="35"/>
      <c r="RDL25" s="35"/>
      <c r="RDM25" s="35"/>
      <c r="RDN25" s="35"/>
      <c r="RDO25" s="35"/>
      <c r="RDP25" s="35"/>
      <c r="RDQ25" s="35"/>
      <c r="RDR25" s="35"/>
      <c r="RDS25" s="35"/>
      <c r="RDT25" s="35"/>
      <c r="RDU25" s="35"/>
      <c r="RDV25" s="35"/>
      <c r="RDW25" s="35"/>
      <c r="RDX25" s="35"/>
      <c r="RDY25" s="35"/>
      <c r="RDZ25" s="35"/>
      <c r="REA25" s="35"/>
      <c r="REB25" s="35"/>
      <c r="REC25" s="35"/>
      <c r="RED25" s="35"/>
      <c r="REE25" s="35"/>
      <c r="REF25" s="35"/>
      <c r="REG25" s="35"/>
      <c r="REH25" s="35"/>
      <c r="REI25" s="35"/>
      <c r="REJ25" s="35"/>
      <c r="REK25" s="35"/>
      <c r="REL25" s="35"/>
      <c r="REM25" s="35"/>
      <c r="REN25" s="35"/>
      <c r="REO25" s="35"/>
      <c r="REP25" s="35"/>
      <c r="REQ25" s="35"/>
      <c r="RER25" s="35"/>
      <c r="RES25" s="35"/>
      <c r="RET25" s="35"/>
      <c r="REU25" s="35"/>
      <c r="REV25" s="35"/>
      <c r="REW25" s="35"/>
      <c r="REX25" s="35"/>
      <c r="REY25" s="35"/>
      <c r="REZ25" s="35"/>
      <c r="RFA25" s="35"/>
      <c r="RFB25" s="35"/>
      <c r="RFC25" s="35"/>
      <c r="RFD25" s="35"/>
      <c r="RFE25" s="35"/>
      <c r="RFF25" s="35"/>
      <c r="RFG25" s="35"/>
      <c r="RFH25" s="35"/>
      <c r="RFI25" s="35"/>
      <c r="RFJ25" s="35"/>
      <c r="RFK25" s="35"/>
      <c r="RFL25" s="35"/>
      <c r="RFM25" s="35"/>
      <c r="RFN25" s="35"/>
      <c r="RFO25" s="35"/>
      <c r="RFP25" s="35"/>
      <c r="RFQ25" s="35"/>
      <c r="RFR25" s="35"/>
      <c r="RFS25" s="35"/>
      <c r="RFT25" s="35"/>
      <c r="RFU25" s="35"/>
      <c r="RFV25" s="35"/>
      <c r="RFW25" s="35"/>
      <c r="RFX25" s="35"/>
      <c r="RFY25" s="35"/>
      <c r="RFZ25" s="35"/>
      <c r="RGA25" s="35"/>
      <c r="RGB25" s="35"/>
      <c r="RGC25" s="35"/>
      <c r="RGD25" s="35"/>
      <c r="RGE25" s="35"/>
      <c r="RGF25" s="35"/>
      <c r="RGG25" s="35"/>
      <c r="RGH25" s="35"/>
      <c r="RGI25" s="35"/>
      <c r="RGJ25" s="35"/>
      <c r="RGK25" s="35"/>
      <c r="RGL25" s="35"/>
      <c r="RGM25" s="35"/>
      <c r="RGN25" s="35"/>
      <c r="RGO25" s="35"/>
      <c r="RGP25" s="35"/>
      <c r="RGQ25" s="35"/>
      <c r="RGR25" s="35"/>
      <c r="RGS25" s="35"/>
      <c r="RGT25" s="35"/>
      <c r="RGU25" s="35"/>
      <c r="RGV25" s="35"/>
      <c r="RGW25" s="35"/>
      <c r="RGX25" s="35"/>
      <c r="RGY25" s="35"/>
      <c r="RGZ25" s="35"/>
      <c r="RHA25" s="35"/>
      <c r="RHB25" s="35"/>
      <c r="RHC25" s="35"/>
      <c r="RHD25" s="35"/>
      <c r="RHE25" s="35"/>
      <c r="RHF25" s="35"/>
      <c r="RHG25" s="35"/>
      <c r="RHH25" s="35"/>
      <c r="RHI25" s="35"/>
      <c r="RHJ25" s="35"/>
      <c r="RHK25" s="35"/>
      <c r="RHL25" s="35"/>
      <c r="RHM25" s="35"/>
      <c r="RHN25" s="35"/>
      <c r="RHO25" s="35"/>
      <c r="RHP25" s="35"/>
      <c r="RHQ25" s="35"/>
      <c r="RHR25" s="35"/>
      <c r="RHS25" s="35"/>
      <c r="RHT25" s="35"/>
      <c r="RHU25" s="35"/>
      <c r="RHV25" s="35"/>
      <c r="RHW25" s="35"/>
      <c r="RHX25" s="35"/>
      <c r="RHY25" s="35"/>
      <c r="RHZ25" s="35"/>
      <c r="RIA25" s="35"/>
      <c r="RIB25" s="35"/>
      <c r="RIC25" s="35"/>
      <c r="RID25" s="35"/>
      <c r="RIE25" s="35"/>
      <c r="RIF25" s="35"/>
      <c r="RIG25" s="35"/>
      <c r="RIH25" s="35"/>
      <c r="RII25" s="35"/>
      <c r="RIJ25" s="35"/>
      <c r="RIK25" s="35"/>
      <c r="RIL25" s="35"/>
      <c r="RIM25" s="35"/>
      <c r="RIN25" s="35"/>
      <c r="RIO25" s="35"/>
      <c r="RIP25" s="35"/>
      <c r="RIQ25" s="35"/>
      <c r="RIR25" s="35"/>
      <c r="RIS25" s="35"/>
      <c r="RIT25" s="35"/>
      <c r="RIU25" s="35"/>
      <c r="RIV25" s="35"/>
      <c r="RIW25" s="35"/>
      <c r="RIX25" s="35"/>
      <c r="RIY25" s="35"/>
      <c r="RIZ25" s="35"/>
      <c r="RJA25" s="35"/>
      <c r="RJB25" s="35"/>
      <c r="RJC25" s="35"/>
      <c r="RJD25" s="35"/>
      <c r="RJE25" s="35"/>
      <c r="RJF25" s="35"/>
      <c r="RJG25" s="35"/>
      <c r="RJH25" s="35"/>
      <c r="RJI25" s="35"/>
      <c r="RJJ25" s="35"/>
      <c r="RJK25" s="35"/>
      <c r="RJL25" s="35"/>
      <c r="RJM25" s="35"/>
      <c r="RJN25" s="35"/>
      <c r="RJO25" s="35"/>
      <c r="RJP25" s="35"/>
      <c r="RJQ25" s="35"/>
      <c r="RJR25" s="35"/>
      <c r="RJS25" s="35"/>
      <c r="RJT25" s="35"/>
      <c r="RJU25" s="35"/>
      <c r="RJV25" s="35"/>
      <c r="RJW25" s="35"/>
      <c r="RJX25" s="35"/>
      <c r="RJY25" s="35"/>
      <c r="RJZ25" s="35"/>
      <c r="RKA25" s="35"/>
      <c r="RKB25" s="35"/>
      <c r="RKC25" s="35"/>
      <c r="RKD25" s="35"/>
      <c r="RKE25" s="35"/>
      <c r="RKF25" s="35"/>
      <c r="RKG25" s="35"/>
      <c r="RKH25" s="35"/>
      <c r="RKI25" s="35"/>
      <c r="RKJ25" s="35"/>
      <c r="RKK25" s="35"/>
      <c r="RKL25" s="35"/>
      <c r="RKM25" s="35"/>
      <c r="RKN25" s="35"/>
      <c r="RKO25" s="35"/>
      <c r="RKP25" s="35"/>
      <c r="RKQ25" s="35"/>
      <c r="RKR25" s="35"/>
      <c r="RKS25" s="35"/>
      <c r="RKT25" s="35"/>
      <c r="RKU25" s="35"/>
      <c r="RKV25" s="35"/>
      <c r="RKW25" s="35"/>
      <c r="RKX25" s="35"/>
      <c r="RKY25" s="35"/>
      <c r="RKZ25" s="35"/>
      <c r="RLA25" s="35"/>
      <c r="RLB25" s="35"/>
      <c r="RLC25" s="35"/>
      <c r="RLD25" s="35"/>
      <c r="RLE25" s="35"/>
      <c r="RLF25" s="35"/>
      <c r="RLG25" s="35"/>
      <c r="RLH25" s="35"/>
      <c r="RLI25" s="35"/>
      <c r="RLJ25" s="35"/>
      <c r="RLK25" s="35"/>
      <c r="RLL25" s="35"/>
      <c r="RLM25" s="35"/>
      <c r="RLN25" s="35"/>
      <c r="RLO25" s="35"/>
      <c r="RLP25" s="35"/>
      <c r="RLQ25" s="35"/>
      <c r="RLR25" s="35"/>
      <c r="RLS25" s="35"/>
      <c r="RLT25" s="35"/>
      <c r="RLU25" s="35"/>
      <c r="RLV25" s="35"/>
      <c r="RLW25" s="35"/>
      <c r="RLX25" s="35"/>
      <c r="RLY25" s="35"/>
      <c r="RLZ25" s="35"/>
      <c r="RMA25" s="35"/>
      <c r="RMB25" s="35"/>
      <c r="RMC25" s="35"/>
      <c r="RMD25" s="35"/>
      <c r="RME25" s="35"/>
      <c r="RMF25" s="35"/>
      <c r="RMG25" s="35"/>
      <c r="RMH25" s="35"/>
      <c r="RMI25" s="35"/>
      <c r="RMJ25" s="35"/>
      <c r="RMK25" s="35"/>
      <c r="RML25" s="35"/>
      <c r="RMM25" s="35"/>
      <c r="RMN25" s="35"/>
      <c r="RMO25" s="35"/>
      <c r="RMP25" s="35"/>
      <c r="RMQ25" s="35"/>
      <c r="RMR25" s="35"/>
      <c r="RMS25" s="35"/>
      <c r="RMT25" s="35"/>
      <c r="RMU25" s="35"/>
      <c r="RMV25" s="35"/>
      <c r="RMW25" s="35"/>
      <c r="RMX25" s="35"/>
      <c r="RMY25" s="35"/>
      <c r="RMZ25" s="35"/>
      <c r="RNA25" s="35"/>
      <c r="RNB25" s="35"/>
      <c r="RNC25" s="35"/>
      <c r="RND25" s="35"/>
      <c r="RNE25" s="35"/>
      <c r="RNF25" s="35"/>
      <c r="RNG25" s="35"/>
      <c r="RNH25" s="35"/>
      <c r="RNI25" s="35"/>
      <c r="RNJ25" s="35"/>
      <c r="RNK25" s="35"/>
      <c r="RNL25" s="35"/>
      <c r="RNM25" s="35"/>
      <c r="RNN25" s="35"/>
      <c r="RNO25" s="35"/>
      <c r="RNP25" s="35"/>
      <c r="RNQ25" s="35"/>
      <c r="RNR25" s="35"/>
      <c r="RNS25" s="35"/>
      <c r="RNT25" s="35"/>
      <c r="RNU25" s="35"/>
      <c r="RNV25" s="35"/>
      <c r="RNW25" s="35"/>
      <c r="RNX25" s="35"/>
      <c r="RNY25" s="35"/>
      <c r="RNZ25" s="35"/>
      <c r="ROA25" s="35"/>
      <c r="ROB25" s="35"/>
      <c r="ROC25" s="35"/>
      <c r="ROD25" s="35"/>
      <c r="ROE25" s="35"/>
      <c r="ROF25" s="35"/>
      <c r="ROG25" s="35"/>
      <c r="ROH25" s="35"/>
      <c r="ROI25" s="35"/>
      <c r="ROJ25" s="35"/>
      <c r="ROK25" s="35"/>
      <c r="ROL25" s="35"/>
      <c r="ROM25" s="35"/>
      <c r="RON25" s="35"/>
      <c r="ROO25" s="35"/>
      <c r="ROP25" s="35"/>
      <c r="ROQ25" s="35"/>
      <c r="ROR25" s="35"/>
      <c r="ROS25" s="35"/>
      <c r="ROT25" s="35"/>
      <c r="ROU25" s="35"/>
      <c r="ROV25" s="35"/>
      <c r="ROW25" s="35"/>
      <c r="ROX25" s="35"/>
      <c r="ROY25" s="35"/>
      <c r="ROZ25" s="35"/>
      <c r="RPA25" s="35"/>
      <c r="RPB25" s="35"/>
      <c r="RPC25" s="35"/>
      <c r="RPD25" s="35"/>
      <c r="RPE25" s="35"/>
      <c r="RPF25" s="35"/>
      <c r="RPG25" s="35"/>
      <c r="RPH25" s="35"/>
      <c r="RPI25" s="35"/>
      <c r="RPJ25" s="35"/>
      <c r="RPK25" s="35"/>
      <c r="RPL25" s="35"/>
      <c r="RPM25" s="35"/>
      <c r="RPN25" s="35"/>
      <c r="RPO25" s="35"/>
      <c r="RPP25" s="35"/>
      <c r="RPQ25" s="35"/>
      <c r="RPR25" s="35"/>
      <c r="RPS25" s="35"/>
      <c r="RPT25" s="35"/>
      <c r="RPU25" s="35"/>
      <c r="RPV25" s="35"/>
      <c r="RPW25" s="35"/>
      <c r="RPX25" s="35"/>
      <c r="RPY25" s="35"/>
      <c r="RPZ25" s="35"/>
      <c r="RQA25" s="35"/>
      <c r="RQB25" s="35"/>
      <c r="RQC25" s="35"/>
      <c r="RQD25" s="35"/>
      <c r="RQE25" s="35"/>
      <c r="RQF25" s="35"/>
      <c r="RQG25" s="35"/>
      <c r="RQH25" s="35"/>
      <c r="RQI25" s="35"/>
      <c r="RQJ25" s="35"/>
      <c r="RQK25" s="35"/>
      <c r="RQL25" s="35"/>
      <c r="RQM25" s="35"/>
      <c r="RQN25" s="35"/>
      <c r="RQO25" s="35"/>
      <c r="RQP25" s="35"/>
      <c r="RQQ25" s="35"/>
      <c r="RQR25" s="35"/>
      <c r="RQS25" s="35"/>
      <c r="RQT25" s="35"/>
      <c r="RQU25" s="35"/>
      <c r="RQV25" s="35"/>
      <c r="RQW25" s="35"/>
      <c r="RQX25" s="35"/>
      <c r="RQY25" s="35"/>
      <c r="RQZ25" s="35"/>
      <c r="RRA25" s="35"/>
      <c r="RRB25" s="35"/>
      <c r="RRC25" s="35"/>
      <c r="RRD25" s="35"/>
      <c r="RRE25" s="35"/>
      <c r="RRF25" s="35"/>
      <c r="RRG25" s="35"/>
      <c r="RRH25" s="35"/>
      <c r="RRI25" s="35"/>
      <c r="RRJ25" s="35"/>
      <c r="RRK25" s="35"/>
      <c r="RRL25" s="35"/>
      <c r="RRM25" s="35"/>
      <c r="RRN25" s="35"/>
      <c r="RRO25" s="35"/>
      <c r="RRP25" s="35"/>
      <c r="RRQ25" s="35"/>
      <c r="RRR25" s="35"/>
      <c r="RRS25" s="35"/>
      <c r="RRT25" s="35"/>
      <c r="RRU25" s="35"/>
      <c r="RRV25" s="35"/>
      <c r="RRW25" s="35"/>
      <c r="RRX25" s="35"/>
      <c r="RRY25" s="35"/>
      <c r="RRZ25" s="35"/>
      <c r="RSA25" s="35"/>
      <c r="RSB25" s="35"/>
      <c r="RSC25" s="35"/>
      <c r="RSD25" s="35"/>
      <c r="RSE25" s="35"/>
      <c r="RSF25" s="35"/>
      <c r="RSG25" s="35"/>
      <c r="RSH25" s="35"/>
      <c r="RSI25" s="35"/>
      <c r="RSJ25" s="35"/>
      <c r="RSK25" s="35"/>
      <c r="RSL25" s="35"/>
      <c r="RSM25" s="35"/>
      <c r="RSN25" s="35"/>
      <c r="RSO25" s="35"/>
      <c r="RSP25" s="35"/>
      <c r="RSQ25" s="35"/>
      <c r="RSR25" s="35"/>
      <c r="RSS25" s="35"/>
      <c r="RST25" s="35"/>
      <c r="RSU25" s="35"/>
      <c r="RSV25" s="35"/>
      <c r="RSW25" s="35"/>
      <c r="RSX25" s="35"/>
      <c r="RSY25" s="35"/>
      <c r="RSZ25" s="35"/>
      <c r="RTA25" s="35"/>
      <c r="RTB25" s="35"/>
      <c r="RTC25" s="35"/>
      <c r="RTD25" s="35"/>
      <c r="RTE25" s="35"/>
      <c r="RTF25" s="35"/>
      <c r="RTG25" s="35"/>
      <c r="RTH25" s="35"/>
      <c r="RTI25" s="35"/>
      <c r="RTJ25" s="35"/>
      <c r="RTK25" s="35"/>
      <c r="RTL25" s="35"/>
      <c r="RTM25" s="35"/>
      <c r="RTN25" s="35"/>
      <c r="RTO25" s="35"/>
      <c r="RTP25" s="35"/>
      <c r="RTQ25" s="35"/>
      <c r="RTR25" s="35"/>
      <c r="RTS25" s="35"/>
      <c r="RTT25" s="35"/>
      <c r="RTU25" s="35"/>
      <c r="RTV25" s="35"/>
      <c r="RTW25" s="35"/>
      <c r="RTX25" s="35"/>
      <c r="RTY25" s="35"/>
      <c r="RTZ25" s="35"/>
      <c r="RUA25" s="35"/>
      <c r="RUB25" s="35"/>
      <c r="RUC25" s="35"/>
      <c r="RUD25" s="35"/>
      <c r="RUE25" s="35"/>
      <c r="RUF25" s="35"/>
      <c r="RUG25" s="35"/>
      <c r="RUH25" s="35"/>
      <c r="RUI25" s="35"/>
      <c r="RUJ25" s="35"/>
      <c r="RUK25" s="35"/>
      <c r="RUL25" s="35"/>
      <c r="RUM25" s="35"/>
      <c r="RUN25" s="35"/>
      <c r="RUO25" s="35"/>
      <c r="RUP25" s="35"/>
      <c r="RUQ25" s="35"/>
      <c r="RUR25" s="35"/>
      <c r="RUS25" s="35"/>
      <c r="RUT25" s="35"/>
      <c r="RUU25" s="35"/>
      <c r="RUV25" s="35"/>
      <c r="RUW25" s="35"/>
      <c r="RUX25" s="35"/>
      <c r="RUY25" s="35"/>
      <c r="RUZ25" s="35"/>
      <c r="RVA25" s="35"/>
      <c r="RVB25" s="35"/>
      <c r="RVC25" s="35"/>
      <c r="RVD25" s="35"/>
      <c r="RVE25" s="35"/>
      <c r="RVF25" s="35"/>
      <c r="RVG25" s="35"/>
      <c r="RVH25" s="35"/>
      <c r="RVI25" s="35"/>
      <c r="RVJ25" s="35"/>
      <c r="RVK25" s="35"/>
      <c r="RVL25" s="35"/>
      <c r="RVM25" s="35"/>
      <c r="RVN25" s="35"/>
      <c r="RVO25" s="35"/>
      <c r="RVP25" s="35"/>
      <c r="RVQ25" s="35"/>
      <c r="RVR25" s="35"/>
      <c r="RVS25" s="35"/>
      <c r="RVT25" s="35"/>
      <c r="RVU25" s="35"/>
      <c r="RVV25" s="35"/>
      <c r="RVW25" s="35"/>
      <c r="RVX25" s="35"/>
      <c r="RVY25" s="35"/>
      <c r="RVZ25" s="35"/>
      <c r="RWA25" s="35"/>
      <c r="RWB25" s="35"/>
      <c r="RWC25" s="35"/>
      <c r="RWD25" s="35"/>
      <c r="RWE25" s="35"/>
      <c r="RWF25" s="35"/>
      <c r="RWG25" s="35"/>
      <c r="RWH25" s="35"/>
      <c r="RWI25" s="35"/>
      <c r="RWJ25" s="35"/>
      <c r="RWK25" s="35"/>
      <c r="RWL25" s="35"/>
      <c r="RWM25" s="35"/>
      <c r="RWN25" s="35"/>
      <c r="RWO25" s="35"/>
      <c r="RWP25" s="35"/>
      <c r="RWQ25" s="35"/>
      <c r="RWR25" s="35"/>
      <c r="RWS25" s="35"/>
      <c r="RWT25" s="35"/>
      <c r="RWU25" s="35"/>
      <c r="RWV25" s="35"/>
      <c r="RWW25" s="35"/>
      <c r="RWX25" s="35"/>
      <c r="RWY25" s="35"/>
      <c r="RWZ25" s="35"/>
      <c r="RXA25" s="35"/>
      <c r="RXB25" s="35"/>
      <c r="RXC25" s="35"/>
      <c r="RXD25" s="35"/>
      <c r="RXE25" s="35"/>
      <c r="RXF25" s="35"/>
      <c r="RXG25" s="35"/>
      <c r="RXH25" s="35"/>
      <c r="RXI25" s="35"/>
      <c r="RXJ25" s="35"/>
      <c r="RXK25" s="35"/>
      <c r="RXL25" s="35"/>
      <c r="RXM25" s="35"/>
      <c r="RXN25" s="35"/>
      <c r="RXO25" s="35"/>
      <c r="RXP25" s="35"/>
      <c r="RXQ25" s="35"/>
      <c r="RXR25" s="35"/>
      <c r="RXS25" s="35"/>
      <c r="RXT25" s="35"/>
      <c r="RXU25" s="35"/>
      <c r="RXV25" s="35"/>
      <c r="RXW25" s="35"/>
      <c r="RXX25" s="35"/>
      <c r="RXY25" s="35"/>
      <c r="RXZ25" s="35"/>
      <c r="RYA25" s="35"/>
      <c r="RYB25" s="35"/>
      <c r="RYC25" s="35"/>
      <c r="RYD25" s="35"/>
      <c r="RYE25" s="35"/>
      <c r="RYF25" s="35"/>
      <c r="RYG25" s="35"/>
      <c r="RYH25" s="35"/>
      <c r="RYI25" s="35"/>
      <c r="RYJ25" s="35"/>
      <c r="RYK25" s="35"/>
      <c r="RYL25" s="35"/>
      <c r="RYM25" s="35"/>
      <c r="RYN25" s="35"/>
      <c r="RYO25" s="35"/>
      <c r="RYP25" s="35"/>
      <c r="RYQ25" s="35"/>
      <c r="RYR25" s="35"/>
      <c r="RYS25" s="35"/>
      <c r="RYT25" s="35"/>
      <c r="RYU25" s="35"/>
      <c r="RYV25" s="35"/>
      <c r="RYW25" s="35"/>
      <c r="RYX25" s="35"/>
      <c r="RYY25" s="35"/>
      <c r="RYZ25" s="35"/>
      <c r="RZA25" s="35"/>
      <c r="RZB25" s="35"/>
      <c r="RZC25" s="35"/>
      <c r="RZD25" s="35"/>
      <c r="RZE25" s="35"/>
      <c r="RZF25" s="35"/>
      <c r="RZG25" s="35"/>
      <c r="RZH25" s="35"/>
      <c r="RZI25" s="35"/>
      <c r="RZJ25" s="35"/>
      <c r="RZK25" s="35"/>
      <c r="RZL25" s="35"/>
      <c r="RZM25" s="35"/>
      <c r="RZN25" s="35"/>
      <c r="RZO25" s="35"/>
      <c r="RZP25" s="35"/>
      <c r="RZQ25" s="35"/>
      <c r="RZR25" s="35"/>
      <c r="RZS25" s="35"/>
      <c r="RZT25" s="35"/>
      <c r="RZU25" s="35"/>
      <c r="RZV25" s="35"/>
      <c r="RZW25" s="35"/>
      <c r="RZX25" s="35"/>
      <c r="RZY25" s="35"/>
      <c r="RZZ25" s="35"/>
      <c r="SAA25" s="35"/>
      <c r="SAB25" s="35"/>
      <c r="SAC25" s="35"/>
      <c r="SAD25" s="35"/>
      <c r="SAE25" s="35"/>
      <c r="SAF25" s="35"/>
      <c r="SAG25" s="35"/>
      <c r="SAH25" s="35"/>
      <c r="SAI25" s="35"/>
      <c r="SAJ25" s="35"/>
      <c r="SAK25" s="35"/>
      <c r="SAL25" s="35"/>
      <c r="SAM25" s="35"/>
      <c r="SAN25" s="35"/>
      <c r="SAO25" s="35"/>
      <c r="SAP25" s="35"/>
      <c r="SAQ25" s="35"/>
      <c r="SAR25" s="35"/>
      <c r="SAS25" s="35"/>
      <c r="SAT25" s="35"/>
      <c r="SAU25" s="35"/>
      <c r="SAV25" s="35"/>
      <c r="SAW25" s="35"/>
      <c r="SAX25" s="35"/>
      <c r="SAY25" s="35"/>
      <c r="SAZ25" s="35"/>
      <c r="SBA25" s="35"/>
      <c r="SBB25" s="35"/>
      <c r="SBC25" s="35"/>
      <c r="SBD25" s="35"/>
      <c r="SBE25" s="35"/>
      <c r="SBF25" s="35"/>
      <c r="SBG25" s="35"/>
      <c r="SBH25" s="35"/>
      <c r="SBI25" s="35"/>
      <c r="SBJ25" s="35"/>
      <c r="SBK25" s="35"/>
      <c r="SBL25" s="35"/>
      <c r="SBM25" s="35"/>
      <c r="SBN25" s="35"/>
      <c r="SBO25" s="35"/>
      <c r="SBP25" s="35"/>
      <c r="SBQ25" s="35"/>
      <c r="SBR25" s="35"/>
      <c r="SBS25" s="35"/>
      <c r="SBT25" s="35"/>
      <c r="SBU25" s="35"/>
      <c r="SBV25" s="35"/>
      <c r="SBW25" s="35"/>
      <c r="SBX25" s="35"/>
      <c r="SBY25" s="35"/>
      <c r="SBZ25" s="35"/>
      <c r="SCA25" s="35"/>
      <c r="SCB25" s="35"/>
      <c r="SCC25" s="35"/>
      <c r="SCD25" s="35"/>
      <c r="SCE25" s="35"/>
      <c r="SCF25" s="35"/>
      <c r="SCG25" s="35"/>
      <c r="SCH25" s="35"/>
      <c r="SCI25" s="35"/>
      <c r="SCJ25" s="35"/>
      <c r="SCK25" s="35"/>
      <c r="SCL25" s="35"/>
      <c r="SCM25" s="35"/>
      <c r="SCN25" s="35"/>
      <c r="SCO25" s="35"/>
      <c r="SCP25" s="35"/>
      <c r="SCQ25" s="35"/>
      <c r="SCR25" s="35"/>
      <c r="SCS25" s="35"/>
      <c r="SCT25" s="35"/>
      <c r="SCU25" s="35"/>
      <c r="SCV25" s="35"/>
      <c r="SCW25" s="35"/>
      <c r="SCX25" s="35"/>
      <c r="SCY25" s="35"/>
      <c r="SCZ25" s="35"/>
      <c r="SDA25" s="35"/>
      <c r="SDB25" s="35"/>
      <c r="SDC25" s="35"/>
      <c r="SDD25" s="35"/>
      <c r="SDE25" s="35"/>
      <c r="SDF25" s="35"/>
      <c r="SDG25" s="35"/>
      <c r="SDH25" s="35"/>
      <c r="SDI25" s="35"/>
      <c r="SDJ25" s="35"/>
      <c r="SDK25" s="35"/>
      <c r="SDL25" s="35"/>
      <c r="SDM25" s="35"/>
      <c r="SDN25" s="35"/>
      <c r="SDO25" s="35"/>
      <c r="SDP25" s="35"/>
      <c r="SDQ25" s="35"/>
      <c r="SDR25" s="35"/>
      <c r="SDS25" s="35"/>
      <c r="SDT25" s="35"/>
      <c r="SDU25" s="35"/>
      <c r="SDV25" s="35"/>
      <c r="SDW25" s="35"/>
      <c r="SDX25" s="35"/>
      <c r="SDY25" s="35"/>
      <c r="SDZ25" s="35"/>
      <c r="SEA25" s="35"/>
      <c r="SEB25" s="35"/>
      <c r="SEC25" s="35"/>
      <c r="SED25" s="35"/>
      <c r="SEE25" s="35"/>
      <c r="SEF25" s="35"/>
      <c r="SEG25" s="35"/>
      <c r="SEH25" s="35"/>
      <c r="SEI25" s="35"/>
      <c r="SEJ25" s="35"/>
      <c r="SEK25" s="35"/>
      <c r="SEL25" s="35"/>
      <c r="SEM25" s="35"/>
      <c r="SEN25" s="35"/>
      <c r="SEO25" s="35"/>
      <c r="SEP25" s="35"/>
      <c r="SEQ25" s="35"/>
      <c r="SER25" s="35"/>
      <c r="SES25" s="35"/>
      <c r="SET25" s="35"/>
      <c r="SEU25" s="35"/>
      <c r="SEV25" s="35"/>
      <c r="SEW25" s="35"/>
      <c r="SEX25" s="35"/>
      <c r="SEY25" s="35"/>
      <c r="SEZ25" s="35"/>
      <c r="SFA25" s="35"/>
      <c r="SFB25" s="35"/>
      <c r="SFC25" s="35"/>
      <c r="SFD25" s="35"/>
      <c r="SFE25" s="35"/>
      <c r="SFF25" s="35"/>
      <c r="SFG25" s="35"/>
      <c r="SFH25" s="35"/>
      <c r="SFI25" s="35"/>
      <c r="SFJ25" s="35"/>
      <c r="SFK25" s="35"/>
      <c r="SFL25" s="35"/>
      <c r="SFM25" s="35"/>
      <c r="SFN25" s="35"/>
      <c r="SFO25" s="35"/>
      <c r="SFP25" s="35"/>
      <c r="SFQ25" s="35"/>
      <c r="SFR25" s="35"/>
      <c r="SFS25" s="35"/>
      <c r="SFT25" s="35"/>
      <c r="SFU25" s="35"/>
      <c r="SFV25" s="35"/>
      <c r="SFW25" s="35"/>
      <c r="SFX25" s="35"/>
      <c r="SFY25" s="35"/>
      <c r="SFZ25" s="35"/>
      <c r="SGA25" s="35"/>
      <c r="SGB25" s="35"/>
      <c r="SGC25" s="35"/>
      <c r="SGD25" s="35"/>
      <c r="SGE25" s="35"/>
      <c r="SGF25" s="35"/>
      <c r="SGG25" s="35"/>
      <c r="SGH25" s="35"/>
      <c r="SGI25" s="35"/>
      <c r="SGJ25" s="35"/>
      <c r="SGK25" s="35"/>
      <c r="SGL25" s="35"/>
      <c r="SGM25" s="35"/>
      <c r="SGN25" s="35"/>
      <c r="SGO25" s="35"/>
      <c r="SGP25" s="35"/>
      <c r="SGQ25" s="35"/>
      <c r="SGR25" s="35"/>
      <c r="SGS25" s="35"/>
      <c r="SGT25" s="35"/>
      <c r="SGU25" s="35"/>
      <c r="SGV25" s="35"/>
      <c r="SGW25" s="35"/>
      <c r="SGX25" s="35"/>
      <c r="SGY25" s="35"/>
      <c r="SGZ25" s="35"/>
      <c r="SHA25" s="35"/>
      <c r="SHB25" s="35"/>
      <c r="SHC25" s="35"/>
      <c r="SHD25" s="35"/>
      <c r="SHE25" s="35"/>
      <c r="SHF25" s="35"/>
      <c r="SHG25" s="35"/>
      <c r="SHH25" s="35"/>
      <c r="SHI25" s="35"/>
      <c r="SHJ25" s="35"/>
      <c r="SHK25" s="35"/>
      <c r="SHL25" s="35"/>
      <c r="SHM25" s="35"/>
      <c r="SHN25" s="35"/>
      <c r="SHO25" s="35"/>
      <c r="SHP25" s="35"/>
      <c r="SHQ25" s="35"/>
      <c r="SHR25" s="35"/>
      <c r="SHS25" s="35"/>
      <c r="SHT25" s="35"/>
      <c r="SHU25" s="35"/>
      <c r="SHV25" s="35"/>
      <c r="SHW25" s="35"/>
      <c r="SHX25" s="35"/>
      <c r="SHY25" s="35"/>
      <c r="SHZ25" s="35"/>
      <c r="SIA25" s="35"/>
      <c r="SIB25" s="35"/>
      <c r="SIC25" s="35"/>
      <c r="SID25" s="35"/>
      <c r="SIE25" s="35"/>
      <c r="SIF25" s="35"/>
      <c r="SIG25" s="35"/>
      <c r="SIH25" s="35"/>
      <c r="SII25" s="35"/>
      <c r="SIJ25" s="35"/>
      <c r="SIK25" s="35"/>
      <c r="SIL25" s="35"/>
      <c r="SIM25" s="35"/>
      <c r="SIN25" s="35"/>
      <c r="SIO25" s="35"/>
      <c r="SIP25" s="35"/>
      <c r="SIQ25" s="35"/>
      <c r="SIR25" s="35"/>
      <c r="SIS25" s="35"/>
      <c r="SIT25" s="35"/>
      <c r="SIU25" s="35"/>
      <c r="SIV25" s="35"/>
      <c r="SIW25" s="35"/>
      <c r="SIX25" s="35"/>
      <c r="SIY25" s="35"/>
      <c r="SIZ25" s="35"/>
      <c r="SJA25" s="35"/>
      <c r="SJB25" s="35"/>
      <c r="SJC25" s="35"/>
      <c r="SJD25" s="35"/>
      <c r="SJE25" s="35"/>
      <c r="SJF25" s="35"/>
      <c r="SJG25" s="35"/>
      <c r="SJH25" s="35"/>
      <c r="SJI25" s="35"/>
      <c r="SJJ25" s="35"/>
      <c r="SJK25" s="35"/>
      <c r="SJL25" s="35"/>
      <c r="SJM25" s="35"/>
      <c r="SJN25" s="35"/>
      <c r="SJO25" s="35"/>
      <c r="SJP25" s="35"/>
      <c r="SJQ25" s="35"/>
      <c r="SJR25" s="35"/>
      <c r="SJS25" s="35"/>
      <c r="SJT25" s="35"/>
      <c r="SJU25" s="35"/>
      <c r="SJV25" s="35"/>
      <c r="SJW25" s="35"/>
      <c r="SJX25" s="35"/>
      <c r="SJY25" s="35"/>
      <c r="SJZ25" s="35"/>
      <c r="SKA25" s="35"/>
      <c r="SKB25" s="35"/>
      <c r="SKC25" s="35"/>
      <c r="SKD25" s="35"/>
      <c r="SKE25" s="35"/>
      <c r="SKF25" s="35"/>
      <c r="SKG25" s="35"/>
      <c r="SKH25" s="35"/>
      <c r="SKI25" s="35"/>
      <c r="SKJ25" s="35"/>
      <c r="SKK25" s="35"/>
      <c r="SKL25" s="35"/>
      <c r="SKM25" s="35"/>
      <c r="SKN25" s="35"/>
      <c r="SKO25" s="35"/>
      <c r="SKP25" s="35"/>
      <c r="SKQ25" s="35"/>
      <c r="SKR25" s="35"/>
      <c r="SKS25" s="35"/>
      <c r="SKT25" s="35"/>
      <c r="SKU25" s="35"/>
      <c r="SKV25" s="35"/>
      <c r="SKW25" s="35"/>
      <c r="SKX25" s="35"/>
      <c r="SKY25" s="35"/>
      <c r="SKZ25" s="35"/>
      <c r="SLA25" s="35"/>
      <c r="SLB25" s="35"/>
      <c r="SLC25" s="35"/>
      <c r="SLD25" s="35"/>
      <c r="SLE25" s="35"/>
      <c r="SLF25" s="35"/>
      <c r="SLG25" s="35"/>
      <c r="SLH25" s="35"/>
      <c r="SLI25" s="35"/>
      <c r="SLJ25" s="35"/>
      <c r="SLK25" s="35"/>
      <c r="SLL25" s="35"/>
      <c r="SLM25" s="35"/>
      <c r="SLN25" s="35"/>
      <c r="SLO25" s="35"/>
      <c r="SLP25" s="35"/>
      <c r="SLQ25" s="35"/>
      <c r="SLR25" s="35"/>
      <c r="SLS25" s="35"/>
      <c r="SLT25" s="35"/>
      <c r="SLU25" s="35"/>
      <c r="SLV25" s="35"/>
      <c r="SLW25" s="35"/>
      <c r="SLX25" s="35"/>
      <c r="SLY25" s="35"/>
      <c r="SLZ25" s="35"/>
      <c r="SMA25" s="35"/>
      <c r="SMB25" s="35"/>
      <c r="SMC25" s="35"/>
      <c r="SMD25" s="35"/>
      <c r="SME25" s="35"/>
      <c r="SMF25" s="35"/>
      <c r="SMG25" s="35"/>
      <c r="SMH25" s="35"/>
      <c r="SMI25" s="35"/>
      <c r="SMJ25" s="35"/>
      <c r="SMK25" s="35"/>
      <c r="SML25" s="35"/>
      <c r="SMM25" s="35"/>
      <c r="SMN25" s="35"/>
      <c r="SMO25" s="35"/>
      <c r="SMP25" s="35"/>
      <c r="SMQ25" s="35"/>
      <c r="SMR25" s="35"/>
      <c r="SMS25" s="35"/>
      <c r="SMT25" s="35"/>
      <c r="SMU25" s="35"/>
      <c r="SMV25" s="35"/>
      <c r="SMW25" s="35"/>
      <c r="SMX25" s="35"/>
      <c r="SMY25" s="35"/>
      <c r="SMZ25" s="35"/>
      <c r="SNA25" s="35"/>
      <c r="SNB25" s="35"/>
      <c r="SNC25" s="35"/>
      <c r="SND25" s="35"/>
      <c r="SNE25" s="35"/>
      <c r="SNF25" s="35"/>
      <c r="SNG25" s="35"/>
      <c r="SNH25" s="35"/>
      <c r="SNI25" s="35"/>
      <c r="SNJ25" s="35"/>
      <c r="SNK25" s="35"/>
      <c r="SNL25" s="35"/>
      <c r="SNM25" s="35"/>
      <c r="SNN25" s="35"/>
      <c r="SNO25" s="35"/>
      <c r="SNP25" s="35"/>
      <c r="SNQ25" s="35"/>
      <c r="SNR25" s="35"/>
      <c r="SNS25" s="35"/>
      <c r="SNT25" s="35"/>
      <c r="SNU25" s="35"/>
      <c r="SNV25" s="35"/>
      <c r="SNW25" s="35"/>
      <c r="SNX25" s="35"/>
      <c r="SNY25" s="35"/>
      <c r="SNZ25" s="35"/>
      <c r="SOA25" s="35"/>
      <c r="SOB25" s="35"/>
      <c r="SOC25" s="35"/>
      <c r="SOD25" s="35"/>
      <c r="SOE25" s="35"/>
      <c r="SOF25" s="35"/>
      <c r="SOG25" s="35"/>
      <c r="SOH25" s="35"/>
      <c r="SOI25" s="35"/>
      <c r="SOJ25" s="35"/>
      <c r="SOK25" s="35"/>
      <c r="SOL25" s="35"/>
      <c r="SOM25" s="35"/>
      <c r="SON25" s="35"/>
      <c r="SOO25" s="35"/>
      <c r="SOP25" s="35"/>
      <c r="SOQ25" s="35"/>
      <c r="SOR25" s="35"/>
      <c r="SOS25" s="35"/>
      <c r="SOT25" s="35"/>
      <c r="SOU25" s="35"/>
      <c r="SOV25" s="35"/>
      <c r="SOW25" s="35"/>
      <c r="SOX25" s="35"/>
      <c r="SOY25" s="35"/>
      <c r="SOZ25" s="35"/>
      <c r="SPA25" s="35"/>
      <c r="SPB25" s="35"/>
      <c r="SPC25" s="35"/>
      <c r="SPD25" s="35"/>
      <c r="SPE25" s="35"/>
      <c r="SPF25" s="35"/>
      <c r="SPG25" s="35"/>
      <c r="SPH25" s="35"/>
      <c r="SPI25" s="35"/>
      <c r="SPJ25" s="35"/>
      <c r="SPK25" s="35"/>
      <c r="SPL25" s="35"/>
      <c r="SPM25" s="35"/>
      <c r="SPN25" s="35"/>
      <c r="SPO25" s="35"/>
      <c r="SPP25" s="35"/>
      <c r="SPQ25" s="35"/>
      <c r="SPR25" s="35"/>
      <c r="SPS25" s="35"/>
      <c r="SPT25" s="35"/>
      <c r="SPU25" s="35"/>
      <c r="SPV25" s="35"/>
      <c r="SPW25" s="35"/>
      <c r="SPX25" s="35"/>
      <c r="SPY25" s="35"/>
      <c r="SPZ25" s="35"/>
      <c r="SQA25" s="35"/>
      <c r="SQB25" s="35"/>
      <c r="SQC25" s="35"/>
      <c r="SQD25" s="35"/>
      <c r="SQE25" s="35"/>
      <c r="SQF25" s="35"/>
      <c r="SQG25" s="35"/>
      <c r="SQH25" s="35"/>
      <c r="SQI25" s="35"/>
      <c r="SQJ25" s="35"/>
      <c r="SQK25" s="35"/>
      <c r="SQL25" s="35"/>
      <c r="SQM25" s="35"/>
      <c r="SQN25" s="35"/>
      <c r="SQO25" s="35"/>
      <c r="SQP25" s="35"/>
      <c r="SQQ25" s="35"/>
      <c r="SQR25" s="35"/>
      <c r="SQS25" s="35"/>
      <c r="SQT25" s="35"/>
      <c r="SQU25" s="35"/>
      <c r="SQV25" s="35"/>
      <c r="SQW25" s="35"/>
      <c r="SQX25" s="35"/>
      <c r="SQY25" s="35"/>
      <c r="SQZ25" s="35"/>
      <c r="SRA25" s="35"/>
      <c r="SRB25" s="35"/>
      <c r="SRC25" s="35"/>
      <c r="SRD25" s="35"/>
      <c r="SRE25" s="35"/>
      <c r="SRF25" s="35"/>
      <c r="SRG25" s="35"/>
      <c r="SRH25" s="35"/>
      <c r="SRI25" s="35"/>
      <c r="SRJ25" s="35"/>
      <c r="SRK25" s="35"/>
      <c r="SRL25" s="35"/>
      <c r="SRM25" s="35"/>
      <c r="SRN25" s="35"/>
      <c r="SRO25" s="35"/>
      <c r="SRP25" s="35"/>
      <c r="SRQ25" s="35"/>
      <c r="SRR25" s="35"/>
      <c r="SRS25" s="35"/>
      <c r="SRT25" s="35"/>
      <c r="SRU25" s="35"/>
      <c r="SRV25" s="35"/>
      <c r="SRW25" s="35"/>
      <c r="SRX25" s="35"/>
      <c r="SRY25" s="35"/>
      <c r="SRZ25" s="35"/>
      <c r="SSA25" s="35"/>
      <c r="SSB25" s="35"/>
      <c r="SSC25" s="35"/>
      <c r="SSD25" s="35"/>
      <c r="SSE25" s="35"/>
      <c r="SSF25" s="35"/>
      <c r="SSG25" s="35"/>
      <c r="SSH25" s="35"/>
      <c r="SSI25" s="35"/>
      <c r="SSJ25" s="35"/>
      <c r="SSK25" s="35"/>
      <c r="SSL25" s="35"/>
      <c r="SSM25" s="35"/>
      <c r="SSN25" s="35"/>
      <c r="SSO25" s="35"/>
      <c r="SSP25" s="35"/>
      <c r="SSQ25" s="35"/>
      <c r="SSR25" s="35"/>
      <c r="SSS25" s="35"/>
      <c r="SST25" s="35"/>
      <c r="SSU25" s="35"/>
      <c r="SSV25" s="35"/>
      <c r="SSW25" s="35"/>
      <c r="SSX25" s="35"/>
      <c r="SSY25" s="35"/>
      <c r="SSZ25" s="35"/>
      <c r="STA25" s="35"/>
      <c r="STB25" s="35"/>
      <c r="STC25" s="35"/>
      <c r="STD25" s="35"/>
      <c r="STE25" s="35"/>
      <c r="STF25" s="35"/>
      <c r="STG25" s="35"/>
      <c r="STH25" s="35"/>
      <c r="STI25" s="35"/>
      <c r="STJ25" s="35"/>
      <c r="STK25" s="35"/>
      <c r="STL25" s="35"/>
      <c r="STM25" s="35"/>
      <c r="STN25" s="35"/>
      <c r="STO25" s="35"/>
      <c r="STP25" s="35"/>
      <c r="STQ25" s="35"/>
      <c r="STR25" s="35"/>
      <c r="STS25" s="35"/>
      <c r="STT25" s="35"/>
      <c r="STU25" s="35"/>
      <c r="STV25" s="35"/>
      <c r="STW25" s="35"/>
      <c r="STX25" s="35"/>
      <c r="STY25" s="35"/>
      <c r="STZ25" s="35"/>
      <c r="SUA25" s="35"/>
      <c r="SUB25" s="35"/>
      <c r="SUC25" s="35"/>
      <c r="SUD25" s="35"/>
      <c r="SUE25" s="35"/>
      <c r="SUF25" s="35"/>
      <c r="SUG25" s="35"/>
      <c r="SUH25" s="35"/>
      <c r="SUI25" s="35"/>
      <c r="SUJ25" s="35"/>
      <c r="SUK25" s="35"/>
      <c r="SUL25" s="35"/>
      <c r="SUM25" s="35"/>
      <c r="SUN25" s="35"/>
      <c r="SUO25" s="35"/>
      <c r="SUP25" s="35"/>
      <c r="SUQ25" s="35"/>
      <c r="SUR25" s="35"/>
      <c r="SUS25" s="35"/>
      <c r="SUT25" s="35"/>
      <c r="SUU25" s="35"/>
      <c r="SUV25" s="35"/>
      <c r="SUW25" s="35"/>
      <c r="SUX25" s="35"/>
      <c r="SUY25" s="35"/>
      <c r="SUZ25" s="35"/>
      <c r="SVA25" s="35"/>
      <c r="SVB25" s="35"/>
      <c r="SVC25" s="35"/>
      <c r="SVD25" s="35"/>
      <c r="SVE25" s="35"/>
      <c r="SVF25" s="35"/>
      <c r="SVG25" s="35"/>
      <c r="SVH25" s="35"/>
      <c r="SVI25" s="35"/>
      <c r="SVJ25" s="35"/>
      <c r="SVK25" s="35"/>
      <c r="SVL25" s="35"/>
      <c r="SVM25" s="35"/>
      <c r="SVN25" s="35"/>
      <c r="SVO25" s="35"/>
      <c r="SVP25" s="35"/>
      <c r="SVQ25" s="35"/>
      <c r="SVR25" s="35"/>
      <c r="SVS25" s="35"/>
      <c r="SVT25" s="35"/>
      <c r="SVU25" s="35"/>
      <c r="SVV25" s="35"/>
      <c r="SVW25" s="35"/>
      <c r="SVX25" s="35"/>
      <c r="SVY25" s="35"/>
      <c r="SVZ25" s="35"/>
      <c r="SWA25" s="35"/>
      <c r="SWB25" s="35"/>
      <c r="SWC25" s="35"/>
      <c r="SWD25" s="35"/>
      <c r="SWE25" s="35"/>
      <c r="SWF25" s="35"/>
      <c r="SWG25" s="35"/>
      <c r="SWH25" s="35"/>
      <c r="SWI25" s="35"/>
      <c r="SWJ25" s="35"/>
      <c r="SWK25" s="35"/>
      <c r="SWL25" s="35"/>
      <c r="SWM25" s="35"/>
      <c r="SWN25" s="35"/>
      <c r="SWO25" s="35"/>
      <c r="SWP25" s="35"/>
      <c r="SWQ25" s="35"/>
      <c r="SWR25" s="35"/>
      <c r="SWS25" s="35"/>
      <c r="SWT25" s="35"/>
      <c r="SWU25" s="35"/>
      <c r="SWV25" s="35"/>
      <c r="SWW25" s="35"/>
      <c r="SWX25" s="35"/>
      <c r="SWY25" s="35"/>
      <c r="SWZ25" s="35"/>
      <c r="SXA25" s="35"/>
      <c r="SXB25" s="35"/>
      <c r="SXC25" s="35"/>
      <c r="SXD25" s="35"/>
      <c r="SXE25" s="35"/>
      <c r="SXF25" s="35"/>
      <c r="SXG25" s="35"/>
      <c r="SXH25" s="35"/>
      <c r="SXI25" s="35"/>
      <c r="SXJ25" s="35"/>
      <c r="SXK25" s="35"/>
      <c r="SXL25" s="35"/>
      <c r="SXM25" s="35"/>
      <c r="SXN25" s="35"/>
      <c r="SXO25" s="35"/>
      <c r="SXP25" s="35"/>
      <c r="SXQ25" s="35"/>
      <c r="SXR25" s="35"/>
      <c r="SXS25" s="35"/>
      <c r="SXT25" s="35"/>
      <c r="SXU25" s="35"/>
      <c r="SXV25" s="35"/>
      <c r="SXW25" s="35"/>
      <c r="SXX25" s="35"/>
      <c r="SXY25" s="35"/>
      <c r="SXZ25" s="35"/>
      <c r="SYA25" s="35"/>
      <c r="SYB25" s="35"/>
      <c r="SYC25" s="35"/>
      <c r="SYD25" s="35"/>
      <c r="SYE25" s="35"/>
      <c r="SYF25" s="35"/>
      <c r="SYG25" s="35"/>
      <c r="SYH25" s="35"/>
      <c r="SYI25" s="35"/>
      <c r="SYJ25" s="35"/>
      <c r="SYK25" s="35"/>
      <c r="SYL25" s="35"/>
      <c r="SYM25" s="35"/>
      <c r="SYN25" s="35"/>
      <c r="SYO25" s="35"/>
      <c r="SYP25" s="35"/>
      <c r="SYQ25" s="35"/>
      <c r="SYR25" s="35"/>
      <c r="SYS25" s="35"/>
      <c r="SYT25" s="35"/>
      <c r="SYU25" s="35"/>
      <c r="SYV25" s="35"/>
      <c r="SYW25" s="35"/>
      <c r="SYX25" s="35"/>
      <c r="SYY25" s="35"/>
      <c r="SYZ25" s="35"/>
      <c r="SZA25" s="35"/>
      <c r="SZB25" s="35"/>
      <c r="SZC25" s="35"/>
      <c r="SZD25" s="35"/>
      <c r="SZE25" s="35"/>
      <c r="SZF25" s="35"/>
      <c r="SZG25" s="35"/>
      <c r="SZH25" s="35"/>
      <c r="SZI25" s="35"/>
      <c r="SZJ25" s="35"/>
      <c r="SZK25" s="35"/>
      <c r="SZL25" s="35"/>
      <c r="SZM25" s="35"/>
      <c r="SZN25" s="35"/>
      <c r="SZO25" s="35"/>
      <c r="SZP25" s="35"/>
      <c r="SZQ25" s="35"/>
      <c r="SZR25" s="35"/>
      <c r="SZS25" s="35"/>
      <c r="SZT25" s="35"/>
      <c r="SZU25" s="35"/>
      <c r="SZV25" s="35"/>
      <c r="SZW25" s="35"/>
      <c r="SZX25" s="35"/>
      <c r="SZY25" s="35"/>
      <c r="SZZ25" s="35"/>
      <c r="TAA25" s="35"/>
      <c r="TAB25" s="35"/>
      <c r="TAC25" s="35"/>
      <c r="TAD25" s="35"/>
      <c r="TAE25" s="35"/>
      <c r="TAF25" s="35"/>
      <c r="TAG25" s="35"/>
      <c r="TAH25" s="35"/>
      <c r="TAI25" s="35"/>
      <c r="TAJ25" s="35"/>
      <c r="TAK25" s="35"/>
      <c r="TAL25" s="35"/>
      <c r="TAM25" s="35"/>
      <c r="TAN25" s="35"/>
      <c r="TAO25" s="35"/>
      <c r="TAP25" s="35"/>
      <c r="TAQ25" s="35"/>
      <c r="TAR25" s="35"/>
      <c r="TAS25" s="35"/>
      <c r="TAT25" s="35"/>
      <c r="TAU25" s="35"/>
      <c r="TAV25" s="35"/>
      <c r="TAW25" s="35"/>
      <c r="TAX25" s="35"/>
      <c r="TAY25" s="35"/>
      <c r="TAZ25" s="35"/>
      <c r="TBA25" s="35"/>
      <c r="TBB25" s="35"/>
      <c r="TBC25" s="35"/>
      <c r="TBD25" s="35"/>
      <c r="TBE25" s="35"/>
      <c r="TBF25" s="35"/>
      <c r="TBG25" s="35"/>
      <c r="TBH25" s="35"/>
      <c r="TBI25" s="35"/>
      <c r="TBJ25" s="35"/>
      <c r="TBK25" s="35"/>
      <c r="TBL25" s="35"/>
      <c r="TBM25" s="35"/>
      <c r="TBN25" s="35"/>
      <c r="TBO25" s="35"/>
      <c r="TBP25" s="35"/>
      <c r="TBQ25" s="35"/>
      <c r="TBR25" s="35"/>
      <c r="TBS25" s="35"/>
      <c r="TBT25" s="35"/>
      <c r="TBU25" s="35"/>
      <c r="TBV25" s="35"/>
      <c r="TBW25" s="35"/>
      <c r="TBX25" s="35"/>
      <c r="TBY25" s="35"/>
      <c r="TBZ25" s="35"/>
      <c r="TCA25" s="35"/>
      <c r="TCB25" s="35"/>
      <c r="TCC25" s="35"/>
      <c r="TCD25" s="35"/>
      <c r="TCE25" s="35"/>
      <c r="TCF25" s="35"/>
      <c r="TCG25" s="35"/>
      <c r="TCH25" s="35"/>
      <c r="TCI25" s="35"/>
      <c r="TCJ25" s="35"/>
      <c r="TCK25" s="35"/>
      <c r="TCL25" s="35"/>
      <c r="TCM25" s="35"/>
      <c r="TCN25" s="35"/>
      <c r="TCO25" s="35"/>
      <c r="TCP25" s="35"/>
      <c r="TCQ25" s="35"/>
      <c r="TCR25" s="35"/>
      <c r="TCS25" s="35"/>
      <c r="TCT25" s="35"/>
      <c r="TCU25" s="35"/>
      <c r="TCV25" s="35"/>
      <c r="TCW25" s="35"/>
      <c r="TCX25" s="35"/>
      <c r="TCY25" s="35"/>
      <c r="TCZ25" s="35"/>
      <c r="TDA25" s="35"/>
      <c r="TDB25" s="35"/>
      <c r="TDC25" s="35"/>
      <c r="TDD25" s="35"/>
      <c r="TDE25" s="35"/>
      <c r="TDF25" s="35"/>
      <c r="TDG25" s="35"/>
      <c r="TDH25" s="35"/>
      <c r="TDI25" s="35"/>
      <c r="TDJ25" s="35"/>
      <c r="TDK25" s="35"/>
      <c r="TDL25" s="35"/>
      <c r="TDM25" s="35"/>
      <c r="TDN25" s="35"/>
      <c r="TDO25" s="35"/>
      <c r="TDP25" s="35"/>
      <c r="TDQ25" s="35"/>
      <c r="TDR25" s="35"/>
      <c r="TDS25" s="35"/>
      <c r="TDT25" s="35"/>
      <c r="TDU25" s="35"/>
      <c r="TDV25" s="35"/>
      <c r="TDW25" s="35"/>
      <c r="TDX25" s="35"/>
      <c r="TDY25" s="35"/>
      <c r="TDZ25" s="35"/>
      <c r="TEA25" s="35"/>
      <c r="TEB25" s="35"/>
      <c r="TEC25" s="35"/>
      <c r="TED25" s="35"/>
      <c r="TEE25" s="35"/>
      <c r="TEF25" s="35"/>
      <c r="TEG25" s="35"/>
      <c r="TEH25" s="35"/>
      <c r="TEI25" s="35"/>
      <c r="TEJ25" s="35"/>
      <c r="TEK25" s="35"/>
      <c r="TEL25" s="35"/>
      <c r="TEM25" s="35"/>
      <c r="TEN25" s="35"/>
      <c r="TEO25" s="35"/>
      <c r="TEP25" s="35"/>
      <c r="TEQ25" s="35"/>
      <c r="TER25" s="35"/>
      <c r="TES25" s="35"/>
      <c r="TET25" s="35"/>
      <c r="TEU25" s="35"/>
      <c r="TEV25" s="35"/>
      <c r="TEW25" s="35"/>
      <c r="TEX25" s="35"/>
      <c r="TEY25" s="35"/>
      <c r="TEZ25" s="35"/>
      <c r="TFA25" s="35"/>
      <c r="TFB25" s="35"/>
      <c r="TFC25" s="35"/>
      <c r="TFD25" s="35"/>
      <c r="TFE25" s="35"/>
      <c r="TFF25" s="35"/>
      <c r="TFG25" s="35"/>
      <c r="TFH25" s="35"/>
      <c r="TFI25" s="35"/>
      <c r="TFJ25" s="35"/>
      <c r="TFK25" s="35"/>
      <c r="TFL25" s="35"/>
      <c r="TFM25" s="35"/>
      <c r="TFN25" s="35"/>
      <c r="TFO25" s="35"/>
      <c r="TFP25" s="35"/>
      <c r="TFQ25" s="35"/>
      <c r="TFR25" s="35"/>
      <c r="TFS25" s="35"/>
      <c r="TFT25" s="35"/>
      <c r="TFU25" s="35"/>
      <c r="TFV25" s="35"/>
      <c r="TFW25" s="35"/>
      <c r="TFX25" s="35"/>
      <c r="TFY25" s="35"/>
      <c r="TFZ25" s="35"/>
      <c r="TGA25" s="35"/>
      <c r="TGB25" s="35"/>
      <c r="TGC25" s="35"/>
      <c r="TGD25" s="35"/>
      <c r="TGE25" s="35"/>
      <c r="TGF25" s="35"/>
      <c r="TGG25" s="35"/>
      <c r="TGH25" s="35"/>
      <c r="TGI25" s="35"/>
      <c r="TGJ25" s="35"/>
      <c r="TGK25" s="35"/>
      <c r="TGL25" s="35"/>
      <c r="TGM25" s="35"/>
      <c r="TGN25" s="35"/>
      <c r="TGO25" s="35"/>
      <c r="TGP25" s="35"/>
      <c r="TGQ25" s="35"/>
      <c r="TGR25" s="35"/>
      <c r="TGS25" s="35"/>
      <c r="TGT25" s="35"/>
      <c r="TGU25" s="35"/>
      <c r="TGV25" s="35"/>
      <c r="TGW25" s="35"/>
      <c r="TGX25" s="35"/>
      <c r="TGY25" s="35"/>
      <c r="TGZ25" s="35"/>
      <c r="THA25" s="35"/>
      <c r="THB25" s="35"/>
      <c r="THC25" s="35"/>
      <c r="THD25" s="35"/>
      <c r="THE25" s="35"/>
      <c r="THF25" s="35"/>
      <c r="THG25" s="35"/>
      <c r="THH25" s="35"/>
      <c r="THI25" s="35"/>
      <c r="THJ25" s="35"/>
      <c r="THK25" s="35"/>
      <c r="THL25" s="35"/>
      <c r="THM25" s="35"/>
      <c r="THN25" s="35"/>
      <c r="THO25" s="35"/>
      <c r="THP25" s="35"/>
      <c r="THQ25" s="35"/>
      <c r="THR25" s="35"/>
      <c r="THS25" s="35"/>
      <c r="THT25" s="35"/>
      <c r="THU25" s="35"/>
      <c r="THV25" s="35"/>
      <c r="THW25" s="35"/>
      <c r="THX25" s="35"/>
      <c r="THY25" s="35"/>
      <c r="THZ25" s="35"/>
      <c r="TIA25" s="35"/>
      <c r="TIB25" s="35"/>
      <c r="TIC25" s="35"/>
      <c r="TID25" s="35"/>
      <c r="TIE25" s="35"/>
      <c r="TIF25" s="35"/>
      <c r="TIG25" s="35"/>
      <c r="TIH25" s="35"/>
      <c r="TII25" s="35"/>
      <c r="TIJ25" s="35"/>
      <c r="TIK25" s="35"/>
      <c r="TIL25" s="35"/>
      <c r="TIM25" s="35"/>
      <c r="TIN25" s="35"/>
      <c r="TIO25" s="35"/>
      <c r="TIP25" s="35"/>
      <c r="TIQ25" s="35"/>
      <c r="TIR25" s="35"/>
      <c r="TIS25" s="35"/>
      <c r="TIT25" s="35"/>
      <c r="TIU25" s="35"/>
      <c r="TIV25" s="35"/>
      <c r="TIW25" s="35"/>
      <c r="TIX25" s="35"/>
      <c r="TIY25" s="35"/>
      <c r="TIZ25" s="35"/>
      <c r="TJA25" s="35"/>
      <c r="TJB25" s="35"/>
      <c r="TJC25" s="35"/>
      <c r="TJD25" s="35"/>
      <c r="TJE25" s="35"/>
      <c r="TJF25" s="35"/>
      <c r="TJG25" s="35"/>
      <c r="TJH25" s="35"/>
      <c r="TJI25" s="35"/>
      <c r="TJJ25" s="35"/>
      <c r="TJK25" s="35"/>
      <c r="TJL25" s="35"/>
      <c r="TJM25" s="35"/>
      <c r="TJN25" s="35"/>
      <c r="TJO25" s="35"/>
      <c r="TJP25" s="35"/>
      <c r="TJQ25" s="35"/>
      <c r="TJR25" s="35"/>
      <c r="TJS25" s="35"/>
      <c r="TJT25" s="35"/>
      <c r="TJU25" s="35"/>
      <c r="TJV25" s="35"/>
      <c r="TJW25" s="35"/>
      <c r="TJX25" s="35"/>
      <c r="TJY25" s="35"/>
      <c r="TJZ25" s="35"/>
      <c r="TKA25" s="35"/>
      <c r="TKB25" s="35"/>
      <c r="TKC25" s="35"/>
      <c r="TKD25" s="35"/>
      <c r="TKE25" s="35"/>
      <c r="TKF25" s="35"/>
      <c r="TKG25" s="35"/>
      <c r="TKH25" s="35"/>
      <c r="TKI25" s="35"/>
      <c r="TKJ25" s="35"/>
      <c r="TKK25" s="35"/>
      <c r="TKL25" s="35"/>
      <c r="TKM25" s="35"/>
      <c r="TKN25" s="35"/>
      <c r="TKO25" s="35"/>
      <c r="TKP25" s="35"/>
      <c r="TKQ25" s="35"/>
      <c r="TKR25" s="35"/>
      <c r="TKS25" s="35"/>
      <c r="TKT25" s="35"/>
      <c r="TKU25" s="35"/>
      <c r="TKV25" s="35"/>
      <c r="TKW25" s="35"/>
      <c r="TKX25" s="35"/>
      <c r="TKY25" s="35"/>
      <c r="TKZ25" s="35"/>
      <c r="TLA25" s="35"/>
      <c r="TLB25" s="35"/>
      <c r="TLC25" s="35"/>
      <c r="TLD25" s="35"/>
      <c r="TLE25" s="35"/>
      <c r="TLF25" s="35"/>
      <c r="TLG25" s="35"/>
      <c r="TLH25" s="35"/>
      <c r="TLI25" s="35"/>
      <c r="TLJ25" s="35"/>
      <c r="TLK25" s="35"/>
      <c r="TLL25" s="35"/>
      <c r="TLM25" s="35"/>
      <c r="TLN25" s="35"/>
      <c r="TLO25" s="35"/>
      <c r="TLP25" s="35"/>
      <c r="TLQ25" s="35"/>
      <c r="TLR25" s="35"/>
      <c r="TLS25" s="35"/>
      <c r="TLT25" s="35"/>
      <c r="TLU25" s="35"/>
      <c r="TLV25" s="35"/>
      <c r="TLW25" s="35"/>
      <c r="TLX25" s="35"/>
      <c r="TLY25" s="35"/>
      <c r="TLZ25" s="35"/>
      <c r="TMA25" s="35"/>
      <c r="TMB25" s="35"/>
      <c r="TMC25" s="35"/>
      <c r="TMD25" s="35"/>
      <c r="TME25" s="35"/>
      <c r="TMF25" s="35"/>
      <c r="TMG25" s="35"/>
      <c r="TMH25" s="35"/>
      <c r="TMI25" s="35"/>
      <c r="TMJ25" s="35"/>
      <c r="TMK25" s="35"/>
      <c r="TML25" s="35"/>
      <c r="TMM25" s="35"/>
      <c r="TMN25" s="35"/>
      <c r="TMO25" s="35"/>
      <c r="TMP25" s="35"/>
      <c r="TMQ25" s="35"/>
      <c r="TMR25" s="35"/>
      <c r="TMS25" s="35"/>
      <c r="TMT25" s="35"/>
      <c r="TMU25" s="35"/>
      <c r="TMV25" s="35"/>
      <c r="TMW25" s="35"/>
      <c r="TMX25" s="35"/>
      <c r="TMY25" s="35"/>
      <c r="TMZ25" s="35"/>
      <c r="TNA25" s="35"/>
      <c r="TNB25" s="35"/>
      <c r="TNC25" s="35"/>
      <c r="TND25" s="35"/>
      <c r="TNE25" s="35"/>
      <c r="TNF25" s="35"/>
      <c r="TNG25" s="35"/>
      <c r="TNH25" s="35"/>
      <c r="TNI25" s="35"/>
      <c r="TNJ25" s="35"/>
      <c r="TNK25" s="35"/>
      <c r="TNL25" s="35"/>
      <c r="TNM25" s="35"/>
      <c r="TNN25" s="35"/>
      <c r="TNO25" s="35"/>
      <c r="TNP25" s="35"/>
      <c r="TNQ25" s="35"/>
      <c r="TNR25" s="35"/>
      <c r="TNS25" s="35"/>
      <c r="TNT25" s="35"/>
      <c r="TNU25" s="35"/>
      <c r="TNV25" s="35"/>
      <c r="TNW25" s="35"/>
      <c r="TNX25" s="35"/>
      <c r="TNY25" s="35"/>
      <c r="TNZ25" s="35"/>
      <c r="TOA25" s="35"/>
      <c r="TOB25" s="35"/>
      <c r="TOC25" s="35"/>
      <c r="TOD25" s="35"/>
      <c r="TOE25" s="35"/>
      <c r="TOF25" s="35"/>
      <c r="TOG25" s="35"/>
      <c r="TOH25" s="35"/>
      <c r="TOI25" s="35"/>
      <c r="TOJ25" s="35"/>
      <c r="TOK25" s="35"/>
      <c r="TOL25" s="35"/>
      <c r="TOM25" s="35"/>
      <c r="TON25" s="35"/>
      <c r="TOO25" s="35"/>
      <c r="TOP25" s="35"/>
      <c r="TOQ25" s="35"/>
      <c r="TOR25" s="35"/>
      <c r="TOS25" s="35"/>
      <c r="TOT25" s="35"/>
      <c r="TOU25" s="35"/>
      <c r="TOV25" s="35"/>
      <c r="TOW25" s="35"/>
      <c r="TOX25" s="35"/>
      <c r="TOY25" s="35"/>
      <c r="TOZ25" s="35"/>
      <c r="TPA25" s="35"/>
      <c r="TPB25" s="35"/>
      <c r="TPC25" s="35"/>
      <c r="TPD25" s="35"/>
      <c r="TPE25" s="35"/>
      <c r="TPF25" s="35"/>
      <c r="TPG25" s="35"/>
      <c r="TPH25" s="35"/>
      <c r="TPI25" s="35"/>
      <c r="TPJ25" s="35"/>
      <c r="TPK25" s="35"/>
      <c r="TPL25" s="35"/>
      <c r="TPM25" s="35"/>
      <c r="TPN25" s="35"/>
      <c r="TPO25" s="35"/>
      <c r="TPP25" s="35"/>
      <c r="TPQ25" s="35"/>
      <c r="TPR25" s="35"/>
      <c r="TPS25" s="35"/>
      <c r="TPT25" s="35"/>
      <c r="TPU25" s="35"/>
      <c r="TPV25" s="35"/>
      <c r="TPW25" s="35"/>
      <c r="TPX25" s="35"/>
      <c r="TPY25" s="35"/>
      <c r="TPZ25" s="35"/>
      <c r="TQA25" s="35"/>
      <c r="TQB25" s="35"/>
      <c r="TQC25" s="35"/>
      <c r="TQD25" s="35"/>
      <c r="TQE25" s="35"/>
      <c r="TQF25" s="35"/>
      <c r="TQG25" s="35"/>
      <c r="TQH25" s="35"/>
      <c r="TQI25" s="35"/>
      <c r="TQJ25" s="35"/>
      <c r="TQK25" s="35"/>
      <c r="TQL25" s="35"/>
      <c r="TQM25" s="35"/>
      <c r="TQN25" s="35"/>
      <c r="TQO25" s="35"/>
      <c r="TQP25" s="35"/>
      <c r="TQQ25" s="35"/>
      <c r="TQR25" s="35"/>
      <c r="TQS25" s="35"/>
      <c r="TQT25" s="35"/>
      <c r="TQU25" s="35"/>
      <c r="TQV25" s="35"/>
      <c r="TQW25" s="35"/>
      <c r="TQX25" s="35"/>
      <c r="TQY25" s="35"/>
      <c r="TQZ25" s="35"/>
      <c r="TRA25" s="35"/>
      <c r="TRB25" s="35"/>
      <c r="TRC25" s="35"/>
      <c r="TRD25" s="35"/>
      <c r="TRE25" s="35"/>
      <c r="TRF25" s="35"/>
      <c r="TRG25" s="35"/>
      <c r="TRH25" s="35"/>
      <c r="TRI25" s="35"/>
      <c r="TRJ25" s="35"/>
      <c r="TRK25" s="35"/>
      <c r="TRL25" s="35"/>
      <c r="TRM25" s="35"/>
      <c r="TRN25" s="35"/>
      <c r="TRO25" s="35"/>
      <c r="TRP25" s="35"/>
      <c r="TRQ25" s="35"/>
      <c r="TRR25" s="35"/>
      <c r="TRS25" s="35"/>
      <c r="TRT25" s="35"/>
      <c r="TRU25" s="35"/>
      <c r="TRV25" s="35"/>
      <c r="TRW25" s="35"/>
      <c r="TRX25" s="35"/>
      <c r="TRY25" s="35"/>
      <c r="TRZ25" s="35"/>
      <c r="TSA25" s="35"/>
      <c r="TSB25" s="35"/>
      <c r="TSC25" s="35"/>
      <c r="TSD25" s="35"/>
      <c r="TSE25" s="35"/>
      <c r="TSF25" s="35"/>
      <c r="TSG25" s="35"/>
      <c r="TSH25" s="35"/>
      <c r="TSI25" s="35"/>
      <c r="TSJ25" s="35"/>
      <c r="TSK25" s="35"/>
      <c r="TSL25" s="35"/>
      <c r="TSM25" s="35"/>
      <c r="TSN25" s="35"/>
      <c r="TSO25" s="35"/>
      <c r="TSP25" s="35"/>
      <c r="TSQ25" s="35"/>
      <c r="TSR25" s="35"/>
      <c r="TSS25" s="35"/>
      <c r="TST25" s="35"/>
      <c r="TSU25" s="35"/>
      <c r="TSV25" s="35"/>
      <c r="TSW25" s="35"/>
      <c r="TSX25" s="35"/>
      <c r="TSY25" s="35"/>
      <c r="TSZ25" s="35"/>
      <c r="TTA25" s="35"/>
      <c r="TTB25" s="35"/>
      <c r="TTC25" s="35"/>
      <c r="TTD25" s="35"/>
      <c r="TTE25" s="35"/>
      <c r="TTF25" s="35"/>
      <c r="TTG25" s="35"/>
      <c r="TTH25" s="35"/>
      <c r="TTI25" s="35"/>
      <c r="TTJ25" s="35"/>
      <c r="TTK25" s="35"/>
      <c r="TTL25" s="35"/>
      <c r="TTM25" s="35"/>
      <c r="TTN25" s="35"/>
      <c r="TTO25" s="35"/>
      <c r="TTP25" s="35"/>
      <c r="TTQ25" s="35"/>
      <c r="TTR25" s="35"/>
      <c r="TTS25" s="35"/>
      <c r="TTT25" s="35"/>
      <c r="TTU25" s="35"/>
      <c r="TTV25" s="35"/>
      <c r="TTW25" s="35"/>
      <c r="TTX25" s="35"/>
      <c r="TTY25" s="35"/>
      <c r="TTZ25" s="35"/>
      <c r="TUA25" s="35"/>
      <c r="TUB25" s="35"/>
      <c r="TUC25" s="35"/>
      <c r="TUD25" s="35"/>
      <c r="TUE25" s="35"/>
      <c r="TUF25" s="35"/>
      <c r="TUG25" s="35"/>
      <c r="TUH25" s="35"/>
      <c r="TUI25" s="35"/>
      <c r="TUJ25" s="35"/>
      <c r="TUK25" s="35"/>
      <c r="TUL25" s="35"/>
      <c r="TUM25" s="35"/>
      <c r="TUN25" s="35"/>
      <c r="TUO25" s="35"/>
      <c r="TUP25" s="35"/>
      <c r="TUQ25" s="35"/>
      <c r="TUR25" s="35"/>
      <c r="TUS25" s="35"/>
      <c r="TUT25" s="35"/>
      <c r="TUU25" s="35"/>
      <c r="TUV25" s="35"/>
      <c r="TUW25" s="35"/>
      <c r="TUX25" s="35"/>
      <c r="TUY25" s="35"/>
      <c r="TUZ25" s="35"/>
      <c r="TVA25" s="35"/>
      <c r="TVB25" s="35"/>
      <c r="TVC25" s="35"/>
      <c r="TVD25" s="35"/>
      <c r="TVE25" s="35"/>
      <c r="TVF25" s="35"/>
      <c r="TVG25" s="35"/>
      <c r="TVH25" s="35"/>
      <c r="TVI25" s="35"/>
      <c r="TVJ25" s="35"/>
      <c r="TVK25" s="35"/>
      <c r="TVL25" s="35"/>
      <c r="TVM25" s="35"/>
      <c r="TVN25" s="35"/>
      <c r="TVO25" s="35"/>
      <c r="TVP25" s="35"/>
      <c r="TVQ25" s="35"/>
      <c r="TVR25" s="35"/>
      <c r="TVS25" s="35"/>
      <c r="TVT25" s="35"/>
      <c r="TVU25" s="35"/>
      <c r="TVV25" s="35"/>
      <c r="TVW25" s="35"/>
      <c r="TVX25" s="35"/>
      <c r="TVY25" s="35"/>
      <c r="TVZ25" s="35"/>
      <c r="TWA25" s="35"/>
      <c r="TWB25" s="35"/>
      <c r="TWC25" s="35"/>
      <c r="TWD25" s="35"/>
      <c r="TWE25" s="35"/>
      <c r="TWF25" s="35"/>
      <c r="TWG25" s="35"/>
      <c r="TWH25" s="35"/>
      <c r="TWI25" s="35"/>
      <c r="TWJ25" s="35"/>
      <c r="TWK25" s="35"/>
      <c r="TWL25" s="35"/>
      <c r="TWM25" s="35"/>
      <c r="TWN25" s="35"/>
      <c r="TWO25" s="35"/>
      <c r="TWP25" s="35"/>
      <c r="TWQ25" s="35"/>
      <c r="TWR25" s="35"/>
      <c r="TWS25" s="35"/>
      <c r="TWT25" s="35"/>
      <c r="TWU25" s="35"/>
      <c r="TWV25" s="35"/>
      <c r="TWW25" s="35"/>
      <c r="TWX25" s="35"/>
      <c r="TWY25" s="35"/>
      <c r="TWZ25" s="35"/>
      <c r="TXA25" s="35"/>
      <c r="TXB25" s="35"/>
      <c r="TXC25" s="35"/>
      <c r="TXD25" s="35"/>
      <c r="TXE25" s="35"/>
      <c r="TXF25" s="35"/>
      <c r="TXG25" s="35"/>
      <c r="TXH25" s="35"/>
      <c r="TXI25" s="35"/>
      <c r="TXJ25" s="35"/>
      <c r="TXK25" s="35"/>
      <c r="TXL25" s="35"/>
      <c r="TXM25" s="35"/>
      <c r="TXN25" s="35"/>
      <c r="TXO25" s="35"/>
      <c r="TXP25" s="35"/>
      <c r="TXQ25" s="35"/>
      <c r="TXR25" s="35"/>
      <c r="TXS25" s="35"/>
      <c r="TXT25" s="35"/>
      <c r="TXU25" s="35"/>
      <c r="TXV25" s="35"/>
      <c r="TXW25" s="35"/>
      <c r="TXX25" s="35"/>
      <c r="TXY25" s="35"/>
      <c r="TXZ25" s="35"/>
      <c r="TYA25" s="35"/>
      <c r="TYB25" s="35"/>
      <c r="TYC25" s="35"/>
      <c r="TYD25" s="35"/>
      <c r="TYE25" s="35"/>
      <c r="TYF25" s="35"/>
      <c r="TYG25" s="35"/>
      <c r="TYH25" s="35"/>
      <c r="TYI25" s="35"/>
      <c r="TYJ25" s="35"/>
      <c r="TYK25" s="35"/>
      <c r="TYL25" s="35"/>
      <c r="TYM25" s="35"/>
      <c r="TYN25" s="35"/>
      <c r="TYO25" s="35"/>
      <c r="TYP25" s="35"/>
      <c r="TYQ25" s="35"/>
      <c r="TYR25" s="35"/>
      <c r="TYS25" s="35"/>
      <c r="TYT25" s="35"/>
      <c r="TYU25" s="35"/>
      <c r="TYV25" s="35"/>
      <c r="TYW25" s="35"/>
      <c r="TYX25" s="35"/>
      <c r="TYY25" s="35"/>
      <c r="TYZ25" s="35"/>
      <c r="TZA25" s="35"/>
      <c r="TZB25" s="35"/>
      <c r="TZC25" s="35"/>
      <c r="TZD25" s="35"/>
      <c r="TZE25" s="35"/>
      <c r="TZF25" s="35"/>
      <c r="TZG25" s="35"/>
      <c r="TZH25" s="35"/>
      <c r="TZI25" s="35"/>
      <c r="TZJ25" s="35"/>
      <c r="TZK25" s="35"/>
      <c r="TZL25" s="35"/>
      <c r="TZM25" s="35"/>
      <c r="TZN25" s="35"/>
      <c r="TZO25" s="35"/>
      <c r="TZP25" s="35"/>
      <c r="TZQ25" s="35"/>
      <c r="TZR25" s="35"/>
      <c r="TZS25" s="35"/>
      <c r="TZT25" s="35"/>
      <c r="TZU25" s="35"/>
      <c r="TZV25" s="35"/>
      <c r="TZW25" s="35"/>
      <c r="TZX25" s="35"/>
      <c r="TZY25" s="35"/>
      <c r="TZZ25" s="35"/>
      <c r="UAA25" s="35"/>
      <c r="UAB25" s="35"/>
      <c r="UAC25" s="35"/>
      <c r="UAD25" s="35"/>
      <c r="UAE25" s="35"/>
      <c r="UAF25" s="35"/>
      <c r="UAG25" s="35"/>
      <c r="UAH25" s="35"/>
      <c r="UAI25" s="35"/>
      <c r="UAJ25" s="35"/>
      <c r="UAK25" s="35"/>
      <c r="UAL25" s="35"/>
      <c r="UAM25" s="35"/>
      <c r="UAN25" s="35"/>
      <c r="UAO25" s="35"/>
      <c r="UAP25" s="35"/>
      <c r="UAQ25" s="35"/>
      <c r="UAR25" s="35"/>
      <c r="UAS25" s="35"/>
      <c r="UAT25" s="35"/>
      <c r="UAU25" s="35"/>
      <c r="UAV25" s="35"/>
      <c r="UAW25" s="35"/>
      <c r="UAX25" s="35"/>
      <c r="UAY25" s="35"/>
      <c r="UAZ25" s="35"/>
      <c r="UBA25" s="35"/>
      <c r="UBB25" s="35"/>
      <c r="UBC25" s="35"/>
      <c r="UBD25" s="35"/>
      <c r="UBE25" s="35"/>
      <c r="UBF25" s="35"/>
      <c r="UBG25" s="35"/>
      <c r="UBH25" s="35"/>
      <c r="UBI25" s="35"/>
      <c r="UBJ25" s="35"/>
      <c r="UBK25" s="35"/>
      <c r="UBL25" s="35"/>
      <c r="UBM25" s="35"/>
      <c r="UBN25" s="35"/>
      <c r="UBO25" s="35"/>
      <c r="UBP25" s="35"/>
      <c r="UBQ25" s="35"/>
      <c r="UBR25" s="35"/>
      <c r="UBS25" s="35"/>
      <c r="UBT25" s="35"/>
      <c r="UBU25" s="35"/>
      <c r="UBV25" s="35"/>
      <c r="UBW25" s="35"/>
      <c r="UBX25" s="35"/>
      <c r="UBY25" s="35"/>
      <c r="UBZ25" s="35"/>
      <c r="UCA25" s="35"/>
      <c r="UCB25" s="35"/>
      <c r="UCC25" s="35"/>
      <c r="UCD25" s="35"/>
      <c r="UCE25" s="35"/>
      <c r="UCF25" s="35"/>
      <c r="UCG25" s="35"/>
      <c r="UCH25" s="35"/>
      <c r="UCI25" s="35"/>
      <c r="UCJ25" s="35"/>
      <c r="UCK25" s="35"/>
      <c r="UCL25" s="35"/>
      <c r="UCM25" s="35"/>
      <c r="UCN25" s="35"/>
      <c r="UCO25" s="35"/>
      <c r="UCP25" s="35"/>
      <c r="UCQ25" s="35"/>
      <c r="UCR25" s="35"/>
      <c r="UCS25" s="35"/>
      <c r="UCT25" s="35"/>
      <c r="UCU25" s="35"/>
      <c r="UCV25" s="35"/>
      <c r="UCW25" s="35"/>
      <c r="UCX25" s="35"/>
      <c r="UCY25" s="35"/>
      <c r="UCZ25" s="35"/>
      <c r="UDA25" s="35"/>
      <c r="UDB25" s="35"/>
      <c r="UDC25" s="35"/>
      <c r="UDD25" s="35"/>
      <c r="UDE25" s="35"/>
      <c r="UDF25" s="35"/>
      <c r="UDG25" s="35"/>
      <c r="UDH25" s="35"/>
      <c r="UDI25" s="35"/>
      <c r="UDJ25" s="35"/>
      <c r="UDK25" s="35"/>
      <c r="UDL25" s="35"/>
      <c r="UDM25" s="35"/>
      <c r="UDN25" s="35"/>
      <c r="UDO25" s="35"/>
      <c r="UDP25" s="35"/>
      <c r="UDQ25" s="35"/>
      <c r="UDR25" s="35"/>
      <c r="UDS25" s="35"/>
      <c r="UDT25" s="35"/>
      <c r="UDU25" s="35"/>
      <c r="UDV25" s="35"/>
      <c r="UDW25" s="35"/>
      <c r="UDX25" s="35"/>
      <c r="UDY25" s="35"/>
      <c r="UDZ25" s="35"/>
      <c r="UEA25" s="35"/>
      <c r="UEB25" s="35"/>
      <c r="UEC25" s="35"/>
      <c r="UED25" s="35"/>
      <c r="UEE25" s="35"/>
      <c r="UEF25" s="35"/>
      <c r="UEG25" s="35"/>
      <c r="UEH25" s="35"/>
      <c r="UEI25" s="35"/>
      <c r="UEJ25" s="35"/>
      <c r="UEK25" s="35"/>
      <c r="UEL25" s="35"/>
      <c r="UEM25" s="35"/>
      <c r="UEN25" s="35"/>
      <c r="UEO25" s="35"/>
      <c r="UEP25" s="35"/>
      <c r="UEQ25" s="35"/>
      <c r="UER25" s="35"/>
      <c r="UES25" s="35"/>
      <c r="UET25" s="35"/>
      <c r="UEU25" s="35"/>
      <c r="UEV25" s="35"/>
      <c r="UEW25" s="35"/>
      <c r="UEX25" s="35"/>
      <c r="UEY25" s="35"/>
      <c r="UEZ25" s="35"/>
      <c r="UFA25" s="35"/>
      <c r="UFB25" s="35"/>
      <c r="UFC25" s="35"/>
      <c r="UFD25" s="35"/>
      <c r="UFE25" s="35"/>
      <c r="UFF25" s="35"/>
      <c r="UFG25" s="35"/>
      <c r="UFH25" s="35"/>
      <c r="UFI25" s="35"/>
      <c r="UFJ25" s="35"/>
      <c r="UFK25" s="35"/>
      <c r="UFL25" s="35"/>
      <c r="UFM25" s="35"/>
      <c r="UFN25" s="35"/>
      <c r="UFO25" s="35"/>
      <c r="UFP25" s="35"/>
      <c r="UFQ25" s="35"/>
      <c r="UFR25" s="35"/>
      <c r="UFS25" s="35"/>
      <c r="UFT25" s="35"/>
      <c r="UFU25" s="35"/>
      <c r="UFV25" s="35"/>
      <c r="UFW25" s="35"/>
      <c r="UFX25" s="35"/>
      <c r="UFY25" s="35"/>
      <c r="UFZ25" s="35"/>
      <c r="UGA25" s="35"/>
      <c r="UGB25" s="35"/>
      <c r="UGC25" s="35"/>
      <c r="UGD25" s="35"/>
      <c r="UGE25" s="35"/>
      <c r="UGF25" s="35"/>
      <c r="UGG25" s="35"/>
      <c r="UGH25" s="35"/>
      <c r="UGI25" s="35"/>
      <c r="UGJ25" s="35"/>
      <c r="UGK25" s="35"/>
      <c r="UGL25" s="35"/>
      <c r="UGM25" s="35"/>
      <c r="UGN25" s="35"/>
      <c r="UGO25" s="35"/>
      <c r="UGP25" s="35"/>
      <c r="UGQ25" s="35"/>
      <c r="UGR25" s="35"/>
      <c r="UGS25" s="35"/>
      <c r="UGT25" s="35"/>
      <c r="UGU25" s="35"/>
      <c r="UGV25" s="35"/>
      <c r="UGW25" s="35"/>
      <c r="UGX25" s="35"/>
      <c r="UGY25" s="35"/>
      <c r="UGZ25" s="35"/>
      <c r="UHA25" s="35"/>
      <c r="UHB25" s="35"/>
      <c r="UHC25" s="35"/>
      <c r="UHD25" s="35"/>
      <c r="UHE25" s="35"/>
      <c r="UHF25" s="35"/>
      <c r="UHG25" s="35"/>
      <c r="UHH25" s="35"/>
      <c r="UHI25" s="35"/>
      <c r="UHJ25" s="35"/>
      <c r="UHK25" s="35"/>
      <c r="UHL25" s="35"/>
      <c r="UHM25" s="35"/>
      <c r="UHN25" s="35"/>
      <c r="UHO25" s="35"/>
      <c r="UHP25" s="35"/>
      <c r="UHQ25" s="35"/>
      <c r="UHR25" s="35"/>
      <c r="UHS25" s="35"/>
      <c r="UHT25" s="35"/>
      <c r="UHU25" s="35"/>
      <c r="UHV25" s="35"/>
      <c r="UHW25" s="35"/>
      <c r="UHX25" s="35"/>
      <c r="UHY25" s="35"/>
      <c r="UHZ25" s="35"/>
      <c r="UIA25" s="35"/>
      <c r="UIB25" s="35"/>
      <c r="UIC25" s="35"/>
      <c r="UID25" s="35"/>
      <c r="UIE25" s="35"/>
      <c r="UIF25" s="35"/>
      <c r="UIG25" s="35"/>
      <c r="UIH25" s="35"/>
      <c r="UII25" s="35"/>
      <c r="UIJ25" s="35"/>
      <c r="UIK25" s="35"/>
      <c r="UIL25" s="35"/>
      <c r="UIM25" s="35"/>
      <c r="UIN25" s="35"/>
      <c r="UIO25" s="35"/>
      <c r="UIP25" s="35"/>
      <c r="UIQ25" s="35"/>
      <c r="UIR25" s="35"/>
      <c r="UIS25" s="35"/>
      <c r="UIT25" s="35"/>
      <c r="UIU25" s="35"/>
      <c r="UIV25" s="35"/>
      <c r="UIW25" s="35"/>
      <c r="UIX25" s="35"/>
      <c r="UIY25" s="35"/>
      <c r="UIZ25" s="35"/>
      <c r="UJA25" s="35"/>
      <c r="UJB25" s="35"/>
      <c r="UJC25" s="35"/>
      <c r="UJD25" s="35"/>
      <c r="UJE25" s="35"/>
      <c r="UJF25" s="35"/>
      <c r="UJG25" s="35"/>
      <c r="UJH25" s="35"/>
      <c r="UJI25" s="35"/>
      <c r="UJJ25" s="35"/>
      <c r="UJK25" s="35"/>
      <c r="UJL25" s="35"/>
      <c r="UJM25" s="35"/>
      <c r="UJN25" s="35"/>
      <c r="UJO25" s="35"/>
      <c r="UJP25" s="35"/>
      <c r="UJQ25" s="35"/>
      <c r="UJR25" s="35"/>
      <c r="UJS25" s="35"/>
      <c r="UJT25" s="35"/>
      <c r="UJU25" s="35"/>
      <c r="UJV25" s="35"/>
      <c r="UJW25" s="35"/>
      <c r="UJX25" s="35"/>
      <c r="UJY25" s="35"/>
      <c r="UJZ25" s="35"/>
      <c r="UKA25" s="35"/>
      <c r="UKB25" s="35"/>
      <c r="UKC25" s="35"/>
      <c r="UKD25" s="35"/>
      <c r="UKE25" s="35"/>
      <c r="UKF25" s="35"/>
      <c r="UKG25" s="35"/>
      <c r="UKH25" s="35"/>
      <c r="UKI25" s="35"/>
      <c r="UKJ25" s="35"/>
      <c r="UKK25" s="35"/>
      <c r="UKL25" s="35"/>
      <c r="UKM25" s="35"/>
      <c r="UKN25" s="35"/>
      <c r="UKO25" s="35"/>
      <c r="UKP25" s="35"/>
      <c r="UKQ25" s="35"/>
      <c r="UKR25" s="35"/>
      <c r="UKS25" s="35"/>
      <c r="UKT25" s="35"/>
      <c r="UKU25" s="35"/>
      <c r="UKV25" s="35"/>
      <c r="UKW25" s="35"/>
      <c r="UKX25" s="35"/>
      <c r="UKY25" s="35"/>
      <c r="UKZ25" s="35"/>
      <c r="ULA25" s="35"/>
      <c r="ULB25" s="35"/>
      <c r="ULC25" s="35"/>
      <c r="ULD25" s="35"/>
      <c r="ULE25" s="35"/>
      <c r="ULF25" s="35"/>
      <c r="ULG25" s="35"/>
      <c r="ULH25" s="35"/>
      <c r="ULI25" s="35"/>
      <c r="ULJ25" s="35"/>
      <c r="ULK25" s="35"/>
      <c r="ULL25" s="35"/>
      <c r="ULM25" s="35"/>
      <c r="ULN25" s="35"/>
      <c r="ULO25" s="35"/>
      <c r="ULP25" s="35"/>
      <c r="ULQ25" s="35"/>
      <c r="ULR25" s="35"/>
      <c r="ULS25" s="35"/>
      <c r="ULT25" s="35"/>
      <c r="ULU25" s="35"/>
      <c r="ULV25" s="35"/>
      <c r="ULW25" s="35"/>
      <c r="ULX25" s="35"/>
      <c r="ULY25" s="35"/>
      <c r="ULZ25" s="35"/>
      <c r="UMA25" s="35"/>
      <c r="UMB25" s="35"/>
      <c r="UMC25" s="35"/>
      <c r="UMD25" s="35"/>
      <c r="UME25" s="35"/>
      <c r="UMF25" s="35"/>
      <c r="UMG25" s="35"/>
      <c r="UMH25" s="35"/>
      <c r="UMI25" s="35"/>
      <c r="UMJ25" s="35"/>
      <c r="UMK25" s="35"/>
      <c r="UML25" s="35"/>
      <c r="UMM25" s="35"/>
      <c r="UMN25" s="35"/>
      <c r="UMO25" s="35"/>
      <c r="UMP25" s="35"/>
      <c r="UMQ25" s="35"/>
      <c r="UMR25" s="35"/>
      <c r="UMS25" s="35"/>
      <c r="UMT25" s="35"/>
      <c r="UMU25" s="35"/>
      <c r="UMV25" s="35"/>
      <c r="UMW25" s="35"/>
      <c r="UMX25" s="35"/>
      <c r="UMY25" s="35"/>
      <c r="UMZ25" s="35"/>
      <c r="UNA25" s="35"/>
      <c r="UNB25" s="35"/>
      <c r="UNC25" s="35"/>
      <c r="UND25" s="35"/>
      <c r="UNE25" s="35"/>
      <c r="UNF25" s="35"/>
      <c r="UNG25" s="35"/>
      <c r="UNH25" s="35"/>
      <c r="UNI25" s="35"/>
      <c r="UNJ25" s="35"/>
      <c r="UNK25" s="35"/>
      <c r="UNL25" s="35"/>
      <c r="UNM25" s="35"/>
      <c r="UNN25" s="35"/>
      <c r="UNO25" s="35"/>
      <c r="UNP25" s="35"/>
      <c r="UNQ25" s="35"/>
      <c r="UNR25" s="35"/>
      <c r="UNS25" s="35"/>
      <c r="UNT25" s="35"/>
      <c r="UNU25" s="35"/>
      <c r="UNV25" s="35"/>
      <c r="UNW25" s="35"/>
      <c r="UNX25" s="35"/>
      <c r="UNY25" s="35"/>
      <c r="UNZ25" s="35"/>
      <c r="UOA25" s="35"/>
      <c r="UOB25" s="35"/>
      <c r="UOC25" s="35"/>
      <c r="UOD25" s="35"/>
      <c r="UOE25" s="35"/>
      <c r="UOF25" s="35"/>
      <c r="UOG25" s="35"/>
      <c r="UOH25" s="35"/>
      <c r="UOI25" s="35"/>
      <c r="UOJ25" s="35"/>
      <c r="UOK25" s="35"/>
      <c r="UOL25" s="35"/>
      <c r="UOM25" s="35"/>
      <c r="UON25" s="35"/>
      <c r="UOO25" s="35"/>
      <c r="UOP25" s="35"/>
      <c r="UOQ25" s="35"/>
      <c r="UOR25" s="35"/>
      <c r="UOS25" s="35"/>
      <c r="UOT25" s="35"/>
      <c r="UOU25" s="35"/>
      <c r="UOV25" s="35"/>
      <c r="UOW25" s="35"/>
      <c r="UOX25" s="35"/>
      <c r="UOY25" s="35"/>
      <c r="UOZ25" s="35"/>
      <c r="UPA25" s="35"/>
      <c r="UPB25" s="35"/>
      <c r="UPC25" s="35"/>
      <c r="UPD25" s="35"/>
      <c r="UPE25" s="35"/>
      <c r="UPF25" s="35"/>
      <c r="UPG25" s="35"/>
      <c r="UPH25" s="35"/>
      <c r="UPI25" s="35"/>
      <c r="UPJ25" s="35"/>
      <c r="UPK25" s="35"/>
      <c r="UPL25" s="35"/>
      <c r="UPM25" s="35"/>
      <c r="UPN25" s="35"/>
      <c r="UPO25" s="35"/>
      <c r="UPP25" s="35"/>
      <c r="UPQ25" s="35"/>
      <c r="UPR25" s="35"/>
      <c r="UPS25" s="35"/>
      <c r="UPT25" s="35"/>
      <c r="UPU25" s="35"/>
      <c r="UPV25" s="35"/>
      <c r="UPW25" s="35"/>
      <c r="UPX25" s="35"/>
      <c r="UPY25" s="35"/>
      <c r="UPZ25" s="35"/>
      <c r="UQA25" s="35"/>
      <c r="UQB25" s="35"/>
      <c r="UQC25" s="35"/>
      <c r="UQD25" s="35"/>
      <c r="UQE25" s="35"/>
      <c r="UQF25" s="35"/>
      <c r="UQG25" s="35"/>
      <c r="UQH25" s="35"/>
      <c r="UQI25" s="35"/>
      <c r="UQJ25" s="35"/>
      <c r="UQK25" s="35"/>
      <c r="UQL25" s="35"/>
      <c r="UQM25" s="35"/>
      <c r="UQN25" s="35"/>
      <c r="UQO25" s="35"/>
      <c r="UQP25" s="35"/>
      <c r="UQQ25" s="35"/>
      <c r="UQR25" s="35"/>
      <c r="UQS25" s="35"/>
      <c r="UQT25" s="35"/>
      <c r="UQU25" s="35"/>
      <c r="UQV25" s="35"/>
      <c r="UQW25" s="35"/>
      <c r="UQX25" s="35"/>
      <c r="UQY25" s="35"/>
      <c r="UQZ25" s="35"/>
      <c r="URA25" s="35"/>
      <c r="URB25" s="35"/>
      <c r="URC25" s="35"/>
      <c r="URD25" s="35"/>
      <c r="URE25" s="35"/>
      <c r="URF25" s="35"/>
      <c r="URG25" s="35"/>
      <c r="URH25" s="35"/>
      <c r="URI25" s="35"/>
      <c r="URJ25" s="35"/>
      <c r="URK25" s="35"/>
      <c r="URL25" s="35"/>
      <c r="URM25" s="35"/>
      <c r="URN25" s="35"/>
      <c r="URO25" s="35"/>
      <c r="URP25" s="35"/>
      <c r="URQ25" s="35"/>
      <c r="URR25" s="35"/>
      <c r="URS25" s="35"/>
      <c r="URT25" s="35"/>
      <c r="URU25" s="35"/>
      <c r="URV25" s="35"/>
      <c r="URW25" s="35"/>
      <c r="URX25" s="35"/>
      <c r="URY25" s="35"/>
      <c r="URZ25" s="35"/>
      <c r="USA25" s="35"/>
      <c r="USB25" s="35"/>
      <c r="USC25" s="35"/>
      <c r="USD25" s="35"/>
      <c r="USE25" s="35"/>
      <c r="USF25" s="35"/>
      <c r="USG25" s="35"/>
      <c r="USH25" s="35"/>
      <c r="USI25" s="35"/>
      <c r="USJ25" s="35"/>
      <c r="USK25" s="35"/>
      <c r="USL25" s="35"/>
      <c r="USM25" s="35"/>
      <c r="USN25" s="35"/>
      <c r="USO25" s="35"/>
      <c r="USP25" s="35"/>
      <c r="USQ25" s="35"/>
      <c r="USR25" s="35"/>
      <c r="USS25" s="35"/>
      <c r="UST25" s="35"/>
      <c r="USU25" s="35"/>
      <c r="USV25" s="35"/>
      <c r="USW25" s="35"/>
      <c r="USX25" s="35"/>
      <c r="USY25" s="35"/>
      <c r="USZ25" s="35"/>
      <c r="UTA25" s="35"/>
      <c r="UTB25" s="35"/>
      <c r="UTC25" s="35"/>
      <c r="UTD25" s="35"/>
      <c r="UTE25" s="35"/>
      <c r="UTF25" s="35"/>
      <c r="UTG25" s="35"/>
      <c r="UTH25" s="35"/>
      <c r="UTI25" s="35"/>
      <c r="UTJ25" s="35"/>
      <c r="UTK25" s="35"/>
      <c r="UTL25" s="35"/>
      <c r="UTM25" s="35"/>
      <c r="UTN25" s="35"/>
      <c r="UTO25" s="35"/>
      <c r="UTP25" s="35"/>
      <c r="UTQ25" s="35"/>
      <c r="UTR25" s="35"/>
      <c r="UTS25" s="35"/>
      <c r="UTT25" s="35"/>
      <c r="UTU25" s="35"/>
      <c r="UTV25" s="35"/>
      <c r="UTW25" s="35"/>
      <c r="UTX25" s="35"/>
      <c r="UTY25" s="35"/>
      <c r="UTZ25" s="35"/>
      <c r="UUA25" s="35"/>
      <c r="UUB25" s="35"/>
      <c r="UUC25" s="35"/>
      <c r="UUD25" s="35"/>
      <c r="UUE25" s="35"/>
      <c r="UUF25" s="35"/>
      <c r="UUG25" s="35"/>
      <c r="UUH25" s="35"/>
      <c r="UUI25" s="35"/>
      <c r="UUJ25" s="35"/>
      <c r="UUK25" s="35"/>
      <c r="UUL25" s="35"/>
      <c r="UUM25" s="35"/>
      <c r="UUN25" s="35"/>
      <c r="UUO25" s="35"/>
      <c r="UUP25" s="35"/>
      <c r="UUQ25" s="35"/>
      <c r="UUR25" s="35"/>
      <c r="UUS25" s="35"/>
      <c r="UUT25" s="35"/>
      <c r="UUU25" s="35"/>
      <c r="UUV25" s="35"/>
      <c r="UUW25" s="35"/>
      <c r="UUX25" s="35"/>
      <c r="UUY25" s="35"/>
      <c r="UUZ25" s="35"/>
      <c r="UVA25" s="35"/>
      <c r="UVB25" s="35"/>
      <c r="UVC25" s="35"/>
      <c r="UVD25" s="35"/>
      <c r="UVE25" s="35"/>
      <c r="UVF25" s="35"/>
      <c r="UVG25" s="35"/>
      <c r="UVH25" s="35"/>
      <c r="UVI25" s="35"/>
      <c r="UVJ25" s="35"/>
      <c r="UVK25" s="35"/>
      <c r="UVL25" s="35"/>
      <c r="UVM25" s="35"/>
      <c r="UVN25" s="35"/>
      <c r="UVO25" s="35"/>
      <c r="UVP25" s="35"/>
      <c r="UVQ25" s="35"/>
      <c r="UVR25" s="35"/>
      <c r="UVS25" s="35"/>
      <c r="UVT25" s="35"/>
      <c r="UVU25" s="35"/>
      <c r="UVV25" s="35"/>
      <c r="UVW25" s="35"/>
      <c r="UVX25" s="35"/>
      <c r="UVY25" s="35"/>
      <c r="UVZ25" s="35"/>
      <c r="UWA25" s="35"/>
      <c r="UWB25" s="35"/>
      <c r="UWC25" s="35"/>
      <c r="UWD25" s="35"/>
      <c r="UWE25" s="35"/>
      <c r="UWF25" s="35"/>
      <c r="UWG25" s="35"/>
      <c r="UWH25" s="35"/>
      <c r="UWI25" s="35"/>
      <c r="UWJ25" s="35"/>
      <c r="UWK25" s="35"/>
      <c r="UWL25" s="35"/>
      <c r="UWM25" s="35"/>
      <c r="UWN25" s="35"/>
      <c r="UWO25" s="35"/>
      <c r="UWP25" s="35"/>
      <c r="UWQ25" s="35"/>
      <c r="UWR25" s="35"/>
      <c r="UWS25" s="35"/>
      <c r="UWT25" s="35"/>
      <c r="UWU25" s="35"/>
      <c r="UWV25" s="35"/>
      <c r="UWW25" s="35"/>
      <c r="UWX25" s="35"/>
      <c r="UWY25" s="35"/>
      <c r="UWZ25" s="35"/>
      <c r="UXA25" s="35"/>
      <c r="UXB25" s="35"/>
      <c r="UXC25" s="35"/>
      <c r="UXD25" s="35"/>
      <c r="UXE25" s="35"/>
      <c r="UXF25" s="35"/>
      <c r="UXG25" s="35"/>
      <c r="UXH25" s="35"/>
      <c r="UXI25" s="35"/>
      <c r="UXJ25" s="35"/>
      <c r="UXK25" s="35"/>
      <c r="UXL25" s="35"/>
      <c r="UXM25" s="35"/>
      <c r="UXN25" s="35"/>
      <c r="UXO25" s="35"/>
      <c r="UXP25" s="35"/>
      <c r="UXQ25" s="35"/>
      <c r="UXR25" s="35"/>
      <c r="UXS25" s="35"/>
      <c r="UXT25" s="35"/>
      <c r="UXU25" s="35"/>
      <c r="UXV25" s="35"/>
      <c r="UXW25" s="35"/>
      <c r="UXX25" s="35"/>
      <c r="UXY25" s="35"/>
      <c r="UXZ25" s="35"/>
      <c r="UYA25" s="35"/>
      <c r="UYB25" s="35"/>
      <c r="UYC25" s="35"/>
      <c r="UYD25" s="35"/>
      <c r="UYE25" s="35"/>
      <c r="UYF25" s="35"/>
      <c r="UYG25" s="35"/>
      <c r="UYH25" s="35"/>
      <c r="UYI25" s="35"/>
      <c r="UYJ25" s="35"/>
      <c r="UYK25" s="35"/>
      <c r="UYL25" s="35"/>
      <c r="UYM25" s="35"/>
      <c r="UYN25" s="35"/>
      <c r="UYO25" s="35"/>
      <c r="UYP25" s="35"/>
      <c r="UYQ25" s="35"/>
      <c r="UYR25" s="35"/>
      <c r="UYS25" s="35"/>
      <c r="UYT25" s="35"/>
      <c r="UYU25" s="35"/>
      <c r="UYV25" s="35"/>
      <c r="UYW25" s="35"/>
      <c r="UYX25" s="35"/>
      <c r="UYY25" s="35"/>
      <c r="UYZ25" s="35"/>
      <c r="UZA25" s="35"/>
      <c r="UZB25" s="35"/>
      <c r="UZC25" s="35"/>
      <c r="UZD25" s="35"/>
      <c r="UZE25" s="35"/>
      <c r="UZF25" s="35"/>
      <c r="UZG25" s="35"/>
      <c r="UZH25" s="35"/>
      <c r="UZI25" s="35"/>
      <c r="UZJ25" s="35"/>
      <c r="UZK25" s="35"/>
      <c r="UZL25" s="35"/>
      <c r="UZM25" s="35"/>
      <c r="UZN25" s="35"/>
      <c r="UZO25" s="35"/>
      <c r="UZP25" s="35"/>
      <c r="UZQ25" s="35"/>
      <c r="UZR25" s="35"/>
      <c r="UZS25" s="35"/>
      <c r="UZT25" s="35"/>
      <c r="UZU25" s="35"/>
      <c r="UZV25" s="35"/>
      <c r="UZW25" s="35"/>
      <c r="UZX25" s="35"/>
      <c r="UZY25" s="35"/>
      <c r="UZZ25" s="35"/>
      <c r="VAA25" s="35"/>
      <c r="VAB25" s="35"/>
      <c r="VAC25" s="35"/>
      <c r="VAD25" s="35"/>
      <c r="VAE25" s="35"/>
      <c r="VAF25" s="35"/>
      <c r="VAG25" s="35"/>
      <c r="VAH25" s="35"/>
      <c r="VAI25" s="35"/>
      <c r="VAJ25" s="35"/>
      <c r="VAK25" s="35"/>
      <c r="VAL25" s="35"/>
      <c r="VAM25" s="35"/>
      <c r="VAN25" s="35"/>
      <c r="VAO25" s="35"/>
      <c r="VAP25" s="35"/>
      <c r="VAQ25" s="35"/>
      <c r="VAR25" s="35"/>
      <c r="VAS25" s="35"/>
      <c r="VAT25" s="35"/>
      <c r="VAU25" s="35"/>
      <c r="VAV25" s="35"/>
      <c r="VAW25" s="35"/>
      <c r="VAX25" s="35"/>
      <c r="VAY25" s="35"/>
      <c r="VAZ25" s="35"/>
      <c r="VBA25" s="35"/>
      <c r="VBB25" s="35"/>
      <c r="VBC25" s="35"/>
      <c r="VBD25" s="35"/>
      <c r="VBE25" s="35"/>
      <c r="VBF25" s="35"/>
      <c r="VBG25" s="35"/>
      <c r="VBH25" s="35"/>
      <c r="VBI25" s="35"/>
      <c r="VBJ25" s="35"/>
      <c r="VBK25" s="35"/>
      <c r="VBL25" s="35"/>
      <c r="VBM25" s="35"/>
      <c r="VBN25" s="35"/>
      <c r="VBO25" s="35"/>
      <c r="VBP25" s="35"/>
      <c r="VBQ25" s="35"/>
      <c r="VBR25" s="35"/>
      <c r="VBS25" s="35"/>
      <c r="VBT25" s="35"/>
      <c r="VBU25" s="35"/>
      <c r="VBV25" s="35"/>
      <c r="VBW25" s="35"/>
      <c r="VBX25" s="35"/>
      <c r="VBY25" s="35"/>
      <c r="VBZ25" s="35"/>
      <c r="VCA25" s="35"/>
      <c r="VCB25" s="35"/>
      <c r="VCC25" s="35"/>
      <c r="VCD25" s="35"/>
      <c r="VCE25" s="35"/>
      <c r="VCF25" s="35"/>
      <c r="VCG25" s="35"/>
      <c r="VCH25" s="35"/>
      <c r="VCI25" s="35"/>
      <c r="VCJ25" s="35"/>
      <c r="VCK25" s="35"/>
      <c r="VCL25" s="35"/>
      <c r="VCM25" s="35"/>
      <c r="VCN25" s="35"/>
      <c r="VCO25" s="35"/>
      <c r="VCP25" s="35"/>
      <c r="VCQ25" s="35"/>
      <c r="VCR25" s="35"/>
      <c r="VCS25" s="35"/>
      <c r="VCT25" s="35"/>
      <c r="VCU25" s="35"/>
      <c r="VCV25" s="35"/>
      <c r="VCW25" s="35"/>
      <c r="VCX25" s="35"/>
      <c r="VCY25" s="35"/>
      <c r="VCZ25" s="35"/>
      <c r="VDA25" s="35"/>
      <c r="VDB25" s="35"/>
      <c r="VDC25" s="35"/>
      <c r="VDD25" s="35"/>
      <c r="VDE25" s="35"/>
      <c r="VDF25" s="35"/>
      <c r="VDG25" s="35"/>
      <c r="VDH25" s="35"/>
      <c r="VDI25" s="35"/>
      <c r="VDJ25" s="35"/>
      <c r="VDK25" s="35"/>
      <c r="VDL25" s="35"/>
      <c r="VDM25" s="35"/>
      <c r="VDN25" s="35"/>
      <c r="VDO25" s="35"/>
      <c r="VDP25" s="35"/>
      <c r="VDQ25" s="35"/>
      <c r="VDR25" s="35"/>
      <c r="VDS25" s="35"/>
      <c r="VDT25" s="35"/>
      <c r="VDU25" s="35"/>
      <c r="VDV25" s="35"/>
      <c r="VDW25" s="35"/>
      <c r="VDX25" s="35"/>
      <c r="VDY25" s="35"/>
      <c r="VDZ25" s="35"/>
      <c r="VEA25" s="35"/>
      <c r="VEB25" s="35"/>
      <c r="VEC25" s="35"/>
      <c r="VED25" s="35"/>
      <c r="VEE25" s="35"/>
      <c r="VEF25" s="35"/>
      <c r="VEG25" s="35"/>
      <c r="VEH25" s="35"/>
      <c r="VEI25" s="35"/>
      <c r="VEJ25" s="35"/>
      <c r="VEK25" s="35"/>
      <c r="VEL25" s="35"/>
      <c r="VEM25" s="35"/>
      <c r="VEN25" s="35"/>
      <c r="VEO25" s="35"/>
      <c r="VEP25" s="35"/>
      <c r="VEQ25" s="35"/>
      <c r="VER25" s="35"/>
      <c r="VES25" s="35"/>
      <c r="VET25" s="35"/>
      <c r="VEU25" s="35"/>
      <c r="VEV25" s="35"/>
      <c r="VEW25" s="35"/>
      <c r="VEX25" s="35"/>
      <c r="VEY25" s="35"/>
      <c r="VEZ25" s="35"/>
      <c r="VFA25" s="35"/>
      <c r="VFB25" s="35"/>
      <c r="VFC25" s="35"/>
      <c r="VFD25" s="35"/>
      <c r="VFE25" s="35"/>
      <c r="VFF25" s="35"/>
      <c r="VFG25" s="35"/>
      <c r="VFH25" s="35"/>
      <c r="VFI25" s="35"/>
      <c r="VFJ25" s="35"/>
      <c r="VFK25" s="35"/>
      <c r="VFL25" s="35"/>
      <c r="VFM25" s="35"/>
      <c r="VFN25" s="35"/>
      <c r="VFO25" s="35"/>
      <c r="VFP25" s="35"/>
      <c r="VFQ25" s="35"/>
      <c r="VFR25" s="35"/>
      <c r="VFS25" s="35"/>
      <c r="VFT25" s="35"/>
      <c r="VFU25" s="35"/>
      <c r="VFV25" s="35"/>
      <c r="VFW25" s="35"/>
      <c r="VFX25" s="35"/>
      <c r="VFY25" s="35"/>
      <c r="VFZ25" s="35"/>
      <c r="VGA25" s="35"/>
      <c r="VGB25" s="35"/>
      <c r="VGC25" s="35"/>
      <c r="VGD25" s="35"/>
      <c r="VGE25" s="35"/>
      <c r="VGF25" s="35"/>
      <c r="VGG25" s="35"/>
      <c r="VGH25" s="35"/>
      <c r="VGI25" s="35"/>
      <c r="VGJ25" s="35"/>
      <c r="VGK25" s="35"/>
      <c r="VGL25" s="35"/>
      <c r="VGM25" s="35"/>
      <c r="VGN25" s="35"/>
      <c r="VGO25" s="35"/>
      <c r="VGP25" s="35"/>
      <c r="VGQ25" s="35"/>
      <c r="VGR25" s="35"/>
      <c r="VGS25" s="35"/>
      <c r="VGT25" s="35"/>
      <c r="VGU25" s="35"/>
      <c r="VGV25" s="35"/>
      <c r="VGW25" s="35"/>
      <c r="VGX25" s="35"/>
      <c r="VGY25" s="35"/>
      <c r="VGZ25" s="35"/>
      <c r="VHA25" s="35"/>
      <c r="VHB25" s="35"/>
      <c r="VHC25" s="35"/>
      <c r="VHD25" s="35"/>
      <c r="VHE25" s="35"/>
      <c r="VHF25" s="35"/>
      <c r="VHG25" s="35"/>
      <c r="VHH25" s="35"/>
      <c r="VHI25" s="35"/>
      <c r="VHJ25" s="35"/>
      <c r="VHK25" s="35"/>
      <c r="VHL25" s="35"/>
      <c r="VHM25" s="35"/>
      <c r="VHN25" s="35"/>
      <c r="VHO25" s="35"/>
      <c r="VHP25" s="35"/>
      <c r="VHQ25" s="35"/>
      <c r="VHR25" s="35"/>
      <c r="VHS25" s="35"/>
      <c r="VHT25" s="35"/>
      <c r="VHU25" s="35"/>
      <c r="VHV25" s="35"/>
      <c r="VHW25" s="35"/>
      <c r="VHX25" s="35"/>
      <c r="VHY25" s="35"/>
      <c r="VHZ25" s="35"/>
      <c r="VIA25" s="35"/>
      <c r="VIB25" s="35"/>
      <c r="VIC25" s="35"/>
      <c r="VID25" s="35"/>
      <c r="VIE25" s="35"/>
      <c r="VIF25" s="35"/>
      <c r="VIG25" s="35"/>
      <c r="VIH25" s="35"/>
      <c r="VII25" s="35"/>
      <c r="VIJ25" s="35"/>
      <c r="VIK25" s="35"/>
      <c r="VIL25" s="35"/>
      <c r="VIM25" s="35"/>
      <c r="VIN25" s="35"/>
      <c r="VIO25" s="35"/>
      <c r="VIP25" s="35"/>
      <c r="VIQ25" s="35"/>
      <c r="VIR25" s="35"/>
      <c r="VIS25" s="35"/>
      <c r="VIT25" s="35"/>
      <c r="VIU25" s="35"/>
      <c r="VIV25" s="35"/>
      <c r="VIW25" s="35"/>
      <c r="VIX25" s="35"/>
      <c r="VIY25" s="35"/>
      <c r="VIZ25" s="35"/>
      <c r="VJA25" s="35"/>
      <c r="VJB25" s="35"/>
      <c r="VJC25" s="35"/>
      <c r="VJD25" s="35"/>
      <c r="VJE25" s="35"/>
      <c r="VJF25" s="35"/>
      <c r="VJG25" s="35"/>
      <c r="VJH25" s="35"/>
      <c r="VJI25" s="35"/>
      <c r="VJJ25" s="35"/>
      <c r="VJK25" s="35"/>
      <c r="VJL25" s="35"/>
      <c r="VJM25" s="35"/>
      <c r="VJN25" s="35"/>
      <c r="VJO25" s="35"/>
      <c r="VJP25" s="35"/>
      <c r="VJQ25" s="35"/>
      <c r="VJR25" s="35"/>
      <c r="VJS25" s="35"/>
      <c r="VJT25" s="35"/>
      <c r="VJU25" s="35"/>
      <c r="VJV25" s="35"/>
      <c r="VJW25" s="35"/>
      <c r="VJX25" s="35"/>
      <c r="VJY25" s="35"/>
      <c r="VJZ25" s="35"/>
      <c r="VKA25" s="35"/>
      <c r="VKB25" s="35"/>
      <c r="VKC25" s="35"/>
      <c r="VKD25" s="35"/>
      <c r="VKE25" s="35"/>
      <c r="VKF25" s="35"/>
      <c r="VKG25" s="35"/>
      <c r="VKH25" s="35"/>
      <c r="VKI25" s="35"/>
      <c r="VKJ25" s="35"/>
      <c r="VKK25" s="35"/>
      <c r="VKL25" s="35"/>
      <c r="VKM25" s="35"/>
      <c r="VKN25" s="35"/>
      <c r="VKO25" s="35"/>
      <c r="VKP25" s="35"/>
      <c r="VKQ25" s="35"/>
      <c r="VKR25" s="35"/>
      <c r="VKS25" s="35"/>
      <c r="VKT25" s="35"/>
      <c r="VKU25" s="35"/>
      <c r="VKV25" s="35"/>
      <c r="VKW25" s="35"/>
      <c r="VKX25" s="35"/>
      <c r="VKY25" s="35"/>
      <c r="VKZ25" s="35"/>
      <c r="VLA25" s="35"/>
      <c r="VLB25" s="35"/>
      <c r="VLC25" s="35"/>
      <c r="VLD25" s="35"/>
      <c r="VLE25" s="35"/>
      <c r="VLF25" s="35"/>
      <c r="VLG25" s="35"/>
      <c r="VLH25" s="35"/>
      <c r="VLI25" s="35"/>
      <c r="VLJ25" s="35"/>
      <c r="VLK25" s="35"/>
      <c r="VLL25" s="35"/>
      <c r="VLM25" s="35"/>
      <c r="VLN25" s="35"/>
      <c r="VLO25" s="35"/>
      <c r="VLP25" s="35"/>
      <c r="VLQ25" s="35"/>
      <c r="VLR25" s="35"/>
      <c r="VLS25" s="35"/>
      <c r="VLT25" s="35"/>
      <c r="VLU25" s="35"/>
      <c r="VLV25" s="35"/>
      <c r="VLW25" s="35"/>
      <c r="VLX25" s="35"/>
      <c r="VLY25" s="35"/>
      <c r="VLZ25" s="35"/>
      <c r="VMA25" s="35"/>
      <c r="VMB25" s="35"/>
      <c r="VMC25" s="35"/>
      <c r="VMD25" s="35"/>
      <c r="VME25" s="35"/>
      <c r="VMF25" s="35"/>
      <c r="VMG25" s="35"/>
      <c r="VMH25" s="35"/>
      <c r="VMI25" s="35"/>
      <c r="VMJ25" s="35"/>
      <c r="VMK25" s="35"/>
      <c r="VML25" s="35"/>
      <c r="VMM25" s="35"/>
      <c r="VMN25" s="35"/>
      <c r="VMO25" s="35"/>
      <c r="VMP25" s="35"/>
      <c r="VMQ25" s="35"/>
      <c r="VMR25" s="35"/>
      <c r="VMS25" s="35"/>
      <c r="VMT25" s="35"/>
      <c r="VMU25" s="35"/>
      <c r="VMV25" s="35"/>
      <c r="VMW25" s="35"/>
      <c r="VMX25" s="35"/>
      <c r="VMY25" s="35"/>
      <c r="VMZ25" s="35"/>
      <c r="VNA25" s="35"/>
      <c r="VNB25" s="35"/>
      <c r="VNC25" s="35"/>
      <c r="VND25" s="35"/>
      <c r="VNE25" s="35"/>
      <c r="VNF25" s="35"/>
      <c r="VNG25" s="35"/>
      <c r="VNH25" s="35"/>
      <c r="VNI25" s="35"/>
      <c r="VNJ25" s="35"/>
      <c r="VNK25" s="35"/>
      <c r="VNL25" s="35"/>
      <c r="VNM25" s="35"/>
      <c r="VNN25" s="35"/>
      <c r="VNO25" s="35"/>
      <c r="VNP25" s="35"/>
      <c r="VNQ25" s="35"/>
      <c r="VNR25" s="35"/>
      <c r="VNS25" s="35"/>
      <c r="VNT25" s="35"/>
      <c r="VNU25" s="35"/>
      <c r="VNV25" s="35"/>
      <c r="VNW25" s="35"/>
      <c r="VNX25" s="35"/>
      <c r="VNY25" s="35"/>
      <c r="VNZ25" s="35"/>
      <c r="VOA25" s="35"/>
      <c r="VOB25" s="35"/>
      <c r="VOC25" s="35"/>
      <c r="VOD25" s="35"/>
      <c r="VOE25" s="35"/>
      <c r="VOF25" s="35"/>
      <c r="VOG25" s="35"/>
      <c r="VOH25" s="35"/>
      <c r="VOI25" s="35"/>
      <c r="VOJ25" s="35"/>
      <c r="VOK25" s="35"/>
      <c r="VOL25" s="35"/>
      <c r="VOM25" s="35"/>
      <c r="VON25" s="35"/>
      <c r="VOO25" s="35"/>
      <c r="VOP25" s="35"/>
      <c r="VOQ25" s="35"/>
      <c r="VOR25" s="35"/>
      <c r="VOS25" s="35"/>
      <c r="VOT25" s="35"/>
      <c r="VOU25" s="35"/>
      <c r="VOV25" s="35"/>
      <c r="VOW25" s="35"/>
      <c r="VOX25" s="35"/>
      <c r="VOY25" s="35"/>
      <c r="VOZ25" s="35"/>
      <c r="VPA25" s="35"/>
      <c r="VPB25" s="35"/>
      <c r="VPC25" s="35"/>
      <c r="VPD25" s="35"/>
      <c r="VPE25" s="35"/>
      <c r="VPF25" s="35"/>
      <c r="VPG25" s="35"/>
      <c r="VPH25" s="35"/>
      <c r="VPI25" s="35"/>
      <c r="VPJ25" s="35"/>
      <c r="VPK25" s="35"/>
      <c r="VPL25" s="35"/>
      <c r="VPM25" s="35"/>
      <c r="VPN25" s="35"/>
      <c r="VPO25" s="35"/>
      <c r="VPP25" s="35"/>
      <c r="VPQ25" s="35"/>
      <c r="VPR25" s="35"/>
      <c r="VPS25" s="35"/>
      <c r="VPT25" s="35"/>
      <c r="VPU25" s="35"/>
      <c r="VPV25" s="35"/>
      <c r="VPW25" s="35"/>
      <c r="VPX25" s="35"/>
      <c r="VPY25" s="35"/>
      <c r="VPZ25" s="35"/>
      <c r="VQA25" s="35"/>
      <c r="VQB25" s="35"/>
      <c r="VQC25" s="35"/>
      <c r="VQD25" s="35"/>
      <c r="VQE25" s="35"/>
      <c r="VQF25" s="35"/>
      <c r="VQG25" s="35"/>
      <c r="VQH25" s="35"/>
      <c r="VQI25" s="35"/>
      <c r="VQJ25" s="35"/>
      <c r="VQK25" s="35"/>
      <c r="VQL25" s="35"/>
      <c r="VQM25" s="35"/>
      <c r="VQN25" s="35"/>
      <c r="VQO25" s="35"/>
      <c r="VQP25" s="35"/>
      <c r="VQQ25" s="35"/>
      <c r="VQR25" s="35"/>
      <c r="VQS25" s="35"/>
      <c r="VQT25" s="35"/>
      <c r="VQU25" s="35"/>
      <c r="VQV25" s="35"/>
      <c r="VQW25" s="35"/>
      <c r="VQX25" s="35"/>
      <c r="VQY25" s="35"/>
      <c r="VQZ25" s="35"/>
      <c r="VRA25" s="35"/>
      <c r="VRB25" s="35"/>
      <c r="VRC25" s="35"/>
      <c r="VRD25" s="35"/>
      <c r="VRE25" s="35"/>
      <c r="VRF25" s="35"/>
      <c r="VRG25" s="35"/>
      <c r="VRH25" s="35"/>
      <c r="VRI25" s="35"/>
      <c r="VRJ25" s="35"/>
      <c r="VRK25" s="35"/>
      <c r="VRL25" s="35"/>
      <c r="VRM25" s="35"/>
      <c r="VRN25" s="35"/>
      <c r="VRO25" s="35"/>
      <c r="VRP25" s="35"/>
      <c r="VRQ25" s="35"/>
      <c r="VRR25" s="35"/>
      <c r="VRS25" s="35"/>
      <c r="VRT25" s="35"/>
      <c r="VRU25" s="35"/>
      <c r="VRV25" s="35"/>
      <c r="VRW25" s="35"/>
      <c r="VRX25" s="35"/>
      <c r="VRY25" s="35"/>
      <c r="VRZ25" s="35"/>
      <c r="VSA25" s="35"/>
      <c r="VSB25" s="35"/>
      <c r="VSC25" s="35"/>
      <c r="VSD25" s="35"/>
      <c r="VSE25" s="35"/>
      <c r="VSF25" s="35"/>
      <c r="VSG25" s="35"/>
      <c r="VSH25" s="35"/>
      <c r="VSI25" s="35"/>
      <c r="VSJ25" s="35"/>
      <c r="VSK25" s="35"/>
      <c r="VSL25" s="35"/>
      <c r="VSM25" s="35"/>
      <c r="VSN25" s="35"/>
      <c r="VSO25" s="35"/>
      <c r="VSP25" s="35"/>
      <c r="VSQ25" s="35"/>
      <c r="VSR25" s="35"/>
      <c r="VSS25" s="35"/>
      <c r="VST25" s="35"/>
      <c r="VSU25" s="35"/>
      <c r="VSV25" s="35"/>
      <c r="VSW25" s="35"/>
      <c r="VSX25" s="35"/>
      <c r="VSY25" s="35"/>
      <c r="VSZ25" s="35"/>
      <c r="VTA25" s="35"/>
      <c r="VTB25" s="35"/>
      <c r="VTC25" s="35"/>
      <c r="VTD25" s="35"/>
      <c r="VTE25" s="35"/>
      <c r="VTF25" s="35"/>
      <c r="VTG25" s="35"/>
      <c r="VTH25" s="35"/>
      <c r="VTI25" s="35"/>
      <c r="VTJ25" s="35"/>
      <c r="VTK25" s="35"/>
      <c r="VTL25" s="35"/>
      <c r="VTM25" s="35"/>
      <c r="VTN25" s="35"/>
      <c r="VTO25" s="35"/>
      <c r="VTP25" s="35"/>
      <c r="VTQ25" s="35"/>
      <c r="VTR25" s="35"/>
      <c r="VTS25" s="35"/>
      <c r="VTT25" s="35"/>
      <c r="VTU25" s="35"/>
      <c r="VTV25" s="35"/>
      <c r="VTW25" s="35"/>
      <c r="VTX25" s="35"/>
      <c r="VTY25" s="35"/>
      <c r="VTZ25" s="35"/>
      <c r="VUA25" s="35"/>
      <c r="VUB25" s="35"/>
      <c r="VUC25" s="35"/>
      <c r="VUD25" s="35"/>
      <c r="VUE25" s="35"/>
      <c r="VUF25" s="35"/>
      <c r="VUG25" s="35"/>
      <c r="VUH25" s="35"/>
      <c r="VUI25" s="35"/>
      <c r="VUJ25" s="35"/>
      <c r="VUK25" s="35"/>
      <c r="VUL25" s="35"/>
      <c r="VUM25" s="35"/>
      <c r="VUN25" s="35"/>
      <c r="VUO25" s="35"/>
      <c r="VUP25" s="35"/>
      <c r="VUQ25" s="35"/>
      <c r="VUR25" s="35"/>
      <c r="VUS25" s="35"/>
      <c r="VUT25" s="35"/>
      <c r="VUU25" s="35"/>
      <c r="VUV25" s="35"/>
      <c r="VUW25" s="35"/>
      <c r="VUX25" s="35"/>
      <c r="VUY25" s="35"/>
      <c r="VUZ25" s="35"/>
      <c r="VVA25" s="35"/>
      <c r="VVB25" s="35"/>
      <c r="VVC25" s="35"/>
      <c r="VVD25" s="35"/>
      <c r="VVE25" s="35"/>
      <c r="VVF25" s="35"/>
      <c r="VVG25" s="35"/>
      <c r="VVH25" s="35"/>
      <c r="VVI25" s="35"/>
      <c r="VVJ25" s="35"/>
      <c r="VVK25" s="35"/>
      <c r="VVL25" s="35"/>
      <c r="VVM25" s="35"/>
      <c r="VVN25" s="35"/>
      <c r="VVO25" s="35"/>
      <c r="VVP25" s="35"/>
      <c r="VVQ25" s="35"/>
      <c r="VVR25" s="35"/>
      <c r="VVS25" s="35"/>
      <c r="VVT25" s="35"/>
      <c r="VVU25" s="35"/>
      <c r="VVV25" s="35"/>
      <c r="VVW25" s="35"/>
      <c r="VVX25" s="35"/>
      <c r="VVY25" s="35"/>
      <c r="VVZ25" s="35"/>
      <c r="VWA25" s="35"/>
      <c r="VWB25" s="35"/>
      <c r="VWC25" s="35"/>
      <c r="VWD25" s="35"/>
      <c r="VWE25" s="35"/>
      <c r="VWF25" s="35"/>
      <c r="VWG25" s="35"/>
      <c r="VWH25" s="35"/>
      <c r="VWI25" s="35"/>
      <c r="VWJ25" s="35"/>
      <c r="VWK25" s="35"/>
      <c r="VWL25" s="35"/>
      <c r="VWM25" s="35"/>
      <c r="VWN25" s="35"/>
      <c r="VWO25" s="35"/>
      <c r="VWP25" s="35"/>
      <c r="VWQ25" s="35"/>
      <c r="VWR25" s="35"/>
      <c r="VWS25" s="35"/>
      <c r="VWT25" s="35"/>
      <c r="VWU25" s="35"/>
      <c r="VWV25" s="35"/>
      <c r="VWW25" s="35"/>
      <c r="VWX25" s="35"/>
      <c r="VWY25" s="35"/>
      <c r="VWZ25" s="35"/>
      <c r="VXA25" s="35"/>
      <c r="VXB25" s="35"/>
      <c r="VXC25" s="35"/>
      <c r="VXD25" s="35"/>
      <c r="VXE25" s="35"/>
      <c r="VXF25" s="35"/>
      <c r="VXG25" s="35"/>
      <c r="VXH25" s="35"/>
      <c r="VXI25" s="35"/>
      <c r="VXJ25" s="35"/>
      <c r="VXK25" s="35"/>
      <c r="VXL25" s="35"/>
      <c r="VXM25" s="35"/>
      <c r="VXN25" s="35"/>
      <c r="VXO25" s="35"/>
      <c r="VXP25" s="35"/>
      <c r="VXQ25" s="35"/>
      <c r="VXR25" s="35"/>
      <c r="VXS25" s="35"/>
      <c r="VXT25" s="35"/>
      <c r="VXU25" s="35"/>
      <c r="VXV25" s="35"/>
      <c r="VXW25" s="35"/>
      <c r="VXX25" s="35"/>
      <c r="VXY25" s="35"/>
      <c r="VXZ25" s="35"/>
      <c r="VYA25" s="35"/>
      <c r="VYB25" s="35"/>
      <c r="VYC25" s="35"/>
      <c r="VYD25" s="35"/>
      <c r="VYE25" s="35"/>
      <c r="VYF25" s="35"/>
      <c r="VYG25" s="35"/>
      <c r="VYH25" s="35"/>
      <c r="VYI25" s="35"/>
      <c r="VYJ25" s="35"/>
      <c r="VYK25" s="35"/>
      <c r="VYL25" s="35"/>
      <c r="VYM25" s="35"/>
      <c r="VYN25" s="35"/>
      <c r="VYO25" s="35"/>
      <c r="VYP25" s="35"/>
      <c r="VYQ25" s="35"/>
      <c r="VYR25" s="35"/>
      <c r="VYS25" s="35"/>
      <c r="VYT25" s="35"/>
      <c r="VYU25" s="35"/>
      <c r="VYV25" s="35"/>
      <c r="VYW25" s="35"/>
      <c r="VYX25" s="35"/>
      <c r="VYY25" s="35"/>
      <c r="VYZ25" s="35"/>
      <c r="VZA25" s="35"/>
      <c r="VZB25" s="35"/>
      <c r="VZC25" s="35"/>
      <c r="VZD25" s="35"/>
      <c r="VZE25" s="35"/>
      <c r="VZF25" s="35"/>
      <c r="VZG25" s="35"/>
      <c r="VZH25" s="35"/>
      <c r="VZI25" s="35"/>
      <c r="VZJ25" s="35"/>
      <c r="VZK25" s="35"/>
      <c r="VZL25" s="35"/>
      <c r="VZM25" s="35"/>
      <c r="VZN25" s="35"/>
      <c r="VZO25" s="35"/>
      <c r="VZP25" s="35"/>
      <c r="VZQ25" s="35"/>
      <c r="VZR25" s="35"/>
      <c r="VZS25" s="35"/>
      <c r="VZT25" s="35"/>
      <c r="VZU25" s="35"/>
      <c r="VZV25" s="35"/>
      <c r="VZW25" s="35"/>
      <c r="VZX25" s="35"/>
      <c r="VZY25" s="35"/>
      <c r="VZZ25" s="35"/>
      <c r="WAA25" s="35"/>
      <c r="WAB25" s="35"/>
      <c r="WAC25" s="35"/>
      <c r="WAD25" s="35"/>
      <c r="WAE25" s="35"/>
      <c r="WAF25" s="35"/>
      <c r="WAG25" s="35"/>
      <c r="WAH25" s="35"/>
      <c r="WAI25" s="35"/>
      <c r="WAJ25" s="35"/>
      <c r="WAK25" s="35"/>
      <c r="WAL25" s="35"/>
      <c r="WAM25" s="35"/>
      <c r="WAN25" s="35"/>
      <c r="WAO25" s="35"/>
      <c r="WAP25" s="35"/>
      <c r="WAQ25" s="35"/>
      <c r="WAR25" s="35"/>
      <c r="WAS25" s="35"/>
      <c r="WAT25" s="35"/>
      <c r="WAU25" s="35"/>
      <c r="WAV25" s="35"/>
      <c r="WAW25" s="35"/>
      <c r="WAX25" s="35"/>
      <c r="WAY25" s="35"/>
      <c r="WAZ25" s="35"/>
      <c r="WBA25" s="35"/>
      <c r="WBB25" s="35"/>
      <c r="WBC25" s="35"/>
      <c r="WBD25" s="35"/>
      <c r="WBE25" s="35"/>
      <c r="WBF25" s="35"/>
      <c r="WBG25" s="35"/>
      <c r="WBH25" s="35"/>
      <c r="WBI25" s="35"/>
      <c r="WBJ25" s="35"/>
      <c r="WBK25" s="35"/>
      <c r="WBL25" s="35"/>
      <c r="WBM25" s="35"/>
      <c r="WBN25" s="35"/>
      <c r="WBO25" s="35"/>
      <c r="WBP25" s="35"/>
      <c r="WBQ25" s="35"/>
      <c r="WBR25" s="35"/>
      <c r="WBS25" s="35"/>
      <c r="WBT25" s="35"/>
      <c r="WBU25" s="35"/>
      <c r="WBV25" s="35"/>
      <c r="WBW25" s="35"/>
      <c r="WBX25" s="35"/>
      <c r="WBY25" s="35"/>
      <c r="WBZ25" s="35"/>
      <c r="WCA25" s="35"/>
      <c r="WCB25" s="35"/>
      <c r="WCC25" s="35"/>
      <c r="WCD25" s="35"/>
      <c r="WCE25" s="35"/>
      <c r="WCF25" s="35"/>
      <c r="WCG25" s="35"/>
      <c r="WCH25" s="35"/>
      <c r="WCI25" s="35"/>
      <c r="WCJ25" s="35"/>
      <c r="WCK25" s="35"/>
      <c r="WCL25" s="35"/>
      <c r="WCM25" s="35"/>
      <c r="WCN25" s="35"/>
      <c r="WCO25" s="35"/>
      <c r="WCP25" s="35"/>
      <c r="WCQ25" s="35"/>
      <c r="WCR25" s="35"/>
      <c r="WCS25" s="35"/>
      <c r="WCT25" s="35"/>
      <c r="WCU25" s="35"/>
      <c r="WCV25" s="35"/>
      <c r="WCW25" s="35"/>
      <c r="WCX25" s="35"/>
      <c r="WCY25" s="35"/>
      <c r="WCZ25" s="35"/>
      <c r="WDA25" s="35"/>
      <c r="WDB25" s="35"/>
      <c r="WDC25" s="35"/>
      <c r="WDD25" s="35"/>
      <c r="WDE25" s="35"/>
      <c r="WDF25" s="35"/>
      <c r="WDG25" s="35"/>
      <c r="WDH25" s="35"/>
      <c r="WDI25" s="35"/>
      <c r="WDJ25" s="35"/>
      <c r="WDK25" s="35"/>
      <c r="WDL25" s="35"/>
      <c r="WDM25" s="35"/>
      <c r="WDN25" s="35"/>
      <c r="WDO25" s="35"/>
      <c r="WDP25" s="35"/>
      <c r="WDQ25" s="35"/>
      <c r="WDR25" s="35"/>
      <c r="WDS25" s="35"/>
      <c r="WDT25" s="35"/>
      <c r="WDU25" s="35"/>
      <c r="WDV25" s="35"/>
      <c r="WDW25" s="35"/>
      <c r="WDX25" s="35"/>
      <c r="WDY25" s="35"/>
      <c r="WDZ25" s="35"/>
      <c r="WEA25" s="35"/>
      <c r="WEB25" s="35"/>
      <c r="WEC25" s="35"/>
      <c r="WED25" s="35"/>
      <c r="WEE25" s="35"/>
      <c r="WEF25" s="35"/>
      <c r="WEG25" s="35"/>
      <c r="WEH25" s="35"/>
      <c r="WEI25" s="35"/>
      <c r="WEJ25" s="35"/>
      <c r="WEK25" s="35"/>
      <c r="WEL25" s="35"/>
      <c r="WEM25" s="35"/>
      <c r="WEN25" s="35"/>
      <c r="WEO25" s="35"/>
      <c r="WEP25" s="35"/>
      <c r="WEQ25" s="35"/>
      <c r="WER25" s="35"/>
      <c r="WES25" s="35"/>
      <c r="WET25" s="35"/>
      <c r="WEU25" s="35"/>
      <c r="WEV25" s="35"/>
      <c r="WEW25" s="35"/>
      <c r="WEX25" s="35"/>
      <c r="WEY25" s="35"/>
      <c r="WEZ25" s="35"/>
      <c r="WFA25" s="35"/>
      <c r="WFB25" s="35"/>
      <c r="WFC25" s="35"/>
      <c r="WFD25" s="35"/>
      <c r="WFE25" s="35"/>
      <c r="WFF25" s="35"/>
      <c r="WFG25" s="35"/>
      <c r="WFH25" s="35"/>
      <c r="WFI25" s="35"/>
      <c r="WFJ25" s="35"/>
      <c r="WFK25" s="35"/>
      <c r="WFL25" s="35"/>
      <c r="WFM25" s="35"/>
      <c r="WFN25" s="35"/>
      <c r="WFO25" s="35"/>
      <c r="WFP25" s="35"/>
      <c r="WFQ25" s="35"/>
      <c r="WFR25" s="35"/>
      <c r="WFS25" s="35"/>
      <c r="WFT25" s="35"/>
      <c r="WFU25" s="35"/>
      <c r="WFV25" s="35"/>
      <c r="WFW25" s="35"/>
      <c r="WFX25" s="35"/>
      <c r="WFY25" s="35"/>
      <c r="WFZ25" s="35"/>
      <c r="WGA25" s="35"/>
      <c r="WGB25" s="35"/>
      <c r="WGC25" s="35"/>
      <c r="WGD25" s="35"/>
      <c r="WGE25" s="35"/>
      <c r="WGF25" s="35"/>
      <c r="WGG25" s="35"/>
      <c r="WGH25" s="35"/>
      <c r="WGI25" s="35"/>
      <c r="WGJ25" s="35"/>
      <c r="WGK25" s="35"/>
      <c r="WGL25" s="35"/>
      <c r="WGM25" s="35"/>
      <c r="WGN25" s="35"/>
      <c r="WGO25" s="35"/>
      <c r="WGP25" s="35"/>
      <c r="WGQ25" s="35"/>
      <c r="WGR25" s="35"/>
      <c r="WGS25" s="35"/>
      <c r="WGT25" s="35"/>
      <c r="WGU25" s="35"/>
      <c r="WGV25" s="35"/>
      <c r="WGW25" s="35"/>
      <c r="WGX25" s="35"/>
      <c r="WGY25" s="35"/>
      <c r="WGZ25" s="35"/>
      <c r="WHA25" s="35"/>
      <c r="WHB25" s="35"/>
      <c r="WHC25" s="35"/>
      <c r="WHD25" s="35"/>
      <c r="WHE25" s="35"/>
      <c r="WHF25" s="35"/>
      <c r="WHG25" s="35"/>
      <c r="WHH25" s="35"/>
      <c r="WHI25" s="35"/>
      <c r="WHJ25" s="35"/>
      <c r="WHK25" s="35"/>
      <c r="WHL25" s="35"/>
      <c r="WHM25" s="35"/>
      <c r="WHN25" s="35"/>
      <c r="WHO25" s="35"/>
      <c r="WHP25" s="35"/>
      <c r="WHQ25" s="35"/>
      <c r="WHR25" s="35"/>
      <c r="WHS25" s="35"/>
      <c r="WHT25" s="35"/>
      <c r="WHU25" s="35"/>
      <c r="WHV25" s="35"/>
      <c r="WHW25" s="35"/>
      <c r="WHX25" s="35"/>
      <c r="WHY25" s="35"/>
      <c r="WHZ25" s="35"/>
      <c r="WIA25" s="35"/>
      <c r="WIB25" s="35"/>
      <c r="WIC25" s="35"/>
      <c r="WID25" s="35"/>
      <c r="WIE25" s="35"/>
      <c r="WIF25" s="35"/>
      <c r="WIG25" s="35"/>
      <c r="WIH25" s="35"/>
      <c r="WII25" s="35"/>
      <c r="WIJ25" s="35"/>
      <c r="WIK25" s="35"/>
      <c r="WIL25" s="35"/>
      <c r="WIM25" s="35"/>
      <c r="WIN25" s="35"/>
      <c r="WIO25" s="35"/>
      <c r="WIP25" s="35"/>
      <c r="WIQ25" s="35"/>
      <c r="WIR25" s="35"/>
      <c r="WIS25" s="35"/>
      <c r="WIT25" s="35"/>
      <c r="WIU25" s="35"/>
      <c r="WIV25" s="35"/>
      <c r="WIW25" s="35"/>
      <c r="WIX25" s="35"/>
      <c r="WIY25" s="35"/>
      <c r="WIZ25" s="35"/>
      <c r="WJA25" s="35"/>
      <c r="WJB25" s="35"/>
      <c r="WJC25" s="35"/>
      <c r="WJD25" s="35"/>
      <c r="WJE25" s="35"/>
      <c r="WJF25" s="35"/>
      <c r="WJG25" s="35"/>
      <c r="WJH25" s="35"/>
      <c r="WJI25" s="35"/>
      <c r="WJJ25" s="35"/>
      <c r="WJK25" s="35"/>
      <c r="WJL25" s="35"/>
      <c r="WJM25" s="35"/>
      <c r="WJN25" s="35"/>
      <c r="WJO25" s="35"/>
      <c r="WJP25" s="35"/>
      <c r="WJQ25" s="35"/>
      <c r="WJR25" s="35"/>
      <c r="WJS25" s="35"/>
      <c r="WJT25" s="35"/>
      <c r="WJU25" s="35"/>
      <c r="WJV25" s="35"/>
      <c r="WJW25" s="35"/>
      <c r="WJX25" s="35"/>
      <c r="WJY25" s="35"/>
      <c r="WJZ25" s="35"/>
      <c r="WKA25" s="35"/>
      <c r="WKB25" s="35"/>
      <c r="WKC25" s="35"/>
      <c r="WKD25" s="35"/>
      <c r="WKE25" s="35"/>
      <c r="WKF25" s="35"/>
      <c r="WKG25" s="35"/>
      <c r="WKH25" s="35"/>
      <c r="WKI25" s="35"/>
      <c r="WKJ25" s="35"/>
      <c r="WKK25" s="35"/>
      <c r="WKL25" s="35"/>
      <c r="WKM25" s="35"/>
      <c r="WKN25" s="35"/>
      <c r="WKO25" s="35"/>
      <c r="WKP25" s="35"/>
      <c r="WKQ25" s="35"/>
      <c r="WKR25" s="35"/>
      <c r="WKS25" s="35"/>
      <c r="WKT25" s="35"/>
      <c r="WKU25" s="35"/>
      <c r="WKV25" s="35"/>
      <c r="WKW25" s="35"/>
      <c r="WKX25" s="35"/>
      <c r="WKY25" s="35"/>
      <c r="WKZ25" s="35"/>
      <c r="WLA25" s="35"/>
      <c r="WLB25" s="35"/>
      <c r="WLC25" s="35"/>
      <c r="WLD25" s="35"/>
      <c r="WLE25" s="35"/>
      <c r="WLF25" s="35"/>
      <c r="WLG25" s="35"/>
      <c r="WLH25" s="35"/>
      <c r="WLI25" s="35"/>
      <c r="WLJ25" s="35"/>
      <c r="WLK25" s="35"/>
      <c r="WLL25" s="35"/>
      <c r="WLM25" s="35"/>
      <c r="WLN25" s="35"/>
      <c r="WLO25" s="35"/>
      <c r="WLP25" s="35"/>
      <c r="WLQ25" s="35"/>
      <c r="WLR25" s="35"/>
      <c r="WLS25" s="35"/>
      <c r="WLT25" s="35"/>
      <c r="WLU25" s="35"/>
      <c r="WLV25" s="35"/>
      <c r="WLW25" s="35"/>
      <c r="WLX25" s="35"/>
      <c r="WLY25" s="35"/>
      <c r="WLZ25" s="35"/>
      <c r="WMA25" s="35"/>
      <c r="WMB25" s="35"/>
      <c r="WMC25" s="35"/>
      <c r="WMD25" s="35"/>
      <c r="WME25" s="35"/>
      <c r="WMF25" s="35"/>
      <c r="WMG25" s="35"/>
      <c r="WMH25" s="35"/>
      <c r="WMI25" s="35"/>
      <c r="WMJ25" s="35"/>
      <c r="WMK25" s="35"/>
      <c r="WML25" s="35"/>
      <c r="WMM25" s="35"/>
      <c r="WMN25" s="35"/>
      <c r="WMO25" s="35"/>
      <c r="WMP25" s="35"/>
      <c r="WMQ25" s="35"/>
      <c r="WMR25" s="35"/>
      <c r="WMS25" s="35"/>
      <c r="WMT25" s="35"/>
      <c r="WMU25" s="35"/>
      <c r="WMV25" s="35"/>
      <c r="WMW25" s="35"/>
      <c r="WMX25" s="35"/>
      <c r="WMY25" s="35"/>
      <c r="WMZ25" s="35"/>
      <c r="WNA25" s="35"/>
      <c r="WNB25" s="35"/>
      <c r="WNC25" s="35"/>
      <c r="WND25" s="35"/>
      <c r="WNE25" s="35"/>
      <c r="WNF25" s="35"/>
      <c r="WNG25" s="35"/>
      <c r="WNH25" s="35"/>
      <c r="WNI25" s="35"/>
      <c r="WNJ25" s="35"/>
      <c r="WNK25" s="35"/>
      <c r="WNL25" s="35"/>
      <c r="WNM25" s="35"/>
      <c r="WNN25" s="35"/>
      <c r="WNO25" s="35"/>
      <c r="WNP25" s="35"/>
      <c r="WNQ25" s="35"/>
      <c r="WNR25" s="35"/>
      <c r="WNS25" s="35"/>
      <c r="WNT25" s="35"/>
      <c r="WNU25" s="35"/>
      <c r="WNV25" s="35"/>
      <c r="WNW25" s="35"/>
      <c r="WNX25" s="35"/>
      <c r="WNY25" s="35"/>
      <c r="WNZ25" s="35"/>
      <c r="WOA25" s="35"/>
      <c r="WOB25" s="35"/>
      <c r="WOC25" s="35"/>
      <c r="WOD25" s="35"/>
      <c r="WOE25" s="35"/>
      <c r="WOF25" s="35"/>
      <c r="WOG25" s="35"/>
      <c r="WOH25" s="35"/>
      <c r="WOI25" s="35"/>
      <c r="WOJ25" s="35"/>
      <c r="WOK25" s="35"/>
      <c r="WOL25" s="35"/>
      <c r="WOM25" s="35"/>
      <c r="WON25" s="35"/>
      <c r="WOO25" s="35"/>
      <c r="WOP25" s="35"/>
      <c r="WOQ25" s="35"/>
      <c r="WOR25" s="35"/>
      <c r="WOS25" s="35"/>
      <c r="WOT25" s="35"/>
      <c r="WOU25" s="35"/>
      <c r="WOV25" s="35"/>
      <c r="WOW25" s="35"/>
      <c r="WOX25" s="35"/>
      <c r="WOY25" s="35"/>
      <c r="WOZ25" s="35"/>
      <c r="WPA25" s="35"/>
      <c r="WPB25" s="35"/>
      <c r="WPC25" s="35"/>
      <c r="WPD25" s="35"/>
      <c r="WPE25" s="35"/>
      <c r="WPF25" s="35"/>
      <c r="WPG25" s="35"/>
      <c r="WPH25" s="35"/>
      <c r="WPI25" s="35"/>
      <c r="WPJ25" s="35"/>
      <c r="WPK25" s="35"/>
      <c r="WPL25" s="35"/>
      <c r="WPM25" s="35"/>
      <c r="WPN25" s="35"/>
      <c r="WPO25" s="35"/>
      <c r="WPP25" s="35"/>
      <c r="WPQ25" s="35"/>
      <c r="WPR25" s="35"/>
      <c r="WPS25" s="35"/>
      <c r="WPT25" s="35"/>
      <c r="WPU25" s="35"/>
      <c r="WPV25" s="35"/>
      <c r="WPW25" s="35"/>
      <c r="WPX25" s="35"/>
      <c r="WPY25" s="35"/>
      <c r="WPZ25" s="35"/>
      <c r="WQA25" s="35"/>
      <c r="WQB25" s="35"/>
      <c r="WQC25" s="35"/>
      <c r="WQD25" s="35"/>
      <c r="WQE25" s="35"/>
      <c r="WQF25" s="35"/>
      <c r="WQG25" s="35"/>
      <c r="WQH25" s="35"/>
      <c r="WQI25" s="35"/>
      <c r="WQJ25" s="35"/>
      <c r="WQK25" s="35"/>
      <c r="WQL25" s="35"/>
      <c r="WQM25" s="35"/>
      <c r="WQN25" s="35"/>
      <c r="WQO25" s="35"/>
      <c r="WQP25" s="35"/>
      <c r="WQQ25" s="35"/>
      <c r="WQR25" s="35"/>
      <c r="WQS25" s="35"/>
      <c r="WQT25" s="35"/>
      <c r="WQU25" s="35"/>
      <c r="WQV25" s="35"/>
      <c r="WQW25" s="35"/>
      <c r="WQX25" s="35"/>
      <c r="WQY25" s="35"/>
      <c r="WQZ25" s="35"/>
      <c r="WRA25" s="35"/>
      <c r="WRB25" s="35"/>
      <c r="WRC25" s="35"/>
      <c r="WRD25" s="35"/>
      <c r="WRE25" s="35"/>
      <c r="WRF25" s="35"/>
      <c r="WRG25" s="35"/>
      <c r="WRH25" s="35"/>
      <c r="WRI25" s="35"/>
      <c r="WRJ25" s="35"/>
      <c r="WRK25" s="35"/>
      <c r="WRL25" s="35"/>
      <c r="WRM25" s="35"/>
      <c r="WRN25" s="35"/>
      <c r="WRO25" s="35"/>
      <c r="WRP25" s="35"/>
      <c r="WRQ25" s="35"/>
      <c r="WRR25" s="35"/>
      <c r="WRS25" s="35"/>
      <c r="WRT25" s="35"/>
      <c r="WRU25" s="35"/>
      <c r="WRV25" s="35"/>
      <c r="WRW25" s="35"/>
      <c r="WRX25" s="35"/>
      <c r="WRY25" s="35"/>
      <c r="WRZ25" s="35"/>
      <c r="WSA25" s="35"/>
      <c r="WSB25" s="35"/>
      <c r="WSC25" s="35"/>
      <c r="WSD25" s="35"/>
      <c r="WSE25" s="35"/>
      <c r="WSF25" s="35"/>
      <c r="WSG25" s="35"/>
      <c r="WSH25" s="35"/>
      <c r="WSI25" s="35"/>
      <c r="WSJ25" s="35"/>
      <c r="WSK25" s="35"/>
      <c r="WSL25" s="35"/>
      <c r="WSM25" s="35"/>
      <c r="WSN25" s="35"/>
      <c r="WSO25" s="35"/>
      <c r="WSP25" s="35"/>
      <c r="WSQ25" s="35"/>
      <c r="WSR25" s="35"/>
      <c r="WSS25" s="35"/>
      <c r="WST25" s="35"/>
      <c r="WSU25" s="35"/>
      <c r="WSV25" s="35"/>
      <c r="WSW25" s="35"/>
      <c r="WSX25" s="35"/>
      <c r="WSY25" s="35"/>
      <c r="WSZ25" s="35"/>
      <c r="WTA25" s="35"/>
      <c r="WTB25" s="35"/>
      <c r="WTC25" s="35"/>
      <c r="WTD25" s="35"/>
      <c r="WTE25" s="35"/>
      <c r="WTF25" s="35"/>
      <c r="WTG25" s="35"/>
      <c r="WTH25" s="35"/>
      <c r="WTI25" s="35"/>
      <c r="WTJ25" s="35"/>
      <c r="WTK25" s="35"/>
      <c r="WTL25" s="35"/>
      <c r="WTM25" s="35"/>
      <c r="WTN25" s="35"/>
      <c r="WTO25" s="35"/>
      <c r="WTP25" s="35"/>
      <c r="WTQ25" s="35"/>
      <c r="WTR25" s="35"/>
      <c r="WTS25" s="35"/>
      <c r="WTT25" s="35"/>
      <c r="WTU25" s="35"/>
      <c r="WTV25" s="35"/>
      <c r="WTW25" s="35"/>
      <c r="WTX25" s="35"/>
      <c r="WTY25" s="35"/>
      <c r="WTZ25" s="35"/>
      <c r="WUA25" s="35"/>
      <c r="WUB25" s="35"/>
      <c r="WUC25" s="35"/>
      <c r="WUD25" s="35"/>
      <c r="WUE25" s="35"/>
      <c r="WUF25" s="35"/>
      <c r="WUG25" s="35"/>
      <c r="WUH25" s="35"/>
      <c r="WUI25" s="35"/>
      <c r="WUJ25" s="35"/>
      <c r="WUK25" s="35"/>
      <c r="WUL25" s="35"/>
      <c r="WUM25" s="35"/>
      <c r="WUN25" s="35"/>
      <c r="WUO25" s="35"/>
      <c r="WUP25" s="35"/>
      <c r="WUQ25" s="35"/>
      <c r="WUR25" s="35"/>
      <c r="WUS25" s="35"/>
      <c r="WUT25" s="35"/>
      <c r="WUU25" s="35"/>
      <c r="WUV25" s="35"/>
      <c r="WUW25" s="35"/>
      <c r="WUX25" s="35"/>
      <c r="WUY25" s="35"/>
      <c r="WUZ25" s="35"/>
      <c r="WVA25" s="35"/>
      <c r="WVB25" s="35"/>
      <c r="WVC25" s="35"/>
      <c r="WVD25" s="35"/>
      <c r="WVE25" s="35"/>
      <c r="WVF25" s="35"/>
      <c r="WVG25" s="35"/>
      <c r="WVH25" s="35"/>
      <c r="WVI25" s="35"/>
      <c r="WVJ25" s="35"/>
      <c r="WVK25" s="35"/>
      <c r="WVL25" s="35"/>
      <c r="WVM25" s="35"/>
      <c r="WVN25" s="35"/>
      <c r="WVO25" s="35"/>
      <c r="WVP25" s="35"/>
      <c r="WVQ25" s="35"/>
      <c r="WVR25" s="35"/>
      <c r="WVS25" s="35"/>
      <c r="WVT25" s="35"/>
      <c r="WVU25" s="35"/>
      <c r="WVV25" s="35"/>
      <c r="WVW25" s="35"/>
      <c r="WVX25" s="35"/>
      <c r="WVY25" s="35"/>
      <c r="WVZ25" s="35"/>
      <c r="WWA25" s="35"/>
      <c r="WWB25" s="35"/>
      <c r="WWC25" s="35"/>
      <c r="WWD25" s="35"/>
      <c r="WWE25" s="35"/>
      <c r="WWF25" s="35"/>
      <c r="WWG25" s="35"/>
      <c r="WWH25" s="35"/>
      <c r="WWI25" s="35"/>
      <c r="WWJ25" s="35"/>
      <c r="WWK25" s="35"/>
      <c r="WWL25" s="35"/>
      <c r="WWM25" s="35"/>
      <c r="WWN25" s="35"/>
      <c r="WWO25" s="35"/>
      <c r="WWP25" s="35"/>
      <c r="WWQ25" s="35"/>
      <c r="WWR25" s="35"/>
      <c r="WWS25" s="35"/>
      <c r="WWT25" s="35"/>
      <c r="WWU25" s="35"/>
      <c r="WWV25" s="35"/>
      <c r="WWW25" s="35"/>
      <c r="WWX25" s="35"/>
      <c r="WWY25" s="35"/>
      <c r="WWZ25" s="35"/>
      <c r="WXA25" s="35"/>
      <c r="WXB25" s="35"/>
      <c r="WXC25" s="35"/>
      <c r="WXD25" s="35"/>
      <c r="WXE25" s="35"/>
      <c r="WXF25" s="35"/>
      <c r="WXG25" s="35"/>
      <c r="WXH25" s="35"/>
      <c r="WXI25" s="35"/>
      <c r="WXJ25" s="35"/>
      <c r="WXK25" s="35"/>
      <c r="WXL25" s="35"/>
      <c r="WXM25" s="35"/>
      <c r="WXN25" s="35"/>
      <c r="WXO25" s="35"/>
      <c r="WXP25" s="35"/>
      <c r="WXQ25" s="35"/>
      <c r="WXR25" s="35"/>
      <c r="WXS25" s="35"/>
      <c r="WXT25" s="35"/>
      <c r="WXU25" s="35"/>
      <c r="WXV25" s="35"/>
      <c r="WXW25" s="35"/>
      <c r="WXX25" s="35"/>
      <c r="WXY25" s="35"/>
      <c r="WXZ25" s="35"/>
      <c r="WYA25" s="35"/>
      <c r="WYB25" s="35"/>
      <c r="WYC25" s="35"/>
      <c r="WYD25" s="35"/>
      <c r="WYE25" s="35"/>
      <c r="WYF25" s="35"/>
      <c r="WYG25" s="35"/>
      <c r="WYH25" s="35"/>
      <c r="WYI25" s="35"/>
      <c r="WYJ25" s="35"/>
      <c r="WYK25" s="35"/>
      <c r="WYL25" s="35"/>
      <c r="WYM25" s="35"/>
      <c r="WYN25" s="35"/>
      <c r="WYO25" s="35"/>
      <c r="WYP25" s="35"/>
      <c r="WYQ25" s="35"/>
      <c r="WYR25" s="35"/>
      <c r="WYS25" s="35"/>
      <c r="WYT25" s="35"/>
      <c r="WYU25" s="35"/>
      <c r="WYV25" s="35"/>
      <c r="WYW25" s="35"/>
      <c r="WYX25" s="35"/>
      <c r="WYY25" s="35"/>
      <c r="WYZ25" s="35"/>
      <c r="WZA25" s="35"/>
      <c r="WZB25" s="35"/>
      <c r="WZC25" s="35"/>
      <c r="WZD25" s="35"/>
      <c r="WZE25" s="35"/>
      <c r="WZF25" s="35"/>
      <c r="WZG25" s="35"/>
      <c r="WZH25" s="35"/>
      <c r="WZI25" s="35"/>
      <c r="WZJ25" s="35"/>
      <c r="WZK25" s="35"/>
      <c r="WZL25" s="35"/>
      <c r="WZM25" s="35"/>
      <c r="WZN25" s="35"/>
      <c r="WZO25" s="35"/>
      <c r="WZP25" s="35"/>
      <c r="WZQ25" s="35"/>
      <c r="WZR25" s="35"/>
      <c r="WZS25" s="35"/>
      <c r="WZT25" s="35"/>
      <c r="WZU25" s="35"/>
      <c r="WZV25" s="35"/>
      <c r="WZW25" s="35"/>
      <c r="WZX25" s="35"/>
      <c r="WZY25" s="35"/>
      <c r="WZZ25" s="35"/>
      <c r="XAA25" s="35"/>
      <c r="XAB25" s="35"/>
      <c r="XAC25" s="35"/>
      <c r="XAD25" s="35"/>
      <c r="XAE25" s="35"/>
      <c r="XAF25" s="35"/>
      <c r="XAG25" s="35"/>
      <c r="XAH25" s="35"/>
      <c r="XAI25" s="35"/>
      <c r="XAJ25" s="35"/>
      <c r="XAK25" s="35"/>
      <c r="XAL25" s="35"/>
      <c r="XAM25" s="35"/>
      <c r="XAN25" s="35"/>
      <c r="XAO25" s="35"/>
      <c r="XAP25" s="35"/>
      <c r="XAQ25" s="35"/>
      <c r="XAR25" s="35"/>
      <c r="XAS25" s="35"/>
      <c r="XAT25" s="35"/>
      <c r="XAU25" s="35"/>
      <c r="XAV25" s="35"/>
      <c r="XAW25" s="35"/>
      <c r="XAX25" s="35"/>
      <c r="XAY25" s="35"/>
      <c r="XAZ25" s="35"/>
      <c r="XBA25" s="35"/>
      <c r="XBB25" s="35"/>
      <c r="XBC25" s="35"/>
      <c r="XBD25" s="35"/>
      <c r="XBE25" s="35"/>
      <c r="XBF25" s="35"/>
      <c r="XBG25" s="35"/>
      <c r="XBH25" s="35"/>
      <c r="XBI25" s="35"/>
      <c r="XBJ25" s="35"/>
      <c r="XBK25" s="35"/>
      <c r="XBL25" s="35"/>
      <c r="XBM25" s="35"/>
      <c r="XBN25" s="35"/>
      <c r="XBO25" s="35"/>
      <c r="XBP25" s="35"/>
      <c r="XBQ25" s="35"/>
      <c r="XBR25" s="35"/>
      <c r="XBS25" s="35"/>
      <c r="XBT25" s="35"/>
      <c r="XBU25" s="35"/>
      <c r="XBV25" s="35"/>
      <c r="XBW25" s="35"/>
      <c r="XBX25" s="35"/>
      <c r="XBY25" s="35"/>
      <c r="XBZ25" s="35"/>
      <c r="XCA25" s="35"/>
      <c r="XCB25" s="35"/>
      <c r="XCC25" s="35"/>
      <c r="XCD25" s="35"/>
      <c r="XCE25" s="35"/>
      <c r="XCF25" s="35"/>
      <c r="XCG25" s="35"/>
      <c r="XCH25" s="35"/>
      <c r="XCI25" s="35"/>
      <c r="XCJ25" s="35"/>
      <c r="XCK25" s="35"/>
      <c r="XCL25" s="35"/>
      <c r="XCM25" s="35"/>
      <c r="XCN25" s="35"/>
      <c r="XCO25" s="35"/>
      <c r="XCP25" s="35"/>
      <c r="XCQ25" s="35"/>
      <c r="XCR25" s="35"/>
      <c r="XCS25" s="35"/>
      <c r="XCT25" s="35"/>
      <c r="XCU25" s="35"/>
      <c r="XCV25" s="35"/>
      <c r="XCW25" s="35"/>
      <c r="XCX25" s="35"/>
      <c r="XCY25" s="35"/>
      <c r="XCZ25" s="35"/>
      <c r="XDA25" s="35"/>
      <c r="XDB25" s="35"/>
      <c r="XDC25" s="35"/>
      <c r="XDD25" s="35"/>
      <c r="XDE25" s="35"/>
      <c r="XDF25" s="35"/>
      <c r="XDG25" s="35"/>
      <c r="XDH25" s="35"/>
      <c r="XDI25" s="35"/>
      <c r="XDJ25" s="35"/>
      <c r="XDK25" s="35"/>
      <c r="XDL25" s="35"/>
      <c r="XDM25" s="35"/>
      <c r="XDN25" s="35"/>
      <c r="XDO25" s="35"/>
      <c r="XDP25" s="35"/>
      <c r="XDQ25" s="35"/>
      <c r="XDR25" s="35"/>
      <c r="XDS25" s="35"/>
      <c r="XDT25" s="35"/>
      <c r="XDU25" s="35"/>
      <c r="XDV25" s="35"/>
      <c r="XDW25" s="35"/>
      <c r="XDX25" s="35"/>
      <c r="XDY25" s="35"/>
      <c r="XDZ25" s="35"/>
      <c r="XEA25" s="35"/>
      <c r="XEB25" s="35"/>
      <c r="XEC25" s="35"/>
      <c r="XED25" s="35"/>
      <c r="XEE25" s="35"/>
      <c r="XEF25" s="35"/>
      <c r="XEG25" s="35"/>
      <c r="XEH25" s="35"/>
      <c r="XEI25" s="35"/>
      <c r="XEJ25" s="35"/>
      <c r="XEK25" s="35"/>
      <c r="XEL25" s="35"/>
      <c r="XEM25" s="35"/>
      <c r="XEN25" s="35"/>
      <c r="XEO25" s="35"/>
      <c r="XEP25" s="35"/>
      <c r="XEQ25" s="35"/>
      <c r="XER25" s="35"/>
    </row>
    <row r="26" spans="1:16372" ht="85.5" customHeight="1" x14ac:dyDescent="0.25">
      <c r="A26" s="10">
        <v>21</v>
      </c>
      <c r="B26" s="52" t="s">
        <v>41</v>
      </c>
      <c r="C26" s="51" t="s">
        <v>89</v>
      </c>
      <c r="D26" s="38" t="s">
        <v>7</v>
      </c>
      <c r="E26" s="36" t="s">
        <v>11</v>
      </c>
      <c r="F26" s="38" t="s">
        <v>3</v>
      </c>
      <c r="G26" s="114">
        <v>62581758</v>
      </c>
      <c r="H26" s="114">
        <v>53194494</v>
      </c>
      <c r="I26" s="21" t="s">
        <v>512</v>
      </c>
      <c r="J26" s="21" t="s">
        <v>276</v>
      </c>
      <c r="K26" s="21" t="s">
        <v>372</v>
      </c>
      <c r="L26" s="39" t="s">
        <v>232</v>
      </c>
      <c r="M26" s="95" t="s">
        <v>372</v>
      </c>
      <c r="N26" s="39" t="s">
        <v>127</v>
      </c>
      <c r="O26" s="95" t="s">
        <v>372</v>
      </c>
      <c r="P26" s="39" t="s">
        <v>127</v>
      </c>
      <c r="Q26" s="93" t="s">
        <v>372</v>
      </c>
      <c r="R26" s="14" t="s">
        <v>156</v>
      </c>
      <c r="S26" s="93" t="s">
        <v>372</v>
      </c>
      <c r="T26" s="14" t="s">
        <v>156</v>
      </c>
      <c r="U26" s="93" t="s">
        <v>372</v>
      </c>
      <c r="V26" s="14" t="s">
        <v>161</v>
      </c>
      <c r="W26" s="14" t="s">
        <v>161</v>
      </c>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c r="IP26" s="35"/>
      <c r="IQ26" s="35"/>
      <c r="IR26" s="35"/>
      <c r="IS26" s="35"/>
      <c r="IT26" s="35"/>
      <c r="IU26" s="35"/>
      <c r="IV26" s="35"/>
      <c r="IW26" s="35"/>
      <c r="IX26" s="35"/>
      <c r="IY26" s="35"/>
      <c r="IZ26" s="35"/>
      <c r="JA26" s="35"/>
      <c r="JB26" s="35"/>
      <c r="JC26" s="35"/>
      <c r="JD26" s="35"/>
      <c r="JE26" s="35"/>
      <c r="JF26" s="35"/>
      <c r="JG26" s="35"/>
      <c r="JH26" s="35"/>
      <c r="JI26" s="35"/>
      <c r="JJ26" s="35"/>
      <c r="JK26" s="35"/>
      <c r="JL26" s="35"/>
      <c r="JM26" s="35"/>
      <c r="JN26" s="35"/>
      <c r="JO26" s="35"/>
      <c r="JP26" s="35"/>
      <c r="JQ26" s="35"/>
      <c r="JR26" s="35"/>
      <c r="JS26" s="35"/>
      <c r="JT26" s="35"/>
      <c r="JU26" s="35"/>
      <c r="JV26" s="35"/>
      <c r="JW26" s="35"/>
      <c r="JX26" s="35"/>
      <c r="JY26" s="35"/>
      <c r="JZ26" s="35"/>
      <c r="KA26" s="35"/>
      <c r="KB26" s="35"/>
      <c r="KC26" s="35"/>
      <c r="KD26" s="35"/>
      <c r="KE26" s="35"/>
      <c r="KF26" s="35"/>
      <c r="KG26" s="35"/>
      <c r="KH26" s="35"/>
      <c r="KI26" s="35"/>
      <c r="KJ26" s="35"/>
      <c r="KK26" s="35"/>
      <c r="KL26" s="35"/>
      <c r="KM26" s="35"/>
      <c r="KN26" s="35"/>
      <c r="KO26" s="35"/>
      <c r="KP26" s="35"/>
      <c r="KQ26" s="35"/>
      <c r="KR26" s="35"/>
      <c r="KS26" s="35"/>
      <c r="KT26" s="35"/>
      <c r="KU26" s="35"/>
      <c r="KV26" s="35"/>
      <c r="KW26" s="35"/>
      <c r="KX26" s="35"/>
      <c r="KY26" s="35"/>
      <c r="KZ26" s="35"/>
      <c r="LA26" s="35"/>
      <c r="LB26" s="35"/>
      <c r="LC26" s="35"/>
      <c r="LD26" s="35"/>
      <c r="LE26" s="35"/>
      <c r="LF26" s="35"/>
      <c r="LG26" s="35"/>
      <c r="LH26" s="35"/>
      <c r="LI26" s="35"/>
      <c r="LJ26" s="35"/>
      <c r="LK26" s="35"/>
      <c r="LL26" s="35"/>
      <c r="LM26" s="35"/>
      <c r="LN26" s="35"/>
      <c r="LO26" s="35"/>
      <c r="LP26" s="35"/>
      <c r="LQ26" s="35"/>
      <c r="LR26" s="35"/>
      <c r="LS26" s="35"/>
      <c r="LT26" s="35"/>
      <c r="LU26" s="35"/>
      <c r="LV26" s="35"/>
      <c r="LW26" s="35"/>
      <c r="LX26" s="35"/>
      <c r="LY26" s="35"/>
      <c r="LZ26" s="35"/>
      <c r="MA26" s="35"/>
      <c r="MB26" s="35"/>
      <c r="MC26" s="35"/>
      <c r="MD26" s="35"/>
      <c r="ME26" s="35"/>
      <c r="MF26" s="35"/>
      <c r="MG26" s="35"/>
      <c r="MH26" s="35"/>
      <c r="MI26" s="35"/>
      <c r="MJ26" s="35"/>
      <c r="MK26" s="35"/>
      <c r="ML26" s="35"/>
      <c r="MM26" s="35"/>
      <c r="MN26" s="35"/>
      <c r="MO26" s="35"/>
      <c r="MP26" s="35"/>
      <c r="MQ26" s="35"/>
      <c r="MR26" s="35"/>
      <c r="MS26" s="35"/>
      <c r="MT26" s="35"/>
      <c r="MU26" s="35"/>
      <c r="MV26" s="35"/>
      <c r="MW26" s="35"/>
      <c r="MX26" s="35"/>
      <c r="MY26" s="35"/>
      <c r="MZ26" s="35"/>
      <c r="NA26" s="35"/>
      <c r="NB26" s="35"/>
      <c r="NC26" s="35"/>
      <c r="ND26" s="35"/>
      <c r="NE26" s="35"/>
      <c r="NF26" s="35"/>
      <c r="NG26" s="35"/>
      <c r="NH26" s="35"/>
      <c r="NI26" s="35"/>
      <c r="NJ26" s="35"/>
      <c r="NK26" s="35"/>
      <c r="NL26" s="35"/>
      <c r="NM26" s="35"/>
      <c r="NN26" s="35"/>
      <c r="NO26" s="35"/>
      <c r="NP26" s="35"/>
      <c r="NQ26" s="35"/>
      <c r="NR26" s="35"/>
      <c r="NS26" s="35"/>
      <c r="NT26" s="35"/>
      <c r="NU26" s="35"/>
      <c r="NV26" s="35"/>
      <c r="NW26" s="35"/>
      <c r="NX26" s="35"/>
      <c r="NY26" s="35"/>
      <c r="NZ26" s="35"/>
      <c r="OA26" s="35"/>
      <c r="OB26" s="35"/>
      <c r="OC26" s="35"/>
      <c r="OD26" s="35"/>
      <c r="OE26" s="35"/>
      <c r="OF26" s="35"/>
      <c r="OG26" s="35"/>
      <c r="OH26" s="35"/>
      <c r="OI26" s="35"/>
      <c r="OJ26" s="35"/>
      <c r="OK26" s="35"/>
      <c r="OL26" s="35"/>
      <c r="OM26" s="35"/>
      <c r="ON26" s="35"/>
      <c r="OO26" s="35"/>
      <c r="OP26" s="35"/>
      <c r="OQ26" s="35"/>
      <c r="OR26" s="35"/>
      <c r="OS26" s="35"/>
      <c r="OT26" s="35"/>
      <c r="OU26" s="35"/>
      <c r="OV26" s="35"/>
      <c r="OW26" s="35"/>
      <c r="OX26" s="35"/>
      <c r="OY26" s="35"/>
      <c r="OZ26" s="35"/>
      <c r="PA26" s="35"/>
      <c r="PB26" s="35"/>
      <c r="PC26" s="35"/>
      <c r="PD26" s="35"/>
      <c r="PE26" s="35"/>
      <c r="PF26" s="35"/>
      <c r="PG26" s="35"/>
      <c r="PH26" s="35"/>
      <c r="PI26" s="35"/>
      <c r="PJ26" s="35"/>
      <c r="PK26" s="35"/>
      <c r="PL26" s="35"/>
      <c r="PM26" s="35"/>
      <c r="PN26" s="35"/>
      <c r="PO26" s="35"/>
      <c r="PP26" s="35"/>
      <c r="PQ26" s="35"/>
      <c r="PR26" s="35"/>
      <c r="PS26" s="35"/>
      <c r="PT26" s="35"/>
      <c r="PU26" s="35"/>
      <c r="PV26" s="35"/>
      <c r="PW26" s="35"/>
      <c r="PX26" s="35"/>
      <c r="PY26" s="35"/>
      <c r="PZ26" s="35"/>
      <c r="QA26" s="35"/>
      <c r="QB26" s="35"/>
      <c r="QC26" s="35"/>
      <c r="QD26" s="35"/>
      <c r="QE26" s="35"/>
      <c r="QF26" s="35"/>
      <c r="QG26" s="35"/>
      <c r="QH26" s="35"/>
      <c r="QI26" s="35"/>
      <c r="QJ26" s="35"/>
      <c r="QK26" s="35"/>
      <c r="QL26" s="35"/>
      <c r="QM26" s="35"/>
      <c r="QN26" s="35"/>
      <c r="QO26" s="35"/>
      <c r="QP26" s="35"/>
      <c r="QQ26" s="35"/>
      <c r="QR26" s="35"/>
      <c r="QS26" s="35"/>
      <c r="QT26" s="35"/>
      <c r="QU26" s="35"/>
      <c r="QV26" s="35"/>
      <c r="QW26" s="35"/>
      <c r="QX26" s="35"/>
      <c r="QY26" s="35"/>
      <c r="QZ26" s="35"/>
      <c r="RA26" s="35"/>
      <c r="RB26" s="35"/>
      <c r="RC26" s="35"/>
      <c r="RD26" s="35"/>
      <c r="RE26" s="35"/>
      <c r="RF26" s="35"/>
      <c r="RG26" s="35"/>
      <c r="RH26" s="35"/>
      <c r="RI26" s="35"/>
      <c r="RJ26" s="35"/>
      <c r="RK26" s="35"/>
      <c r="RL26" s="35"/>
      <c r="RM26" s="35"/>
      <c r="RN26" s="35"/>
      <c r="RO26" s="35"/>
      <c r="RP26" s="35"/>
      <c r="RQ26" s="35"/>
      <c r="RR26" s="35"/>
      <c r="RS26" s="35"/>
      <c r="RT26" s="35"/>
      <c r="RU26" s="35"/>
      <c r="RV26" s="35"/>
      <c r="RW26" s="35"/>
      <c r="RX26" s="35"/>
      <c r="RY26" s="35"/>
      <c r="RZ26" s="35"/>
      <c r="SA26" s="35"/>
      <c r="SB26" s="35"/>
      <c r="SC26" s="35"/>
      <c r="SD26" s="35"/>
      <c r="SE26" s="35"/>
      <c r="SF26" s="35"/>
      <c r="SG26" s="35"/>
      <c r="SH26" s="35"/>
      <c r="SI26" s="35"/>
      <c r="SJ26" s="35"/>
      <c r="SK26" s="35"/>
      <c r="SL26" s="35"/>
      <c r="SM26" s="35"/>
      <c r="SN26" s="35"/>
      <c r="SO26" s="35"/>
      <c r="SP26" s="35"/>
      <c r="SQ26" s="35"/>
      <c r="SR26" s="35"/>
      <c r="SS26" s="35"/>
      <c r="ST26" s="35"/>
      <c r="SU26" s="35"/>
      <c r="SV26" s="35"/>
      <c r="SW26" s="35"/>
      <c r="SX26" s="35"/>
      <c r="SY26" s="35"/>
      <c r="SZ26" s="35"/>
      <c r="TA26" s="35"/>
      <c r="TB26" s="35"/>
      <c r="TC26" s="35"/>
      <c r="TD26" s="35"/>
      <c r="TE26" s="35"/>
      <c r="TF26" s="35"/>
      <c r="TG26" s="35"/>
      <c r="TH26" s="35"/>
      <c r="TI26" s="35"/>
      <c r="TJ26" s="35"/>
      <c r="TK26" s="35"/>
      <c r="TL26" s="35"/>
      <c r="TM26" s="35"/>
      <c r="TN26" s="35"/>
      <c r="TO26" s="35"/>
      <c r="TP26" s="35"/>
      <c r="TQ26" s="35"/>
      <c r="TR26" s="35"/>
      <c r="TS26" s="35"/>
      <c r="TT26" s="35"/>
      <c r="TU26" s="35"/>
      <c r="TV26" s="35"/>
      <c r="TW26" s="35"/>
      <c r="TX26" s="35"/>
      <c r="TY26" s="35"/>
      <c r="TZ26" s="35"/>
      <c r="UA26" s="35"/>
      <c r="UB26" s="35"/>
      <c r="UC26" s="35"/>
      <c r="UD26" s="35"/>
      <c r="UE26" s="35"/>
      <c r="UF26" s="35"/>
      <c r="UG26" s="35"/>
      <c r="UH26" s="35"/>
      <c r="UI26" s="35"/>
      <c r="UJ26" s="35"/>
      <c r="UK26" s="35"/>
      <c r="UL26" s="35"/>
      <c r="UM26" s="35"/>
      <c r="UN26" s="35"/>
      <c r="UO26" s="35"/>
      <c r="UP26" s="35"/>
      <c r="UQ26" s="35"/>
      <c r="UR26" s="35"/>
      <c r="US26" s="35"/>
      <c r="UT26" s="35"/>
      <c r="UU26" s="35"/>
      <c r="UV26" s="35"/>
      <c r="UW26" s="35"/>
      <c r="UX26" s="35"/>
      <c r="UY26" s="35"/>
      <c r="UZ26" s="35"/>
      <c r="VA26" s="35"/>
      <c r="VB26" s="35"/>
      <c r="VC26" s="35"/>
      <c r="VD26" s="35"/>
      <c r="VE26" s="35"/>
      <c r="VF26" s="35"/>
      <c r="VG26" s="35"/>
      <c r="VH26" s="35"/>
      <c r="VI26" s="35"/>
      <c r="VJ26" s="35"/>
      <c r="VK26" s="35"/>
      <c r="VL26" s="35"/>
      <c r="VM26" s="35"/>
      <c r="VN26" s="35"/>
      <c r="VO26" s="35"/>
      <c r="VP26" s="35"/>
      <c r="VQ26" s="35"/>
      <c r="VR26" s="35"/>
      <c r="VS26" s="35"/>
      <c r="VT26" s="35"/>
      <c r="VU26" s="35"/>
      <c r="VV26" s="35"/>
      <c r="VW26" s="35"/>
      <c r="VX26" s="35"/>
      <c r="VY26" s="35"/>
      <c r="VZ26" s="35"/>
      <c r="WA26" s="35"/>
      <c r="WB26" s="35"/>
      <c r="WC26" s="35"/>
      <c r="WD26" s="35"/>
      <c r="WE26" s="35"/>
      <c r="WF26" s="35"/>
      <c r="WG26" s="35"/>
      <c r="WH26" s="35"/>
      <c r="WI26" s="35"/>
      <c r="WJ26" s="35"/>
      <c r="WK26" s="35"/>
      <c r="WL26" s="35"/>
      <c r="WM26" s="35"/>
      <c r="WN26" s="35"/>
      <c r="WO26" s="35"/>
      <c r="WP26" s="35"/>
      <c r="WQ26" s="35"/>
      <c r="WR26" s="35"/>
      <c r="WS26" s="35"/>
      <c r="WT26" s="35"/>
      <c r="WU26" s="35"/>
      <c r="WV26" s="35"/>
      <c r="WW26" s="35"/>
      <c r="WX26" s="35"/>
      <c r="WY26" s="35"/>
      <c r="WZ26" s="35"/>
      <c r="XA26" s="35"/>
      <c r="XB26" s="35"/>
      <c r="XC26" s="35"/>
      <c r="XD26" s="35"/>
      <c r="XE26" s="35"/>
      <c r="XF26" s="35"/>
      <c r="XG26" s="35"/>
      <c r="XH26" s="35"/>
      <c r="XI26" s="35"/>
      <c r="XJ26" s="35"/>
      <c r="XK26" s="35"/>
      <c r="XL26" s="35"/>
      <c r="XM26" s="35"/>
      <c r="XN26" s="35"/>
      <c r="XO26" s="35"/>
      <c r="XP26" s="35"/>
      <c r="XQ26" s="35"/>
      <c r="XR26" s="35"/>
      <c r="XS26" s="35"/>
      <c r="XT26" s="35"/>
      <c r="XU26" s="35"/>
      <c r="XV26" s="35"/>
      <c r="XW26" s="35"/>
      <c r="XX26" s="35"/>
      <c r="XY26" s="35"/>
      <c r="XZ26" s="35"/>
      <c r="YA26" s="35"/>
      <c r="YB26" s="35"/>
      <c r="YC26" s="35"/>
      <c r="YD26" s="35"/>
      <c r="YE26" s="35"/>
      <c r="YF26" s="35"/>
      <c r="YG26" s="35"/>
      <c r="YH26" s="35"/>
      <c r="YI26" s="35"/>
      <c r="YJ26" s="35"/>
      <c r="YK26" s="35"/>
      <c r="YL26" s="35"/>
      <c r="YM26" s="35"/>
      <c r="YN26" s="35"/>
      <c r="YO26" s="35"/>
      <c r="YP26" s="35"/>
      <c r="YQ26" s="35"/>
      <c r="YR26" s="35"/>
      <c r="YS26" s="35"/>
      <c r="YT26" s="35"/>
      <c r="YU26" s="35"/>
      <c r="YV26" s="35"/>
      <c r="YW26" s="35"/>
      <c r="YX26" s="35"/>
      <c r="YY26" s="35"/>
      <c r="YZ26" s="35"/>
      <c r="ZA26" s="35"/>
      <c r="ZB26" s="35"/>
      <c r="ZC26" s="35"/>
      <c r="ZD26" s="35"/>
      <c r="ZE26" s="35"/>
      <c r="ZF26" s="35"/>
      <c r="ZG26" s="35"/>
      <c r="ZH26" s="35"/>
      <c r="ZI26" s="35"/>
      <c r="ZJ26" s="35"/>
      <c r="ZK26" s="35"/>
      <c r="ZL26" s="35"/>
      <c r="ZM26" s="35"/>
      <c r="ZN26" s="35"/>
      <c r="ZO26" s="35"/>
      <c r="ZP26" s="35"/>
      <c r="ZQ26" s="35"/>
      <c r="ZR26" s="35"/>
      <c r="ZS26" s="35"/>
      <c r="ZT26" s="35"/>
      <c r="ZU26" s="35"/>
      <c r="ZV26" s="35"/>
      <c r="ZW26" s="35"/>
      <c r="ZX26" s="35"/>
      <c r="ZY26" s="35"/>
      <c r="ZZ26" s="35"/>
      <c r="AAA26" s="35"/>
      <c r="AAB26" s="35"/>
      <c r="AAC26" s="35"/>
      <c r="AAD26" s="35"/>
      <c r="AAE26" s="35"/>
      <c r="AAF26" s="35"/>
      <c r="AAG26" s="35"/>
      <c r="AAH26" s="35"/>
      <c r="AAI26" s="35"/>
      <c r="AAJ26" s="35"/>
      <c r="AAK26" s="35"/>
      <c r="AAL26" s="35"/>
      <c r="AAM26" s="35"/>
      <c r="AAN26" s="35"/>
      <c r="AAO26" s="35"/>
      <c r="AAP26" s="35"/>
      <c r="AAQ26" s="35"/>
      <c r="AAR26" s="35"/>
      <c r="AAS26" s="35"/>
      <c r="AAT26" s="35"/>
      <c r="AAU26" s="35"/>
      <c r="AAV26" s="35"/>
      <c r="AAW26" s="35"/>
      <c r="AAX26" s="35"/>
      <c r="AAY26" s="35"/>
      <c r="AAZ26" s="35"/>
      <c r="ABA26" s="35"/>
      <c r="ABB26" s="35"/>
      <c r="ABC26" s="35"/>
      <c r="ABD26" s="35"/>
      <c r="ABE26" s="35"/>
      <c r="ABF26" s="35"/>
      <c r="ABG26" s="35"/>
      <c r="ABH26" s="35"/>
      <c r="ABI26" s="35"/>
      <c r="ABJ26" s="35"/>
      <c r="ABK26" s="35"/>
      <c r="ABL26" s="35"/>
      <c r="ABM26" s="35"/>
      <c r="ABN26" s="35"/>
      <c r="ABO26" s="35"/>
      <c r="ABP26" s="35"/>
      <c r="ABQ26" s="35"/>
      <c r="ABR26" s="35"/>
      <c r="ABS26" s="35"/>
      <c r="ABT26" s="35"/>
      <c r="ABU26" s="35"/>
      <c r="ABV26" s="35"/>
      <c r="ABW26" s="35"/>
      <c r="ABX26" s="35"/>
      <c r="ABY26" s="35"/>
      <c r="ABZ26" s="35"/>
      <c r="ACA26" s="35"/>
      <c r="ACB26" s="35"/>
      <c r="ACC26" s="35"/>
      <c r="ACD26" s="35"/>
      <c r="ACE26" s="35"/>
      <c r="ACF26" s="35"/>
      <c r="ACG26" s="35"/>
      <c r="ACH26" s="35"/>
      <c r="ACI26" s="35"/>
      <c r="ACJ26" s="35"/>
      <c r="ACK26" s="35"/>
      <c r="ACL26" s="35"/>
      <c r="ACM26" s="35"/>
      <c r="ACN26" s="35"/>
      <c r="ACO26" s="35"/>
      <c r="ACP26" s="35"/>
      <c r="ACQ26" s="35"/>
      <c r="ACR26" s="35"/>
      <c r="ACS26" s="35"/>
      <c r="ACT26" s="35"/>
      <c r="ACU26" s="35"/>
      <c r="ACV26" s="35"/>
      <c r="ACW26" s="35"/>
      <c r="ACX26" s="35"/>
      <c r="ACY26" s="35"/>
      <c r="ACZ26" s="35"/>
      <c r="ADA26" s="35"/>
      <c r="ADB26" s="35"/>
      <c r="ADC26" s="35"/>
      <c r="ADD26" s="35"/>
      <c r="ADE26" s="35"/>
      <c r="ADF26" s="35"/>
      <c r="ADG26" s="35"/>
      <c r="ADH26" s="35"/>
      <c r="ADI26" s="35"/>
      <c r="ADJ26" s="35"/>
      <c r="ADK26" s="35"/>
      <c r="ADL26" s="35"/>
      <c r="ADM26" s="35"/>
      <c r="ADN26" s="35"/>
      <c r="ADO26" s="35"/>
      <c r="ADP26" s="35"/>
      <c r="ADQ26" s="35"/>
      <c r="ADR26" s="35"/>
      <c r="ADS26" s="35"/>
      <c r="ADT26" s="35"/>
      <c r="ADU26" s="35"/>
      <c r="ADV26" s="35"/>
      <c r="ADW26" s="35"/>
      <c r="ADX26" s="35"/>
      <c r="ADY26" s="35"/>
      <c r="ADZ26" s="35"/>
      <c r="AEA26" s="35"/>
      <c r="AEB26" s="35"/>
      <c r="AEC26" s="35"/>
      <c r="AED26" s="35"/>
      <c r="AEE26" s="35"/>
      <c r="AEF26" s="35"/>
      <c r="AEG26" s="35"/>
      <c r="AEH26" s="35"/>
      <c r="AEI26" s="35"/>
      <c r="AEJ26" s="35"/>
      <c r="AEK26" s="35"/>
      <c r="AEL26" s="35"/>
      <c r="AEM26" s="35"/>
      <c r="AEN26" s="35"/>
      <c r="AEO26" s="35"/>
      <c r="AEP26" s="35"/>
      <c r="AEQ26" s="35"/>
      <c r="AER26" s="35"/>
      <c r="AES26" s="35"/>
      <c r="AET26" s="35"/>
      <c r="AEU26" s="35"/>
      <c r="AEV26" s="35"/>
      <c r="AEW26" s="35"/>
      <c r="AEX26" s="35"/>
      <c r="AEY26" s="35"/>
      <c r="AEZ26" s="35"/>
      <c r="AFA26" s="35"/>
      <c r="AFB26" s="35"/>
      <c r="AFC26" s="35"/>
      <c r="AFD26" s="35"/>
      <c r="AFE26" s="35"/>
      <c r="AFF26" s="35"/>
      <c r="AFG26" s="35"/>
      <c r="AFH26" s="35"/>
      <c r="AFI26" s="35"/>
      <c r="AFJ26" s="35"/>
      <c r="AFK26" s="35"/>
      <c r="AFL26" s="35"/>
      <c r="AFM26" s="35"/>
      <c r="AFN26" s="35"/>
      <c r="AFO26" s="35"/>
      <c r="AFP26" s="35"/>
      <c r="AFQ26" s="35"/>
      <c r="AFR26" s="35"/>
      <c r="AFS26" s="35"/>
      <c r="AFT26" s="35"/>
      <c r="AFU26" s="35"/>
      <c r="AFV26" s="35"/>
      <c r="AFW26" s="35"/>
      <c r="AFX26" s="35"/>
      <c r="AFY26" s="35"/>
      <c r="AFZ26" s="35"/>
      <c r="AGA26" s="35"/>
      <c r="AGB26" s="35"/>
      <c r="AGC26" s="35"/>
      <c r="AGD26" s="35"/>
      <c r="AGE26" s="35"/>
      <c r="AGF26" s="35"/>
      <c r="AGG26" s="35"/>
      <c r="AGH26" s="35"/>
      <c r="AGI26" s="35"/>
      <c r="AGJ26" s="35"/>
      <c r="AGK26" s="35"/>
      <c r="AGL26" s="35"/>
      <c r="AGM26" s="35"/>
      <c r="AGN26" s="35"/>
      <c r="AGO26" s="35"/>
      <c r="AGP26" s="35"/>
      <c r="AGQ26" s="35"/>
      <c r="AGR26" s="35"/>
      <c r="AGS26" s="35"/>
      <c r="AGT26" s="35"/>
      <c r="AGU26" s="35"/>
      <c r="AGV26" s="35"/>
      <c r="AGW26" s="35"/>
      <c r="AGX26" s="35"/>
      <c r="AGY26" s="35"/>
      <c r="AGZ26" s="35"/>
      <c r="AHA26" s="35"/>
      <c r="AHB26" s="35"/>
      <c r="AHC26" s="35"/>
      <c r="AHD26" s="35"/>
      <c r="AHE26" s="35"/>
      <c r="AHF26" s="35"/>
      <c r="AHG26" s="35"/>
      <c r="AHH26" s="35"/>
      <c r="AHI26" s="35"/>
      <c r="AHJ26" s="35"/>
      <c r="AHK26" s="35"/>
      <c r="AHL26" s="35"/>
      <c r="AHM26" s="35"/>
      <c r="AHN26" s="35"/>
      <c r="AHO26" s="35"/>
      <c r="AHP26" s="35"/>
      <c r="AHQ26" s="35"/>
      <c r="AHR26" s="35"/>
      <c r="AHS26" s="35"/>
      <c r="AHT26" s="35"/>
      <c r="AHU26" s="35"/>
      <c r="AHV26" s="35"/>
      <c r="AHW26" s="35"/>
      <c r="AHX26" s="35"/>
      <c r="AHY26" s="35"/>
      <c r="AHZ26" s="35"/>
      <c r="AIA26" s="35"/>
      <c r="AIB26" s="35"/>
      <c r="AIC26" s="35"/>
      <c r="AID26" s="35"/>
      <c r="AIE26" s="35"/>
      <c r="AIF26" s="35"/>
      <c r="AIG26" s="35"/>
      <c r="AIH26" s="35"/>
      <c r="AII26" s="35"/>
      <c r="AIJ26" s="35"/>
      <c r="AIK26" s="35"/>
      <c r="AIL26" s="35"/>
      <c r="AIM26" s="35"/>
      <c r="AIN26" s="35"/>
      <c r="AIO26" s="35"/>
      <c r="AIP26" s="35"/>
      <c r="AIQ26" s="35"/>
      <c r="AIR26" s="35"/>
      <c r="AIS26" s="35"/>
      <c r="AIT26" s="35"/>
      <c r="AIU26" s="35"/>
      <c r="AIV26" s="35"/>
      <c r="AIW26" s="35"/>
      <c r="AIX26" s="35"/>
      <c r="AIY26" s="35"/>
      <c r="AIZ26" s="35"/>
      <c r="AJA26" s="35"/>
      <c r="AJB26" s="35"/>
      <c r="AJC26" s="35"/>
      <c r="AJD26" s="35"/>
      <c r="AJE26" s="35"/>
      <c r="AJF26" s="35"/>
      <c r="AJG26" s="35"/>
      <c r="AJH26" s="35"/>
      <c r="AJI26" s="35"/>
      <c r="AJJ26" s="35"/>
      <c r="AJK26" s="35"/>
      <c r="AJL26" s="35"/>
      <c r="AJM26" s="35"/>
      <c r="AJN26" s="35"/>
      <c r="AJO26" s="35"/>
      <c r="AJP26" s="35"/>
      <c r="AJQ26" s="35"/>
      <c r="AJR26" s="35"/>
      <c r="AJS26" s="35"/>
      <c r="AJT26" s="35"/>
      <c r="AJU26" s="35"/>
      <c r="AJV26" s="35"/>
      <c r="AJW26" s="35"/>
      <c r="AJX26" s="35"/>
      <c r="AJY26" s="35"/>
      <c r="AJZ26" s="35"/>
      <c r="AKA26" s="35"/>
      <c r="AKB26" s="35"/>
      <c r="AKC26" s="35"/>
      <c r="AKD26" s="35"/>
      <c r="AKE26" s="35"/>
      <c r="AKF26" s="35"/>
      <c r="AKG26" s="35"/>
      <c r="AKH26" s="35"/>
      <c r="AKI26" s="35"/>
      <c r="AKJ26" s="35"/>
      <c r="AKK26" s="35"/>
      <c r="AKL26" s="35"/>
      <c r="AKM26" s="35"/>
      <c r="AKN26" s="35"/>
      <c r="AKO26" s="35"/>
      <c r="AKP26" s="35"/>
      <c r="AKQ26" s="35"/>
      <c r="AKR26" s="35"/>
      <c r="AKS26" s="35"/>
      <c r="AKT26" s="35"/>
      <c r="AKU26" s="35"/>
      <c r="AKV26" s="35"/>
      <c r="AKW26" s="35"/>
      <c r="AKX26" s="35"/>
      <c r="AKY26" s="35"/>
      <c r="AKZ26" s="35"/>
      <c r="ALA26" s="35"/>
      <c r="ALB26" s="35"/>
      <c r="ALC26" s="35"/>
      <c r="ALD26" s="35"/>
      <c r="ALE26" s="35"/>
      <c r="ALF26" s="35"/>
      <c r="ALG26" s="35"/>
      <c r="ALH26" s="35"/>
      <c r="ALI26" s="35"/>
      <c r="ALJ26" s="35"/>
      <c r="ALK26" s="35"/>
      <c r="ALL26" s="35"/>
      <c r="ALM26" s="35"/>
      <c r="ALN26" s="35"/>
      <c r="ALO26" s="35"/>
      <c r="ALP26" s="35"/>
      <c r="ALQ26" s="35"/>
      <c r="ALR26" s="35"/>
      <c r="ALS26" s="35"/>
      <c r="ALT26" s="35"/>
      <c r="ALU26" s="35"/>
      <c r="ALV26" s="35"/>
      <c r="ALW26" s="35"/>
      <c r="ALX26" s="35"/>
      <c r="ALY26" s="35"/>
      <c r="ALZ26" s="35"/>
      <c r="AMA26" s="35"/>
      <c r="AMB26" s="35"/>
      <c r="AMC26" s="35"/>
      <c r="AMD26" s="35"/>
      <c r="AME26" s="35"/>
      <c r="AMF26" s="35"/>
      <c r="AMG26" s="35"/>
      <c r="AMH26" s="35"/>
      <c r="AMI26" s="35"/>
      <c r="AMJ26" s="35"/>
      <c r="AMK26" s="35"/>
      <c r="AML26" s="35"/>
      <c r="AMM26" s="35"/>
      <c r="AMN26" s="35"/>
      <c r="AMO26" s="35"/>
      <c r="AMP26" s="35"/>
      <c r="AMQ26" s="35"/>
      <c r="AMR26" s="35"/>
      <c r="AMS26" s="35"/>
      <c r="AMT26" s="35"/>
      <c r="AMU26" s="35"/>
      <c r="AMV26" s="35"/>
      <c r="AMW26" s="35"/>
      <c r="AMX26" s="35"/>
      <c r="AMY26" s="35"/>
      <c r="AMZ26" s="35"/>
      <c r="ANA26" s="35"/>
      <c r="ANB26" s="35"/>
      <c r="ANC26" s="35"/>
      <c r="AND26" s="35"/>
      <c r="ANE26" s="35"/>
      <c r="ANF26" s="35"/>
      <c r="ANG26" s="35"/>
      <c r="ANH26" s="35"/>
      <c r="ANI26" s="35"/>
      <c r="ANJ26" s="35"/>
      <c r="ANK26" s="35"/>
      <c r="ANL26" s="35"/>
      <c r="ANM26" s="35"/>
      <c r="ANN26" s="35"/>
      <c r="ANO26" s="35"/>
      <c r="ANP26" s="35"/>
      <c r="ANQ26" s="35"/>
      <c r="ANR26" s="35"/>
      <c r="ANS26" s="35"/>
      <c r="ANT26" s="35"/>
      <c r="ANU26" s="35"/>
      <c r="ANV26" s="35"/>
      <c r="ANW26" s="35"/>
      <c r="ANX26" s="35"/>
      <c r="ANY26" s="35"/>
      <c r="ANZ26" s="35"/>
      <c r="AOA26" s="35"/>
      <c r="AOB26" s="35"/>
      <c r="AOC26" s="35"/>
      <c r="AOD26" s="35"/>
      <c r="AOE26" s="35"/>
      <c r="AOF26" s="35"/>
      <c r="AOG26" s="35"/>
      <c r="AOH26" s="35"/>
      <c r="AOI26" s="35"/>
      <c r="AOJ26" s="35"/>
      <c r="AOK26" s="35"/>
      <c r="AOL26" s="35"/>
      <c r="AOM26" s="35"/>
      <c r="AON26" s="35"/>
      <c r="AOO26" s="35"/>
      <c r="AOP26" s="35"/>
      <c r="AOQ26" s="35"/>
      <c r="AOR26" s="35"/>
      <c r="AOS26" s="35"/>
      <c r="AOT26" s="35"/>
      <c r="AOU26" s="35"/>
      <c r="AOV26" s="35"/>
      <c r="AOW26" s="35"/>
      <c r="AOX26" s="35"/>
      <c r="AOY26" s="35"/>
      <c r="AOZ26" s="35"/>
      <c r="APA26" s="35"/>
      <c r="APB26" s="35"/>
      <c r="APC26" s="35"/>
      <c r="APD26" s="35"/>
      <c r="APE26" s="35"/>
      <c r="APF26" s="35"/>
      <c r="APG26" s="35"/>
      <c r="APH26" s="35"/>
      <c r="API26" s="35"/>
      <c r="APJ26" s="35"/>
      <c r="APK26" s="35"/>
      <c r="APL26" s="35"/>
      <c r="APM26" s="35"/>
      <c r="APN26" s="35"/>
      <c r="APO26" s="35"/>
      <c r="APP26" s="35"/>
      <c r="APQ26" s="35"/>
      <c r="APR26" s="35"/>
      <c r="APS26" s="35"/>
      <c r="APT26" s="35"/>
      <c r="APU26" s="35"/>
      <c r="APV26" s="35"/>
      <c r="APW26" s="35"/>
      <c r="APX26" s="35"/>
      <c r="APY26" s="35"/>
      <c r="APZ26" s="35"/>
      <c r="AQA26" s="35"/>
      <c r="AQB26" s="35"/>
      <c r="AQC26" s="35"/>
      <c r="AQD26" s="35"/>
      <c r="AQE26" s="35"/>
      <c r="AQF26" s="35"/>
      <c r="AQG26" s="35"/>
      <c r="AQH26" s="35"/>
      <c r="AQI26" s="35"/>
      <c r="AQJ26" s="35"/>
      <c r="AQK26" s="35"/>
      <c r="AQL26" s="35"/>
      <c r="AQM26" s="35"/>
      <c r="AQN26" s="35"/>
      <c r="AQO26" s="35"/>
      <c r="AQP26" s="35"/>
      <c r="AQQ26" s="35"/>
      <c r="AQR26" s="35"/>
      <c r="AQS26" s="35"/>
      <c r="AQT26" s="35"/>
      <c r="AQU26" s="35"/>
      <c r="AQV26" s="35"/>
      <c r="AQW26" s="35"/>
      <c r="AQX26" s="35"/>
      <c r="AQY26" s="35"/>
      <c r="AQZ26" s="35"/>
      <c r="ARA26" s="35"/>
      <c r="ARB26" s="35"/>
      <c r="ARC26" s="35"/>
      <c r="ARD26" s="35"/>
      <c r="ARE26" s="35"/>
      <c r="ARF26" s="35"/>
      <c r="ARG26" s="35"/>
      <c r="ARH26" s="35"/>
      <c r="ARI26" s="35"/>
      <c r="ARJ26" s="35"/>
      <c r="ARK26" s="35"/>
      <c r="ARL26" s="35"/>
      <c r="ARM26" s="35"/>
      <c r="ARN26" s="35"/>
      <c r="ARO26" s="35"/>
      <c r="ARP26" s="35"/>
      <c r="ARQ26" s="35"/>
      <c r="ARR26" s="35"/>
      <c r="ARS26" s="35"/>
      <c r="ART26" s="35"/>
      <c r="ARU26" s="35"/>
      <c r="ARV26" s="35"/>
      <c r="ARW26" s="35"/>
      <c r="ARX26" s="35"/>
      <c r="ARY26" s="35"/>
      <c r="ARZ26" s="35"/>
      <c r="ASA26" s="35"/>
      <c r="ASB26" s="35"/>
      <c r="ASC26" s="35"/>
      <c r="ASD26" s="35"/>
      <c r="ASE26" s="35"/>
      <c r="ASF26" s="35"/>
      <c r="ASG26" s="35"/>
      <c r="ASH26" s="35"/>
      <c r="ASI26" s="35"/>
      <c r="ASJ26" s="35"/>
      <c r="ASK26" s="35"/>
      <c r="ASL26" s="35"/>
      <c r="ASM26" s="35"/>
      <c r="ASN26" s="35"/>
      <c r="ASO26" s="35"/>
      <c r="ASP26" s="35"/>
      <c r="ASQ26" s="35"/>
      <c r="ASR26" s="35"/>
      <c r="ASS26" s="35"/>
      <c r="AST26" s="35"/>
      <c r="ASU26" s="35"/>
      <c r="ASV26" s="35"/>
      <c r="ASW26" s="35"/>
      <c r="ASX26" s="35"/>
      <c r="ASY26" s="35"/>
      <c r="ASZ26" s="35"/>
      <c r="ATA26" s="35"/>
      <c r="ATB26" s="35"/>
      <c r="ATC26" s="35"/>
      <c r="ATD26" s="35"/>
      <c r="ATE26" s="35"/>
      <c r="ATF26" s="35"/>
      <c r="ATG26" s="35"/>
      <c r="ATH26" s="35"/>
      <c r="ATI26" s="35"/>
      <c r="ATJ26" s="35"/>
      <c r="ATK26" s="35"/>
      <c r="ATL26" s="35"/>
      <c r="ATM26" s="35"/>
      <c r="ATN26" s="35"/>
      <c r="ATO26" s="35"/>
      <c r="ATP26" s="35"/>
      <c r="ATQ26" s="35"/>
      <c r="ATR26" s="35"/>
      <c r="ATS26" s="35"/>
      <c r="ATT26" s="35"/>
      <c r="ATU26" s="35"/>
      <c r="ATV26" s="35"/>
      <c r="ATW26" s="35"/>
      <c r="ATX26" s="35"/>
      <c r="ATY26" s="35"/>
      <c r="ATZ26" s="35"/>
      <c r="AUA26" s="35"/>
      <c r="AUB26" s="35"/>
      <c r="AUC26" s="35"/>
      <c r="AUD26" s="35"/>
      <c r="AUE26" s="35"/>
      <c r="AUF26" s="35"/>
      <c r="AUG26" s="35"/>
      <c r="AUH26" s="35"/>
      <c r="AUI26" s="35"/>
      <c r="AUJ26" s="35"/>
      <c r="AUK26" s="35"/>
      <c r="AUL26" s="35"/>
      <c r="AUM26" s="35"/>
      <c r="AUN26" s="35"/>
      <c r="AUO26" s="35"/>
      <c r="AUP26" s="35"/>
      <c r="AUQ26" s="35"/>
      <c r="AUR26" s="35"/>
      <c r="AUS26" s="35"/>
      <c r="AUT26" s="35"/>
      <c r="AUU26" s="35"/>
      <c r="AUV26" s="35"/>
      <c r="AUW26" s="35"/>
      <c r="AUX26" s="35"/>
      <c r="AUY26" s="35"/>
      <c r="AUZ26" s="35"/>
      <c r="AVA26" s="35"/>
      <c r="AVB26" s="35"/>
      <c r="AVC26" s="35"/>
      <c r="AVD26" s="35"/>
      <c r="AVE26" s="35"/>
      <c r="AVF26" s="35"/>
      <c r="AVG26" s="35"/>
      <c r="AVH26" s="35"/>
      <c r="AVI26" s="35"/>
      <c r="AVJ26" s="35"/>
      <c r="AVK26" s="35"/>
      <c r="AVL26" s="35"/>
      <c r="AVM26" s="35"/>
      <c r="AVN26" s="35"/>
      <c r="AVO26" s="35"/>
      <c r="AVP26" s="35"/>
      <c r="AVQ26" s="35"/>
      <c r="AVR26" s="35"/>
      <c r="AVS26" s="35"/>
      <c r="AVT26" s="35"/>
      <c r="AVU26" s="35"/>
      <c r="AVV26" s="35"/>
      <c r="AVW26" s="35"/>
      <c r="AVX26" s="35"/>
      <c r="AVY26" s="35"/>
      <c r="AVZ26" s="35"/>
      <c r="AWA26" s="35"/>
      <c r="AWB26" s="35"/>
      <c r="AWC26" s="35"/>
      <c r="AWD26" s="35"/>
      <c r="AWE26" s="35"/>
      <c r="AWF26" s="35"/>
      <c r="AWG26" s="35"/>
      <c r="AWH26" s="35"/>
      <c r="AWI26" s="35"/>
      <c r="AWJ26" s="35"/>
      <c r="AWK26" s="35"/>
      <c r="AWL26" s="35"/>
      <c r="AWM26" s="35"/>
      <c r="AWN26" s="35"/>
      <c r="AWO26" s="35"/>
      <c r="AWP26" s="35"/>
      <c r="AWQ26" s="35"/>
      <c r="AWR26" s="35"/>
      <c r="AWS26" s="35"/>
      <c r="AWT26" s="35"/>
      <c r="AWU26" s="35"/>
      <c r="AWV26" s="35"/>
      <c r="AWW26" s="35"/>
      <c r="AWX26" s="35"/>
      <c r="AWY26" s="35"/>
      <c r="AWZ26" s="35"/>
      <c r="AXA26" s="35"/>
      <c r="AXB26" s="35"/>
      <c r="AXC26" s="35"/>
      <c r="AXD26" s="35"/>
      <c r="AXE26" s="35"/>
      <c r="AXF26" s="35"/>
      <c r="AXG26" s="35"/>
      <c r="AXH26" s="35"/>
      <c r="AXI26" s="35"/>
      <c r="AXJ26" s="35"/>
      <c r="AXK26" s="35"/>
      <c r="AXL26" s="35"/>
      <c r="AXM26" s="35"/>
      <c r="AXN26" s="35"/>
      <c r="AXO26" s="35"/>
      <c r="AXP26" s="35"/>
      <c r="AXQ26" s="35"/>
      <c r="AXR26" s="35"/>
      <c r="AXS26" s="35"/>
      <c r="AXT26" s="35"/>
      <c r="AXU26" s="35"/>
      <c r="AXV26" s="35"/>
      <c r="AXW26" s="35"/>
      <c r="AXX26" s="35"/>
      <c r="AXY26" s="35"/>
      <c r="AXZ26" s="35"/>
      <c r="AYA26" s="35"/>
      <c r="AYB26" s="35"/>
      <c r="AYC26" s="35"/>
      <c r="AYD26" s="35"/>
      <c r="AYE26" s="35"/>
      <c r="AYF26" s="35"/>
      <c r="AYG26" s="35"/>
      <c r="AYH26" s="35"/>
      <c r="AYI26" s="35"/>
      <c r="AYJ26" s="35"/>
      <c r="AYK26" s="35"/>
      <c r="AYL26" s="35"/>
      <c r="AYM26" s="35"/>
      <c r="AYN26" s="35"/>
      <c r="AYO26" s="35"/>
      <c r="AYP26" s="35"/>
      <c r="AYQ26" s="35"/>
      <c r="AYR26" s="35"/>
      <c r="AYS26" s="35"/>
      <c r="AYT26" s="35"/>
      <c r="AYU26" s="35"/>
      <c r="AYV26" s="35"/>
      <c r="AYW26" s="35"/>
      <c r="AYX26" s="35"/>
      <c r="AYY26" s="35"/>
      <c r="AYZ26" s="35"/>
      <c r="AZA26" s="35"/>
      <c r="AZB26" s="35"/>
      <c r="AZC26" s="35"/>
      <c r="AZD26" s="35"/>
      <c r="AZE26" s="35"/>
      <c r="AZF26" s="35"/>
      <c r="AZG26" s="35"/>
      <c r="AZH26" s="35"/>
      <c r="AZI26" s="35"/>
      <c r="AZJ26" s="35"/>
      <c r="AZK26" s="35"/>
      <c r="AZL26" s="35"/>
      <c r="AZM26" s="35"/>
      <c r="AZN26" s="35"/>
      <c r="AZO26" s="35"/>
      <c r="AZP26" s="35"/>
      <c r="AZQ26" s="35"/>
      <c r="AZR26" s="35"/>
      <c r="AZS26" s="35"/>
      <c r="AZT26" s="35"/>
      <c r="AZU26" s="35"/>
      <c r="AZV26" s="35"/>
      <c r="AZW26" s="35"/>
      <c r="AZX26" s="35"/>
      <c r="AZY26" s="35"/>
      <c r="AZZ26" s="35"/>
      <c r="BAA26" s="35"/>
      <c r="BAB26" s="35"/>
      <c r="BAC26" s="35"/>
      <c r="BAD26" s="35"/>
      <c r="BAE26" s="35"/>
      <c r="BAF26" s="35"/>
      <c r="BAG26" s="35"/>
      <c r="BAH26" s="35"/>
      <c r="BAI26" s="35"/>
      <c r="BAJ26" s="35"/>
      <c r="BAK26" s="35"/>
      <c r="BAL26" s="35"/>
      <c r="BAM26" s="35"/>
      <c r="BAN26" s="35"/>
      <c r="BAO26" s="35"/>
      <c r="BAP26" s="35"/>
      <c r="BAQ26" s="35"/>
      <c r="BAR26" s="35"/>
      <c r="BAS26" s="35"/>
      <c r="BAT26" s="35"/>
      <c r="BAU26" s="35"/>
      <c r="BAV26" s="35"/>
      <c r="BAW26" s="35"/>
      <c r="BAX26" s="35"/>
      <c r="BAY26" s="35"/>
      <c r="BAZ26" s="35"/>
      <c r="BBA26" s="35"/>
      <c r="BBB26" s="35"/>
      <c r="BBC26" s="35"/>
      <c r="BBD26" s="35"/>
      <c r="BBE26" s="35"/>
      <c r="BBF26" s="35"/>
      <c r="BBG26" s="35"/>
      <c r="BBH26" s="35"/>
      <c r="BBI26" s="35"/>
      <c r="BBJ26" s="35"/>
      <c r="BBK26" s="35"/>
      <c r="BBL26" s="35"/>
      <c r="BBM26" s="35"/>
      <c r="BBN26" s="35"/>
      <c r="BBO26" s="35"/>
      <c r="BBP26" s="35"/>
      <c r="BBQ26" s="35"/>
      <c r="BBR26" s="35"/>
      <c r="BBS26" s="35"/>
      <c r="BBT26" s="35"/>
      <c r="BBU26" s="35"/>
      <c r="BBV26" s="35"/>
      <c r="BBW26" s="35"/>
      <c r="BBX26" s="35"/>
      <c r="BBY26" s="35"/>
      <c r="BBZ26" s="35"/>
      <c r="BCA26" s="35"/>
      <c r="BCB26" s="35"/>
      <c r="BCC26" s="35"/>
      <c r="BCD26" s="35"/>
      <c r="BCE26" s="35"/>
      <c r="BCF26" s="35"/>
      <c r="BCG26" s="35"/>
      <c r="BCH26" s="35"/>
      <c r="BCI26" s="35"/>
      <c r="BCJ26" s="35"/>
      <c r="BCK26" s="35"/>
      <c r="BCL26" s="35"/>
      <c r="BCM26" s="35"/>
      <c r="BCN26" s="35"/>
      <c r="BCO26" s="35"/>
      <c r="BCP26" s="35"/>
      <c r="BCQ26" s="35"/>
      <c r="BCR26" s="35"/>
      <c r="BCS26" s="35"/>
      <c r="BCT26" s="35"/>
      <c r="BCU26" s="35"/>
      <c r="BCV26" s="35"/>
      <c r="BCW26" s="35"/>
      <c r="BCX26" s="35"/>
      <c r="BCY26" s="35"/>
      <c r="BCZ26" s="35"/>
      <c r="BDA26" s="35"/>
      <c r="BDB26" s="35"/>
      <c r="BDC26" s="35"/>
      <c r="BDD26" s="35"/>
      <c r="BDE26" s="35"/>
      <c r="BDF26" s="35"/>
      <c r="BDG26" s="35"/>
      <c r="BDH26" s="35"/>
      <c r="BDI26" s="35"/>
      <c r="BDJ26" s="35"/>
      <c r="BDK26" s="35"/>
      <c r="BDL26" s="35"/>
      <c r="BDM26" s="35"/>
      <c r="BDN26" s="35"/>
      <c r="BDO26" s="35"/>
      <c r="BDP26" s="35"/>
      <c r="BDQ26" s="35"/>
      <c r="BDR26" s="35"/>
      <c r="BDS26" s="35"/>
      <c r="BDT26" s="35"/>
      <c r="BDU26" s="35"/>
      <c r="BDV26" s="35"/>
      <c r="BDW26" s="35"/>
      <c r="BDX26" s="35"/>
      <c r="BDY26" s="35"/>
      <c r="BDZ26" s="35"/>
      <c r="BEA26" s="35"/>
      <c r="BEB26" s="35"/>
      <c r="BEC26" s="35"/>
      <c r="BED26" s="35"/>
      <c r="BEE26" s="35"/>
      <c r="BEF26" s="35"/>
      <c r="BEG26" s="35"/>
      <c r="BEH26" s="35"/>
      <c r="BEI26" s="35"/>
      <c r="BEJ26" s="35"/>
      <c r="BEK26" s="35"/>
      <c r="BEL26" s="35"/>
      <c r="BEM26" s="35"/>
      <c r="BEN26" s="35"/>
      <c r="BEO26" s="35"/>
      <c r="BEP26" s="35"/>
      <c r="BEQ26" s="35"/>
      <c r="BER26" s="35"/>
      <c r="BES26" s="35"/>
      <c r="BET26" s="35"/>
      <c r="BEU26" s="35"/>
      <c r="BEV26" s="35"/>
      <c r="BEW26" s="35"/>
      <c r="BEX26" s="35"/>
      <c r="BEY26" s="35"/>
      <c r="BEZ26" s="35"/>
      <c r="BFA26" s="35"/>
      <c r="BFB26" s="35"/>
      <c r="BFC26" s="35"/>
      <c r="BFD26" s="35"/>
      <c r="BFE26" s="35"/>
      <c r="BFF26" s="35"/>
      <c r="BFG26" s="35"/>
      <c r="BFH26" s="35"/>
      <c r="BFI26" s="35"/>
      <c r="BFJ26" s="35"/>
      <c r="BFK26" s="35"/>
      <c r="BFL26" s="35"/>
      <c r="BFM26" s="35"/>
      <c r="BFN26" s="35"/>
      <c r="BFO26" s="35"/>
      <c r="BFP26" s="35"/>
      <c r="BFQ26" s="35"/>
      <c r="BFR26" s="35"/>
      <c r="BFS26" s="35"/>
      <c r="BFT26" s="35"/>
      <c r="BFU26" s="35"/>
      <c r="BFV26" s="35"/>
      <c r="BFW26" s="35"/>
      <c r="BFX26" s="35"/>
      <c r="BFY26" s="35"/>
      <c r="BFZ26" s="35"/>
      <c r="BGA26" s="35"/>
      <c r="BGB26" s="35"/>
      <c r="BGC26" s="35"/>
      <c r="BGD26" s="35"/>
      <c r="BGE26" s="35"/>
      <c r="BGF26" s="35"/>
      <c r="BGG26" s="35"/>
      <c r="BGH26" s="35"/>
      <c r="BGI26" s="35"/>
      <c r="BGJ26" s="35"/>
      <c r="BGK26" s="35"/>
      <c r="BGL26" s="35"/>
      <c r="BGM26" s="35"/>
      <c r="BGN26" s="35"/>
      <c r="BGO26" s="35"/>
      <c r="BGP26" s="35"/>
      <c r="BGQ26" s="35"/>
      <c r="BGR26" s="35"/>
      <c r="BGS26" s="35"/>
      <c r="BGT26" s="35"/>
      <c r="BGU26" s="35"/>
      <c r="BGV26" s="35"/>
      <c r="BGW26" s="35"/>
      <c r="BGX26" s="35"/>
      <c r="BGY26" s="35"/>
      <c r="BGZ26" s="35"/>
      <c r="BHA26" s="35"/>
      <c r="BHB26" s="35"/>
      <c r="BHC26" s="35"/>
      <c r="BHD26" s="35"/>
      <c r="BHE26" s="35"/>
      <c r="BHF26" s="35"/>
      <c r="BHG26" s="35"/>
      <c r="BHH26" s="35"/>
      <c r="BHI26" s="35"/>
      <c r="BHJ26" s="35"/>
      <c r="BHK26" s="35"/>
      <c r="BHL26" s="35"/>
      <c r="BHM26" s="35"/>
      <c r="BHN26" s="35"/>
      <c r="BHO26" s="35"/>
      <c r="BHP26" s="35"/>
      <c r="BHQ26" s="35"/>
      <c r="BHR26" s="35"/>
      <c r="BHS26" s="35"/>
      <c r="BHT26" s="35"/>
      <c r="BHU26" s="35"/>
      <c r="BHV26" s="35"/>
      <c r="BHW26" s="35"/>
      <c r="BHX26" s="35"/>
      <c r="BHY26" s="35"/>
      <c r="BHZ26" s="35"/>
      <c r="BIA26" s="35"/>
      <c r="BIB26" s="35"/>
      <c r="BIC26" s="35"/>
      <c r="BID26" s="35"/>
      <c r="BIE26" s="35"/>
      <c r="BIF26" s="35"/>
      <c r="BIG26" s="35"/>
      <c r="BIH26" s="35"/>
      <c r="BII26" s="35"/>
      <c r="BIJ26" s="35"/>
      <c r="BIK26" s="35"/>
      <c r="BIL26" s="35"/>
      <c r="BIM26" s="35"/>
      <c r="BIN26" s="35"/>
      <c r="BIO26" s="35"/>
      <c r="BIP26" s="35"/>
      <c r="BIQ26" s="35"/>
      <c r="BIR26" s="35"/>
      <c r="BIS26" s="35"/>
      <c r="BIT26" s="35"/>
      <c r="BIU26" s="35"/>
      <c r="BIV26" s="35"/>
      <c r="BIW26" s="35"/>
      <c r="BIX26" s="35"/>
      <c r="BIY26" s="35"/>
      <c r="BIZ26" s="35"/>
      <c r="BJA26" s="35"/>
      <c r="BJB26" s="35"/>
      <c r="BJC26" s="35"/>
      <c r="BJD26" s="35"/>
      <c r="BJE26" s="35"/>
      <c r="BJF26" s="35"/>
      <c r="BJG26" s="35"/>
      <c r="BJH26" s="35"/>
      <c r="BJI26" s="35"/>
      <c r="BJJ26" s="35"/>
      <c r="BJK26" s="35"/>
      <c r="BJL26" s="35"/>
      <c r="BJM26" s="35"/>
      <c r="BJN26" s="35"/>
      <c r="BJO26" s="35"/>
      <c r="BJP26" s="35"/>
      <c r="BJQ26" s="35"/>
      <c r="BJR26" s="35"/>
      <c r="BJS26" s="35"/>
      <c r="BJT26" s="35"/>
      <c r="BJU26" s="35"/>
      <c r="BJV26" s="35"/>
      <c r="BJW26" s="35"/>
      <c r="BJX26" s="35"/>
      <c r="BJY26" s="35"/>
      <c r="BJZ26" s="35"/>
      <c r="BKA26" s="35"/>
      <c r="BKB26" s="35"/>
      <c r="BKC26" s="35"/>
      <c r="BKD26" s="35"/>
      <c r="BKE26" s="35"/>
      <c r="BKF26" s="35"/>
      <c r="BKG26" s="35"/>
      <c r="BKH26" s="35"/>
      <c r="BKI26" s="35"/>
      <c r="BKJ26" s="35"/>
      <c r="BKK26" s="35"/>
      <c r="BKL26" s="35"/>
      <c r="BKM26" s="35"/>
      <c r="BKN26" s="35"/>
      <c r="BKO26" s="35"/>
      <c r="BKP26" s="35"/>
      <c r="BKQ26" s="35"/>
      <c r="BKR26" s="35"/>
      <c r="BKS26" s="35"/>
      <c r="BKT26" s="35"/>
      <c r="BKU26" s="35"/>
      <c r="BKV26" s="35"/>
      <c r="BKW26" s="35"/>
      <c r="BKX26" s="35"/>
      <c r="BKY26" s="35"/>
      <c r="BKZ26" s="35"/>
      <c r="BLA26" s="35"/>
      <c r="BLB26" s="35"/>
      <c r="BLC26" s="35"/>
      <c r="BLD26" s="35"/>
      <c r="BLE26" s="35"/>
      <c r="BLF26" s="35"/>
      <c r="BLG26" s="35"/>
      <c r="BLH26" s="35"/>
      <c r="BLI26" s="35"/>
      <c r="BLJ26" s="35"/>
      <c r="BLK26" s="35"/>
      <c r="BLL26" s="35"/>
      <c r="BLM26" s="35"/>
      <c r="BLN26" s="35"/>
      <c r="BLO26" s="35"/>
      <c r="BLP26" s="35"/>
      <c r="BLQ26" s="35"/>
      <c r="BLR26" s="35"/>
      <c r="BLS26" s="35"/>
      <c r="BLT26" s="35"/>
      <c r="BLU26" s="35"/>
      <c r="BLV26" s="35"/>
      <c r="BLW26" s="35"/>
      <c r="BLX26" s="35"/>
      <c r="BLY26" s="35"/>
      <c r="BLZ26" s="35"/>
      <c r="BMA26" s="35"/>
      <c r="BMB26" s="35"/>
      <c r="BMC26" s="35"/>
      <c r="BMD26" s="35"/>
      <c r="BME26" s="35"/>
      <c r="BMF26" s="35"/>
      <c r="BMG26" s="35"/>
      <c r="BMH26" s="35"/>
      <c r="BMI26" s="35"/>
      <c r="BMJ26" s="35"/>
      <c r="BMK26" s="35"/>
      <c r="BML26" s="35"/>
      <c r="BMM26" s="35"/>
      <c r="BMN26" s="35"/>
      <c r="BMO26" s="35"/>
      <c r="BMP26" s="35"/>
      <c r="BMQ26" s="35"/>
      <c r="BMR26" s="35"/>
      <c r="BMS26" s="35"/>
      <c r="BMT26" s="35"/>
      <c r="BMU26" s="35"/>
      <c r="BMV26" s="35"/>
      <c r="BMW26" s="35"/>
      <c r="BMX26" s="35"/>
      <c r="BMY26" s="35"/>
      <c r="BMZ26" s="35"/>
      <c r="BNA26" s="35"/>
      <c r="BNB26" s="35"/>
      <c r="BNC26" s="35"/>
      <c r="BND26" s="35"/>
      <c r="BNE26" s="35"/>
      <c r="BNF26" s="35"/>
      <c r="BNG26" s="35"/>
      <c r="BNH26" s="35"/>
      <c r="BNI26" s="35"/>
      <c r="BNJ26" s="35"/>
      <c r="BNK26" s="35"/>
      <c r="BNL26" s="35"/>
      <c r="BNM26" s="35"/>
      <c r="BNN26" s="35"/>
      <c r="BNO26" s="35"/>
      <c r="BNP26" s="35"/>
      <c r="BNQ26" s="35"/>
      <c r="BNR26" s="35"/>
      <c r="BNS26" s="35"/>
      <c r="BNT26" s="35"/>
      <c r="BNU26" s="35"/>
      <c r="BNV26" s="35"/>
      <c r="BNW26" s="35"/>
      <c r="BNX26" s="35"/>
      <c r="BNY26" s="35"/>
      <c r="BNZ26" s="35"/>
      <c r="BOA26" s="35"/>
      <c r="BOB26" s="35"/>
      <c r="BOC26" s="35"/>
      <c r="BOD26" s="35"/>
      <c r="BOE26" s="35"/>
      <c r="BOF26" s="35"/>
      <c r="BOG26" s="35"/>
      <c r="BOH26" s="35"/>
      <c r="BOI26" s="35"/>
      <c r="BOJ26" s="35"/>
      <c r="BOK26" s="35"/>
      <c r="BOL26" s="35"/>
      <c r="BOM26" s="35"/>
      <c r="BON26" s="35"/>
      <c r="BOO26" s="35"/>
      <c r="BOP26" s="35"/>
      <c r="BOQ26" s="35"/>
      <c r="BOR26" s="35"/>
      <c r="BOS26" s="35"/>
      <c r="BOT26" s="35"/>
      <c r="BOU26" s="35"/>
      <c r="BOV26" s="35"/>
      <c r="BOW26" s="35"/>
      <c r="BOX26" s="35"/>
      <c r="BOY26" s="35"/>
      <c r="BOZ26" s="35"/>
      <c r="BPA26" s="35"/>
      <c r="BPB26" s="35"/>
      <c r="BPC26" s="35"/>
      <c r="BPD26" s="35"/>
      <c r="BPE26" s="35"/>
      <c r="BPF26" s="35"/>
      <c r="BPG26" s="35"/>
      <c r="BPH26" s="35"/>
      <c r="BPI26" s="35"/>
      <c r="BPJ26" s="35"/>
      <c r="BPK26" s="35"/>
      <c r="BPL26" s="35"/>
      <c r="BPM26" s="35"/>
      <c r="BPN26" s="35"/>
      <c r="BPO26" s="35"/>
      <c r="BPP26" s="35"/>
      <c r="BPQ26" s="35"/>
      <c r="BPR26" s="35"/>
      <c r="BPS26" s="35"/>
      <c r="BPT26" s="35"/>
      <c r="BPU26" s="35"/>
      <c r="BPV26" s="35"/>
      <c r="BPW26" s="35"/>
      <c r="BPX26" s="35"/>
      <c r="BPY26" s="35"/>
      <c r="BPZ26" s="35"/>
      <c r="BQA26" s="35"/>
      <c r="BQB26" s="35"/>
      <c r="BQC26" s="35"/>
      <c r="BQD26" s="35"/>
      <c r="BQE26" s="35"/>
      <c r="BQF26" s="35"/>
      <c r="BQG26" s="35"/>
      <c r="BQH26" s="35"/>
      <c r="BQI26" s="35"/>
      <c r="BQJ26" s="35"/>
      <c r="BQK26" s="35"/>
      <c r="BQL26" s="35"/>
      <c r="BQM26" s="35"/>
      <c r="BQN26" s="35"/>
      <c r="BQO26" s="35"/>
      <c r="BQP26" s="35"/>
      <c r="BQQ26" s="35"/>
      <c r="BQR26" s="35"/>
      <c r="BQS26" s="35"/>
      <c r="BQT26" s="35"/>
      <c r="BQU26" s="35"/>
      <c r="BQV26" s="35"/>
      <c r="BQW26" s="35"/>
      <c r="BQX26" s="35"/>
      <c r="BQY26" s="35"/>
      <c r="BQZ26" s="35"/>
      <c r="BRA26" s="35"/>
      <c r="BRB26" s="35"/>
      <c r="BRC26" s="35"/>
      <c r="BRD26" s="35"/>
      <c r="BRE26" s="35"/>
      <c r="BRF26" s="35"/>
      <c r="BRG26" s="35"/>
      <c r="BRH26" s="35"/>
      <c r="BRI26" s="35"/>
      <c r="BRJ26" s="35"/>
      <c r="BRK26" s="35"/>
      <c r="BRL26" s="35"/>
      <c r="BRM26" s="35"/>
      <c r="BRN26" s="35"/>
      <c r="BRO26" s="35"/>
      <c r="BRP26" s="35"/>
      <c r="BRQ26" s="35"/>
      <c r="BRR26" s="35"/>
      <c r="BRS26" s="35"/>
      <c r="BRT26" s="35"/>
      <c r="BRU26" s="35"/>
      <c r="BRV26" s="35"/>
      <c r="BRW26" s="35"/>
      <c r="BRX26" s="35"/>
      <c r="BRY26" s="35"/>
      <c r="BRZ26" s="35"/>
      <c r="BSA26" s="35"/>
      <c r="BSB26" s="35"/>
      <c r="BSC26" s="35"/>
      <c r="BSD26" s="35"/>
      <c r="BSE26" s="35"/>
      <c r="BSF26" s="35"/>
      <c r="BSG26" s="35"/>
      <c r="BSH26" s="35"/>
      <c r="BSI26" s="35"/>
      <c r="BSJ26" s="35"/>
      <c r="BSK26" s="35"/>
      <c r="BSL26" s="35"/>
      <c r="BSM26" s="35"/>
      <c r="BSN26" s="35"/>
      <c r="BSO26" s="35"/>
      <c r="BSP26" s="35"/>
      <c r="BSQ26" s="35"/>
      <c r="BSR26" s="35"/>
      <c r="BSS26" s="35"/>
      <c r="BST26" s="35"/>
      <c r="BSU26" s="35"/>
      <c r="BSV26" s="35"/>
      <c r="BSW26" s="35"/>
      <c r="BSX26" s="35"/>
      <c r="BSY26" s="35"/>
      <c r="BSZ26" s="35"/>
      <c r="BTA26" s="35"/>
      <c r="BTB26" s="35"/>
      <c r="BTC26" s="35"/>
      <c r="BTD26" s="35"/>
      <c r="BTE26" s="35"/>
      <c r="BTF26" s="35"/>
      <c r="BTG26" s="35"/>
      <c r="BTH26" s="35"/>
      <c r="BTI26" s="35"/>
      <c r="BTJ26" s="35"/>
      <c r="BTK26" s="35"/>
      <c r="BTL26" s="35"/>
      <c r="BTM26" s="35"/>
      <c r="BTN26" s="35"/>
      <c r="BTO26" s="35"/>
      <c r="BTP26" s="35"/>
      <c r="BTQ26" s="35"/>
      <c r="BTR26" s="35"/>
      <c r="BTS26" s="35"/>
      <c r="BTT26" s="35"/>
      <c r="BTU26" s="35"/>
      <c r="BTV26" s="35"/>
      <c r="BTW26" s="35"/>
      <c r="BTX26" s="35"/>
      <c r="BTY26" s="35"/>
      <c r="BTZ26" s="35"/>
      <c r="BUA26" s="35"/>
      <c r="BUB26" s="35"/>
      <c r="BUC26" s="35"/>
      <c r="BUD26" s="35"/>
      <c r="BUE26" s="35"/>
      <c r="BUF26" s="35"/>
      <c r="BUG26" s="35"/>
      <c r="BUH26" s="35"/>
      <c r="BUI26" s="35"/>
      <c r="BUJ26" s="35"/>
      <c r="BUK26" s="35"/>
      <c r="BUL26" s="35"/>
      <c r="BUM26" s="35"/>
      <c r="BUN26" s="35"/>
      <c r="BUO26" s="35"/>
      <c r="BUP26" s="35"/>
      <c r="BUQ26" s="35"/>
      <c r="BUR26" s="35"/>
      <c r="BUS26" s="35"/>
      <c r="BUT26" s="35"/>
      <c r="BUU26" s="35"/>
      <c r="BUV26" s="35"/>
      <c r="BUW26" s="35"/>
      <c r="BUX26" s="35"/>
      <c r="BUY26" s="35"/>
      <c r="BUZ26" s="35"/>
      <c r="BVA26" s="35"/>
      <c r="BVB26" s="35"/>
      <c r="BVC26" s="35"/>
      <c r="BVD26" s="35"/>
      <c r="BVE26" s="35"/>
      <c r="BVF26" s="35"/>
      <c r="BVG26" s="35"/>
      <c r="BVH26" s="35"/>
      <c r="BVI26" s="35"/>
      <c r="BVJ26" s="35"/>
      <c r="BVK26" s="35"/>
      <c r="BVL26" s="35"/>
      <c r="BVM26" s="35"/>
      <c r="BVN26" s="35"/>
      <c r="BVO26" s="35"/>
      <c r="BVP26" s="35"/>
      <c r="BVQ26" s="35"/>
      <c r="BVR26" s="35"/>
      <c r="BVS26" s="35"/>
      <c r="BVT26" s="35"/>
      <c r="BVU26" s="35"/>
      <c r="BVV26" s="35"/>
      <c r="BVW26" s="35"/>
      <c r="BVX26" s="35"/>
      <c r="BVY26" s="35"/>
      <c r="BVZ26" s="35"/>
      <c r="BWA26" s="35"/>
      <c r="BWB26" s="35"/>
      <c r="BWC26" s="35"/>
      <c r="BWD26" s="35"/>
      <c r="BWE26" s="35"/>
      <c r="BWF26" s="35"/>
      <c r="BWG26" s="35"/>
      <c r="BWH26" s="35"/>
      <c r="BWI26" s="35"/>
      <c r="BWJ26" s="35"/>
      <c r="BWK26" s="35"/>
      <c r="BWL26" s="35"/>
      <c r="BWM26" s="35"/>
      <c r="BWN26" s="35"/>
      <c r="BWO26" s="35"/>
      <c r="BWP26" s="35"/>
      <c r="BWQ26" s="35"/>
      <c r="BWR26" s="35"/>
      <c r="BWS26" s="35"/>
      <c r="BWT26" s="35"/>
      <c r="BWU26" s="35"/>
      <c r="BWV26" s="35"/>
      <c r="BWW26" s="35"/>
      <c r="BWX26" s="35"/>
      <c r="BWY26" s="35"/>
      <c r="BWZ26" s="35"/>
      <c r="BXA26" s="35"/>
      <c r="BXB26" s="35"/>
      <c r="BXC26" s="35"/>
      <c r="BXD26" s="35"/>
      <c r="BXE26" s="35"/>
      <c r="BXF26" s="35"/>
      <c r="BXG26" s="35"/>
      <c r="BXH26" s="35"/>
      <c r="BXI26" s="35"/>
      <c r="BXJ26" s="35"/>
      <c r="BXK26" s="35"/>
      <c r="BXL26" s="35"/>
      <c r="BXM26" s="35"/>
      <c r="BXN26" s="35"/>
      <c r="BXO26" s="35"/>
      <c r="BXP26" s="35"/>
      <c r="BXQ26" s="35"/>
      <c r="BXR26" s="35"/>
      <c r="BXS26" s="35"/>
      <c r="BXT26" s="35"/>
      <c r="BXU26" s="35"/>
      <c r="BXV26" s="35"/>
      <c r="BXW26" s="35"/>
      <c r="BXX26" s="35"/>
      <c r="BXY26" s="35"/>
      <c r="BXZ26" s="35"/>
      <c r="BYA26" s="35"/>
      <c r="BYB26" s="35"/>
      <c r="BYC26" s="35"/>
      <c r="BYD26" s="35"/>
      <c r="BYE26" s="35"/>
      <c r="BYF26" s="35"/>
      <c r="BYG26" s="35"/>
      <c r="BYH26" s="35"/>
      <c r="BYI26" s="35"/>
      <c r="BYJ26" s="35"/>
      <c r="BYK26" s="35"/>
      <c r="BYL26" s="35"/>
      <c r="BYM26" s="35"/>
      <c r="BYN26" s="35"/>
      <c r="BYO26" s="35"/>
      <c r="BYP26" s="35"/>
      <c r="BYQ26" s="35"/>
      <c r="BYR26" s="35"/>
      <c r="BYS26" s="35"/>
      <c r="BYT26" s="35"/>
      <c r="BYU26" s="35"/>
      <c r="BYV26" s="35"/>
      <c r="BYW26" s="35"/>
      <c r="BYX26" s="35"/>
      <c r="BYY26" s="35"/>
      <c r="BYZ26" s="35"/>
      <c r="BZA26" s="35"/>
      <c r="BZB26" s="35"/>
      <c r="BZC26" s="35"/>
      <c r="BZD26" s="35"/>
      <c r="BZE26" s="35"/>
      <c r="BZF26" s="35"/>
      <c r="BZG26" s="35"/>
      <c r="BZH26" s="35"/>
      <c r="BZI26" s="35"/>
      <c r="BZJ26" s="35"/>
      <c r="BZK26" s="35"/>
      <c r="BZL26" s="35"/>
      <c r="BZM26" s="35"/>
      <c r="BZN26" s="35"/>
      <c r="BZO26" s="35"/>
      <c r="BZP26" s="35"/>
      <c r="BZQ26" s="35"/>
      <c r="BZR26" s="35"/>
      <c r="BZS26" s="35"/>
      <c r="BZT26" s="35"/>
      <c r="BZU26" s="35"/>
      <c r="BZV26" s="35"/>
      <c r="BZW26" s="35"/>
      <c r="BZX26" s="35"/>
      <c r="BZY26" s="35"/>
      <c r="BZZ26" s="35"/>
      <c r="CAA26" s="35"/>
      <c r="CAB26" s="35"/>
      <c r="CAC26" s="35"/>
      <c r="CAD26" s="35"/>
      <c r="CAE26" s="35"/>
      <c r="CAF26" s="35"/>
      <c r="CAG26" s="35"/>
      <c r="CAH26" s="35"/>
      <c r="CAI26" s="35"/>
      <c r="CAJ26" s="35"/>
      <c r="CAK26" s="35"/>
      <c r="CAL26" s="35"/>
      <c r="CAM26" s="35"/>
      <c r="CAN26" s="35"/>
      <c r="CAO26" s="35"/>
      <c r="CAP26" s="35"/>
      <c r="CAQ26" s="35"/>
      <c r="CAR26" s="35"/>
      <c r="CAS26" s="35"/>
      <c r="CAT26" s="35"/>
      <c r="CAU26" s="35"/>
      <c r="CAV26" s="35"/>
      <c r="CAW26" s="35"/>
      <c r="CAX26" s="35"/>
      <c r="CAY26" s="35"/>
      <c r="CAZ26" s="35"/>
      <c r="CBA26" s="35"/>
      <c r="CBB26" s="35"/>
      <c r="CBC26" s="35"/>
      <c r="CBD26" s="35"/>
      <c r="CBE26" s="35"/>
      <c r="CBF26" s="35"/>
      <c r="CBG26" s="35"/>
      <c r="CBH26" s="35"/>
      <c r="CBI26" s="35"/>
      <c r="CBJ26" s="35"/>
      <c r="CBK26" s="35"/>
      <c r="CBL26" s="35"/>
      <c r="CBM26" s="35"/>
      <c r="CBN26" s="35"/>
      <c r="CBO26" s="35"/>
      <c r="CBP26" s="35"/>
      <c r="CBQ26" s="35"/>
      <c r="CBR26" s="35"/>
      <c r="CBS26" s="35"/>
      <c r="CBT26" s="35"/>
      <c r="CBU26" s="35"/>
      <c r="CBV26" s="35"/>
      <c r="CBW26" s="35"/>
      <c r="CBX26" s="35"/>
      <c r="CBY26" s="35"/>
      <c r="CBZ26" s="35"/>
      <c r="CCA26" s="35"/>
      <c r="CCB26" s="35"/>
      <c r="CCC26" s="35"/>
      <c r="CCD26" s="35"/>
      <c r="CCE26" s="35"/>
      <c r="CCF26" s="35"/>
      <c r="CCG26" s="35"/>
      <c r="CCH26" s="35"/>
      <c r="CCI26" s="35"/>
      <c r="CCJ26" s="35"/>
      <c r="CCK26" s="35"/>
      <c r="CCL26" s="35"/>
      <c r="CCM26" s="35"/>
      <c r="CCN26" s="35"/>
      <c r="CCO26" s="35"/>
      <c r="CCP26" s="35"/>
      <c r="CCQ26" s="35"/>
      <c r="CCR26" s="35"/>
      <c r="CCS26" s="35"/>
      <c r="CCT26" s="35"/>
      <c r="CCU26" s="35"/>
      <c r="CCV26" s="35"/>
      <c r="CCW26" s="35"/>
      <c r="CCX26" s="35"/>
      <c r="CCY26" s="35"/>
      <c r="CCZ26" s="35"/>
      <c r="CDA26" s="35"/>
      <c r="CDB26" s="35"/>
      <c r="CDC26" s="35"/>
      <c r="CDD26" s="35"/>
      <c r="CDE26" s="35"/>
      <c r="CDF26" s="35"/>
      <c r="CDG26" s="35"/>
      <c r="CDH26" s="35"/>
      <c r="CDI26" s="35"/>
      <c r="CDJ26" s="35"/>
      <c r="CDK26" s="35"/>
      <c r="CDL26" s="35"/>
      <c r="CDM26" s="35"/>
      <c r="CDN26" s="35"/>
      <c r="CDO26" s="35"/>
      <c r="CDP26" s="35"/>
      <c r="CDQ26" s="35"/>
      <c r="CDR26" s="35"/>
      <c r="CDS26" s="35"/>
      <c r="CDT26" s="35"/>
      <c r="CDU26" s="35"/>
      <c r="CDV26" s="35"/>
      <c r="CDW26" s="35"/>
      <c r="CDX26" s="35"/>
      <c r="CDY26" s="35"/>
      <c r="CDZ26" s="35"/>
      <c r="CEA26" s="35"/>
      <c r="CEB26" s="35"/>
      <c r="CEC26" s="35"/>
      <c r="CED26" s="35"/>
      <c r="CEE26" s="35"/>
      <c r="CEF26" s="35"/>
      <c r="CEG26" s="35"/>
      <c r="CEH26" s="35"/>
      <c r="CEI26" s="35"/>
      <c r="CEJ26" s="35"/>
      <c r="CEK26" s="35"/>
      <c r="CEL26" s="35"/>
      <c r="CEM26" s="35"/>
      <c r="CEN26" s="35"/>
      <c r="CEO26" s="35"/>
      <c r="CEP26" s="35"/>
      <c r="CEQ26" s="35"/>
      <c r="CER26" s="35"/>
      <c r="CES26" s="35"/>
      <c r="CET26" s="35"/>
      <c r="CEU26" s="35"/>
      <c r="CEV26" s="35"/>
      <c r="CEW26" s="35"/>
      <c r="CEX26" s="35"/>
      <c r="CEY26" s="35"/>
      <c r="CEZ26" s="35"/>
      <c r="CFA26" s="35"/>
      <c r="CFB26" s="35"/>
      <c r="CFC26" s="35"/>
      <c r="CFD26" s="35"/>
      <c r="CFE26" s="35"/>
      <c r="CFF26" s="35"/>
      <c r="CFG26" s="35"/>
      <c r="CFH26" s="35"/>
      <c r="CFI26" s="35"/>
      <c r="CFJ26" s="35"/>
      <c r="CFK26" s="35"/>
      <c r="CFL26" s="35"/>
      <c r="CFM26" s="35"/>
      <c r="CFN26" s="35"/>
      <c r="CFO26" s="35"/>
      <c r="CFP26" s="35"/>
      <c r="CFQ26" s="35"/>
      <c r="CFR26" s="35"/>
      <c r="CFS26" s="35"/>
      <c r="CFT26" s="35"/>
      <c r="CFU26" s="35"/>
      <c r="CFV26" s="35"/>
      <c r="CFW26" s="35"/>
      <c r="CFX26" s="35"/>
      <c r="CFY26" s="35"/>
      <c r="CFZ26" s="35"/>
      <c r="CGA26" s="35"/>
      <c r="CGB26" s="35"/>
      <c r="CGC26" s="35"/>
      <c r="CGD26" s="35"/>
      <c r="CGE26" s="35"/>
      <c r="CGF26" s="35"/>
      <c r="CGG26" s="35"/>
      <c r="CGH26" s="35"/>
      <c r="CGI26" s="35"/>
      <c r="CGJ26" s="35"/>
      <c r="CGK26" s="35"/>
      <c r="CGL26" s="35"/>
      <c r="CGM26" s="35"/>
      <c r="CGN26" s="35"/>
      <c r="CGO26" s="35"/>
      <c r="CGP26" s="35"/>
      <c r="CGQ26" s="35"/>
      <c r="CGR26" s="35"/>
      <c r="CGS26" s="35"/>
      <c r="CGT26" s="35"/>
      <c r="CGU26" s="35"/>
      <c r="CGV26" s="35"/>
      <c r="CGW26" s="35"/>
      <c r="CGX26" s="35"/>
      <c r="CGY26" s="35"/>
      <c r="CGZ26" s="35"/>
      <c r="CHA26" s="35"/>
      <c r="CHB26" s="35"/>
      <c r="CHC26" s="35"/>
      <c r="CHD26" s="35"/>
      <c r="CHE26" s="35"/>
      <c r="CHF26" s="35"/>
      <c r="CHG26" s="35"/>
      <c r="CHH26" s="35"/>
      <c r="CHI26" s="35"/>
      <c r="CHJ26" s="35"/>
      <c r="CHK26" s="35"/>
      <c r="CHL26" s="35"/>
      <c r="CHM26" s="35"/>
      <c r="CHN26" s="35"/>
      <c r="CHO26" s="35"/>
      <c r="CHP26" s="35"/>
      <c r="CHQ26" s="35"/>
      <c r="CHR26" s="35"/>
      <c r="CHS26" s="35"/>
      <c r="CHT26" s="35"/>
      <c r="CHU26" s="35"/>
      <c r="CHV26" s="35"/>
      <c r="CHW26" s="35"/>
      <c r="CHX26" s="35"/>
      <c r="CHY26" s="35"/>
      <c r="CHZ26" s="35"/>
      <c r="CIA26" s="35"/>
      <c r="CIB26" s="35"/>
      <c r="CIC26" s="35"/>
      <c r="CID26" s="35"/>
      <c r="CIE26" s="35"/>
      <c r="CIF26" s="35"/>
      <c r="CIG26" s="35"/>
      <c r="CIH26" s="35"/>
      <c r="CII26" s="35"/>
      <c r="CIJ26" s="35"/>
      <c r="CIK26" s="35"/>
      <c r="CIL26" s="35"/>
      <c r="CIM26" s="35"/>
      <c r="CIN26" s="35"/>
      <c r="CIO26" s="35"/>
      <c r="CIP26" s="35"/>
      <c r="CIQ26" s="35"/>
      <c r="CIR26" s="35"/>
      <c r="CIS26" s="35"/>
      <c r="CIT26" s="35"/>
      <c r="CIU26" s="35"/>
      <c r="CIV26" s="35"/>
      <c r="CIW26" s="35"/>
      <c r="CIX26" s="35"/>
      <c r="CIY26" s="35"/>
      <c r="CIZ26" s="35"/>
      <c r="CJA26" s="35"/>
      <c r="CJB26" s="35"/>
      <c r="CJC26" s="35"/>
      <c r="CJD26" s="35"/>
      <c r="CJE26" s="35"/>
      <c r="CJF26" s="35"/>
      <c r="CJG26" s="35"/>
      <c r="CJH26" s="35"/>
      <c r="CJI26" s="35"/>
      <c r="CJJ26" s="35"/>
      <c r="CJK26" s="35"/>
      <c r="CJL26" s="35"/>
      <c r="CJM26" s="35"/>
      <c r="CJN26" s="35"/>
      <c r="CJO26" s="35"/>
      <c r="CJP26" s="35"/>
      <c r="CJQ26" s="35"/>
      <c r="CJR26" s="35"/>
      <c r="CJS26" s="35"/>
      <c r="CJT26" s="35"/>
      <c r="CJU26" s="35"/>
      <c r="CJV26" s="35"/>
      <c r="CJW26" s="35"/>
      <c r="CJX26" s="35"/>
      <c r="CJY26" s="35"/>
      <c r="CJZ26" s="35"/>
      <c r="CKA26" s="35"/>
      <c r="CKB26" s="35"/>
      <c r="CKC26" s="35"/>
      <c r="CKD26" s="35"/>
      <c r="CKE26" s="35"/>
      <c r="CKF26" s="35"/>
      <c r="CKG26" s="35"/>
      <c r="CKH26" s="35"/>
      <c r="CKI26" s="35"/>
      <c r="CKJ26" s="35"/>
      <c r="CKK26" s="35"/>
      <c r="CKL26" s="35"/>
      <c r="CKM26" s="35"/>
      <c r="CKN26" s="35"/>
      <c r="CKO26" s="35"/>
      <c r="CKP26" s="35"/>
      <c r="CKQ26" s="35"/>
      <c r="CKR26" s="35"/>
      <c r="CKS26" s="35"/>
      <c r="CKT26" s="35"/>
      <c r="CKU26" s="35"/>
      <c r="CKV26" s="35"/>
      <c r="CKW26" s="35"/>
      <c r="CKX26" s="35"/>
      <c r="CKY26" s="35"/>
      <c r="CKZ26" s="35"/>
      <c r="CLA26" s="35"/>
      <c r="CLB26" s="35"/>
      <c r="CLC26" s="35"/>
      <c r="CLD26" s="35"/>
      <c r="CLE26" s="35"/>
      <c r="CLF26" s="35"/>
      <c r="CLG26" s="35"/>
      <c r="CLH26" s="35"/>
      <c r="CLI26" s="35"/>
      <c r="CLJ26" s="35"/>
      <c r="CLK26" s="35"/>
      <c r="CLL26" s="35"/>
      <c r="CLM26" s="35"/>
      <c r="CLN26" s="35"/>
      <c r="CLO26" s="35"/>
      <c r="CLP26" s="35"/>
      <c r="CLQ26" s="35"/>
      <c r="CLR26" s="35"/>
      <c r="CLS26" s="35"/>
      <c r="CLT26" s="35"/>
      <c r="CLU26" s="35"/>
      <c r="CLV26" s="35"/>
      <c r="CLW26" s="35"/>
      <c r="CLX26" s="35"/>
      <c r="CLY26" s="35"/>
      <c r="CLZ26" s="35"/>
      <c r="CMA26" s="35"/>
      <c r="CMB26" s="35"/>
      <c r="CMC26" s="35"/>
      <c r="CMD26" s="35"/>
      <c r="CME26" s="35"/>
      <c r="CMF26" s="35"/>
      <c r="CMG26" s="35"/>
      <c r="CMH26" s="35"/>
      <c r="CMI26" s="35"/>
      <c r="CMJ26" s="35"/>
      <c r="CMK26" s="35"/>
      <c r="CML26" s="35"/>
      <c r="CMM26" s="35"/>
      <c r="CMN26" s="35"/>
      <c r="CMO26" s="35"/>
      <c r="CMP26" s="35"/>
      <c r="CMQ26" s="35"/>
      <c r="CMR26" s="35"/>
      <c r="CMS26" s="35"/>
      <c r="CMT26" s="35"/>
      <c r="CMU26" s="35"/>
      <c r="CMV26" s="35"/>
      <c r="CMW26" s="35"/>
      <c r="CMX26" s="35"/>
      <c r="CMY26" s="35"/>
      <c r="CMZ26" s="35"/>
      <c r="CNA26" s="35"/>
      <c r="CNB26" s="35"/>
      <c r="CNC26" s="35"/>
      <c r="CND26" s="35"/>
      <c r="CNE26" s="35"/>
      <c r="CNF26" s="35"/>
      <c r="CNG26" s="35"/>
      <c r="CNH26" s="35"/>
      <c r="CNI26" s="35"/>
      <c r="CNJ26" s="35"/>
      <c r="CNK26" s="35"/>
      <c r="CNL26" s="35"/>
      <c r="CNM26" s="35"/>
      <c r="CNN26" s="35"/>
      <c r="CNO26" s="35"/>
      <c r="CNP26" s="35"/>
      <c r="CNQ26" s="35"/>
      <c r="CNR26" s="35"/>
      <c r="CNS26" s="35"/>
      <c r="CNT26" s="35"/>
      <c r="CNU26" s="35"/>
      <c r="CNV26" s="35"/>
      <c r="CNW26" s="35"/>
      <c r="CNX26" s="35"/>
      <c r="CNY26" s="35"/>
      <c r="CNZ26" s="35"/>
      <c r="COA26" s="35"/>
      <c r="COB26" s="35"/>
      <c r="COC26" s="35"/>
      <c r="COD26" s="35"/>
      <c r="COE26" s="35"/>
      <c r="COF26" s="35"/>
      <c r="COG26" s="35"/>
      <c r="COH26" s="35"/>
      <c r="COI26" s="35"/>
      <c r="COJ26" s="35"/>
      <c r="COK26" s="35"/>
      <c r="COL26" s="35"/>
      <c r="COM26" s="35"/>
      <c r="CON26" s="35"/>
      <c r="COO26" s="35"/>
      <c r="COP26" s="35"/>
      <c r="COQ26" s="35"/>
      <c r="COR26" s="35"/>
      <c r="COS26" s="35"/>
      <c r="COT26" s="35"/>
      <c r="COU26" s="35"/>
      <c r="COV26" s="35"/>
      <c r="COW26" s="35"/>
      <c r="COX26" s="35"/>
      <c r="COY26" s="35"/>
      <c r="COZ26" s="35"/>
      <c r="CPA26" s="35"/>
      <c r="CPB26" s="35"/>
      <c r="CPC26" s="35"/>
      <c r="CPD26" s="35"/>
      <c r="CPE26" s="35"/>
      <c r="CPF26" s="35"/>
      <c r="CPG26" s="35"/>
      <c r="CPH26" s="35"/>
      <c r="CPI26" s="35"/>
      <c r="CPJ26" s="35"/>
      <c r="CPK26" s="35"/>
      <c r="CPL26" s="35"/>
      <c r="CPM26" s="35"/>
      <c r="CPN26" s="35"/>
      <c r="CPO26" s="35"/>
      <c r="CPP26" s="35"/>
      <c r="CPQ26" s="35"/>
      <c r="CPR26" s="35"/>
      <c r="CPS26" s="35"/>
      <c r="CPT26" s="35"/>
      <c r="CPU26" s="35"/>
      <c r="CPV26" s="35"/>
      <c r="CPW26" s="35"/>
      <c r="CPX26" s="35"/>
      <c r="CPY26" s="35"/>
      <c r="CPZ26" s="35"/>
      <c r="CQA26" s="35"/>
      <c r="CQB26" s="35"/>
      <c r="CQC26" s="35"/>
      <c r="CQD26" s="35"/>
      <c r="CQE26" s="35"/>
      <c r="CQF26" s="35"/>
      <c r="CQG26" s="35"/>
      <c r="CQH26" s="35"/>
      <c r="CQI26" s="35"/>
      <c r="CQJ26" s="35"/>
      <c r="CQK26" s="35"/>
      <c r="CQL26" s="35"/>
      <c r="CQM26" s="35"/>
      <c r="CQN26" s="35"/>
      <c r="CQO26" s="35"/>
      <c r="CQP26" s="35"/>
      <c r="CQQ26" s="35"/>
      <c r="CQR26" s="35"/>
      <c r="CQS26" s="35"/>
      <c r="CQT26" s="35"/>
      <c r="CQU26" s="35"/>
      <c r="CQV26" s="35"/>
      <c r="CQW26" s="35"/>
      <c r="CQX26" s="35"/>
      <c r="CQY26" s="35"/>
      <c r="CQZ26" s="35"/>
      <c r="CRA26" s="35"/>
      <c r="CRB26" s="35"/>
      <c r="CRC26" s="35"/>
      <c r="CRD26" s="35"/>
      <c r="CRE26" s="35"/>
      <c r="CRF26" s="35"/>
      <c r="CRG26" s="35"/>
      <c r="CRH26" s="35"/>
      <c r="CRI26" s="35"/>
      <c r="CRJ26" s="35"/>
      <c r="CRK26" s="35"/>
      <c r="CRL26" s="35"/>
      <c r="CRM26" s="35"/>
      <c r="CRN26" s="35"/>
      <c r="CRO26" s="35"/>
      <c r="CRP26" s="35"/>
      <c r="CRQ26" s="35"/>
      <c r="CRR26" s="35"/>
      <c r="CRS26" s="35"/>
      <c r="CRT26" s="35"/>
      <c r="CRU26" s="35"/>
      <c r="CRV26" s="35"/>
      <c r="CRW26" s="35"/>
      <c r="CRX26" s="35"/>
      <c r="CRY26" s="35"/>
      <c r="CRZ26" s="35"/>
      <c r="CSA26" s="35"/>
      <c r="CSB26" s="35"/>
      <c r="CSC26" s="35"/>
      <c r="CSD26" s="35"/>
      <c r="CSE26" s="35"/>
      <c r="CSF26" s="35"/>
      <c r="CSG26" s="35"/>
      <c r="CSH26" s="35"/>
      <c r="CSI26" s="35"/>
      <c r="CSJ26" s="35"/>
      <c r="CSK26" s="35"/>
      <c r="CSL26" s="35"/>
      <c r="CSM26" s="35"/>
      <c r="CSN26" s="35"/>
      <c r="CSO26" s="35"/>
      <c r="CSP26" s="35"/>
      <c r="CSQ26" s="35"/>
      <c r="CSR26" s="35"/>
      <c r="CSS26" s="35"/>
      <c r="CST26" s="35"/>
      <c r="CSU26" s="35"/>
      <c r="CSV26" s="35"/>
      <c r="CSW26" s="35"/>
      <c r="CSX26" s="35"/>
      <c r="CSY26" s="35"/>
      <c r="CSZ26" s="35"/>
      <c r="CTA26" s="35"/>
      <c r="CTB26" s="35"/>
      <c r="CTC26" s="35"/>
      <c r="CTD26" s="35"/>
      <c r="CTE26" s="35"/>
      <c r="CTF26" s="35"/>
      <c r="CTG26" s="35"/>
      <c r="CTH26" s="35"/>
      <c r="CTI26" s="35"/>
      <c r="CTJ26" s="35"/>
      <c r="CTK26" s="35"/>
      <c r="CTL26" s="35"/>
      <c r="CTM26" s="35"/>
      <c r="CTN26" s="35"/>
      <c r="CTO26" s="35"/>
      <c r="CTP26" s="35"/>
      <c r="CTQ26" s="35"/>
      <c r="CTR26" s="35"/>
      <c r="CTS26" s="35"/>
      <c r="CTT26" s="35"/>
      <c r="CTU26" s="35"/>
      <c r="CTV26" s="35"/>
      <c r="CTW26" s="35"/>
      <c r="CTX26" s="35"/>
      <c r="CTY26" s="35"/>
      <c r="CTZ26" s="35"/>
      <c r="CUA26" s="35"/>
      <c r="CUB26" s="35"/>
      <c r="CUC26" s="35"/>
      <c r="CUD26" s="35"/>
      <c r="CUE26" s="35"/>
      <c r="CUF26" s="35"/>
      <c r="CUG26" s="35"/>
      <c r="CUH26" s="35"/>
      <c r="CUI26" s="35"/>
      <c r="CUJ26" s="35"/>
      <c r="CUK26" s="35"/>
      <c r="CUL26" s="35"/>
      <c r="CUM26" s="35"/>
      <c r="CUN26" s="35"/>
      <c r="CUO26" s="35"/>
      <c r="CUP26" s="35"/>
      <c r="CUQ26" s="35"/>
      <c r="CUR26" s="35"/>
      <c r="CUS26" s="35"/>
      <c r="CUT26" s="35"/>
      <c r="CUU26" s="35"/>
      <c r="CUV26" s="35"/>
      <c r="CUW26" s="35"/>
      <c r="CUX26" s="35"/>
      <c r="CUY26" s="35"/>
      <c r="CUZ26" s="35"/>
      <c r="CVA26" s="35"/>
      <c r="CVB26" s="35"/>
      <c r="CVC26" s="35"/>
      <c r="CVD26" s="35"/>
      <c r="CVE26" s="35"/>
      <c r="CVF26" s="35"/>
      <c r="CVG26" s="35"/>
      <c r="CVH26" s="35"/>
      <c r="CVI26" s="35"/>
      <c r="CVJ26" s="35"/>
      <c r="CVK26" s="35"/>
      <c r="CVL26" s="35"/>
      <c r="CVM26" s="35"/>
      <c r="CVN26" s="35"/>
      <c r="CVO26" s="35"/>
      <c r="CVP26" s="35"/>
      <c r="CVQ26" s="35"/>
      <c r="CVR26" s="35"/>
      <c r="CVS26" s="35"/>
      <c r="CVT26" s="35"/>
      <c r="CVU26" s="35"/>
      <c r="CVV26" s="35"/>
      <c r="CVW26" s="35"/>
      <c r="CVX26" s="35"/>
      <c r="CVY26" s="35"/>
      <c r="CVZ26" s="35"/>
      <c r="CWA26" s="35"/>
      <c r="CWB26" s="35"/>
      <c r="CWC26" s="35"/>
      <c r="CWD26" s="35"/>
      <c r="CWE26" s="35"/>
      <c r="CWF26" s="35"/>
      <c r="CWG26" s="35"/>
      <c r="CWH26" s="35"/>
      <c r="CWI26" s="35"/>
      <c r="CWJ26" s="35"/>
      <c r="CWK26" s="35"/>
      <c r="CWL26" s="35"/>
      <c r="CWM26" s="35"/>
      <c r="CWN26" s="35"/>
      <c r="CWO26" s="35"/>
      <c r="CWP26" s="35"/>
      <c r="CWQ26" s="35"/>
      <c r="CWR26" s="35"/>
      <c r="CWS26" s="35"/>
      <c r="CWT26" s="35"/>
      <c r="CWU26" s="35"/>
      <c r="CWV26" s="35"/>
      <c r="CWW26" s="35"/>
      <c r="CWX26" s="35"/>
      <c r="CWY26" s="35"/>
      <c r="CWZ26" s="35"/>
      <c r="CXA26" s="35"/>
      <c r="CXB26" s="35"/>
      <c r="CXC26" s="35"/>
      <c r="CXD26" s="35"/>
      <c r="CXE26" s="35"/>
      <c r="CXF26" s="35"/>
      <c r="CXG26" s="35"/>
      <c r="CXH26" s="35"/>
      <c r="CXI26" s="35"/>
      <c r="CXJ26" s="35"/>
      <c r="CXK26" s="35"/>
      <c r="CXL26" s="35"/>
      <c r="CXM26" s="35"/>
      <c r="CXN26" s="35"/>
      <c r="CXO26" s="35"/>
      <c r="CXP26" s="35"/>
      <c r="CXQ26" s="35"/>
      <c r="CXR26" s="35"/>
      <c r="CXS26" s="35"/>
      <c r="CXT26" s="35"/>
      <c r="CXU26" s="35"/>
      <c r="CXV26" s="35"/>
      <c r="CXW26" s="35"/>
      <c r="CXX26" s="35"/>
      <c r="CXY26" s="35"/>
      <c r="CXZ26" s="35"/>
      <c r="CYA26" s="35"/>
      <c r="CYB26" s="35"/>
      <c r="CYC26" s="35"/>
      <c r="CYD26" s="35"/>
      <c r="CYE26" s="35"/>
      <c r="CYF26" s="35"/>
      <c r="CYG26" s="35"/>
      <c r="CYH26" s="35"/>
      <c r="CYI26" s="35"/>
      <c r="CYJ26" s="35"/>
      <c r="CYK26" s="35"/>
      <c r="CYL26" s="35"/>
      <c r="CYM26" s="35"/>
      <c r="CYN26" s="35"/>
      <c r="CYO26" s="35"/>
      <c r="CYP26" s="35"/>
      <c r="CYQ26" s="35"/>
      <c r="CYR26" s="35"/>
      <c r="CYS26" s="35"/>
      <c r="CYT26" s="35"/>
      <c r="CYU26" s="35"/>
      <c r="CYV26" s="35"/>
      <c r="CYW26" s="35"/>
      <c r="CYX26" s="35"/>
      <c r="CYY26" s="35"/>
      <c r="CYZ26" s="35"/>
      <c r="CZA26" s="35"/>
      <c r="CZB26" s="35"/>
      <c r="CZC26" s="35"/>
      <c r="CZD26" s="35"/>
      <c r="CZE26" s="35"/>
      <c r="CZF26" s="35"/>
      <c r="CZG26" s="35"/>
      <c r="CZH26" s="35"/>
      <c r="CZI26" s="35"/>
      <c r="CZJ26" s="35"/>
      <c r="CZK26" s="35"/>
      <c r="CZL26" s="35"/>
      <c r="CZM26" s="35"/>
      <c r="CZN26" s="35"/>
      <c r="CZO26" s="35"/>
      <c r="CZP26" s="35"/>
      <c r="CZQ26" s="35"/>
      <c r="CZR26" s="35"/>
      <c r="CZS26" s="35"/>
      <c r="CZT26" s="35"/>
      <c r="CZU26" s="35"/>
      <c r="CZV26" s="35"/>
      <c r="CZW26" s="35"/>
      <c r="CZX26" s="35"/>
      <c r="CZY26" s="35"/>
      <c r="CZZ26" s="35"/>
      <c r="DAA26" s="35"/>
      <c r="DAB26" s="35"/>
      <c r="DAC26" s="35"/>
      <c r="DAD26" s="35"/>
      <c r="DAE26" s="35"/>
      <c r="DAF26" s="35"/>
      <c r="DAG26" s="35"/>
      <c r="DAH26" s="35"/>
      <c r="DAI26" s="35"/>
      <c r="DAJ26" s="35"/>
      <c r="DAK26" s="35"/>
      <c r="DAL26" s="35"/>
      <c r="DAM26" s="35"/>
      <c r="DAN26" s="35"/>
      <c r="DAO26" s="35"/>
      <c r="DAP26" s="35"/>
      <c r="DAQ26" s="35"/>
      <c r="DAR26" s="35"/>
      <c r="DAS26" s="35"/>
      <c r="DAT26" s="35"/>
      <c r="DAU26" s="35"/>
      <c r="DAV26" s="35"/>
      <c r="DAW26" s="35"/>
      <c r="DAX26" s="35"/>
      <c r="DAY26" s="35"/>
      <c r="DAZ26" s="35"/>
      <c r="DBA26" s="35"/>
      <c r="DBB26" s="35"/>
      <c r="DBC26" s="35"/>
      <c r="DBD26" s="35"/>
      <c r="DBE26" s="35"/>
      <c r="DBF26" s="35"/>
      <c r="DBG26" s="35"/>
      <c r="DBH26" s="35"/>
      <c r="DBI26" s="35"/>
      <c r="DBJ26" s="35"/>
      <c r="DBK26" s="35"/>
      <c r="DBL26" s="35"/>
      <c r="DBM26" s="35"/>
      <c r="DBN26" s="35"/>
      <c r="DBO26" s="35"/>
      <c r="DBP26" s="35"/>
      <c r="DBQ26" s="35"/>
      <c r="DBR26" s="35"/>
      <c r="DBS26" s="35"/>
      <c r="DBT26" s="35"/>
      <c r="DBU26" s="35"/>
      <c r="DBV26" s="35"/>
      <c r="DBW26" s="35"/>
      <c r="DBX26" s="35"/>
      <c r="DBY26" s="35"/>
      <c r="DBZ26" s="35"/>
      <c r="DCA26" s="35"/>
      <c r="DCB26" s="35"/>
      <c r="DCC26" s="35"/>
      <c r="DCD26" s="35"/>
      <c r="DCE26" s="35"/>
      <c r="DCF26" s="35"/>
      <c r="DCG26" s="35"/>
      <c r="DCH26" s="35"/>
      <c r="DCI26" s="35"/>
      <c r="DCJ26" s="35"/>
      <c r="DCK26" s="35"/>
      <c r="DCL26" s="35"/>
      <c r="DCM26" s="35"/>
      <c r="DCN26" s="35"/>
      <c r="DCO26" s="35"/>
      <c r="DCP26" s="35"/>
      <c r="DCQ26" s="35"/>
      <c r="DCR26" s="35"/>
      <c r="DCS26" s="35"/>
      <c r="DCT26" s="35"/>
      <c r="DCU26" s="35"/>
      <c r="DCV26" s="35"/>
      <c r="DCW26" s="35"/>
      <c r="DCX26" s="35"/>
      <c r="DCY26" s="35"/>
      <c r="DCZ26" s="35"/>
      <c r="DDA26" s="35"/>
      <c r="DDB26" s="35"/>
      <c r="DDC26" s="35"/>
      <c r="DDD26" s="35"/>
      <c r="DDE26" s="35"/>
      <c r="DDF26" s="35"/>
      <c r="DDG26" s="35"/>
      <c r="DDH26" s="35"/>
      <c r="DDI26" s="35"/>
      <c r="DDJ26" s="35"/>
      <c r="DDK26" s="35"/>
      <c r="DDL26" s="35"/>
      <c r="DDM26" s="35"/>
      <c r="DDN26" s="35"/>
      <c r="DDO26" s="35"/>
      <c r="DDP26" s="35"/>
      <c r="DDQ26" s="35"/>
      <c r="DDR26" s="35"/>
      <c r="DDS26" s="35"/>
      <c r="DDT26" s="35"/>
      <c r="DDU26" s="35"/>
      <c r="DDV26" s="35"/>
      <c r="DDW26" s="35"/>
      <c r="DDX26" s="35"/>
      <c r="DDY26" s="35"/>
      <c r="DDZ26" s="35"/>
      <c r="DEA26" s="35"/>
      <c r="DEB26" s="35"/>
      <c r="DEC26" s="35"/>
      <c r="DED26" s="35"/>
      <c r="DEE26" s="35"/>
      <c r="DEF26" s="35"/>
      <c r="DEG26" s="35"/>
      <c r="DEH26" s="35"/>
      <c r="DEI26" s="35"/>
      <c r="DEJ26" s="35"/>
      <c r="DEK26" s="35"/>
      <c r="DEL26" s="35"/>
      <c r="DEM26" s="35"/>
      <c r="DEN26" s="35"/>
      <c r="DEO26" s="35"/>
      <c r="DEP26" s="35"/>
      <c r="DEQ26" s="35"/>
      <c r="DER26" s="35"/>
      <c r="DES26" s="35"/>
      <c r="DET26" s="35"/>
      <c r="DEU26" s="35"/>
      <c r="DEV26" s="35"/>
      <c r="DEW26" s="35"/>
      <c r="DEX26" s="35"/>
      <c r="DEY26" s="35"/>
      <c r="DEZ26" s="35"/>
      <c r="DFA26" s="35"/>
      <c r="DFB26" s="35"/>
      <c r="DFC26" s="35"/>
      <c r="DFD26" s="35"/>
      <c r="DFE26" s="35"/>
      <c r="DFF26" s="35"/>
      <c r="DFG26" s="35"/>
      <c r="DFH26" s="35"/>
      <c r="DFI26" s="35"/>
      <c r="DFJ26" s="35"/>
      <c r="DFK26" s="35"/>
      <c r="DFL26" s="35"/>
      <c r="DFM26" s="35"/>
      <c r="DFN26" s="35"/>
      <c r="DFO26" s="35"/>
      <c r="DFP26" s="35"/>
      <c r="DFQ26" s="35"/>
      <c r="DFR26" s="35"/>
      <c r="DFS26" s="35"/>
      <c r="DFT26" s="35"/>
      <c r="DFU26" s="35"/>
      <c r="DFV26" s="35"/>
      <c r="DFW26" s="35"/>
      <c r="DFX26" s="35"/>
      <c r="DFY26" s="35"/>
      <c r="DFZ26" s="35"/>
      <c r="DGA26" s="35"/>
      <c r="DGB26" s="35"/>
      <c r="DGC26" s="35"/>
      <c r="DGD26" s="35"/>
      <c r="DGE26" s="35"/>
      <c r="DGF26" s="35"/>
      <c r="DGG26" s="35"/>
      <c r="DGH26" s="35"/>
      <c r="DGI26" s="35"/>
      <c r="DGJ26" s="35"/>
      <c r="DGK26" s="35"/>
      <c r="DGL26" s="35"/>
      <c r="DGM26" s="35"/>
      <c r="DGN26" s="35"/>
      <c r="DGO26" s="35"/>
      <c r="DGP26" s="35"/>
      <c r="DGQ26" s="35"/>
      <c r="DGR26" s="35"/>
      <c r="DGS26" s="35"/>
      <c r="DGT26" s="35"/>
      <c r="DGU26" s="35"/>
      <c r="DGV26" s="35"/>
      <c r="DGW26" s="35"/>
      <c r="DGX26" s="35"/>
      <c r="DGY26" s="35"/>
      <c r="DGZ26" s="35"/>
      <c r="DHA26" s="35"/>
      <c r="DHB26" s="35"/>
      <c r="DHC26" s="35"/>
      <c r="DHD26" s="35"/>
      <c r="DHE26" s="35"/>
      <c r="DHF26" s="35"/>
      <c r="DHG26" s="35"/>
      <c r="DHH26" s="35"/>
      <c r="DHI26" s="35"/>
      <c r="DHJ26" s="35"/>
      <c r="DHK26" s="35"/>
      <c r="DHL26" s="35"/>
      <c r="DHM26" s="35"/>
      <c r="DHN26" s="35"/>
      <c r="DHO26" s="35"/>
      <c r="DHP26" s="35"/>
      <c r="DHQ26" s="35"/>
      <c r="DHR26" s="35"/>
      <c r="DHS26" s="35"/>
      <c r="DHT26" s="35"/>
      <c r="DHU26" s="35"/>
      <c r="DHV26" s="35"/>
      <c r="DHW26" s="35"/>
      <c r="DHX26" s="35"/>
      <c r="DHY26" s="35"/>
      <c r="DHZ26" s="35"/>
      <c r="DIA26" s="35"/>
      <c r="DIB26" s="35"/>
      <c r="DIC26" s="35"/>
      <c r="DID26" s="35"/>
      <c r="DIE26" s="35"/>
      <c r="DIF26" s="35"/>
      <c r="DIG26" s="35"/>
      <c r="DIH26" s="35"/>
      <c r="DII26" s="35"/>
      <c r="DIJ26" s="35"/>
      <c r="DIK26" s="35"/>
      <c r="DIL26" s="35"/>
      <c r="DIM26" s="35"/>
      <c r="DIN26" s="35"/>
      <c r="DIO26" s="35"/>
      <c r="DIP26" s="35"/>
      <c r="DIQ26" s="35"/>
      <c r="DIR26" s="35"/>
      <c r="DIS26" s="35"/>
      <c r="DIT26" s="35"/>
      <c r="DIU26" s="35"/>
      <c r="DIV26" s="35"/>
      <c r="DIW26" s="35"/>
      <c r="DIX26" s="35"/>
      <c r="DIY26" s="35"/>
      <c r="DIZ26" s="35"/>
      <c r="DJA26" s="35"/>
      <c r="DJB26" s="35"/>
      <c r="DJC26" s="35"/>
      <c r="DJD26" s="35"/>
      <c r="DJE26" s="35"/>
      <c r="DJF26" s="35"/>
      <c r="DJG26" s="35"/>
      <c r="DJH26" s="35"/>
      <c r="DJI26" s="35"/>
      <c r="DJJ26" s="35"/>
      <c r="DJK26" s="35"/>
      <c r="DJL26" s="35"/>
      <c r="DJM26" s="35"/>
      <c r="DJN26" s="35"/>
      <c r="DJO26" s="35"/>
      <c r="DJP26" s="35"/>
      <c r="DJQ26" s="35"/>
      <c r="DJR26" s="35"/>
      <c r="DJS26" s="35"/>
      <c r="DJT26" s="35"/>
      <c r="DJU26" s="35"/>
      <c r="DJV26" s="35"/>
      <c r="DJW26" s="35"/>
      <c r="DJX26" s="35"/>
      <c r="DJY26" s="35"/>
      <c r="DJZ26" s="35"/>
      <c r="DKA26" s="35"/>
      <c r="DKB26" s="35"/>
      <c r="DKC26" s="35"/>
      <c r="DKD26" s="35"/>
      <c r="DKE26" s="35"/>
      <c r="DKF26" s="35"/>
      <c r="DKG26" s="35"/>
      <c r="DKH26" s="35"/>
      <c r="DKI26" s="35"/>
      <c r="DKJ26" s="35"/>
      <c r="DKK26" s="35"/>
      <c r="DKL26" s="35"/>
      <c r="DKM26" s="35"/>
      <c r="DKN26" s="35"/>
      <c r="DKO26" s="35"/>
      <c r="DKP26" s="35"/>
      <c r="DKQ26" s="35"/>
      <c r="DKR26" s="35"/>
      <c r="DKS26" s="35"/>
      <c r="DKT26" s="35"/>
      <c r="DKU26" s="35"/>
      <c r="DKV26" s="35"/>
      <c r="DKW26" s="35"/>
      <c r="DKX26" s="35"/>
      <c r="DKY26" s="35"/>
      <c r="DKZ26" s="35"/>
      <c r="DLA26" s="35"/>
      <c r="DLB26" s="35"/>
      <c r="DLC26" s="35"/>
      <c r="DLD26" s="35"/>
      <c r="DLE26" s="35"/>
      <c r="DLF26" s="35"/>
      <c r="DLG26" s="35"/>
      <c r="DLH26" s="35"/>
      <c r="DLI26" s="35"/>
      <c r="DLJ26" s="35"/>
      <c r="DLK26" s="35"/>
      <c r="DLL26" s="35"/>
      <c r="DLM26" s="35"/>
      <c r="DLN26" s="35"/>
      <c r="DLO26" s="35"/>
      <c r="DLP26" s="35"/>
      <c r="DLQ26" s="35"/>
      <c r="DLR26" s="35"/>
      <c r="DLS26" s="35"/>
      <c r="DLT26" s="35"/>
      <c r="DLU26" s="35"/>
      <c r="DLV26" s="35"/>
      <c r="DLW26" s="35"/>
      <c r="DLX26" s="35"/>
      <c r="DLY26" s="35"/>
      <c r="DLZ26" s="35"/>
      <c r="DMA26" s="35"/>
      <c r="DMB26" s="35"/>
      <c r="DMC26" s="35"/>
      <c r="DMD26" s="35"/>
      <c r="DME26" s="35"/>
      <c r="DMF26" s="35"/>
      <c r="DMG26" s="35"/>
      <c r="DMH26" s="35"/>
      <c r="DMI26" s="35"/>
      <c r="DMJ26" s="35"/>
      <c r="DMK26" s="35"/>
      <c r="DML26" s="35"/>
      <c r="DMM26" s="35"/>
      <c r="DMN26" s="35"/>
      <c r="DMO26" s="35"/>
      <c r="DMP26" s="35"/>
      <c r="DMQ26" s="35"/>
      <c r="DMR26" s="35"/>
      <c r="DMS26" s="35"/>
      <c r="DMT26" s="35"/>
      <c r="DMU26" s="35"/>
      <c r="DMV26" s="35"/>
      <c r="DMW26" s="35"/>
      <c r="DMX26" s="35"/>
      <c r="DMY26" s="35"/>
      <c r="DMZ26" s="35"/>
      <c r="DNA26" s="35"/>
      <c r="DNB26" s="35"/>
      <c r="DNC26" s="35"/>
      <c r="DND26" s="35"/>
      <c r="DNE26" s="35"/>
      <c r="DNF26" s="35"/>
      <c r="DNG26" s="35"/>
      <c r="DNH26" s="35"/>
      <c r="DNI26" s="35"/>
      <c r="DNJ26" s="35"/>
      <c r="DNK26" s="35"/>
      <c r="DNL26" s="35"/>
      <c r="DNM26" s="35"/>
      <c r="DNN26" s="35"/>
      <c r="DNO26" s="35"/>
      <c r="DNP26" s="35"/>
      <c r="DNQ26" s="35"/>
      <c r="DNR26" s="35"/>
      <c r="DNS26" s="35"/>
      <c r="DNT26" s="35"/>
      <c r="DNU26" s="35"/>
      <c r="DNV26" s="35"/>
      <c r="DNW26" s="35"/>
      <c r="DNX26" s="35"/>
      <c r="DNY26" s="35"/>
      <c r="DNZ26" s="35"/>
      <c r="DOA26" s="35"/>
      <c r="DOB26" s="35"/>
      <c r="DOC26" s="35"/>
      <c r="DOD26" s="35"/>
      <c r="DOE26" s="35"/>
      <c r="DOF26" s="35"/>
      <c r="DOG26" s="35"/>
      <c r="DOH26" s="35"/>
      <c r="DOI26" s="35"/>
      <c r="DOJ26" s="35"/>
      <c r="DOK26" s="35"/>
      <c r="DOL26" s="35"/>
      <c r="DOM26" s="35"/>
      <c r="DON26" s="35"/>
      <c r="DOO26" s="35"/>
      <c r="DOP26" s="35"/>
      <c r="DOQ26" s="35"/>
      <c r="DOR26" s="35"/>
      <c r="DOS26" s="35"/>
      <c r="DOT26" s="35"/>
      <c r="DOU26" s="35"/>
      <c r="DOV26" s="35"/>
      <c r="DOW26" s="35"/>
      <c r="DOX26" s="35"/>
      <c r="DOY26" s="35"/>
      <c r="DOZ26" s="35"/>
      <c r="DPA26" s="35"/>
      <c r="DPB26" s="35"/>
      <c r="DPC26" s="35"/>
      <c r="DPD26" s="35"/>
      <c r="DPE26" s="35"/>
      <c r="DPF26" s="35"/>
      <c r="DPG26" s="35"/>
      <c r="DPH26" s="35"/>
      <c r="DPI26" s="35"/>
      <c r="DPJ26" s="35"/>
      <c r="DPK26" s="35"/>
      <c r="DPL26" s="35"/>
      <c r="DPM26" s="35"/>
      <c r="DPN26" s="35"/>
      <c r="DPO26" s="35"/>
      <c r="DPP26" s="35"/>
      <c r="DPQ26" s="35"/>
      <c r="DPR26" s="35"/>
      <c r="DPS26" s="35"/>
      <c r="DPT26" s="35"/>
      <c r="DPU26" s="35"/>
      <c r="DPV26" s="35"/>
      <c r="DPW26" s="35"/>
      <c r="DPX26" s="35"/>
      <c r="DPY26" s="35"/>
      <c r="DPZ26" s="35"/>
      <c r="DQA26" s="35"/>
      <c r="DQB26" s="35"/>
      <c r="DQC26" s="35"/>
      <c r="DQD26" s="35"/>
      <c r="DQE26" s="35"/>
      <c r="DQF26" s="35"/>
      <c r="DQG26" s="35"/>
      <c r="DQH26" s="35"/>
      <c r="DQI26" s="35"/>
      <c r="DQJ26" s="35"/>
      <c r="DQK26" s="35"/>
      <c r="DQL26" s="35"/>
      <c r="DQM26" s="35"/>
      <c r="DQN26" s="35"/>
      <c r="DQO26" s="35"/>
      <c r="DQP26" s="35"/>
      <c r="DQQ26" s="35"/>
      <c r="DQR26" s="35"/>
      <c r="DQS26" s="35"/>
      <c r="DQT26" s="35"/>
      <c r="DQU26" s="35"/>
      <c r="DQV26" s="35"/>
      <c r="DQW26" s="35"/>
      <c r="DQX26" s="35"/>
      <c r="DQY26" s="35"/>
      <c r="DQZ26" s="35"/>
      <c r="DRA26" s="35"/>
      <c r="DRB26" s="35"/>
      <c r="DRC26" s="35"/>
      <c r="DRD26" s="35"/>
      <c r="DRE26" s="35"/>
      <c r="DRF26" s="35"/>
      <c r="DRG26" s="35"/>
      <c r="DRH26" s="35"/>
      <c r="DRI26" s="35"/>
      <c r="DRJ26" s="35"/>
      <c r="DRK26" s="35"/>
      <c r="DRL26" s="35"/>
      <c r="DRM26" s="35"/>
      <c r="DRN26" s="35"/>
      <c r="DRO26" s="35"/>
      <c r="DRP26" s="35"/>
      <c r="DRQ26" s="35"/>
      <c r="DRR26" s="35"/>
      <c r="DRS26" s="35"/>
      <c r="DRT26" s="35"/>
      <c r="DRU26" s="35"/>
      <c r="DRV26" s="35"/>
      <c r="DRW26" s="35"/>
      <c r="DRX26" s="35"/>
      <c r="DRY26" s="35"/>
      <c r="DRZ26" s="35"/>
      <c r="DSA26" s="35"/>
      <c r="DSB26" s="35"/>
      <c r="DSC26" s="35"/>
      <c r="DSD26" s="35"/>
      <c r="DSE26" s="35"/>
      <c r="DSF26" s="35"/>
      <c r="DSG26" s="35"/>
      <c r="DSH26" s="35"/>
      <c r="DSI26" s="35"/>
      <c r="DSJ26" s="35"/>
      <c r="DSK26" s="35"/>
      <c r="DSL26" s="35"/>
      <c r="DSM26" s="35"/>
      <c r="DSN26" s="35"/>
      <c r="DSO26" s="35"/>
      <c r="DSP26" s="35"/>
      <c r="DSQ26" s="35"/>
      <c r="DSR26" s="35"/>
      <c r="DSS26" s="35"/>
      <c r="DST26" s="35"/>
      <c r="DSU26" s="35"/>
      <c r="DSV26" s="35"/>
      <c r="DSW26" s="35"/>
      <c r="DSX26" s="35"/>
      <c r="DSY26" s="35"/>
      <c r="DSZ26" s="35"/>
      <c r="DTA26" s="35"/>
      <c r="DTB26" s="35"/>
      <c r="DTC26" s="35"/>
      <c r="DTD26" s="35"/>
      <c r="DTE26" s="35"/>
      <c r="DTF26" s="35"/>
      <c r="DTG26" s="35"/>
      <c r="DTH26" s="35"/>
      <c r="DTI26" s="35"/>
      <c r="DTJ26" s="35"/>
      <c r="DTK26" s="35"/>
      <c r="DTL26" s="35"/>
      <c r="DTM26" s="35"/>
      <c r="DTN26" s="35"/>
      <c r="DTO26" s="35"/>
      <c r="DTP26" s="35"/>
      <c r="DTQ26" s="35"/>
      <c r="DTR26" s="35"/>
      <c r="DTS26" s="35"/>
      <c r="DTT26" s="35"/>
      <c r="DTU26" s="35"/>
      <c r="DTV26" s="35"/>
      <c r="DTW26" s="35"/>
      <c r="DTX26" s="35"/>
      <c r="DTY26" s="35"/>
      <c r="DTZ26" s="35"/>
      <c r="DUA26" s="35"/>
      <c r="DUB26" s="35"/>
      <c r="DUC26" s="35"/>
      <c r="DUD26" s="35"/>
      <c r="DUE26" s="35"/>
      <c r="DUF26" s="35"/>
      <c r="DUG26" s="35"/>
      <c r="DUH26" s="35"/>
      <c r="DUI26" s="35"/>
      <c r="DUJ26" s="35"/>
      <c r="DUK26" s="35"/>
      <c r="DUL26" s="35"/>
      <c r="DUM26" s="35"/>
      <c r="DUN26" s="35"/>
      <c r="DUO26" s="35"/>
      <c r="DUP26" s="35"/>
      <c r="DUQ26" s="35"/>
      <c r="DUR26" s="35"/>
      <c r="DUS26" s="35"/>
      <c r="DUT26" s="35"/>
      <c r="DUU26" s="35"/>
      <c r="DUV26" s="35"/>
      <c r="DUW26" s="35"/>
      <c r="DUX26" s="35"/>
      <c r="DUY26" s="35"/>
      <c r="DUZ26" s="35"/>
      <c r="DVA26" s="35"/>
      <c r="DVB26" s="35"/>
      <c r="DVC26" s="35"/>
      <c r="DVD26" s="35"/>
      <c r="DVE26" s="35"/>
      <c r="DVF26" s="35"/>
      <c r="DVG26" s="35"/>
      <c r="DVH26" s="35"/>
      <c r="DVI26" s="35"/>
      <c r="DVJ26" s="35"/>
      <c r="DVK26" s="35"/>
      <c r="DVL26" s="35"/>
      <c r="DVM26" s="35"/>
      <c r="DVN26" s="35"/>
      <c r="DVO26" s="35"/>
      <c r="DVP26" s="35"/>
      <c r="DVQ26" s="35"/>
      <c r="DVR26" s="35"/>
      <c r="DVS26" s="35"/>
      <c r="DVT26" s="35"/>
      <c r="DVU26" s="35"/>
      <c r="DVV26" s="35"/>
      <c r="DVW26" s="35"/>
      <c r="DVX26" s="35"/>
      <c r="DVY26" s="35"/>
      <c r="DVZ26" s="35"/>
      <c r="DWA26" s="35"/>
      <c r="DWB26" s="35"/>
      <c r="DWC26" s="35"/>
      <c r="DWD26" s="35"/>
      <c r="DWE26" s="35"/>
      <c r="DWF26" s="35"/>
      <c r="DWG26" s="35"/>
      <c r="DWH26" s="35"/>
      <c r="DWI26" s="35"/>
      <c r="DWJ26" s="35"/>
      <c r="DWK26" s="35"/>
      <c r="DWL26" s="35"/>
      <c r="DWM26" s="35"/>
      <c r="DWN26" s="35"/>
      <c r="DWO26" s="35"/>
      <c r="DWP26" s="35"/>
      <c r="DWQ26" s="35"/>
      <c r="DWR26" s="35"/>
      <c r="DWS26" s="35"/>
      <c r="DWT26" s="35"/>
      <c r="DWU26" s="35"/>
      <c r="DWV26" s="35"/>
      <c r="DWW26" s="35"/>
      <c r="DWX26" s="35"/>
      <c r="DWY26" s="35"/>
      <c r="DWZ26" s="35"/>
      <c r="DXA26" s="35"/>
      <c r="DXB26" s="35"/>
      <c r="DXC26" s="35"/>
      <c r="DXD26" s="35"/>
      <c r="DXE26" s="35"/>
      <c r="DXF26" s="35"/>
      <c r="DXG26" s="35"/>
      <c r="DXH26" s="35"/>
      <c r="DXI26" s="35"/>
      <c r="DXJ26" s="35"/>
      <c r="DXK26" s="35"/>
      <c r="DXL26" s="35"/>
      <c r="DXM26" s="35"/>
      <c r="DXN26" s="35"/>
      <c r="DXO26" s="35"/>
      <c r="DXP26" s="35"/>
      <c r="DXQ26" s="35"/>
      <c r="DXR26" s="35"/>
      <c r="DXS26" s="35"/>
      <c r="DXT26" s="35"/>
      <c r="DXU26" s="35"/>
      <c r="DXV26" s="35"/>
      <c r="DXW26" s="35"/>
      <c r="DXX26" s="35"/>
      <c r="DXY26" s="35"/>
      <c r="DXZ26" s="35"/>
      <c r="DYA26" s="35"/>
      <c r="DYB26" s="35"/>
      <c r="DYC26" s="35"/>
      <c r="DYD26" s="35"/>
      <c r="DYE26" s="35"/>
      <c r="DYF26" s="35"/>
      <c r="DYG26" s="35"/>
      <c r="DYH26" s="35"/>
      <c r="DYI26" s="35"/>
      <c r="DYJ26" s="35"/>
      <c r="DYK26" s="35"/>
      <c r="DYL26" s="35"/>
      <c r="DYM26" s="35"/>
      <c r="DYN26" s="35"/>
      <c r="DYO26" s="35"/>
      <c r="DYP26" s="35"/>
      <c r="DYQ26" s="35"/>
      <c r="DYR26" s="35"/>
      <c r="DYS26" s="35"/>
      <c r="DYT26" s="35"/>
      <c r="DYU26" s="35"/>
      <c r="DYV26" s="35"/>
      <c r="DYW26" s="35"/>
      <c r="DYX26" s="35"/>
      <c r="DYY26" s="35"/>
      <c r="DYZ26" s="35"/>
      <c r="DZA26" s="35"/>
      <c r="DZB26" s="35"/>
      <c r="DZC26" s="35"/>
      <c r="DZD26" s="35"/>
      <c r="DZE26" s="35"/>
      <c r="DZF26" s="35"/>
      <c r="DZG26" s="35"/>
      <c r="DZH26" s="35"/>
      <c r="DZI26" s="35"/>
      <c r="DZJ26" s="35"/>
      <c r="DZK26" s="35"/>
      <c r="DZL26" s="35"/>
      <c r="DZM26" s="35"/>
      <c r="DZN26" s="35"/>
      <c r="DZO26" s="35"/>
      <c r="DZP26" s="35"/>
      <c r="DZQ26" s="35"/>
      <c r="DZR26" s="35"/>
      <c r="DZS26" s="35"/>
      <c r="DZT26" s="35"/>
      <c r="DZU26" s="35"/>
      <c r="DZV26" s="35"/>
      <c r="DZW26" s="35"/>
      <c r="DZX26" s="35"/>
      <c r="DZY26" s="35"/>
      <c r="DZZ26" s="35"/>
      <c r="EAA26" s="35"/>
      <c r="EAB26" s="35"/>
      <c r="EAC26" s="35"/>
      <c r="EAD26" s="35"/>
      <c r="EAE26" s="35"/>
      <c r="EAF26" s="35"/>
      <c r="EAG26" s="35"/>
      <c r="EAH26" s="35"/>
      <c r="EAI26" s="35"/>
      <c r="EAJ26" s="35"/>
      <c r="EAK26" s="35"/>
      <c r="EAL26" s="35"/>
      <c r="EAM26" s="35"/>
      <c r="EAN26" s="35"/>
      <c r="EAO26" s="35"/>
      <c r="EAP26" s="35"/>
      <c r="EAQ26" s="35"/>
      <c r="EAR26" s="35"/>
      <c r="EAS26" s="35"/>
      <c r="EAT26" s="35"/>
      <c r="EAU26" s="35"/>
      <c r="EAV26" s="35"/>
      <c r="EAW26" s="35"/>
      <c r="EAX26" s="35"/>
      <c r="EAY26" s="35"/>
      <c r="EAZ26" s="35"/>
      <c r="EBA26" s="35"/>
      <c r="EBB26" s="35"/>
      <c r="EBC26" s="35"/>
      <c r="EBD26" s="35"/>
      <c r="EBE26" s="35"/>
      <c r="EBF26" s="35"/>
      <c r="EBG26" s="35"/>
      <c r="EBH26" s="35"/>
      <c r="EBI26" s="35"/>
      <c r="EBJ26" s="35"/>
      <c r="EBK26" s="35"/>
      <c r="EBL26" s="35"/>
      <c r="EBM26" s="35"/>
      <c r="EBN26" s="35"/>
      <c r="EBO26" s="35"/>
      <c r="EBP26" s="35"/>
      <c r="EBQ26" s="35"/>
      <c r="EBR26" s="35"/>
      <c r="EBS26" s="35"/>
      <c r="EBT26" s="35"/>
      <c r="EBU26" s="35"/>
      <c r="EBV26" s="35"/>
      <c r="EBW26" s="35"/>
      <c r="EBX26" s="35"/>
      <c r="EBY26" s="35"/>
      <c r="EBZ26" s="35"/>
      <c r="ECA26" s="35"/>
      <c r="ECB26" s="35"/>
      <c r="ECC26" s="35"/>
      <c r="ECD26" s="35"/>
      <c r="ECE26" s="35"/>
      <c r="ECF26" s="35"/>
      <c r="ECG26" s="35"/>
      <c r="ECH26" s="35"/>
      <c r="ECI26" s="35"/>
      <c r="ECJ26" s="35"/>
      <c r="ECK26" s="35"/>
      <c r="ECL26" s="35"/>
      <c r="ECM26" s="35"/>
      <c r="ECN26" s="35"/>
      <c r="ECO26" s="35"/>
      <c r="ECP26" s="35"/>
      <c r="ECQ26" s="35"/>
      <c r="ECR26" s="35"/>
      <c r="ECS26" s="35"/>
      <c r="ECT26" s="35"/>
      <c r="ECU26" s="35"/>
      <c r="ECV26" s="35"/>
      <c r="ECW26" s="35"/>
      <c r="ECX26" s="35"/>
      <c r="ECY26" s="35"/>
      <c r="ECZ26" s="35"/>
      <c r="EDA26" s="35"/>
      <c r="EDB26" s="35"/>
      <c r="EDC26" s="35"/>
      <c r="EDD26" s="35"/>
      <c r="EDE26" s="35"/>
      <c r="EDF26" s="35"/>
      <c r="EDG26" s="35"/>
      <c r="EDH26" s="35"/>
      <c r="EDI26" s="35"/>
      <c r="EDJ26" s="35"/>
      <c r="EDK26" s="35"/>
      <c r="EDL26" s="35"/>
      <c r="EDM26" s="35"/>
      <c r="EDN26" s="35"/>
      <c r="EDO26" s="35"/>
      <c r="EDP26" s="35"/>
      <c r="EDQ26" s="35"/>
      <c r="EDR26" s="35"/>
      <c r="EDS26" s="35"/>
      <c r="EDT26" s="35"/>
      <c r="EDU26" s="35"/>
      <c r="EDV26" s="35"/>
      <c r="EDW26" s="35"/>
      <c r="EDX26" s="35"/>
      <c r="EDY26" s="35"/>
      <c r="EDZ26" s="35"/>
      <c r="EEA26" s="35"/>
      <c r="EEB26" s="35"/>
      <c r="EEC26" s="35"/>
      <c r="EED26" s="35"/>
      <c r="EEE26" s="35"/>
      <c r="EEF26" s="35"/>
      <c r="EEG26" s="35"/>
      <c r="EEH26" s="35"/>
      <c r="EEI26" s="35"/>
      <c r="EEJ26" s="35"/>
      <c r="EEK26" s="35"/>
      <c r="EEL26" s="35"/>
      <c r="EEM26" s="35"/>
      <c r="EEN26" s="35"/>
      <c r="EEO26" s="35"/>
      <c r="EEP26" s="35"/>
      <c r="EEQ26" s="35"/>
      <c r="EER26" s="35"/>
      <c r="EES26" s="35"/>
      <c r="EET26" s="35"/>
      <c r="EEU26" s="35"/>
      <c r="EEV26" s="35"/>
      <c r="EEW26" s="35"/>
      <c r="EEX26" s="35"/>
      <c r="EEY26" s="35"/>
      <c r="EEZ26" s="35"/>
      <c r="EFA26" s="35"/>
      <c r="EFB26" s="35"/>
      <c r="EFC26" s="35"/>
      <c r="EFD26" s="35"/>
      <c r="EFE26" s="35"/>
      <c r="EFF26" s="35"/>
      <c r="EFG26" s="35"/>
      <c r="EFH26" s="35"/>
      <c r="EFI26" s="35"/>
      <c r="EFJ26" s="35"/>
      <c r="EFK26" s="35"/>
      <c r="EFL26" s="35"/>
      <c r="EFM26" s="35"/>
      <c r="EFN26" s="35"/>
      <c r="EFO26" s="35"/>
      <c r="EFP26" s="35"/>
      <c r="EFQ26" s="35"/>
      <c r="EFR26" s="35"/>
      <c r="EFS26" s="35"/>
      <c r="EFT26" s="35"/>
      <c r="EFU26" s="35"/>
      <c r="EFV26" s="35"/>
      <c r="EFW26" s="35"/>
      <c r="EFX26" s="35"/>
      <c r="EFY26" s="35"/>
      <c r="EFZ26" s="35"/>
      <c r="EGA26" s="35"/>
      <c r="EGB26" s="35"/>
      <c r="EGC26" s="35"/>
      <c r="EGD26" s="35"/>
      <c r="EGE26" s="35"/>
      <c r="EGF26" s="35"/>
      <c r="EGG26" s="35"/>
      <c r="EGH26" s="35"/>
      <c r="EGI26" s="35"/>
      <c r="EGJ26" s="35"/>
      <c r="EGK26" s="35"/>
      <c r="EGL26" s="35"/>
      <c r="EGM26" s="35"/>
      <c r="EGN26" s="35"/>
      <c r="EGO26" s="35"/>
      <c r="EGP26" s="35"/>
      <c r="EGQ26" s="35"/>
      <c r="EGR26" s="35"/>
      <c r="EGS26" s="35"/>
      <c r="EGT26" s="35"/>
      <c r="EGU26" s="35"/>
      <c r="EGV26" s="35"/>
      <c r="EGW26" s="35"/>
      <c r="EGX26" s="35"/>
      <c r="EGY26" s="35"/>
      <c r="EGZ26" s="35"/>
      <c r="EHA26" s="35"/>
      <c r="EHB26" s="35"/>
      <c r="EHC26" s="35"/>
      <c r="EHD26" s="35"/>
      <c r="EHE26" s="35"/>
      <c r="EHF26" s="35"/>
      <c r="EHG26" s="35"/>
      <c r="EHH26" s="35"/>
      <c r="EHI26" s="35"/>
      <c r="EHJ26" s="35"/>
      <c r="EHK26" s="35"/>
      <c r="EHL26" s="35"/>
      <c r="EHM26" s="35"/>
      <c r="EHN26" s="35"/>
      <c r="EHO26" s="35"/>
      <c r="EHP26" s="35"/>
      <c r="EHQ26" s="35"/>
      <c r="EHR26" s="35"/>
      <c r="EHS26" s="35"/>
      <c r="EHT26" s="35"/>
      <c r="EHU26" s="35"/>
      <c r="EHV26" s="35"/>
      <c r="EHW26" s="35"/>
      <c r="EHX26" s="35"/>
      <c r="EHY26" s="35"/>
      <c r="EHZ26" s="35"/>
      <c r="EIA26" s="35"/>
      <c r="EIB26" s="35"/>
      <c r="EIC26" s="35"/>
      <c r="EID26" s="35"/>
      <c r="EIE26" s="35"/>
      <c r="EIF26" s="35"/>
      <c r="EIG26" s="35"/>
      <c r="EIH26" s="35"/>
      <c r="EII26" s="35"/>
      <c r="EIJ26" s="35"/>
      <c r="EIK26" s="35"/>
      <c r="EIL26" s="35"/>
      <c r="EIM26" s="35"/>
      <c r="EIN26" s="35"/>
      <c r="EIO26" s="35"/>
      <c r="EIP26" s="35"/>
      <c r="EIQ26" s="35"/>
      <c r="EIR26" s="35"/>
      <c r="EIS26" s="35"/>
      <c r="EIT26" s="35"/>
      <c r="EIU26" s="35"/>
      <c r="EIV26" s="35"/>
      <c r="EIW26" s="35"/>
      <c r="EIX26" s="35"/>
      <c r="EIY26" s="35"/>
      <c r="EIZ26" s="35"/>
      <c r="EJA26" s="35"/>
      <c r="EJB26" s="35"/>
      <c r="EJC26" s="35"/>
      <c r="EJD26" s="35"/>
      <c r="EJE26" s="35"/>
      <c r="EJF26" s="35"/>
      <c r="EJG26" s="35"/>
      <c r="EJH26" s="35"/>
      <c r="EJI26" s="35"/>
      <c r="EJJ26" s="35"/>
      <c r="EJK26" s="35"/>
      <c r="EJL26" s="35"/>
      <c r="EJM26" s="35"/>
      <c r="EJN26" s="35"/>
      <c r="EJO26" s="35"/>
      <c r="EJP26" s="35"/>
      <c r="EJQ26" s="35"/>
      <c r="EJR26" s="35"/>
      <c r="EJS26" s="35"/>
      <c r="EJT26" s="35"/>
      <c r="EJU26" s="35"/>
      <c r="EJV26" s="35"/>
      <c r="EJW26" s="35"/>
      <c r="EJX26" s="35"/>
      <c r="EJY26" s="35"/>
      <c r="EJZ26" s="35"/>
      <c r="EKA26" s="35"/>
      <c r="EKB26" s="35"/>
      <c r="EKC26" s="35"/>
      <c r="EKD26" s="35"/>
      <c r="EKE26" s="35"/>
      <c r="EKF26" s="35"/>
      <c r="EKG26" s="35"/>
      <c r="EKH26" s="35"/>
      <c r="EKI26" s="35"/>
      <c r="EKJ26" s="35"/>
      <c r="EKK26" s="35"/>
      <c r="EKL26" s="35"/>
      <c r="EKM26" s="35"/>
      <c r="EKN26" s="35"/>
      <c r="EKO26" s="35"/>
      <c r="EKP26" s="35"/>
      <c r="EKQ26" s="35"/>
      <c r="EKR26" s="35"/>
      <c r="EKS26" s="35"/>
      <c r="EKT26" s="35"/>
      <c r="EKU26" s="35"/>
      <c r="EKV26" s="35"/>
      <c r="EKW26" s="35"/>
      <c r="EKX26" s="35"/>
      <c r="EKY26" s="35"/>
      <c r="EKZ26" s="35"/>
      <c r="ELA26" s="35"/>
      <c r="ELB26" s="35"/>
      <c r="ELC26" s="35"/>
      <c r="ELD26" s="35"/>
      <c r="ELE26" s="35"/>
      <c r="ELF26" s="35"/>
      <c r="ELG26" s="35"/>
      <c r="ELH26" s="35"/>
      <c r="ELI26" s="35"/>
      <c r="ELJ26" s="35"/>
      <c r="ELK26" s="35"/>
      <c r="ELL26" s="35"/>
      <c r="ELM26" s="35"/>
      <c r="ELN26" s="35"/>
      <c r="ELO26" s="35"/>
      <c r="ELP26" s="35"/>
      <c r="ELQ26" s="35"/>
      <c r="ELR26" s="35"/>
      <c r="ELS26" s="35"/>
      <c r="ELT26" s="35"/>
      <c r="ELU26" s="35"/>
      <c r="ELV26" s="35"/>
      <c r="ELW26" s="35"/>
      <c r="ELX26" s="35"/>
      <c r="ELY26" s="35"/>
      <c r="ELZ26" s="35"/>
      <c r="EMA26" s="35"/>
      <c r="EMB26" s="35"/>
      <c r="EMC26" s="35"/>
      <c r="EMD26" s="35"/>
      <c r="EME26" s="35"/>
      <c r="EMF26" s="35"/>
      <c r="EMG26" s="35"/>
      <c r="EMH26" s="35"/>
      <c r="EMI26" s="35"/>
      <c r="EMJ26" s="35"/>
      <c r="EMK26" s="35"/>
      <c r="EML26" s="35"/>
      <c r="EMM26" s="35"/>
      <c r="EMN26" s="35"/>
      <c r="EMO26" s="35"/>
      <c r="EMP26" s="35"/>
      <c r="EMQ26" s="35"/>
      <c r="EMR26" s="35"/>
      <c r="EMS26" s="35"/>
      <c r="EMT26" s="35"/>
      <c r="EMU26" s="35"/>
      <c r="EMV26" s="35"/>
      <c r="EMW26" s="35"/>
      <c r="EMX26" s="35"/>
      <c r="EMY26" s="35"/>
      <c r="EMZ26" s="35"/>
      <c r="ENA26" s="35"/>
      <c r="ENB26" s="35"/>
      <c r="ENC26" s="35"/>
      <c r="END26" s="35"/>
      <c r="ENE26" s="35"/>
      <c r="ENF26" s="35"/>
      <c r="ENG26" s="35"/>
      <c r="ENH26" s="35"/>
      <c r="ENI26" s="35"/>
      <c r="ENJ26" s="35"/>
      <c r="ENK26" s="35"/>
      <c r="ENL26" s="35"/>
      <c r="ENM26" s="35"/>
      <c r="ENN26" s="35"/>
      <c r="ENO26" s="35"/>
      <c r="ENP26" s="35"/>
      <c r="ENQ26" s="35"/>
      <c r="ENR26" s="35"/>
      <c r="ENS26" s="35"/>
      <c r="ENT26" s="35"/>
      <c r="ENU26" s="35"/>
      <c r="ENV26" s="35"/>
      <c r="ENW26" s="35"/>
      <c r="ENX26" s="35"/>
      <c r="ENY26" s="35"/>
      <c r="ENZ26" s="35"/>
      <c r="EOA26" s="35"/>
      <c r="EOB26" s="35"/>
      <c r="EOC26" s="35"/>
      <c r="EOD26" s="35"/>
      <c r="EOE26" s="35"/>
      <c r="EOF26" s="35"/>
      <c r="EOG26" s="35"/>
      <c r="EOH26" s="35"/>
      <c r="EOI26" s="35"/>
      <c r="EOJ26" s="35"/>
      <c r="EOK26" s="35"/>
      <c r="EOL26" s="35"/>
      <c r="EOM26" s="35"/>
      <c r="EON26" s="35"/>
      <c r="EOO26" s="35"/>
      <c r="EOP26" s="35"/>
      <c r="EOQ26" s="35"/>
      <c r="EOR26" s="35"/>
      <c r="EOS26" s="35"/>
      <c r="EOT26" s="35"/>
      <c r="EOU26" s="35"/>
      <c r="EOV26" s="35"/>
      <c r="EOW26" s="35"/>
      <c r="EOX26" s="35"/>
      <c r="EOY26" s="35"/>
      <c r="EOZ26" s="35"/>
      <c r="EPA26" s="35"/>
      <c r="EPB26" s="35"/>
      <c r="EPC26" s="35"/>
      <c r="EPD26" s="35"/>
      <c r="EPE26" s="35"/>
      <c r="EPF26" s="35"/>
      <c r="EPG26" s="35"/>
      <c r="EPH26" s="35"/>
      <c r="EPI26" s="35"/>
      <c r="EPJ26" s="35"/>
      <c r="EPK26" s="35"/>
      <c r="EPL26" s="35"/>
      <c r="EPM26" s="35"/>
      <c r="EPN26" s="35"/>
      <c r="EPO26" s="35"/>
      <c r="EPP26" s="35"/>
      <c r="EPQ26" s="35"/>
      <c r="EPR26" s="35"/>
      <c r="EPS26" s="35"/>
      <c r="EPT26" s="35"/>
      <c r="EPU26" s="35"/>
      <c r="EPV26" s="35"/>
      <c r="EPW26" s="35"/>
      <c r="EPX26" s="35"/>
      <c r="EPY26" s="35"/>
      <c r="EPZ26" s="35"/>
      <c r="EQA26" s="35"/>
      <c r="EQB26" s="35"/>
      <c r="EQC26" s="35"/>
      <c r="EQD26" s="35"/>
      <c r="EQE26" s="35"/>
      <c r="EQF26" s="35"/>
      <c r="EQG26" s="35"/>
      <c r="EQH26" s="35"/>
      <c r="EQI26" s="35"/>
      <c r="EQJ26" s="35"/>
      <c r="EQK26" s="35"/>
      <c r="EQL26" s="35"/>
      <c r="EQM26" s="35"/>
      <c r="EQN26" s="35"/>
      <c r="EQO26" s="35"/>
      <c r="EQP26" s="35"/>
      <c r="EQQ26" s="35"/>
      <c r="EQR26" s="35"/>
      <c r="EQS26" s="35"/>
      <c r="EQT26" s="35"/>
      <c r="EQU26" s="35"/>
      <c r="EQV26" s="35"/>
      <c r="EQW26" s="35"/>
      <c r="EQX26" s="35"/>
      <c r="EQY26" s="35"/>
      <c r="EQZ26" s="35"/>
      <c r="ERA26" s="35"/>
      <c r="ERB26" s="35"/>
      <c r="ERC26" s="35"/>
      <c r="ERD26" s="35"/>
      <c r="ERE26" s="35"/>
      <c r="ERF26" s="35"/>
      <c r="ERG26" s="35"/>
      <c r="ERH26" s="35"/>
      <c r="ERI26" s="35"/>
      <c r="ERJ26" s="35"/>
      <c r="ERK26" s="35"/>
      <c r="ERL26" s="35"/>
      <c r="ERM26" s="35"/>
      <c r="ERN26" s="35"/>
      <c r="ERO26" s="35"/>
      <c r="ERP26" s="35"/>
      <c r="ERQ26" s="35"/>
      <c r="ERR26" s="35"/>
      <c r="ERS26" s="35"/>
      <c r="ERT26" s="35"/>
      <c r="ERU26" s="35"/>
      <c r="ERV26" s="35"/>
      <c r="ERW26" s="35"/>
      <c r="ERX26" s="35"/>
      <c r="ERY26" s="35"/>
      <c r="ERZ26" s="35"/>
      <c r="ESA26" s="35"/>
      <c r="ESB26" s="35"/>
      <c r="ESC26" s="35"/>
      <c r="ESD26" s="35"/>
      <c r="ESE26" s="35"/>
      <c r="ESF26" s="35"/>
      <c r="ESG26" s="35"/>
      <c r="ESH26" s="35"/>
      <c r="ESI26" s="35"/>
      <c r="ESJ26" s="35"/>
      <c r="ESK26" s="35"/>
      <c r="ESL26" s="35"/>
      <c r="ESM26" s="35"/>
      <c r="ESN26" s="35"/>
      <c r="ESO26" s="35"/>
      <c r="ESP26" s="35"/>
      <c r="ESQ26" s="35"/>
      <c r="ESR26" s="35"/>
      <c r="ESS26" s="35"/>
      <c r="EST26" s="35"/>
      <c r="ESU26" s="35"/>
      <c r="ESV26" s="35"/>
      <c r="ESW26" s="35"/>
      <c r="ESX26" s="35"/>
      <c r="ESY26" s="35"/>
      <c r="ESZ26" s="35"/>
      <c r="ETA26" s="35"/>
      <c r="ETB26" s="35"/>
      <c r="ETC26" s="35"/>
      <c r="ETD26" s="35"/>
      <c r="ETE26" s="35"/>
      <c r="ETF26" s="35"/>
      <c r="ETG26" s="35"/>
      <c r="ETH26" s="35"/>
      <c r="ETI26" s="35"/>
      <c r="ETJ26" s="35"/>
      <c r="ETK26" s="35"/>
      <c r="ETL26" s="35"/>
      <c r="ETM26" s="35"/>
      <c r="ETN26" s="35"/>
      <c r="ETO26" s="35"/>
      <c r="ETP26" s="35"/>
      <c r="ETQ26" s="35"/>
      <c r="ETR26" s="35"/>
      <c r="ETS26" s="35"/>
      <c r="ETT26" s="35"/>
      <c r="ETU26" s="35"/>
      <c r="ETV26" s="35"/>
      <c r="ETW26" s="35"/>
      <c r="ETX26" s="35"/>
      <c r="ETY26" s="35"/>
      <c r="ETZ26" s="35"/>
      <c r="EUA26" s="35"/>
      <c r="EUB26" s="35"/>
      <c r="EUC26" s="35"/>
      <c r="EUD26" s="35"/>
      <c r="EUE26" s="35"/>
      <c r="EUF26" s="35"/>
      <c r="EUG26" s="35"/>
      <c r="EUH26" s="35"/>
      <c r="EUI26" s="35"/>
      <c r="EUJ26" s="35"/>
      <c r="EUK26" s="35"/>
      <c r="EUL26" s="35"/>
      <c r="EUM26" s="35"/>
      <c r="EUN26" s="35"/>
      <c r="EUO26" s="35"/>
      <c r="EUP26" s="35"/>
      <c r="EUQ26" s="35"/>
      <c r="EUR26" s="35"/>
      <c r="EUS26" s="35"/>
      <c r="EUT26" s="35"/>
      <c r="EUU26" s="35"/>
      <c r="EUV26" s="35"/>
      <c r="EUW26" s="35"/>
      <c r="EUX26" s="35"/>
      <c r="EUY26" s="35"/>
      <c r="EUZ26" s="35"/>
      <c r="EVA26" s="35"/>
      <c r="EVB26" s="35"/>
      <c r="EVC26" s="35"/>
      <c r="EVD26" s="35"/>
      <c r="EVE26" s="35"/>
      <c r="EVF26" s="35"/>
      <c r="EVG26" s="35"/>
      <c r="EVH26" s="35"/>
      <c r="EVI26" s="35"/>
      <c r="EVJ26" s="35"/>
      <c r="EVK26" s="35"/>
      <c r="EVL26" s="35"/>
      <c r="EVM26" s="35"/>
      <c r="EVN26" s="35"/>
      <c r="EVO26" s="35"/>
      <c r="EVP26" s="35"/>
      <c r="EVQ26" s="35"/>
      <c r="EVR26" s="35"/>
      <c r="EVS26" s="35"/>
      <c r="EVT26" s="35"/>
      <c r="EVU26" s="35"/>
      <c r="EVV26" s="35"/>
      <c r="EVW26" s="35"/>
      <c r="EVX26" s="35"/>
      <c r="EVY26" s="35"/>
      <c r="EVZ26" s="35"/>
      <c r="EWA26" s="35"/>
      <c r="EWB26" s="35"/>
      <c r="EWC26" s="35"/>
      <c r="EWD26" s="35"/>
      <c r="EWE26" s="35"/>
      <c r="EWF26" s="35"/>
      <c r="EWG26" s="35"/>
      <c r="EWH26" s="35"/>
      <c r="EWI26" s="35"/>
      <c r="EWJ26" s="35"/>
      <c r="EWK26" s="35"/>
      <c r="EWL26" s="35"/>
      <c r="EWM26" s="35"/>
      <c r="EWN26" s="35"/>
      <c r="EWO26" s="35"/>
      <c r="EWP26" s="35"/>
      <c r="EWQ26" s="35"/>
      <c r="EWR26" s="35"/>
      <c r="EWS26" s="35"/>
      <c r="EWT26" s="35"/>
      <c r="EWU26" s="35"/>
      <c r="EWV26" s="35"/>
      <c r="EWW26" s="35"/>
      <c r="EWX26" s="35"/>
      <c r="EWY26" s="35"/>
      <c r="EWZ26" s="35"/>
      <c r="EXA26" s="35"/>
      <c r="EXB26" s="35"/>
      <c r="EXC26" s="35"/>
      <c r="EXD26" s="35"/>
      <c r="EXE26" s="35"/>
      <c r="EXF26" s="35"/>
      <c r="EXG26" s="35"/>
      <c r="EXH26" s="35"/>
      <c r="EXI26" s="35"/>
      <c r="EXJ26" s="35"/>
      <c r="EXK26" s="35"/>
      <c r="EXL26" s="35"/>
      <c r="EXM26" s="35"/>
      <c r="EXN26" s="35"/>
      <c r="EXO26" s="35"/>
      <c r="EXP26" s="35"/>
      <c r="EXQ26" s="35"/>
      <c r="EXR26" s="35"/>
      <c r="EXS26" s="35"/>
      <c r="EXT26" s="35"/>
      <c r="EXU26" s="35"/>
      <c r="EXV26" s="35"/>
      <c r="EXW26" s="35"/>
      <c r="EXX26" s="35"/>
      <c r="EXY26" s="35"/>
      <c r="EXZ26" s="35"/>
      <c r="EYA26" s="35"/>
      <c r="EYB26" s="35"/>
      <c r="EYC26" s="35"/>
      <c r="EYD26" s="35"/>
      <c r="EYE26" s="35"/>
      <c r="EYF26" s="35"/>
      <c r="EYG26" s="35"/>
      <c r="EYH26" s="35"/>
      <c r="EYI26" s="35"/>
      <c r="EYJ26" s="35"/>
      <c r="EYK26" s="35"/>
      <c r="EYL26" s="35"/>
      <c r="EYM26" s="35"/>
      <c r="EYN26" s="35"/>
      <c r="EYO26" s="35"/>
      <c r="EYP26" s="35"/>
      <c r="EYQ26" s="35"/>
      <c r="EYR26" s="35"/>
      <c r="EYS26" s="35"/>
      <c r="EYT26" s="35"/>
      <c r="EYU26" s="35"/>
      <c r="EYV26" s="35"/>
      <c r="EYW26" s="35"/>
      <c r="EYX26" s="35"/>
      <c r="EYY26" s="35"/>
      <c r="EYZ26" s="35"/>
      <c r="EZA26" s="35"/>
      <c r="EZB26" s="35"/>
      <c r="EZC26" s="35"/>
      <c r="EZD26" s="35"/>
      <c r="EZE26" s="35"/>
      <c r="EZF26" s="35"/>
      <c r="EZG26" s="35"/>
      <c r="EZH26" s="35"/>
      <c r="EZI26" s="35"/>
      <c r="EZJ26" s="35"/>
      <c r="EZK26" s="35"/>
      <c r="EZL26" s="35"/>
      <c r="EZM26" s="35"/>
      <c r="EZN26" s="35"/>
      <c r="EZO26" s="35"/>
      <c r="EZP26" s="35"/>
      <c r="EZQ26" s="35"/>
      <c r="EZR26" s="35"/>
      <c r="EZS26" s="35"/>
      <c r="EZT26" s="35"/>
      <c r="EZU26" s="35"/>
      <c r="EZV26" s="35"/>
      <c r="EZW26" s="35"/>
      <c r="EZX26" s="35"/>
      <c r="EZY26" s="35"/>
      <c r="EZZ26" s="35"/>
      <c r="FAA26" s="35"/>
      <c r="FAB26" s="35"/>
      <c r="FAC26" s="35"/>
      <c r="FAD26" s="35"/>
      <c r="FAE26" s="35"/>
      <c r="FAF26" s="35"/>
      <c r="FAG26" s="35"/>
      <c r="FAH26" s="35"/>
      <c r="FAI26" s="35"/>
      <c r="FAJ26" s="35"/>
      <c r="FAK26" s="35"/>
      <c r="FAL26" s="35"/>
      <c r="FAM26" s="35"/>
      <c r="FAN26" s="35"/>
      <c r="FAO26" s="35"/>
      <c r="FAP26" s="35"/>
      <c r="FAQ26" s="35"/>
      <c r="FAR26" s="35"/>
      <c r="FAS26" s="35"/>
      <c r="FAT26" s="35"/>
      <c r="FAU26" s="35"/>
      <c r="FAV26" s="35"/>
      <c r="FAW26" s="35"/>
      <c r="FAX26" s="35"/>
      <c r="FAY26" s="35"/>
      <c r="FAZ26" s="35"/>
      <c r="FBA26" s="35"/>
      <c r="FBB26" s="35"/>
      <c r="FBC26" s="35"/>
      <c r="FBD26" s="35"/>
      <c r="FBE26" s="35"/>
      <c r="FBF26" s="35"/>
      <c r="FBG26" s="35"/>
      <c r="FBH26" s="35"/>
      <c r="FBI26" s="35"/>
      <c r="FBJ26" s="35"/>
      <c r="FBK26" s="35"/>
      <c r="FBL26" s="35"/>
      <c r="FBM26" s="35"/>
      <c r="FBN26" s="35"/>
      <c r="FBO26" s="35"/>
      <c r="FBP26" s="35"/>
      <c r="FBQ26" s="35"/>
      <c r="FBR26" s="35"/>
      <c r="FBS26" s="35"/>
      <c r="FBT26" s="35"/>
      <c r="FBU26" s="35"/>
      <c r="FBV26" s="35"/>
      <c r="FBW26" s="35"/>
      <c r="FBX26" s="35"/>
      <c r="FBY26" s="35"/>
      <c r="FBZ26" s="35"/>
      <c r="FCA26" s="35"/>
      <c r="FCB26" s="35"/>
      <c r="FCC26" s="35"/>
      <c r="FCD26" s="35"/>
      <c r="FCE26" s="35"/>
      <c r="FCF26" s="35"/>
      <c r="FCG26" s="35"/>
      <c r="FCH26" s="35"/>
      <c r="FCI26" s="35"/>
      <c r="FCJ26" s="35"/>
      <c r="FCK26" s="35"/>
      <c r="FCL26" s="35"/>
      <c r="FCM26" s="35"/>
      <c r="FCN26" s="35"/>
      <c r="FCO26" s="35"/>
      <c r="FCP26" s="35"/>
      <c r="FCQ26" s="35"/>
      <c r="FCR26" s="35"/>
      <c r="FCS26" s="35"/>
      <c r="FCT26" s="35"/>
      <c r="FCU26" s="35"/>
      <c r="FCV26" s="35"/>
      <c r="FCW26" s="35"/>
      <c r="FCX26" s="35"/>
      <c r="FCY26" s="35"/>
      <c r="FCZ26" s="35"/>
      <c r="FDA26" s="35"/>
      <c r="FDB26" s="35"/>
      <c r="FDC26" s="35"/>
      <c r="FDD26" s="35"/>
      <c r="FDE26" s="35"/>
      <c r="FDF26" s="35"/>
      <c r="FDG26" s="35"/>
      <c r="FDH26" s="35"/>
      <c r="FDI26" s="35"/>
      <c r="FDJ26" s="35"/>
      <c r="FDK26" s="35"/>
      <c r="FDL26" s="35"/>
      <c r="FDM26" s="35"/>
      <c r="FDN26" s="35"/>
      <c r="FDO26" s="35"/>
      <c r="FDP26" s="35"/>
      <c r="FDQ26" s="35"/>
      <c r="FDR26" s="35"/>
      <c r="FDS26" s="35"/>
      <c r="FDT26" s="35"/>
      <c r="FDU26" s="35"/>
      <c r="FDV26" s="35"/>
      <c r="FDW26" s="35"/>
      <c r="FDX26" s="35"/>
      <c r="FDY26" s="35"/>
      <c r="FDZ26" s="35"/>
      <c r="FEA26" s="35"/>
      <c r="FEB26" s="35"/>
      <c r="FEC26" s="35"/>
      <c r="FED26" s="35"/>
      <c r="FEE26" s="35"/>
      <c r="FEF26" s="35"/>
      <c r="FEG26" s="35"/>
      <c r="FEH26" s="35"/>
      <c r="FEI26" s="35"/>
      <c r="FEJ26" s="35"/>
      <c r="FEK26" s="35"/>
      <c r="FEL26" s="35"/>
      <c r="FEM26" s="35"/>
      <c r="FEN26" s="35"/>
      <c r="FEO26" s="35"/>
      <c r="FEP26" s="35"/>
      <c r="FEQ26" s="35"/>
      <c r="FER26" s="35"/>
      <c r="FES26" s="35"/>
      <c r="FET26" s="35"/>
      <c r="FEU26" s="35"/>
      <c r="FEV26" s="35"/>
      <c r="FEW26" s="35"/>
      <c r="FEX26" s="35"/>
      <c r="FEY26" s="35"/>
      <c r="FEZ26" s="35"/>
      <c r="FFA26" s="35"/>
      <c r="FFB26" s="35"/>
      <c r="FFC26" s="35"/>
      <c r="FFD26" s="35"/>
      <c r="FFE26" s="35"/>
      <c r="FFF26" s="35"/>
      <c r="FFG26" s="35"/>
      <c r="FFH26" s="35"/>
      <c r="FFI26" s="35"/>
      <c r="FFJ26" s="35"/>
      <c r="FFK26" s="35"/>
      <c r="FFL26" s="35"/>
      <c r="FFM26" s="35"/>
      <c r="FFN26" s="35"/>
      <c r="FFO26" s="35"/>
      <c r="FFP26" s="35"/>
      <c r="FFQ26" s="35"/>
      <c r="FFR26" s="35"/>
      <c r="FFS26" s="35"/>
      <c r="FFT26" s="35"/>
      <c r="FFU26" s="35"/>
      <c r="FFV26" s="35"/>
      <c r="FFW26" s="35"/>
      <c r="FFX26" s="35"/>
      <c r="FFY26" s="35"/>
      <c r="FFZ26" s="35"/>
      <c r="FGA26" s="35"/>
      <c r="FGB26" s="35"/>
      <c r="FGC26" s="35"/>
      <c r="FGD26" s="35"/>
      <c r="FGE26" s="35"/>
      <c r="FGF26" s="35"/>
      <c r="FGG26" s="35"/>
      <c r="FGH26" s="35"/>
      <c r="FGI26" s="35"/>
      <c r="FGJ26" s="35"/>
      <c r="FGK26" s="35"/>
      <c r="FGL26" s="35"/>
      <c r="FGM26" s="35"/>
      <c r="FGN26" s="35"/>
      <c r="FGO26" s="35"/>
      <c r="FGP26" s="35"/>
      <c r="FGQ26" s="35"/>
      <c r="FGR26" s="35"/>
      <c r="FGS26" s="35"/>
      <c r="FGT26" s="35"/>
      <c r="FGU26" s="35"/>
      <c r="FGV26" s="35"/>
      <c r="FGW26" s="35"/>
      <c r="FGX26" s="35"/>
      <c r="FGY26" s="35"/>
      <c r="FGZ26" s="35"/>
      <c r="FHA26" s="35"/>
      <c r="FHB26" s="35"/>
      <c r="FHC26" s="35"/>
      <c r="FHD26" s="35"/>
      <c r="FHE26" s="35"/>
      <c r="FHF26" s="35"/>
      <c r="FHG26" s="35"/>
      <c r="FHH26" s="35"/>
      <c r="FHI26" s="35"/>
      <c r="FHJ26" s="35"/>
      <c r="FHK26" s="35"/>
      <c r="FHL26" s="35"/>
      <c r="FHM26" s="35"/>
      <c r="FHN26" s="35"/>
      <c r="FHO26" s="35"/>
      <c r="FHP26" s="35"/>
      <c r="FHQ26" s="35"/>
      <c r="FHR26" s="35"/>
      <c r="FHS26" s="35"/>
      <c r="FHT26" s="35"/>
      <c r="FHU26" s="35"/>
      <c r="FHV26" s="35"/>
      <c r="FHW26" s="35"/>
      <c r="FHX26" s="35"/>
      <c r="FHY26" s="35"/>
      <c r="FHZ26" s="35"/>
      <c r="FIA26" s="35"/>
      <c r="FIB26" s="35"/>
      <c r="FIC26" s="35"/>
      <c r="FID26" s="35"/>
      <c r="FIE26" s="35"/>
      <c r="FIF26" s="35"/>
      <c r="FIG26" s="35"/>
      <c r="FIH26" s="35"/>
      <c r="FII26" s="35"/>
      <c r="FIJ26" s="35"/>
      <c r="FIK26" s="35"/>
      <c r="FIL26" s="35"/>
      <c r="FIM26" s="35"/>
      <c r="FIN26" s="35"/>
      <c r="FIO26" s="35"/>
      <c r="FIP26" s="35"/>
      <c r="FIQ26" s="35"/>
      <c r="FIR26" s="35"/>
      <c r="FIS26" s="35"/>
      <c r="FIT26" s="35"/>
      <c r="FIU26" s="35"/>
      <c r="FIV26" s="35"/>
      <c r="FIW26" s="35"/>
      <c r="FIX26" s="35"/>
      <c r="FIY26" s="35"/>
      <c r="FIZ26" s="35"/>
      <c r="FJA26" s="35"/>
      <c r="FJB26" s="35"/>
      <c r="FJC26" s="35"/>
      <c r="FJD26" s="35"/>
      <c r="FJE26" s="35"/>
      <c r="FJF26" s="35"/>
      <c r="FJG26" s="35"/>
      <c r="FJH26" s="35"/>
      <c r="FJI26" s="35"/>
      <c r="FJJ26" s="35"/>
      <c r="FJK26" s="35"/>
      <c r="FJL26" s="35"/>
      <c r="FJM26" s="35"/>
      <c r="FJN26" s="35"/>
      <c r="FJO26" s="35"/>
      <c r="FJP26" s="35"/>
      <c r="FJQ26" s="35"/>
      <c r="FJR26" s="35"/>
      <c r="FJS26" s="35"/>
      <c r="FJT26" s="35"/>
      <c r="FJU26" s="35"/>
      <c r="FJV26" s="35"/>
      <c r="FJW26" s="35"/>
      <c r="FJX26" s="35"/>
      <c r="FJY26" s="35"/>
      <c r="FJZ26" s="35"/>
      <c r="FKA26" s="35"/>
      <c r="FKB26" s="35"/>
      <c r="FKC26" s="35"/>
      <c r="FKD26" s="35"/>
      <c r="FKE26" s="35"/>
      <c r="FKF26" s="35"/>
      <c r="FKG26" s="35"/>
      <c r="FKH26" s="35"/>
      <c r="FKI26" s="35"/>
      <c r="FKJ26" s="35"/>
      <c r="FKK26" s="35"/>
      <c r="FKL26" s="35"/>
      <c r="FKM26" s="35"/>
      <c r="FKN26" s="35"/>
      <c r="FKO26" s="35"/>
      <c r="FKP26" s="35"/>
      <c r="FKQ26" s="35"/>
      <c r="FKR26" s="35"/>
      <c r="FKS26" s="35"/>
      <c r="FKT26" s="35"/>
      <c r="FKU26" s="35"/>
      <c r="FKV26" s="35"/>
      <c r="FKW26" s="35"/>
      <c r="FKX26" s="35"/>
      <c r="FKY26" s="35"/>
      <c r="FKZ26" s="35"/>
      <c r="FLA26" s="35"/>
      <c r="FLB26" s="35"/>
      <c r="FLC26" s="35"/>
      <c r="FLD26" s="35"/>
      <c r="FLE26" s="35"/>
      <c r="FLF26" s="35"/>
      <c r="FLG26" s="35"/>
      <c r="FLH26" s="35"/>
      <c r="FLI26" s="35"/>
      <c r="FLJ26" s="35"/>
      <c r="FLK26" s="35"/>
      <c r="FLL26" s="35"/>
      <c r="FLM26" s="35"/>
      <c r="FLN26" s="35"/>
      <c r="FLO26" s="35"/>
      <c r="FLP26" s="35"/>
      <c r="FLQ26" s="35"/>
      <c r="FLR26" s="35"/>
      <c r="FLS26" s="35"/>
      <c r="FLT26" s="35"/>
      <c r="FLU26" s="35"/>
      <c r="FLV26" s="35"/>
      <c r="FLW26" s="35"/>
      <c r="FLX26" s="35"/>
      <c r="FLY26" s="35"/>
      <c r="FLZ26" s="35"/>
      <c r="FMA26" s="35"/>
      <c r="FMB26" s="35"/>
      <c r="FMC26" s="35"/>
      <c r="FMD26" s="35"/>
      <c r="FME26" s="35"/>
      <c r="FMF26" s="35"/>
      <c r="FMG26" s="35"/>
      <c r="FMH26" s="35"/>
      <c r="FMI26" s="35"/>
      <c r="FMJ26" s="35"/>
      <c r="FMK26" s="35"/>
      <c r="FML26" s="35"/>
      <c r="FMM26" s="35"/>
      <c r="FMN26" s="35"/>
      <c r="FMO26" s="35"/>
      <c r="FMP26" s="35"/>
      <c r="FMQ26" s="35"/>
      <c r="FMR26" s="35"/>
      <c r="FMS26" s="35"/>
      <c r="FMT26" s="35"/>
      <c r="FMU26" s="35"/>
      <c r="FMV26" s="35"/>
      <c r="FMW26" s="35"/>
      <c r="FMX26" s="35"/>
      <c r="FMY26" s="35"/>
      <c r="FMZ26" s="35"/>
      <c r="FNA26" s="35"/>
      <c r="FNB26" s="35"/>
      <c r="FNC26" s="35"/>
      <c r="FND26" s="35"/>
      <c r="FNE26" s="35"/>
      <c r="FNF26" s="35"/>
      <c r="FNG26" s="35"/>
      <c r="FNH26" s="35"/>
      <c r="FNI26" s="35"/>
      <c r="FNJ26" s="35"/>
      <c r="FNK26" s="35"/>
      <c r="FNL26" s="35"/>
      <c r="FNM26" s="35"/>
      <c r="FNN26" s="35"/>
      <c r="FNO26" s="35"/>
      <c r="FNP26" s="35"/>
      <c r="FNQ26" s="35"/>
      <c r="FNR26" s="35"/>
      <c r="FNS26" s="35"/>
      <c r="FNT26" s="35"/>
      <c r="FNU26" s="35"/>
      <c r="FNV26" s="35"/>
      <c r="FNW26" s="35"/>
      <c r="FNX26" s="35"/>
      <c r="FNY26" s="35"/>
      <c r="FNZ26" s="35"/>
      <c r="FOA26" s="35"/>
      <c r="FOB26" s="35"/>
      <c r="FOC26" s="35"/>
      <c r="FOD26" s="35"/>
      <c r="FOE26" s="35"/>
      <c r="FOF26" s="35"/>
      <c r="FOG26" s="35"/>
      <c r="FOH26" s="35"/>
      <c r="FOI26" s="35"/>
      <c r="FOJ26" s="35"/>
      <c r="FOK26" s="35"/>
      <c r="FOL26" s="35"/>
      <c r="FOM26" s="35"/>
      <c r="FON26" s="35"/>
      <c r="FOO26" s="35"/>
      <c r="FOP26" s="35"/>
      <c r="FOQ26" s="35"/>
      <c r="FOR26" s="35"/>
      <c r="FOS26" s="35"/>
      <c r="FOT26" s="35"/>
      <c r="FOU26" s="35"/>
      <c r="FOV26" s="35"/>
      <c r="FOW26" s="35"/>
      <c r="FOX26" s="35"/>
      <c r="FOY26" s="35"/>
      <c r="FOZ26" s="35"/>
      <c r="FPA26" s="35"/>
      <c r="FPB26" s="35"/>
      <c r="FPC26" s="35"/>
      <c r="FPD26" s="35"/>
      <c r="FPE26" s="35"/>
      <c r="FPF26" s="35"/>
      <c r="FPG26" s="35"/>
      <c r="FPH26" s="35"/>
      <c r="FPI26" s="35"/>
      <c r="FPJ26" s="35"/>
      <c r="FPK26" s="35"/>
      <c r="FPL26" s="35"/>
      <c r="FPM26" s="35"/>
      <c r="FPN26" s="35"/>
      <c r="FPO26" s="35"/>
      <c r="FPP26" s="35"/>
      <c r="FPQ26" s="35"/>
      <c r="FPR26" s="35"/>
      <c r="FPS26" s="35"/>
      <c r="FPT26" s="35"/>
      <c r="FPU26" s="35"/>
      <c r="FPV26" s="35"/>
      <c r="FPW26" s="35"/>
      <c r="FPX26" s="35"/>
      <c r="FPY26" s="35"/>
      <c r="FPZ26" s="35"/>
      <c r="FQA26" s="35"/>
      <c r="FQB26" s="35"/>
      <c r="FQC26" s="35"/>
      <c r="FQD26" s="35"/>
      <c r="FQE26" s="35"/>
      <c r="FQF26" s="35"/>
      <c r="FQG26" s="35"/>
      <c r="FQH26" s="35"/>
      <c r="FQI26" s="35"/>
      <c r="FQJ26" s="35"/>
      <c r="FQK26" s="35"/>
      <c r="FQL26" s="35"/>
      <c r="FQM26" s="35"/>
      <c r="FQN26" s="35"/>
      <c r="FQO26" s="35"/>
      <c r="FQP26" s="35"/>
      <c r="FQQ26" s="35"/>
      <c r="FQR26" s="35"/>
      <c r="FQS26" s="35"/>
      <c r="FQT26" s="35"/>
      <c r="FQU26" s="35"/>
      <c r="FQV26" s="35"/>
      <c r="FQW26" s="35"/>
      <c r="FQX26" s="35"/>
      <c r="FQY26" s="35"/>
      <c r="FQZ26" s="35"/>
      <c r="FRA26" s="35"/>
      <c r="FRB26" s="35"/>
      <c r="FRC26" s="35"/>
      <c r="FRD26" s="35"/>
      <c r="FRE26" s="35"/>
      <c r="FRF26" s="35"/>
      <c r="FRG26" s="35"/>
      <c r="FRH26" s="35"/>
      <c r="FRI26" s="35"/>
      <c r="FRJ26" s="35"/>
      <c r="FRK26" s="35"/>
      <c r="FRL26" s="35"/>
      <c r="FRM26" s="35"/>
      <c r="FRN26" s="35"/>
      <c r="FRO26" s="35"/>
      <c r="FRP26" s="35"/>
      <c r="FRQ26" s="35"/>
      <c r="FRR26" s="35"/>
      <c r="FRS26" s="35"/>
      <c r="FRT26" s="35"/>
      <c r="FRU26" s="35"/>
      <c r="FRV26" s="35"/>
      <c r="FRW26" s="35"/>
      <c r="FRX26" s="35"/>
      <c r="FRY26" s="35"/>
      <c r="FRZ26" s="35"/>
      <c r="FSA26" s="35"/>
      <c r="FSB26" s="35"/>
      <c r="FSC26" s="35"/>
      <c r="FSD26" s="35"/>
      <c r="FSE26" s="35"/>
      <c r="FSF26" s="35"/>
      <c r="FSG26" s="35"/>
      <c r="FSH26" s="35"/>
      <c r="FSI26" s="35"/>
      <c r="FSJ26" s="35"/>
      <c r="FSK26" s="35"/>
      <c r="FSL26" s="35"/>
      <c r="FSM26" s="35"/>
      <c r="FSN26" s="35"/>
      <c r="FSO26" s="35"/>
      <c r="FSP26" s="35"/>
      <c r="FSQ26" s="35"/>
      <c r="FSR26" s="35"/>
      <c r="FSS26" s="35"/>
      <c r="FST26" s="35"/>
      <c r="FSU26" s="35"/>
      <c r="FSV26" s="35"/>
      <c r="FSW26" s="35"/>
      <c r="FSX26" s="35"/>
      <c r="FSY26" s="35"/>
      <c r="FSZ26" s="35"/>
      <c r="FTA26" s="35"/>
      <c r="FTB26" s="35"/>
      <c r="FTC26" s="35"/>
      <c r="FTD26" s="35"/>
      <c r="FTE26" s="35"/>
      <c r="FTF26" s="35"/>
      <c r="FTG26" s="35"/>
      <c r="FTH26" s="35"/>
      <c r="FTI26" s="35"/>
      <c r="FTJ26" s="35"/>
      <c r="FTK26" s="35"/>
      <c r="FTL26" s="35"/>
      <c r="FTM26" s="35"/>
      <c r="FTN26" s="35"/>
      <c r="FTO26" s="35"/>
      <c r="FTP26" s="35"/>
      <c r="FTQ26" s="35"/>
      <c r="FTR26" s="35"/>
      <c r="FTS26" s="35"/>
      <c r="FTT26" s="35"/>
      <c r="FTU26" s="35"/>
      <c r="FTV26" s="35"/>
      <c r="FTW26" s="35"/>
      <c r="FTX26" s="35"/>
      <c r="FTY26" s="35"/>
      <c r="FTZ26" s="35"/>
      <c r="FUA26" s="35"/>
      <c r="FUB26" s="35"/>
      <c r="FUC26" s="35"/>
      <c r="FUD26" s="35"/>
      <c r="FUE26" s="35"/>
      <c r="FUF26" s="35"/>
      <c r="FUG26" s="35"/>
      <c r="FUH26" s="35"/>
      <c r="FUI26" s="35"/>
      <c r="FUJ26" s="35"/>
      <c r="FUK26" s="35"/>
      <c r="FUL26" s="35"/>
      <c r="FUM26" s="35"/>
      <c r="FUN26" s="35"/>
      <c r="FUO26" s="35"/>
      <c r="FUP26" s="35"/>
      <c r="FUQ26" s="35"/>
      <c r="FUR26" s="35"/>
      <c r="FUS26" s="35"/>
      <c r="FUT26" s="35"/>
      <c r="FUU26" s="35"/>
      <c r="FUV26" s="35"/>
      <c r="FUW26" s="35"/>
      <c r="FUX26" s="35"/>
      <c r="FUY26" s="35"/>
      <c r="FUZ26" s="35"/>
      <c r="FVA26" s="35"/>
      <c r="FVB26" s="35"/>
      <c r="FVC26" s="35"/>
      <c r="FVD26" s="35"/>
      <c r="FVE26" s="35"/>
      <c r="FVF26" s="35"/>
      <c r="FVG26" s="35"/>
      <c r="FVH26" s="35"/>
      <c r="FVI26" s="35"/>
      <c r="FVJ26" s="35"/>
      <c r="FVK26" s="35"/>
      <c r="FVL26" s="35"/>
      <c r="FVM26" s="35"/>
      <c r="FVN26" s="35"/>
      <c r="FVO26" s="35"/>
      <c r="FVP26" s="35"/>
      <c r="FVQ26" s="35"/>
      <c r="FVR26" s="35"/>
      <c r="FVS26" s="35"/>
      <c r="FVT26" s="35"/>
      <c r="FVU26" s="35"/>
      <c r="FVV26" s="35"/>
      <c r="FVW26" s="35"/>
      <c r="FVX26" s="35"/>
      <c r="FVY26" s="35"/>
      <c r="FVZ26" s="35"/>
      <c r="FWA26" s="35"/>
      <c r="FWB26" s="35"/>
      <c r="FWC26" s="35"/>
      <c r="FWD26" s="35"/>
      <c r="FWE26" s="35"/>
      <c r="FWF26" s="35"/>
      <c r="FWG26" s="35"/>
      <c r="FWH26" s="35"/>
      <c r="FWI26" s="35"/>
      <c r="FWJ26" s="35"/>
      <c r="FWK26" s="35"/>
      <c r="FWL26" s="35"/>
      <c r="FWM26" s="35"/>
      <c r="FWN26" s="35"/>
      <c r="FWO26" s="35"/>
      <c r="FWP26" s="35"/>
      <c r="FWQ26" s="35"/>
      <c r="FWR26" s="35"/>
      <c r="FWS26" s="35"/>
      <c r="FWT26" s="35"/>
      <c r="FWU26" s="35"/>
      <c r="FWV26" s="35"/>
      <c r="FWW26" s="35"/>
      <c r="FWX26" s="35"/>
      <c r="FWY26" s="35"/>
      <c r="FWZ26" s="35"/>
      <c r="FXA26" s="35"/>
      <c r="FXB26" s="35"/>
      <c r="FXC26" s="35"/>
      <c r="FXD26" s="35"/>
      <c r="FXE26" s="35"/>
      <c r="FXF26" s="35"/>
      <c r="FXG26" s="35"/>
      <c r="FXH26" s="35"/>
      <c r="FXI26" s="35"/>
      <c r="FXJ26" s="35"/>
      <c r="FXK26" s="35"/>
      <c r="FXL26" s="35"/>
      <c r="FXM26" s="35"/>
      <c r="FXN26" s="35"/>
      <c r="FXO26" s="35"/>
      <c r="FXP26" s="35"/>
      <c r="FXQ26" s="35"/>
      <c r="FXR26" s="35"/>
      <c r="FXS26" s="35"/>
      <c r="FXT26" s="35"/>
      <c r="FXU26" s="35"/>
      <c r="FXV26" s="35"/>
      <c r="FXW26" s="35"/>
      <c r="FXX26" s="35"/>
      <c r="FXY26" s="35"/>
      <c r="FXZ26" s="35"/>
      <c r="FYA26" s="35"/>
      <c r="FYB26" s="35"/>
      <c r="FYC26" s="35"/>
      <c r="FYD26" s="35"/>
      <c r="FYE26" s="35"/>
      <c r="FYF26" s="35"/>
      <c r="FYG26" s="35"/>
      <c r="FYH26" s="35"/>
      <c r="FYI26" s="35"/>
      <c r="FYJ26" s="35"/>
      <c r="FYK26" s="35"/>
      <c r="FYL26" s="35"/>
      <c r="FYM26" s="35"/>
      <c r="FYN26" s="35"/>
      <c r="FYO26" s="35"/>
      <c r="FYP26" s="35"/>
      <c r="FYQ26" s="35"/>
      <c r="FYR26" s="35"/>
      <c r="FYS26" s="35"/>
      <c r="FYT26" s="35"/>
      <c r="FYU26" s="35"/>
      <c r="FYV26" s="35"/>
      <c r="FYW26" s="35"/>
      <c r="FYX26" s="35"/>
      <c r="FYY26" s="35"/>
      <c r="FYZ26" s="35"/>
      <c r="FZA26" s="35"/>
      <c r="FZB26" s="35"/>
      <c r="FZC26" s="35"/>
      <c r="FZD26" s="35"/>
      <c r="FZE26" s="35"/>
      <c r="FZF26" s="35"/>
      <c r="FZG26" s="35"/>
      <c r="FZH26" s="35"/>
      <c r="FZI26" s="35"/>
      <c r="FZJ26" s="35"/>
      <c r="FZK26" s="35"/>
      <c r="FZL26" s="35"/>
      <c r="FZM26" s="35"/>
      <c r="FZN26" s="35"/>
      <c r="FZO26" s="35"/>
      <c r="FZP26" s="35"/>
      <c r="FZQ26" s="35"/>
      <c r="FZR26" s="35"/>
      <c r="FZS26" s="35"/>
      <c r="FZT26" s="35"/>
      <c r="FZU26" s="35"/>
      <c r="FZV26" s="35"/>
      <c r="FZW26" s="35"/>
      <c r="FZX26" s="35"/>
      <c r="FZY26" s="35"/>
      <c r="FZZ26" s="35"/>
      <c r="GAA26" s="35"/>
      <c r="GAB26" s="35"/>
      <c r="GAC26" s="35"/>
      <c r="GAD26" s="35"/>
      <c r="GAE26" s="35"/>
      <c r="GAF26" s="35"/>
      <c r="GAG26" s="35"/>
      <c r="GAH26" s="35"/>
      <c r="GAI26" s="35"/>
      <c r="GAJ26" s="35"/>
      <c r="GAK26" s="35"/>
      <c r="GAL26" s="35"/>
      <c r="GAM26" s="35"/>
      <c r="GAN26" s="35"/>
      <c r="GAO26" s="35"/>
      <c r="GAP26" s="35"/>
      <c r="GAQ26" s="35"/>
      <c r="GAR26" s="35"/>
      <c r="GAS26" s="35"/>
      <c r="GAT26" s="35"/>
      <c r="GAU26" s="35"/>
      <c r="GAV26" s="35"/>
      <c r="GAW26" s="35"/>
      <c r="GAX26" s="35"/>
      <c r="GAY26" s="35"/>
      <c r="GAZ26" s="35"/>
      <c r="GBA26" s="35"/>
      <c r="GBB26" s="35"/>
      <c r="GBC26" s="35"/>
      <c r="GBD26" s="35"/>
      <c r="GBE26" s="35"/>
      <c r="GBF26" s="35"/>
      <c r="GBG26" s="35"/>
      <c r="GBH26" s="35"/>
      <c r="GBI26" s="35"/>
      <c r="GBJ26" s="35"/>
      <c r="GBK26" s="35"/>
      <c r="GBL26" s="35"/>
      <c r="GBM26" s="35"/>
      <c r="GBN26" s="35"/>
      <c r="GBO26" s="35"/>
      <c r="GBP26" s="35"/>
      <c r="GBQ26" s="35"/>
      <c r="GBR26" s="35"/>
      <c r="GBS26" s="35"/>
      <c r="GBT26" s="35"/>
      <c r="GBU26" s="35"/>
      <c r="GBV26" s="35"/>
      <c r="GBW26" s="35"/>
      <c r="GBX26" s="35"/>
      <c r="GBY26" s="35"/>
      <c r="GBZ26" s="35"/>
      <c r="GCA26" s="35"/>
      <c r="GCB26" s="35"/>
      <c r="GCC26" s="35"/>
      <c r="GCD26" s="35"/>
      <c r="GCE26" s="35"/>
      <c r="GCF26" s="35"/>
      <c r="GCG26" s="35"/>
      <c r="GCH26" s="35"/>
      <c r="GCI26" s="35"/>
      <c r="GCJ26" s="35"/>
      <c r="GCK26" s="35"/>
      <c r="GCL26" s="35"/>
      <c r="GCM26" s="35"/>
      <c r="GCN26" s="35"/>
      <c r="GCO26" s="35"/>
      <c r="GCP26" s="35"/>
      <c r="GCQ26" s="35"/>
      <c r="GCR26" s="35"/>
      <c r="GCS26" s="35"/>
      <c r="GCT26" s="35"/>
      <c r="GCU26" s="35"/>
      <c r="GCV26" s="35"/>
      <c r="GCW26" s="35"/>
      <c r="GCX26" s="35"/>
      <c r="GCY26" s="35"/>
      <c r="GCZ26" s="35"/>
      <c r="GDA26" s="35"/>
      <c r="GDB26" s="35"/>
      <c r="GDC26" s="35"/>
      <c r="GDD26" s="35"/>
      <c r="GDE26" s="35"/>
      <c r="GDF26" s="35"/>
      <c r="GDG26" s="35"/>
      <c r="GDH26" s="35"/>
      <c r="GDI26" s="35"/>
      <c r="GDJ26" s="35"/>
      <c r="GDK26" s="35"/>
      <c r="GDL26" s="35"/>
      <c r="GDM26" s="35"/>
      <c r="GDN26" s="35"/>
      <c r="GDO26" s="35"/>
      <c r="GDP26" s="35"/>
      <c r="GDQ26" s="35"/>
      <c r="GDR26" s="35"/>
      <c r="GDS26" s="35"/>
      <c r="GDT26" s="35"/>
      <c r="GDU26" s="35"/>
      <c r="GDV26" s="35"/>
      <c r="GDW26" s="35"/>
      <c r="GDX26" s="35"/>
      <c r="GDY26" s="35"/>
      <c r="GDZ26" s="35"/>
      <c r="GEA26" s="35"/>
      <c r="GEB26" s="35"/>
      <c r="GEC26" s="35"/>
      <c r="GED26" s="35"/>
      <c r="GEE26" s="35"/>
      <c r="GEF26" s="35"/>
      <c r="GEG26" s="35"/>
      <c r="GEH26" s="35"/>
      <c r="GEI26" s="35"/>
      <c r="GEJ26" s="35"/>
      <c r="GEK26" s="35"/>
      <c r="GEL26" s="35"/>
      <c r="GEM26" s="35"/>
      <c r="GEN26" s="35"/>
      <c r="GEO26" s="35"/>
      <c r="GEP26" s="35"/>
      <c r="GEQ26" s="35"/>
      <c r="GER26" s="35"/>
      <c r="GES26" s="35"/>
      <c r="GET26" s="35"/>
      <c r="GEU26" s="35"/>
      <c r="GEV26" s="35"/>
      <c r="GEW26" s="35"/>
      <c r="GEX26" s="35"/>
      <c r="GEY26" s="35"/>
      <c r="GEZ26" s="35"/>
      <c r="GFA26" s="35"/>
      <c r="GFB26" s="35"/>
      <c r="GFC26" s="35"/>
      <c r="GFD26" s="35"/>
      <c r="GFE26" s="35"/>
      <c r="GFF26" s="35"/>
      <c r="GFG26" s="35"/>
      <c r="GFH26" s="35"/>
      <c r="GFI26" s="35"/>
      <c r="GFJ26" s="35"/>
      <c r="GFK26" s="35"/>
      <c r="GFL26" s="35"/>
      <c r="GFM26" s="35"/>
      <c r="GFN26" s="35"/>
      <c r="GFO26" s="35"/>
      <c r="GFP26" s="35"/>
      <c r="GFQ26" s="35"/>
      <c r="GFR26" s="35"/>
      <c r="GFS26" s="35"/>
      <c r="GFT26" s="35"/>
      <c r="GFU26" s="35"/>
      <c r="GFV26" s="35"/>
      <c r="GFW26" s="35"/>
      <c r="GFX26" s="35"/>
      <c r="GFY26" s="35"/>
      <c r="GFZ26" s="35"/>
      <c r="GGA26" s="35"/>
      <c r="GGB26" s="35"/>
      <c r="GGC26" s="35"/>
      <c r="GGD26" s="35"/>
      <c r="GGE26" s="35"/>
      <c r="GGF26" s="35"/>
      <c r="GGG26" s="35"/>
      <c r="GGH26" s="35"/>
      <c r="GGI26" s="35"/>
      <c r="GGJ26" s="35"/>
      <c r="GGK26" s="35"/>
      <c r="GGL26" s="35"/>
      <c r="GGM26" s="35"/>
      <c r="GGN26" s="35"/>
      <c r="GGO26" s="35"/>
      <c r="GGP26" s="35"/>
      <c r="GGQ26" s="35"/>
      <c r="GGR26" s="35"/>
      <c r="GGS26" s="35"/>
      <c r="GGT26" s="35"/>
      <c r="GGU26" s="35"/>
      <c r="GGV26" s="35"/>
      <c r="GGW26" s="35"/>
      <c r="GGX26" s="35"/>
      <c r="GGY26" s="35"/>
      <c r="GGZ26" s="35"/>
      <c r="GHA26" s="35"/>
      <c r="GHB26" s="35"/>
      <c r="GHC26" s="35"/>
      <c r="GHD26" s="35"/>
      <c r="GHE26" s="35"/>
      <c r="GHF26" s="35"/>
      <c r="GHG26" s="35"/>
      <c r="GHH26" s="35"/>
      <c r="GHI26" s="35"/>
      <c r="GHJ26" s="35"/>
      <c r="GHK26" s="35"/>
      <c r="GHL26" s="35"/>
      <c r="GHM26" s="35"/>
      <c r="GHN26" s="35"/>
      <c r="GHO26" s="35"/>
      <c r="GHP26" s="35"/>
      <c r="GHQ26" s="35"/>
      <c r="GHR26" s="35"/>
      <c r="GHS26" s="35"/>
      <c r="GHT26" s="35"/>
      <c r="GHU26" s="35"/>
      <c r="GHV26" s="35"/>
      <c r="GHW26" s="35"/>
      <c r="GHX26" s="35"/>
      <c r="GHY26" s="35"/>
      <c r="GHZ26" s="35"/>
      <c r="GIA26" s="35"/>
      <c r="GIB26" s="35"/>
      <c r="GIC26" s="35"/>
      <c r="GID26" s="35"/>
      <c r="GIE26" s="35"/>
      <c r="GIF26" s="35"/>
      <c r="GIG26" s="35"/>
      <c r="GIH26" s="35"/>
      <c r="GII26" s="35"/>
      <c r="GIJ26" s="35"/>
      <c r="GIK26" s="35"/>
      <c r="GIL26" s="35"/>
      <c r="GIM26" s="35"/>
      <c r="GIN26" s="35"/>
      <c r="GIO26" s="35"/>
      <c r="GIP26" s="35"/>
      <c r="GIQ26" s="35"/>
      <c r="GIR26" s="35"/>
      <c r="GIS26" s="35"/>
      <c r="GIT26" s="35"/>
      <c r="GIU26" s="35"/>
      <c r="GIV26" s="35"/>
      <c r="GIW26" s="35"/>
      <c r="GIX26" s="35"/>
      <c r="GIY26" s="35"/>
      <c r="GIZ26" s="35"/>
      <c r="GJA26" s="35"/>
      <c r="GJB26" s="35"/>
      <c r="GJC26" s="35"/>
      <c r="GJD26" s="35"/>
      <c r="GJE26" s="35"/>
      <c r="GJF26" s="35"/>
      <c r="GJG26" s="35"/>
      <c r="GJH26" s="35"/>
      <c r="GJI26" s="35"/>
      <c r="GJJ26" s="35"/>
      <c r="GJK26" s="35"/>
      <c r="GJL26" s="35"/>
      <c r="GJM26" s="35"/>
      <c r="GJN26" s="35"/>
      <c r="GJO26" s="35"/>
      <c r="GJP26" s="35"/>
      <c r="GJQ26" s="35"/>
      <c r="GJR26" s="35"/>
      <c r="GJS26" s="35"/>
      <c r="GJT26" s="35"/>
      <c r="GJU26" s="35"/>
      <c r="GJV26" s="35"/>
      <c r="GJW26" s="35"/>
      <c r="GJX26" s="35"/>
      <c r="GJY26" s="35"/>
      <c r="GJZ26" s="35"/>
      <c r="GKA26" s="35"/>
      <c r="GKB26" s="35"/>
      <c r="GKC26" s="35"/>
      <c r="GKD26" s="35"/>
      <c r="GKE26" s="35"/>
      <c r="GKF26" s="35"/>
      <c r="GKG26" s="35"/>
      <c r="GKH26" s="35"/>
      <c r="GKI26" s="35"/>
      <c r="GKJ26" s="35"/>
      <c r="GKK26" s="35"/>
      <c r="GKL26" s="35"/>
      <c r="GKM26" s="35"/>
      <c r="GKN26" s="35"/>
      <c r="GKO26" s="35"/>
      <c r="GKP26" s="35"/>
      <c r="GKQ26" s="35"/>
      <c r="GKR26" s="35"/>
      <c r="GKS26" s="35"/>
      <c r="GKT26" s="35"/>
      <c r="GKU26" s="35"/>
      <c r="GKV26" s="35"/>
      <c r="GKW26" s="35"/>
      <c r="GKX26" s="35"/>
      <c r="GKY26" s="35"/>
      <c r="GKZ26" s="35"/>
      <c r="GLA26" s="35"/>
      <c r="GLB26" s="35"/>
      <c r="GLC26" s="35"/>
      <c r="GLD26" s="35"/>
      <c r="GLE26" s="35"/>
      <c r="GLF26" s="35"/>
      <c r="GLG26" s="35"/>
      <c r="GLH26" s="35"/>
      <c r="GLI26" s="35"/>
      <c r="GLJ26" s="35"/>
      <c r="GLK26" s="35"/>
      <c r="GLL26" s="35"/>
      <c r="GLM26" s="35"/>
      <c r="GLN26" s="35"/>
      <c r="GLO26" s="35"/>
      <c r="GLP26" s="35"/>
      <c r="GLQ26" s="35"/>
      <c r="GLR26" s="35"/>
      <c r="GLS26" s="35"/>
      <c r="GLT26" s="35"/>
      <c r="GLU26" s="35"/>
      <c r="GLV26" s="35"/>
      <c r="GLW26" s="35"/>
      <c r="GLX26" s="35"/>
      <c r="GLY26" s="35"/>
      <c r="GLZ26" s="35"/>
      <c r="GMA26" s="35"/>
      <c r="GMB26" s="35"/>
      <c r="GMC26" s="35"/>
      <c r="GMD26" s="35"/>
      <c r="GME26" s="35"/>
      <c r="GMF26" s="35"/>
      <c r="GMG26" s="35"/>
      <c r="GMH26" s="35"/>
      <c r="GMI26" s="35"/>
      <c r="GMJ26" s="35"/>
      <c r="GMK26" s="35"/>
      <c r="GML26" s="35"/>
      <c r="GMM26" s="35"/>
      <c r="GMN26" s="35"/>
      <c r="GMO26" s="35"/>
      <c r="GMP26" s="35"/>
      <c r="GMQ26" s="35"/>
      <c r="GMR26" s="35"/>
      <c r="GMS26" s="35"/>
      <c r="GMT26" s="35"/>
      <c r="GMU26" s="35"/>
      <c r="GMV26" s="35"/>
      <c r="GMW26" s="35"/>
      <c r="GMX26" s="35"/>
      <c r="GMY26" s="35"/>
      <c r="GMZ26" s="35"/>
      <c r="GNA26" s="35"/>
      <c r="GNB26" s="35"/>
      <c r="GNC26" s="35"/>
      <c r="GND26" s="35"/>
      <c r="GNE26" s="35"/>
      <c r="GNF26" s="35"/>
      <c r="GNG26" s="35"/>
      <c r="GNH26" s="35"/>
      <c r="GNI26" s="35"/>
      <c r="GNJ26" s="35"/>
      <c r="GNK26" s="35"/>
      <c r="GNL26" s="35"/>
      <c r="GNM26" s="35"/>
      <c r="GNN26" s="35"/>
      <c r="GNO26" s="35"/>
      <c r="GNP26" s="35"/>
      <c r="GNQ26" s="35"/>
      <c r="GNR26" s="35"/>
      <c r="GNS26" s="35"/>
      <c r="GNT26" s="35"/>
      <c r="GNU26" s="35"/>
      <c r="GNV26" s="35"/>
      <c r="GNW26" s="35"/>
      <c r="GNX26" s="35"/>
      <c r="GNY26" s="35"/>
      <c r="GNZ26" s="35"/>
      <c r="GOA26" s="35"/>
      <c r="GOB26" s="35"/>
      <c r="GOC26" s="35"/>
      <c r="GOD26" s="35"/>
      <c r="GOE26" s="35"/>
      <c r="GOF26" s="35"/>
      <c r="GOG26" s="35"/>
      <c r="GOH26" s="35"/>
      <c r="GOI26" s="35"/>
      <c r="GOJ26" s="35"/>
      <c r="GOK26" s="35"/>
      <c r="GOL26" s="35"/>
      <c r="GOM26" s="35"/>
      <c r="GON26" s="35"/>
      <c r="GOO26" s="35"/>
      <c r="GOP26" s="35"/>
      <c r="GOQ26" s="35"/>
      <c r="GOR26" s="35"/>
      <c r="GOS26" s="35"/>
      <c r="GOT26" s="35"/>
      <c r="GOU26" s="35"/>
      <c r="GOV26" s="35"/>
      <c r="GOW26" s="35"/>
      <c r="GOX26" s="35"/>
      <c r="GOY26" s="35"/>
      <c r="GOZ26" s="35"/>
      <c r="GPA26" s="35"/>
      <c r="GPB26" s="35"/>
      <c r="GPC26" s="35"/>
      <c r="GPD26" s="35"/>
      <c r="GPE26" s="35"/>
      <c r="GPF26" s="35"/>
      <c r="GPG26" s="35"/>
      <c r="GPH26" s="35"/>
      <c r="GPI26" s="35"/>
      <c r="GPJ26" s="35"/>
      <c r="GPK26" s="35"/>
      <c r="GPL26" s="35"/>
      <c r="GPM26" s="35"/>
      <c r="GPN26" s="35"/>
      <c r="GPO26" s="35"/>
      <c r="GPP26" s="35"/>
      <c r="GPQ26" s="35"/>
      <c r="GPR26" s="35"/>
      <c r="GPS26" s="35"/>
      <c r="GPT26" s="35"/>
      <c r="GPU26" s="35"/>
      <c r="GPV26" s="35"/>
      <c r="GPW26" s="35"/>
      <c r="GPX26" s="35"/>
      <c r="GPY26" s="35"/>
      <c r="GPZ26" s="35"/>
      <c r="GQA26" s="35"/>
      <c r="GQB26" s="35"/>
      <c r="GQC26" s="35"/>
      <c r="GQD26" s="35"/>
      <c r="GQE26" s="35"/>
      <c r="GQF26" s="35"/>
      <c r="GQG26" s="35"/>
      <c r="GQH26" s="35"/>
      <c r="GQI26" s="35"/>
      <c r="GQJ26" s="35"/>
      <c r="GQK26" s="35"/>
      <c r="GQL26" s="35"/>
      <c r="GQM26" s="35"/>
      <c r="GQN26" s="35"/>
      <c r="GQO26" s="35"/>
      <c r="GQP26" s="35"/>
      <c r="GQQ26" s="35"/>
      <c r="GQR26" s="35"/>
      <c r="GQS26" s="35"/>
      <c r="GQT26" s="35"/>
      <c r="GQU26" s="35"/>
      <c r="GQV26" s="35"/>
      <c r="GQW26" s="35"/>
      <c r="GQX26" s="35"/>
      <c r="GQY26" s="35"/>
      <c r="GQZ26" s="35"/>
      <c r="GRA26" s="35"/>
      <c r="GRB26" s="35"/>
      <c r="GRC26" s="35"/>
      <c r="GRD26" s="35"/>
      <c r="GRE26" s="35"/>
      <c r="GRF26" s="35"/>
      <c r="GRG26" s="35"/>
      <c r="GRH26" s="35"/>
      <c r="GRI26" s="35"/>
      <c r="GRJ26" s="35"/>
      <c r="GRK26" s="35"/>
      <c r="GRL26" s="35"/>
      <c r="GRM26" s="35"/>
      <c r="GRN26" s="35"/>
      <c r="GRO26" s="35"/>
      <c r="GRP26" s="35"/>
      <c r="GRQ26" s="35"/>
      <c r="GRR26" s="35"/>
      <c r="GRS26" s="35"/>
      <c r="GRT26" s="35"/>
      <c r="GRU26" s="35"/>
      <c r="GRV26" s="35"/>
      <c r="GRW26" s="35"/>
      <c r="GRX26" s="35"/>
      <c r="GRY26" s="35"/>
      <c r="GRZ26" s="35"/>
      <c r="GSA26" s="35"/>
      <c r="GSB26" s="35"/>
      <c r="GSC26" s="35"/>
      <c r="GSD26" s="35"/>
      <c r="GSE26" s="35"/>
      <c r="GSF26" s="35"/>
      <c r="GSG26" s="35"/>
      <c r="GSH26" s="35"/>
      <c r="GSI26" s="35"/>
      <c r="GSJ26" s="35"/>
      <c r="GSK26" s="35"/>
      <c r="GSL26" s="35"/>
      <c r="GSM26" s="35"/>
      <c r="GSN26" s="35"/>
      <c r="GSO26" s="35"/>
      <c r="GSP26" s="35"/>
      <c r="GSQ26" s="35"/>
      <c r="GSR26" s="35"/>
      <c r="GSS26" s="35"/>
      <c r="GST26" s="35"/>
      <c r="GSU26" s="35"/>
      <c r="GSV26" s="35"/>
      <c r="GSW26" s="35"/>
      <c r="GSX26" s="35"/>
      <c r="GSY26" s="35"/>
      <c r="GSZ26" s="35"/>
      <c r="GTA26" s="35"/>
      <c r="GTB26" s="35"/>
      <c r="GTC26" s="35"/>
      <c r="GTD26" s="35"/>
      <c r="GTE26" s="35"/>
      <c r="GTF26" s="35"/>
      <c r="GTG26" s="35"/>
      <c r="GTH26" s="35"/>
      <c r="GTI26" s="35"/>
      <c r="GTJ26" s="35"/>
      <c r="GTK26" s="35"/>
      <c r="GTL26" s="35"/>
      <c r="GTM26" s="35"/>
      <c r="GTN26" s="35"/>
      <c r="GTO26" s="35"/>
      <c r="GTP26" s="35"/>
      <c r="GTQ26" s="35"/>
      <c r="GTR26" s="35"/>
      <c r="GTS26" s="35"/>
      <c r="GTT26" s="35"/>
      <c r="GTU26" s="35"/>
      <c r="GTV26" s="35"/>
      <c r="GTW26" s="35"/>
      <c r="GTX26" s="35"/>
      <c r="GTY26" s="35"/>
      <c r="GTZ26" s="35"/>
      <c r="GUA26" s="35"/>
      <c r="GUB26" s="35"/>
      <c r="GUC26" s="35"/>
      <c r="GUD26" s="35"/>
      <c r="GUE26" s="35"/>
      <c r="GUF26" s="35"/>
      <c r="GUG26" s="35"/>
      <c r="GUH26" s="35"/>
      <c r="GUI26" s="35"/>
      <c r="GUJ26" s="35"/>
      <c r="GUK26" s="35"/>
      <c r="GUL26" s="35"/>
      <c r="GUM26" s="35"/>
      <c r="GUN26" s="35"/>
      <c r="GUO26" s="35"/>
      <c r="GUP26" s="35"/>
      <c r="GUQ26" s="35"/>
      <c r="GUR26" s="35"/>
      <c r="GUS26" s="35"/>
      <c r="GUT26" s="35"/>
      <c r="GUU26" s="35"/>
      <c r="GUV26" s="35"/>
      <c r="GUW26" s="35"/>
      <c r="GUX26" s="35"/>
      <c r="GUY26" s="35"/>
      <c r="GUZ26" s="35"/>
      <c r="GVA26" s="35"/>
      <c r="GVB26" s="35"/>
      <c r="GVC26" s="35"/>
      <c r="GVD26" s="35"/>
      <c r="GVE26" s="35"/>
      <c r="GVF26" s="35"/>
      <c r="GVG26" s="35"/>
      <c r="GVH26" s="35"/>
      <c r="GVI26" s="35"/>
      <c r="GVJ26" s="35"/>
      <c r="GVK26" s="35"/>
      <c r="GVL26" s="35"/>
      <c r="GVM26" s="35"/>
      <c r="GVN26" s="35"/>
      <c r="GVO26" s="35"/>
      <c r="GVP26" s="35"/>
      <c r="GVQ26" s="35"/>
      <c r="GVR26" s="35"/>
      <c r="GVS26" s="35"/>
      <c r="GVT26" s="35"/>
      <c r="GVU26" s="35"/>
      <c r="GVV26" s="35"/>
      <c r="GVW26" s="35"/>
      <c r="GVX26" s="35"/>
      <c r="GVY26" s="35"/>
      <c r="GVZ26" s="35"/>
      <c r="GWA26" s="35"/>
      <c r="GWB26" s="35"/>
      <c r="GWC26" s="35"/>
      <c r="GWD26" s="35"/>
      <c r="GWE26" s="35"/>
      <c r="GWF26" s="35"/>
      <c r="GWG26" s="35"/>
      <c r="GWH26" s="35"/>
      <c r="GWI26" s="35"/>
      <c r="GWJ26" s="35"/>
      <c r="GWK26" s="35"/>
      <c r="GWL26" s="35"/>
      <c r="GWM26" s="35"/>
      <c r="GWN26" s="35"/>
      <c r="GWO26" s="35"/>
      <c r="GWP26" s="35"/>
      <c r="GWQ26" s="35"/>
      <c r="GWR26" s="35"/>
      <c r="GWS26" s="35"/>
      <c r="GWT26" s="35"/>
      <c r="GWU26" s="35"/>
      <c r="GWV26" s="35"/>
      <c r="GWW26" s="35"/>
      <c r="GWX26" s="35"/>
      <c r="GWY26" s="35"/>
      <c r="GWZ26" s="35"/>
      <c r="GXA26" s="35"/>
      <c r="GXB26" s="35"/>
      <c r="GXC26" s="35"/>
      <c r="GXD26" s="35"/>
      <c r="GXE26" s="35"/>
      <c r="GXF26" s="35"/>
      <c r="GXG26" s="35"/>
      <c r="GXH26" s="35"/>
      <c r="GXI26" s="35"/>
      <c r="GXJ26" s="35"/>
      <c r="GXK26" s="35"/>
      <c r="GXL26" s="35"/>
      <c r="GXM26" s="35"/>
      <c r="GXN26" s="35"/>
      <c r="GXO26" s="35"/>
      <c r="GXP26" s="35"/>
      <c r="GXQ26" s="35"/>
      <c r="GXR26" s="35"/>
      <c r="GXS26" s="35"/>
      <c r="GXT26" s="35"/>
      <c r="GXU26" s="35"/>
      <c r="GXV26" s="35"/>
      <c r="GXW26" s="35"/>
      <c r="GXX26" s="35"/>
      <c r="GXY26" s="35"/>
      <c r="GXZ26" s="35"/>
      <c r="GYA26" s="35"/>
      <c r="GYB26" s="35"/>
      <c r="GYC26" s="35"/>
      <c r="GYD26" s="35"/>
      <c r="GYE26" s="35"/>
      <c r="GYF26" s="35"/>
      <c r="GYG26" s="35"/>
      <c r="GYH26" s="35"/>
      <c r="GYI26" s="35"/>
      <c r="GYJ26" s="35"/>
      <c r="GYK26" s="35"/>
      <c r="GYL26" s="35"/>
      <c r="GYM26" s="35"/>
      <c r="GYN26" s="35"/>
      <c r="GYO26" s="35"/>
      <c r="GYP26" s="35"/>
      <c r="GYQ26" s="35"/>
      <c r="GYR26" s="35"/>
      <c r="GYS26" s="35"/>
      <c r="GYT26" s="35"/>
      <c r="GYU26" s="35"/>
      <c r="GYV26" s="35"/>
      <c r="GYW26" s="35"/>
      <c r="GYX26" s="35"/>
      <c r="GYY26" s="35"/>
      <c r="GYZ26" s="35"/>
      <c r="GZA26" s="35"/>
      <c r="GZB26" s="35"/>
      <c r="GZC26" s="35"/>
      <c r="GZD26" s="35"/>
      <c r="GZE26" s="35"/>
      <c r="GZF26" s="35"/>
      <c r="GZG26" s="35"/>
      <c r="GZH26" s="35"/>
      <c r="GZI26" s="35"/>
      <c r="GZJ26" s="35"/>
      <c r="GZK26" s="35"/>
      <c r="GZL26" s="35"/>
      <c r="GZM26" s="35"/>
      <c r="GZN26" s="35"/>
      <c r="GZO26" s="35"/>
      <c r="GZP26" s="35"/>
      <c r="GZQ26" s="35"/>
      <c r="GZR26" s="35"/>
      <c r="GZS26" s="35"/>
      <c r="GZT26" s="35"/>
      <c r="GZU26" s="35"/>
      <c r="GZV26" s="35"/>
      <c r="GZW26" s="35"/>
      <c r="GZX26" s="35"/>
      <c r="GZY26" s="35"/>
      <c r="GZZ26" s="35"/>
      <c r="HAA26" s="35"/>
      <c r="HAB26" s="35"/>
      <c r="HAC26" s="35"/>
      <c r="HAD26" s="35"/>
      <c r="HAE26" s="35"/>
      <c r="HAF26" s="35"/>
      <c r="HAG26" s="35"/>
      <c r="HAH26" s="35"/>
      <c r="HAI26" s="35"/>
      <c r="HAJ26" s="35"/>
      <c r="HAK26" s="35"/>
      <c r="HAL26" s="35"/>
      <c r="HAM26" s="35"/>
      <c r="HAN26" s="35"/>
      <c r="HAO26" s="35"/>
      <c r="HAP26" s="35"/>
      <c r="HAQ26" s="35"/>
      <c r="HAR26" s="35"/>
      <c r="HAS26" s="35"/>
      <c r="HAT26" s="35"/>
      <c r="HAU26" s="35"/>
      <c r="HAV26" s="35"/>
      <c r="HAW26" s="35"/>
      <c r="HAX26" s="35"/>
      <c r="HAY26" s="35"/>
      <c r="HAZ26" s="35"/>
      <c r="HBA26" s="35"/>
      <c r="HBB26" s="35"/>
      <c r="HBC26" s="35"/>
      <c r="HBD26" s="35"/>
      <c r="HBE26" s="35"/>
      <c r="HBF26" s="35"/>
      <c r="HBG26" s="35"/>
      <c r="HBH26" s="35"/>
      <c r="HBI26" s="35"/>
      <c r="HBJ26" s="35"/>
      <c r="HBK26" s="35"/>
      <c r="HBL26" s="35"/>
      <c r="HBM26" s="35"/>
      <c r="HBN26" s="35"/>
      <c r="HBO26" s="35"/>
      <c r="HBP26" s="35"/>
      <c r="HBQ26" s="35"/>
      <c r="HBR26" s="35"/>
      <c r="HBS26" s="35"/>
      <c r="HBT26" s="35"/>
      <c r="HBU26" s="35"/>
      <c r="HBV26" s="35"/>
      <c r="HBW26" s="35"/>
      <c r="HBX26" s="35"/>
      <c r="HBY26" s="35"/>
      <c r="HBZ26" s="35"/>
      <c r="HCA26" s="35"/>
      <c r="HCB26" s="35"/>
      <c r="HCC26" s="35"/>
      <c r="HCD26" s="35"/>
      <c r="HCE26" s="35"/>
      <c r="HCF26" s="35"/>
      <c r="HCG26" s="35"/>
      <c r="HCH26" s="35"/>
      <c r="HCI26" s="35"/>
      <c r="HCJ26" s="35"/>
      <c r="HCK26" s="35"/>
      <c r="HCL26" s="35"/>
      <c r="HCM26" s="35"/>
      <c r="HCN26" s="35"/>
      <c r="HCO26" s="35"/>
      <c r="HCP26" s="35"/>
      <c r="HCQ26" s="35"/>
      <c r="HCR26" s="35"/>
      <c r="HCS26" s="35"/>
      <c r="HCT26" s="35"/>
      <c r="HCU26" s="35"/>
      <c r="HCV26" s="35"/>
      <c r="HCW26" s="35"/>
      <c r="HCX26" s="35"/>
      <c r="HCY26" s="35"/>
      <c r="HCZ26" s="35"/>
      <c r="HDA26" s="35"/>
      <c r="HDB26" s="35"/>
      <c r="HDC26" s="35"/>
      <c r="HDD26" s="35"/>
      <c r="HDE26" s="35"/>
      <c r="HDF26" s="35"/>
      <c r="HDG26" s="35"/>
      <c r="HDH26" s="35"/>
      <c r="HDI26" s="35"/>
      <c r="HDJ26" s="35"/>
      <c r="HDK26" s="35"/>
      <c r="HDL26" s="35"/>
      <c r="HDM26" s="35"/>
      <c r="HDN26" s="35"/>
      <c r="HDO26" s="35"/>
      <c r="HDP26" s="35"/>
      <c r="HDQ26" s="35"/>
      <c r="HDR26" s="35"/>
      <c r="HDS26" s="35"/>
      <c r="HDT26" s="35"/>
      <c r="HDU26" s="35"/>
      <c r="HDV26" s="35"/>
      <c r="HDW26" s="35"/>
      <c r="HDX26" s="35"/>
      <c r="HDY26" s="35"/>
      <c r="HDZ26" s="35"/>
      <c r="HEA26" s="35"/>
      <c r="HEB26" s="35"/>
      <c r="HEC26" s="35"/>
      <c r="HED26" s="35"/>
      <c r="HEE26" s="35"/>
      <c r="HEF26" s="35"/>
      <c r="HEG26" s="35"/>
      <c r="HEH26" s="35"/>
      <c r="HEI26" s="35"/>
      <c r="HEJ26" s="35"/>
      <c r="HEK26" s="35"/>
      <c r="HEL26" s="35"/>
      <c r="HEM26" s="35"/>
      <c r="HEN26" s="35"/>
      <c r="HEO26" s="35"/>
      <c r="HEP26" s="35"/>
      <c r="HEQ26" s="35"/>
      <c r="HER26" s="35"/>
      <c r="HES26" s="35"/>
      <c r="HET26" s="35"/>
      <c r="HEU26" s="35"/>
      <c r="HEV26" s="35"/>
      <c r="HEW26" s="35"/>
      <c r="HEX26" s="35"/>
      <c r="HEY26" s="35"/>
      <c r="HEZ26" s="35"/>
      <c r="HFA26" s="35"/>
      <c r="HFB26" s="35"/>
      <c r="HFC26" s="35"/>
      <c r="HFD26" s="35"/>
      <c r="HFE26" s="35"/>
      <c r="HFF26" s="35"/>
      <c r="HFG26" s="35"/>
      <c r="HFH26" s="35"/>
      <c r="HFI26" s="35"/>
      <c r="HFJ26" s="35"/>
      <c r="HFK26" s="35"/>
      <c r="HFL26" s="35"/>
      <c r="HFM26" s="35"/>
      <c r="HFN26" s="35"/>
      <c r="HFO26" s="35"/>
      <c r="HFP26" s="35"/>
      <c r="HFQ26" s="35"/>
      <c r="HFR26" s="35"/>
      <c r="HFS26" s="35"/>
      <c r="HFT26" s="35"/>
      <c r="HFU26" s="35"/>
      <c r="HFV26" s="35"/>
      <c r="HFW26" s="35"/>
      <c r="HFX26" s="35"/>
      <c r="HFY26" s="35"/>
      <c r="HFZ26" s="35"/>
      <c r="HGA26" s="35"/>
      <c r="HGB26" s="35"/>
      <c r="HGC26" s="35"/>
      <c r="HGD26" s="35"/>
      <c r="HGE26" s="35"/>
      <c r="HGF26" s="35"/>
      <c r="HGG26" s="35"/>
      <c r="HGH26" s="35"/>
      <c r="HGI26" s="35"/>
      <c r="HGJ26" s="35"/>
      <c r="HGK26" s="35"/>
      <c r="HGL26" s="35"/>
      <c r="HGM26" s="35"/>
      <c r="HGN26" s="35"/>
      <c r="HGO26" s="35"/>
      <c r="HGP26" s="35"/>
      <c r="HGQ26" s="35"/>
      <c r="HGR26" s="35"/>
      <c r="HGS26" s="35"/>
      <c r="HGT26" s="35"/>
      <c r="HGU26" s="35"/>
      <c r="HGV26" s="35"/>
      <c r="HGW26" s="35"/>
      <c r="HGX26" s="35"/>
      <c r="HGY26" s="35"/>
      <c r="HGZ26" s="35"/>
      <c r="HHA26" s="35"/>
      <c r="HHB26" s="35"/>
      <c r="HHC26" s="35"/>
      <c r="HHD26" s="35"/>
      <c r="HHE26" s="35"/>
      <c r="HHF26" s="35"/>
      <c r="HHG26" s="35"/>
      <c r="HHH26" s="35"/>
      <c r="HHI26" s="35"/>
      <c r="HHJ26" s="35"/>
      <c r="HHK26" s="35"/>
      <c r="HHL26" s="35"/>
      <c r="HHM26" s="35"/>
      <c r="HHN26" s="35"/>
      <c r="HHO26" s="35"/>
      <c r="HHP26" s="35"/>
      <c r="HHQ26" s="35"/>
      <c r="HHR26" s="35"/>
      <c r="HHS26" s="35"/>
      <c r="HHT26" s="35"/>
      <c r="HHU26" s="35"/>
      <c r="HHV26" s="35"/>
      <c r="HHW26" s="35"/>
      <c r="HHX26" s="35"/>
      <c r="HHY26" s="35"/>
      <c r="HHZ26" s="35"/>
      <c r="HIA26" s="35"/>
      <c r="HIB26" s="35"/>
      <c r="HIC26" s="35"/>
      <c r="HID26" s="35"/>
      <c r="HIE26" s="35"/>
      <c r="HIF26" s="35"/>
      <c r="HIG26" s="35"/>
      <c r="HIH26" s="35"/>
      <c r="HII26" s="35"/>
      <c r="HIJ26" s="35"/>
      <c r="HIK26" s="35"/>
      <c r="HIL26" s="35"/>
      <c r="HIM26" s="35"/>
      <c r="HIN26" s="35"/>
      <c r="HIO26" s="35"/>
      <c r="HIP26" s="35"/>
      <c r="HIQ26" s="35"/>
      <c r="HIR26" s="35"/>
      <c r="HIS26" s="35"/>
      <c r="HIT26" s="35"/>
      <c r="HIU26" s="35"/>
      <c r="HIV26" s="35"/>
      <c r="HIW26" s="35"/>
      <c r="HIX26" s="35"/>
      <c r="HIY26" s="35"/>
      <c r="HIZ26" s="35"/>
      <c r="HJA26" s="35"/>
      <c r="HJB26" s="35"/>
      <c r="HJC26" s="35"/>
      <c r="HJD26" s="35"/>
      <c r="HJE26" s="35"/>
      <c r="HJF26" s="35"/>
      <c r="HJG26" s="35"/>
      <c r="HJH26" s="35"/>
      <c r="HJI26" s="35"/>
      <c r="HJJ26" s="35"/>
      <c r="HJK26" s="35"/>
      <c r="HJL26" s="35"/>
      <c r="HJM26" s="35"/>
      <c r="HJN26" s="35"/>
      <c r="HJO26" s="35"/>
      <c r="HJP26" s="35"/>
      <c r="HJQ26" s="35"/>
      <c r="HJR26" s="35"/>
      <c r="HJS26" s="35"/>
      <c r="HJT26" s="35"/>
      <c r="HJU26" s="35"/>
      <c r="HJV26" s="35"/>
      <c r="HJW26" s="35"/>
      <c r="HJX26" s="35"/>
      <c r="HJY26" s="35"/>
      <c r="HJZ26" s="35"/>
      <c r="HKA26" s="35"/>
      <c r="HKB26" s="35"/>
      <c r="HKC26" s="35"/>
      <c r="HKD26" s="35"/>
      <c r="HKE26" s="35"/>
      <c r="HKF26" s="35"/>
      <c r="HKG26" s="35"/>
      <c r="HKH26" s="35"/>
      <c r="HKI26" s="35"/>
      <c r="HKJ26" s="35"/>
      <c r="HKK26" s="35"/>
      <c r="HKL26" s="35"/>
      <c r="HKM26" s="35"/>
      <c r="HKN26" s="35"/>
      <c r="HKO26" s="35"/>
      <c r="HKP26" s="35"/>
      <c r="HKQ26" s="35"/>
      <c r="HKR26" s="35"/>
      <c r="HKS26" s="35"/>
      <c r="HKT26" s="35"/>
      <c r="HKU26" s="35"/>
      <c r="HKV26" s="35"/>
      <c r="HKW26" s="35"/>
      <c r="HKX26" s="35"/>
      <c r="HKY26" s="35"/>
      <c r="HKZ26" s="35"/>
      <c r="HLA26" s="35"/>
      <c r="HLB26" s="35"/>
      <c r="HLC26" s="35"/>
      <c r="HLD26" s="35"/>
      <c r="HLE26" s="35"/>
      <c r="HLF26" s="35"/>
      <c r="HLG26" s="35"/>
      <c r="HLH26" s="35"/>
      <c r="HLI26" s="35"/>
      <c r="HLJ26" s="35"/>
      <c r="HLK26" s="35"/>
      <c r="HLL26" s="35"/>
      <c r="HLM26" s="35"/>
      <c r="HLN26" s="35"/>
      <c r="HLO26" s="35"/>
      <c r="HLP26" s="35"/>
      <c r="HLQ26" s="35"/>
      <c r="HLR26" s="35"/>
      <c r="HLS26" s="35"/>
      <c r="HLT26" s="35"/>
      <c r="HLU26" s="35"/>
      <c r="HLV26" s="35"/>
      <c r="HLW26" s="35"/>
      <c r="HLX26" s="35"/>
      <c r="HLY26" s="35"/>
      <c r="HLZ26" s="35"/>
      <c r="HMA26" s="35"/>
      <c r="HMB26" s="35"/>
      <c r="HMC26" s="35"/>
      <c r="HMD26" s="35"/>
      <c r="HME26" s="35"/>
      <c r="HMF26" s="35"/>
      <c r="HMG26" s="35"/>
      <c r="HMH26" s="35"/>
      <c r="HMI26" s="35"/>
      <c r="HMJ26" s="35"/>
      <c r="HMK26" s="35"/>
      <c r="HML26" s="35"/>
      <c r="HMM26" s="35"/>
      <c r="HMN26" s="35"/>
      <c r="HMO26" s="35"/>
      <c r="HMP26" s="35"/>
      <c r="HMQ26" s="35"/>
      <c r="HMR26" s="35"/>
      <c r="HMS26" s="35"/>
      <c r="HMT26" s="35"/>
      <c r="HMU26" s="35"/>
      <c r="HMV26" s="35"/>
      <c r="HMW26" s="35"/>
      <c r="HMX26" s="35"/>
      <c r="HMY26" s="35"/>
      <c r="HMZ26" s="35"/>
      <c r="HNA26" s="35"/>
      <c r="HNB26" s="35"/>
      <c r="HNC26" s="35"/>
      <c r="HND26" s="35"/>
      <c r="HNE26" s="35"/>
      <c r="HNF26" s="35"/>
      <c r="HNG26" s="35"/>
      <c r="HNH26" s="35"/>
      <c r="HNI26" s="35"/>
      <c r="HNJ26" s="35"/>
      <c r="HNK26" s="35"/>
      <c r="HNL26" s="35"/>
      <c r="HNM26" s="35"/>
      <c r="HNN26" s="35"/>
      <c r="HNO26" s="35"/>
      <c r="HNP26" s="35"/>
      <c r="HNQ26" s="35"/>
      <c r="HNR26" s="35"/>
      <c r="HNS26" s="35"/>
      <c r="HNT26" s="35"/>
      <c r="HNU26" s="35"/>
      <c r="HNV26" s="35"/>
      <c r="HNW26" s="35"/>
      <c r="HNX26" s="35"/>
      <c r="HNY26" s="35"/>
      <c r="HNZ26" s="35"/>
      <c r="HOA26" s="35"/>
      <c r="HOB26" s="35"/>
      <c r="HOC26" s="35"/>
      <c r="HOD26" s="35"/>
      <c r="HOE26" s="35"/>
      <c r="HOF26" s="35"/>
      <c r="HOG26" s="35"/>
      <c r="HOH26" s="35"/>
      <c r="HOI26" s="35"/>
      <c r="HOJ26" s="35"/>
      <c r="HOK26" s="35"/>
      <c r="HOL26" s="35"/>
      <c r="HOM26" s="35"/>
      <c r="HON26" s="35"/>
      <c r="HOO26" s="35"/>
      <c r="HOP26" s="35"/>
      <c r="HOQ26" s="35"/>
      <c r="HOR26" s="35"/>
      <c r="HOS26" s="35"/>
      <c r="HOT26" s="35"/>
      <c r="HOU26" s="35"/>
      <c r="HOV26" s="35"/>
      <c r="HOW26" s="35"/>
      <c r="HOX26" s="35"/>
      <c r="HOY26" s="35"/>
      <c r="HOZ26" s="35"/>
      <c r="HPA26" s="35"/>
      <c r="HPB26" s="35"/>
      <c r="HPC26" s="35"/>
      <c r="HPD26" s="35"/>
      <c r="HPE26" s="35"/>
      <c r="HPF26" s="35"/>
      <c r="HPG26" s="35"/>
      <c r="HPH26" s="35"/>
      <c r="HPI26" s="35"/>
      <c r="HPJ26" s="35"/>
      <c r="HPK26" s="35"/>
      <c r="HPL26" s="35"/>
      <c r="HPM26" s="35"/>
      <c r="HPN26" s="35"/>
      <c r="HPO26" s="35"/>
      <c r="HPP26" s="35"/>
      <c r="HPQ26" s="35"/>
      <c r="HPR26" s="35"/>
      <c r="HPS26" s="35"/>
      <c r="HPT26" s="35"/>
      <c r="HPU26" s="35"/>
      <c r="HPV26" s="35"/>
      <c r="HPW26" s="35"/>
      <c r="HPX26" s="35"/>
      <c r="HPY26" s="35"/>
      <c r="HPZ26" s="35"/>
      <c r="HQA26" s="35"/>
      <c r="HQB26" s="35"/>
      <c r="HQC26" s="35"/>
      <c r="HQD26" s="35"/>
      <c r="HQE26" s="35"/>
      <c r="HQF26" s="35"/>
      <c r="HQG26" s="35"/>
      <c r="HQH26" s="35"/>
      <c r="HQI26" s="35"/>
      <c r="HQJ26" s="35"/>
      <c r="HQK26" s="35"/>
      <c r="HQL26" s="35"/>
      <c r="HQM26" s="35"/>
      <c r="HQN26" s="35"/>
      <c r="HQO26" s="35"/>
      <c r="HQP26" s="35"/>
      <c r="HQQ26" s="35"/>
      <c r="HQR26" s="35"/>
      <c r="HQS26" s="35"/>
      <c r="HQT26" s="35"/>
      <c r="HQU26" s="35"/>
      <c r="HQV26" s="35"/>
      <c r="HQW26" s="35"/>
      <c r="HQX26" s="35"/>
      <c r="HQY26" s="35"/>
      <c r="HQZ26" s="35"/>
      <c r="HRA26" s="35"/>
      <c r="HRB26" s="35"/>
      <c r="HRC26" s="35"/>
      <c r="HRD26" s="35"/>
      <c r="HRE26" s="35"/>
      <c r="HRF26" s="35"/>
      <c r="HRG26" s="35"/>
      <c r="HRH26" s="35"/>
      <c r="HRI26" s="35"/>
      <c r="HRJ26" s="35"/>
      <c r="HRK26" s="35"/>
      <c r="HRL26" s="35"/>
      <c r="HRM26" s="35"/>
      <c r="HRN26" s="35"/>
      <c r="HRO26" s="35"/>
      <c r="HRP26" s="35"/>
      <c r="HRQ26" s="35"/>
      <c r="HRR26" s="35"/>
      <c r="HRS26" s="35"/>
      <c r="HRT26" s="35"/>
      <c r="HRU26" s="35"/>
      <c r="HRV26" s="35"/>
      <c r="HRW26" s="35"/>
      <c r="HRX26" s="35"/>
      <c r="HRY26" s="35"/>
      <c r="HRZ26" s="35"/>
      <c r="HSA26" s="35"/>
      <c r="HSB26" s="35"/>
      <c r="HSC26" s="35"/>
      <c r="HSD26" s="35"/>
      <c r="HSE26" s="35"/>
      <c r="HSF26" s="35"/>
      <c r="HSG26" s="35"/>
      <c r="HSH26" s="35"/>
      <c r="HSI26" s="35"/>
      <c r="HSJ26" s="35"/>
      <c r="HSK26" s="35"/>
      <c r="HSL26" s="35"/>
      <c r="HSM26" s="35"/>
      <c r="HSN26" s="35"/>
      <c r="HSO26" s="35"/>
      <c r="HSP26" s="35"/>
      <c r="HSQ26" s="35"/>
      <c r="HSR26" s="35"/>
      <c r="HSS26" s="35"/>
      <c r="HST26" s="35"/>
      <c r="HSU26" s="35"/>
      <c r="HSV26" s="35"/>
      <c r="HSW26" s="35"/>
      <c r="HSX26" s="35"/>
      <c r="HSY26" s="35"/>
      <c r="HSZ26" s="35"/>
      <c r="HTA26" s="35"/>
      <c r="HTB26" s="35"/>
      <c r="HTC26" s="35"/>
      <c r="HTD26" s="35"/>
      <c r="HTE26" s="35"/>
      <c r="HTF26" s="35"/>
      <c r="HTG26" s="35"/>
      <c r="HTH26" s="35"/>
      <c r="HTI26" s="35"/>
      <c r="HTJ26" s="35"/>
      <c r="HTK26" s="35"/>
      <c r="HTL26" s="35"/>
      <c r="HTM26" s="35"/>
      <c r="HTN26" s="35"/>
      <c r="HTO26" s="35"/>
      <c r="HTP26" s="35"/>
      <c r="HTQ26" s="35"/>
      <c r="HTR26" s="35"/>
      <c r="HTS26" s="35"/>
      <c r="HTT26" s="35"/>
      <c r="HTU26" s="35"/>
      <c r="HTV26" s="35"/>
      <c r="HTW26" s="35"/>
      <c r="HTX26" s="35"/>
      <c r="HTY26" s="35"/>
      <c r="HTZ26" s="35"/>
      <c r="HUA26" s="35"/>
      <c r="HUB26" s="35"/>
      <c r="HUC26" s="35"/>
      <c r="HUD26" s="35"/>
      <c r="HUE26" s="35"/>
      <c r="HUF26" s="35"/>
      <c r="HUG26" s="35"/>
      <c r="HUH26" s="35"/>
      <c r="HUI26" s="35"/>
      <c r="HUJ26" s="35"/>
      <c r="HUK26" s="35"/>
      <c r="HUL26" s="35"/>
      <c r="HUM26" s="35"/>
      <c r="HUN26" s="35"/>
      <c r="HUO26" s="35"/>
      <c r="HUP26" s="35"/>
      <c r="HUQ26" s="35"/>
      <c r="HUR26" s="35"/>
      <c r="HUS26" s="35"/>
      <c r="HUT26" s="35"/>
      <c r="HUU26" s="35"/>
      <c r="HUV26" s="35"/>
      <c r="HUW26" s="35"/>
      <c r="HUX26" s="35"/>
      <c r="HUY26" s="35"/>
      <c r="HUZ26" s="35"/>
      <c r="HVA26" s="35"/>
      <c r="HVB26" s="35"/>
      <c r="HVC26" s="35"/>
      <c r="HVD26" s="35"/>
      <c r="HVE26" s="35"/>
      <c r="HVF26" s="35"/>
      <c r="HVG26" s="35"/>
      <c r="HVH26" s="35"/>
      <c r="HVI26" s="35"/>
      <c r="HVJ26" s="35"/>
      <c r="HVK26" s="35"/>
      <c r="HVL26" s="35"/>
      <c r="HVM26" s="35"/>
      <c r="HVN26" s="35"/>
      <c r="HVO26" s="35"/>
      <c r="HVP26" s="35"/>
      <c r="HVQ26" s="35"/>
      <c r="HVR26" s="35"/>
      <c r="HVS26" s="35"/>
      <c r="HVT26" s="35"/>
      <c r="HVU26" s="35"/>
      <c r="HVV26" s="35"/>
      <c r="HVW26" s="35"/>
      <c r="HVX26" s="35"/>
      <c r="HVY26" s="35"/>
      <c r="HVZ26" s="35"/>
      <c r="HWA26" s="35"/>
      <c r="HWB26" s="35"/>
      <c r="HWC26" s="35"/>
      <c r="HWD26" s="35"/>
      <c r="HWE26" s="35"/>
      <c r="HWF26" s="35"/>
      <c r="HWG26" s="35"/>
      <c r="HWH26" s="35"/>
      <c r="HWI26" s="35"/>
      <c r="HWJ26" s="35"/>
      <c r="HWK26" s="35"/>
      <c r="HWL26" s="35"/>
      <c r="HWM26" s="35"/>
      <c r="HWN26" s="35"/>
      <c r="HWO26" s="35"/>
      <c r="HWP26" s="35"/>
      <c r="HWQ26" s="35"/>
      <c r="HWR26" s="35"/>
      <c r="HWS26" s="35"/>
      <c r="HWT26" s="35"/>
      <c r="HWU26" s="35"/>
      <c r="HWV26" s="35"/>
      <c r="HWW26" s="35"/>
      <c r="HWX26" s="35"/>
      <c r="HWY26" s="35"/>
      <c r="HWZ26" s="35"/>
      <c r="HXA26" s="35"/>
      <c r="HXB26" s="35"/>
      <c r="HXC26" s="35"/>
      <c r="HXD26" s="35"/>
      <c r="HXE26" s="35"/>
      <c r="HXF26" s="35"/>
      <c r="HXG26" s="35"/>
      <c r="HXH26" s="35"/>
      <c r="HXI26" s="35"/>
      <c r="HXJ26" s="35"/>
      <c r="HXK26" s="35"/>
      <c r="HXL26" s="35"/>
      <c r="HXM26" s="35"/>
      <c r="HXN26" s="35"/>
      <c r="HXO26" s="35"/>
      <c r="HXP26" s="35"/>
      <c r="HXQ26" s="35"/>
      <c r="HXR26" s="35"/>
      <c r="HXS26" s="35"/>
      <c r="HXT26" s="35"/>
      <c r="HXU26" s="35"/>
      <c r="HXV26" s="35"/>
      <c r="HXW26" s="35"/>
      <c r="HXX26" s="35"/>
      <c r="HXY26" s="35"/>
      <c r="HXZ26" s="35"/>
      <c r="HYA26" s="35"/>
      <c r="HYB26" s="35"/>
      <c r="HYC26" s="35"/>
      <c r="HYD26" s="35"/>
      <c r="HYE26" s="35"/>
      <c r="HYF26" s="35"/>
      <c r="HYG26" s="35"/>
      <c r="HYH26" s="35"/>
      <c r="HYI26" s="35"/>
      <c r="HYJ26" s="35"/>
      <c r="HYK26" s="35"/>
      <c r="HYL26" s="35"/>
      <c r="HYM26" s="35"/>
      <c r="HYN26" s="35"/>
      <c r="HYO26" s="35"/>
      <c r="HYP26" s="35"/>
      <c r="HYQ26" s="35"/>
      <c r="HYR26" s="35"/>
      <c r="HYS26" s="35"/>
      <c r="HYT26" s="35"/>
      <c r="HYU26" s="35"/>
      <c r="HYV26" s="35"/>
      <c r="HYW26" s="35"/>
      <c r="HYX26" s="35"/>
      <c r="HYY26" s="35"/>
      <c r="HYZ26" s="35"/>
      <c r="HZA26" s="35"/>
      <c r="HZB26" s="35"/>
      <c r="HZC26" s="35"/>
      <c r="HZD26" s="35"/>
      <c r="HZE26" s="35"/>
      <c r="HZF26" s="35"/>
      <c r="HZG26" s="35"/>
      <c r="HZH26" s="35"/>
      <c r="HZI26" s="35"/>
      <c r="HZJ26" s="35"/>
      <c r="HZK26" s="35"/>
      <c r="HZL26" s="35"/>
      <c r="HZM26" s="35"/>
      <c r="HZN26" s="35"/>
      <c r="HZO26" s="35"/>
      <c r="HZP26" s="35"/>
      <c r="HZQ26" s="35"/>
      <c r="HZR26" s="35"/>
      <c r="HZS26" s="35"/>
      <c r="HZT26" s="35"/>
      <c r="HZU26" s="35"/>
      <c r="HZV26" s="35"/>
      <c r="HZW26" s="35"/>
      <c r="HZX26" s="35"/>
      <c r="HZY26" s="35"/>
      <c r="HZZ26" s="35"/>
      <c r="IAA26" s="35"/>
      <c r="IAB26" s="35"/>
      <c r="IAC26" s="35"/>
      <c r="IAD26" s="35"/>
      <c r="IAE26" s="35"/>
      <c r="IAF26" s="35"/>
      <c r="IAG26" s="35"/>
      <c r="IAH26" s="35"/>
      <c r="IAI26" s="35"/>
      <c r="IAJ26" s="35"/>
      <c r="IAK26" s="35"/>
      <c r="IAL26" s="35"/>
      <c r="IAM26" s="35"/>
      <c r="IAN26" s="35"/>
      <c r="IAO26" s="35"/>
      <c r="IAP26" s="35"/>
      <c r="IAQ26" s="35"/>
      <c r="IAR26" s="35"/>
      <c r="IAS26" s="35"/>
      <c r="IAT26" s="35"/>
      <c r="IAU26" s="35"/>
      <c r="IAV26" s="35"/>
      <c r="IAW26" s="35"/>
      <c r="IAX26" s="35"/>
      <c r="IAY26" s="35"/>
      <c r="IAZ26" s="35"/>
      <c r="IBA26" s="35"/>
      <c r="IBB26" s="35"/>
      <c r="IBC26" s="35"/>
      <c r="IBD26" s="35"/>
      <c r="IBE26" s="35"/>
      <c r="IBF26" s="35"/>
      <c r="IBG26" s="35"/>
      <c r="IBH26" s="35"/>
      <c r="IBI26" s="35"/>
      <c r="IBJ26" s="35"/>
      <c r="IBK26" s="35"/>
      <c r="IBL26" s="35"/>
      <c r="IBM26" s="35"/>
      <c r="IBN26" s="35"/>
      <c r="IBO26" s="35"/>
      <c r="IBP26" s="35"/>
      <c r="IBQ26" s="35"/>
      <c r="IBR26" s="35"/>
      <c r="IBS26" s="35"/>
      <c r="IBT26" s="35"/>
      <c r="IBU26" s="35"/>
      <c r="IBV26" s="35"/>
      <c r="IBW26" s="35"/>
      <c r="IBX26" s="35"/>
      <c r="IBY26" s="35"/>
      <c r="IBZ26" s="35"/>
      <c r="ICA26" s="35"/>
      <c r="ICB26" s="35"/>
      <c r="ICC26" s="35"/>
      <c r="ICD26" s="35"/>
      <c r="ICE26" s="35"/>
      <c r="ICF26" s="35"/>
      <c r="ICG26" s="35"/>
      <c r="ICH26" s="35"/>
      <c r="ICI26" s="35"/>
      <c r="ICJ26" s="35"/>
      <c r="ICK26" s="35"/>
      <c r="ICL26" s="35"/>
      <c r="ICM26" s="35"/>
      <c r="ICN26" s="35"/>
      <c r="ICO26" s="35"/>
      <c r="ICP26" s="35"/>
      <c r="ICQ26" s="35"/>
      <c r="ICR26" s="35"/>
      <c r="ICS26" s="35"/>
      <c r="ICT26" s="35"/>
      <c r="ICU26" s="35"/>
      <c r="ICV26" s="35"/>
      <c r="ICW26" s="35"/>
      <c r="ICX26" s="35"/>
      <c r="ICY26" s="35"/>
      <c r="ICZ26" s="35"/>
      <c r="IDA26" s="35"/>
      <c r="IDB26" s="35"/>
      <c r="IDC26" s="35"/>
      <c r="IDD26" s="35"/>
      <c r="IDE26" s="35"/>
      <c r="IDF26" s="35"/>
      <c r="IDG26" s="35"/>
      <c r="IDH26" s="35"/>
      <c r="IDI26" s="35"/>
      <c r="IDJ26" s="35"/>
      <c r="IDK26" s="35"/>
      <c r="IDL26" s="35"/>
      <c r="IDM26" s="35"/>
      <c r="IDN26" s="35"/>
      <c r="IDO26" s="35"/>
      <c r="IDP26" s="35"/>
      <c r="IDQ26" s="35"/>
      <c r="IDR26" s="35"/>
      <c r="IDS26" s="35"/>
      <c r="IDT26" s="35"/>
      <c r="IDU26" s="35"/>
      <c r="IDV26" s="35"/>
      <c r="IDW26" s="35"/>
      <c r="IDX26" s="35"/>
      <c r="IDY26" s="35"/>
      <c r="IDZ26" s="35"/>
      <c r="IEA26" s="35"/>
      <c r="IEB26" s="35"/>
      <c r="IEC26" s="35"/>
      <c r="IED26" s="35"/>
      <c r="IEE26" s="35"/>
      <c r="IEF26" s="35"/>
      <c r="IEG26" s="35"/>
      <c r="IEH26" s="35"/>
      <c r="IEI26" s="35"/>
      <c r="IEJ26" s="35"/>
      <c r="IEK26" s="35"/>
      <c r="IEL26" s="35"/>
      <c r="IEM26" s="35"/>
      <c r="IEN26" s="35"/>
      <c r="IEO26" s="35"/>
      <c r="IEP26" s="35"/>
      <c r="IEQ26" s="35"/>
      <c r="IER26" s="35"/>
      <c r="IES26" s="35"/>
      <c r="IET26" s="35"/>
      <c r="IEU26" s="35"/>
      <c r="IEV26" s="35"/>
      <c r="IEW26" s="35"/>
      <c r="IEX26" s="35"/>
      <c r="IEY26" s="35"/>
      <c r="IEZ26" s="35"/>
      <c r="IFA26" s="35"/>
      <c r="IFB26" s="35"/>
      <c r="IFC26" s="35"/>
      <c r="IFD26" s="35"/>
      <c r="IFE26" s="35"/>
      <c r="IFF26" s="35"/>
      <c r="IFG26" s="35"/>
      <c r="IFH26" s="35"/>
      <c r="IFI26" s="35"/>
      <c r="IFJ26" s="35"/>
      <c r="IFK26" s="35"/>
      <c r="IFL26" s="35"/>
      <c r="IFM26" s="35"/>
      <c r="IFN26" s="35"/>
      <c r="IFO26" s="35"/>
      <c r="IFP26" s="35"/>
      <c r="IFQ26" s="35"/>
      <c r="IFR26" s="35"/>
      <c r="IFS26" s="35"/>
      <c r="IFT26" s="35"/>
      <c r="IFU26" s="35"/>
      <c r="IFV26" s="35"/>
      <c r="IFW26" s="35"/>
      <c r="IFX26" s="35"/>
      <c r="IFY26" s="35"/>
      <c r="IFZ26" s="35"/>
      <c r="IGA26" s="35"/>
      <c r="IGB26" s="35"/>
      <c r="IGC26" s="35"/>
      <c r="IGD26" s="35"/>
      <c r="IGE26" s="35"/>
      <c r="IGF26" s="35"/>
      <c r="IGG26" s="35"/>
      <c r="IGH26" s="35"/>
      <c r="IGI26" s="35"/>
      <c r="IGJ26" s="35"/>
      <c r="IGK26" s="35"/>
      <c r="IGL26" s="35"/>
      <c r="IGM26" s="35"/>
      <c r="IGN26" s="35"/>
      <c r="IGO26" s="35"/>
      <c r="IGP26" s="35"/>
      <c r="IGQ26" s="35"/>
      <c r="IGR26" s="35"/>
      <c r="IGS26" s="35"/>
      <c r="IGT26" s="35"/>
      <c r="IGU26" s="35"/>
      <c r="IGV26" s="35"/>
      <c r="IGW26" s="35"/>
      <c r="IGX26" s="35"/>
      <c r="IGY26" s="35"/>
      <c r="IGZ26" s="35"/>
      <c r="IHA26" s="35"/>
      <c r="IHB26" s="35"/>
      <c r="IHC26" s="35"/>
      <c r="IHD26" s="35"/>
      <c r="IHE26" s="35"/>
      <c r="IHF26" s="35"/>
      <c r="IHG26" s="35"/>
      <c r="IHH26" s="35"/>
      <c r="IHI26" s="35"/>
      <c r="IHJ26" s="35"/>
      <c r="IHK26" s="35"/>
      <c r="IHL26" s="35"/>
      <c r="IHM26" s="35"/>
      <c r="IHN26" s="35"/>
      <c r="IHO26" s="35"/>
      <c r="IHP26" s="35"/>
      <c r="IHQ26" s="35"/>
      <c r="IHR26" s="35"/>
      <c r="IHS26" s="35"/>
      <c r="IHT26" s="35"/>
      <c r="IHU26" s="35"/>
      <c r="IHV26" s="35"/>
      <c r="IHW26" s="35"/>
      <c r="IHX26" s="35"/>
      <c r="IHY26" s="35"/>
      <c r="IHZ26" s="35"/>
      <c r="IIA26" s="35"/>
      <c r="IIB26" s="35"/>
      <c r="IIC26" s="35"/>
      <c r="IID26" s="35"/>
      <c r="IIE26" s="35"/>
      <c r="IIF26" s="35"/>
      <c r="IIG26" s="35"/>
      <c r="IIH26" s="35"/>
      <c r="III26" s="35"/>
      <c r="IIJ26" s="35"/>
      <c r="IIK26" s="35"/>
      <c r="IIL26" s="35"/>
      <c r="IIM26" s="35"/>
      <c r="IIN26" s="35"/>
      <c r="IIO26" s="35"/>
      <c r="IIP26" s="35"/>
      <c r="IIQ26" s="35"/>
      <c r="IIR26" s="35"/>
      <c r="IIS26" s="35"/>
      <c r="IIT26" s="35"/>
      <c r="IIU26" s="35"/>
      <c r="IIV26" s="35"/>
      <c r="IIW26" s="35"/>
      <c r="IIX26" s="35"/>
      <c r="IIY26" s="35"/>
      <c r="IIZ26" s="35"/>
      <c r="IJA26" s="35"/>
      <c r="IJB26" s="35"/>
      <c r="IJC26" s="35"/>
      <c r="IJD26" s="35"/>
      <c r="IJE26" s="35"/>
      <c r="IJF26" s="35"/>
      <c r="IJG26" s="35"/>
      <c r="IJH26" s="35"/>
      <c r="IJI26" s="35"/>
      <c r="IJJ26" s="35"/>
      <c r="IJK26" s="35"/>
      <c r="IJL26" s="35"/>
      <c r="IJM26" s="35"/>
      <c r="IJN26" s="35"/>
      <c r="IJO26" s="35"/>
      <c r="IJP26" s="35"/>
      <c r="IJQ26" s="35"/>
      <c r="IJR26" s="35"/>
      <c r="IJS26" s="35"/>
      <c r="IJT26" s="35"/>
      <c r="IJU26" s="35"/>
      <c r="IJV26" s="35"/>
      <c r="IJW26" s="35"/>
      <c r="IJX26" s="35"/>
      <c r="IJY26" s="35"/>
      <c r="IJZ26" s="35"/>
      <c r="IKA26" s="35"/>
      <c r="IKB26" s="35"/>
      <c r="IKC26" s="35"/>
      <c r="IKD26" s="35"/>
      <c r="IKE26" s="35"/>
      <c r="IKF26" s="35"/>
      <c r="IKG26" s="35"/>
      <c r="IKH26" s="35"/>
      <c r="IKI26" s="35"/>
      <c r="IKJ26" s="35"/>
      <c r="IKK26" s="35"/>
      <c r="IKL26" s="35"/>
      <c r="IKM26" s="35"/>
      <c r="IKN26" s="35"/>
      <c r="IKO26" s="35"/>
      <c r="IKP26" s="35"/>
      <c r="IKQ26" s="35"/>
      <c r="IKR26" s="35"/>
      <c r="IKS26" s="35"/>
      <c r="IKT26" s="35"/>
      <c r="IKU26" s="35"/>
      <c r="IKV26" s="35"/>
      <c r="IKW26" s="35"/>
      <c r="IKX26" s="35"/>
      <c r="IKY26" s="35"/>
      <c r="IKZ26" s="35"/>
      <c r="ILA26" s="35"/>
      <c r="ILB26" s="35"/>
      <c r="ILC26" s="35"/>
      <c r="ILD26" s="35"/>
      <c r="ILE26" s="35"/>
      <c r="ILF26" s="35"/>
      <c r="ILG26" s="35"/>
      <c r="ILH26" s="35"/>
      <c r="ILI26" s="35"/>
      <c r="ILJ26" s="35"/>
      <c r="ILK26" s="35"/>
      <c r="ILL26" s="35"/>
      <c r="ILM26" s="35"/>
      <c r="ILN26" s="35"/>
      <c r="ILO26" s="35"/>
      <c r="ILP26" s="35"/>
      <c r="ILQ26" s="35"/>
      <c r="ILR26" s="35"/>
      <c r="ILS26" s="35"/>
      <c r="ILT26" s="35"/>
      <c r="ILU26" s="35"/>
      <c r="ILV26" s="35"/>
      <c r="ILW26" s="35"/>
      <c r="ILX26" s="35"/>
      <c r="ILY26" s="35"/>
      <c r="ILZ26" s="35"/>
      <c r="IMA26" s="35"/>
      <c r="IMB26" s="35"/>
      <c r="IMC26" s="35"/>
      <c r="IMD26" s="35"/>
      <c r="IME26" s="35"/>
      <c r="IMF26" s="35"/>
      <c r="IMG26" s="35"/>
      <c r="IMH26" s="35"/>
      <c r="IMI26" s="35"/>
      <c r="IMJ26" s="35"/>
      <c r="IMK26" s="35"/>
      <c r="IML26" s="35"/>
      <c r="IMM26" s="35"/>
      <c r="IMN26" s="35"/>
      <c r="IMO26" s="35"/>
      <c r="IMP26" s="35"/>
      <c r="IMQ26" s="35"/>
      <c r="IMR26" s="35"/>
      <c r="IMS26" s="35"/>
      <c r="IMT26" s="35"/>
      <c r="IMU26" s="35"/>
      <c r="IMV26" s="35"/>
      <c r="IMW26" s="35"/>
      <c r="IMX26" s="35"/>
      <c r="IMY26" s="35"/>
      <c r="IMZ26" s="35"/>
      <c r="INA26" s="35"/>
      <c r="INB26" s="35"/>
      <c r="INC26" s="35"/>
      <c r="IND26" s="35"/>
      <c r="INE26" s="35"/>
      <c r="INF26" s="35"/>
      <c r="ING26" s="35"/>
      <c r="INH26" s="35"/>
      <c r="INI26" s="35"/>
      <c r="INJ26" s="35"/>
      <c r="INK26" s="35"/>
      <c r="INL26" s="35"/>
      <c r="INM26" s="35"/>
      <c r="INN26" s="35"/>
      <c r="INO26" s="35"/>
      <c r="INP26" s="35"/>
      <c r="INQ26" s="35"/>
      <c r="INR26" s="35"/>
      <c r="INS26" s="35"/>
      <c r="INT26" s="35"/>
      <c r="INU26" s="35"/>
      <c r="INV26" s="35"/>
      <c r="INW26" s="35"/>
      <c r="INX26" s="35"/>
      <c r="INY26" s="35"/>
      <c r="INZ26" s="35"/>
      <c r="IOA26" s="35"/>
      <c r="IOB26" s="35"/>
      <c r="IOC26" s="35"/>
      <c r="IOD26" s="35"/>
      <c r="IOE26" s="35"/>
      <c r="IOF26" s="35"/>
      <c r="IOG26" s="35"/>
      <c r="IOH26" s="35"/>
      <c r="IOI26" s="35"/>
      <c r="IOJ26" s="35"/>
      <c r="IOK26" s="35"/>
      <c r="IOL26" s="35"/>
      <c r="IOM26" s="35"/>
      <c r="ION26" s="35"/>
      <c r="IOO26" s="35"/>
      <c r="IOP26" s="35"/>
      <c r="IOQ26" s="35"/>
      <c r="IOR26" s="35"/>
      <c r="IOS26" s="35"/>
      <c r="IOT26" s="35"/>
      <c r="IOU26" s="35"/>
      <c r="IOV26" s="35"/>
      <c r="IOW26" s="35"/>
      <c r="IOX26" s="35"/>
      <c r="IOY26" s="35"/>
      <c r="IOZ26" s="35"/>
      <c r="IPA26" s="35"/>
      <c r="IPB26" s="35"/>
      <c r="IPC26" s="35"/>
      <c r="IPD26" s="35"/>
      <c r="IPE26" s="35"/>
      <c r="IPF26" s="35"/>
      <c r="IPG26" s="35"/>
      <c r="IPH26" s="35"/>
      <c r="IPI26" s="35"/>
      <c r="IPJ26" s="35"/>
      <c r="IPK26" s="35"/>
      <c r="IPL26" s="35"/>
      <c r="IPM26" s="35"/>
      <c r="IPN26" s="35"/>
      <c r="IPO26" s="35"/>
      <c r="IPP26" s="35"/>
      <c r="IPQ26" s="35"/>
      <c r="IPR26" s="35"/>
      <c r="IPS26" s="35"/>
      <c r="IPT26" s="35"/>
      <c r="IPU26" s="35"/>
      <c r="IPV26" s="35"/>
      <c r="IPW26" s="35"/>
      <c r="IPX26" s="35"/>
      <c r="IPY26" s="35"/>
      <c r="IPZ26" s="35"/>
      <c r="IQA26" s="35"/>
      <c r="IQB26" s="35"/>
      <c r="IQC26" s="35"/>
      <c r="IQD26" s="35"/>
      <c r="IQE26" s="35"/>
      <c r="IQF26" s="35"/>
      <c r="IQG26" s="35"/>
      <c r="IQH26" s="35"/>
      <c r="IQI26" s="35"/>
      <c r="IQJ26" s="35"/>
      <c r="IQK26" s="35"/>
      <c r="IQL26" s="35"/>
      <c r="IQM26" s="35"/>
      <c r="IQN26" s="35"/>
      <c r="IQO26" s="35"/>
      <c r="IQP26" s="35"/>
      <c r="IQQ26" s="35"/>
      <c r="IQR26" s="35"/>
      <c r="IQS26" s="35"/>
      <c r="IQT26" s="35"/>
      <c r="IQU26" s="35"/>
      <c r="IQV26" s="35"/>
      <c r="IQW26" s="35"/>
      <c r="IQX26" s="35"/>
      <c r="IQY26" s="35"/>
      <c r="IQZ26" s="35"/>
      <c r="IRA26" s="35"/>
      <c r="IRB26" s="35"/>
      <c r="IRC26" s="35"/>
      <c r="IRD26" s="35"/>
      <c r="IRE26" s="35"/>
      <c r="IRF26" s="35"/>
      <c r="IRG26" s="35"/>
      <c r="IRH26" s="35"/>
      <c r="IRI26" s="35"/>
      <c r="IRJ26" s="35"/>
      <c r="IRK26" s="35"/>
      <c r="IRL26" s="35"/>
      <c r="IRM26" s="35"/>
      <c r="IRN26" s="35"/>
      <c r="IRO26" s="35"/>
      <c r="IRP26" s="35"/>
      <c r="IRQ26" s="35"/>
      <c r="IRR26" s="35"/>
      <c r="IRS26" s="35"/>
      <c r="IRT26" s="35"/>
      <c r="IRU26" s="35"/>
      <c r="IRV26" s="35"/>
      <c r="IRW26" s="35"/>
      <c r="IRX26" s="35"/>
      <c r="IRY26" s="35"/>
      <c r="IRZ26" s="35"/>
      <c r="ISA26" s="35"/>
      <c r="ISB26" s="35"/>
      <c r="ISC26" s="35"/>
      <c r="ISD26" s="35"/>
      <c r="ISE26" s="35"/>
      <c r="ISF26" s="35"/>
      <c r="ISG26" s="35"/>
      <c r="ISH26" s="35"/>
      <c r="ISI26" s="35"/>
      <c r="ISJ26" s="35"/>
      <c r="ISK26" s="35"/>
      <c r="ISL26" s="35"/>
      <c r="ISM26" s="35"/>
      <c r="ISN26" s="35"/>
      <c r="ISO26" s="35"/>
      <c r="ISP26" s="35"/>
      <c r="ISQ26" s="35"/>
      <c r="ISR26" s="35"/>
      <c r="ISS26" s="35"/>
      <c r="IST26" s="35"/>
      <c r="ISU26" s="35"/>
      <c r="ISV26" s="35"/>
      <c r="ISW26" s="35"/>
      <c r="ISX26" s="35"/>
      <c r="ISY26" s="35"/>
      <c r="ISZ26" s="35"/>
      <c r="ITA26" s="35"/>
      <c r="ITB26" s="35"/>
      <c r="ITC26" s="35"/>
      <c r="ITD26" s="35"/>
      <c r="ITE26" s="35"/>
      <c r="ITF26" s="35"/>
      <c r="ITG26" s="35"/>
      <c r="ITH26" s="35"/>
      <c r="ITI26" s="35"/>
      <c r="ITJ26" s="35"/>
      <c r="ITK26" s="35"/>
      <c r="ITL26" s="35"/>
      <c r="ITM26" s="35"/>
      <c r="ITN26" s="35"/>
      <c r="ITO26" s="35"/>
      <c r="ITP26" s="35"/>
      <c r="ITQ26" s="35"/>
      <c r="ITR26" s="35"/>
      <c r="ITS26" s="35"/>
      <c r="ITT26" s="35"/>
      <c r="ITU26" s="35"/>
      <c r="ITV26" s="35"/>
      <c r="ITW26" s="35"/>
      <c r="ITX26" s="35"/>
      <c r="ITY26" s="35"/>
      <c r="ITZ26" s="35"/>
      <c r="IUA26" s="35"/>
      <c r="IUB26" s="35"/>
      <c r="IUC26" s="35"/>
      <c r="IUD26" s="35"/>
      <c r="IUE26" s="35"/>
      <c r="IUF26" s="35"/>
      <c r="IUG26" s="35"/>
      <c r="IUH26" s="35"/>
      <c r="IUI26" s="35"/>
      <c r="IUJ26" s="35"/>
      <c r="IUK26" s="35"/>
      <c r="IUL26" s="35"/>
      <c r="IUM26" s="35"/>
      <c r="IUN26" s="35"/>
      <c r="IUO26" s="35"/>
      <c r="IUP26" s="35"/>
      <c r="IUQ26" s="35"/>
      <c r="IUR26" s="35"/>
      <c r="IUS26" s="35"/>
      <c r="IUT26" s="35"/>
      <c r="IUU26" s="35"/>
      <c r="IUV26" s="35"/>
      <c r="IUW26" s="35"/>
      <c r="IUX26" s="35"/>
      <c r="IUY26" s="35"/>
      <c r="IUZ26" s="35"/>
      <c r="IVA26" s="35"/>
      <c r="IVB26" s="35"/>
      <c r="IVC26" s="35"/>
      <c r="IVD26" s="35"/>
      <c r="IVE26" s="35"/>
      <c r="IVF26" s="35"/>
      <c r="IVG26" s="35"/>
      <c r="IVH26" s="35"/>
      <c r="IVI26" s="35"/>
      <c r="IVJ26" s="35"/>
      <c r="IVK26" s="35"/>
      <c r="IVL26" s="35"/>
      <c r="IVM26" s="35"/>
      <c r="IVN26" s="35"/>
      <c r="IVO26" s="35"/>
      <c r="IVP26" s="35"/>
      <c r="IVQ26" s="35"/>
      <c r="IVR26" s="35"/>
      <c r="IVS26" s="35"/>
      <c r="IVT26" s="35"/>
      <c r="IVU26" s="35"/>
      <c r="IVV26" s="35"/>
      <c r="IVW26" s="35"/>
      <c r="IVX26" s="35"/>
      <c r="IVY26" s="35"/>
      <c r="IVZ26" s="35"/>
      <c r="IWA26" s="35"/>
      <c r="IWB26" s="35"/>
      <c r="IWC26" s="35"/>
      <c r="IWD26" s="35"/>
      <c r="IWE26" s="35"/>
      <c r="IWF26" s="35"/>
      <c r="IWG26" s="35"/>
      <c r="IWH26" s="35"/>
      <c r="IWI26" s="35"/>
      <c r="IWJ26" s="35"/>
      <c r="IWK26" s="35"/>
      <c r="IWL26" s="35"/>
      <c r="IWM26" s="35"/>
      <c r="IWN26" s="35"/>
      <c r="IWO26" s="35"/>
      <c r="IWP26" s="35"/>
      <c r="IWQ26" s="35"/>
      <c r="IWR26" s="35"/>
      <c r="IWS26" s="35"/>
      <c r="IWT26" s="35"/>
      <c r="IWU26" s="35"/>
      <c r="IWV26" s="35"/>
      <c r="IWW26" s="35"/>
      <c r="IWX26" s="35"/>
      <c r="IWY26" s="35"/>
      <c r="IWZ26" s="35"/>
      <c r="IXA26" s="35"/>
      <c r="IXB26" s="35"/>
      <c r="IXC26" s="35"/>
      <c r="IXD26" s="35"/>
      <c r="IXE26" s="35"/>
      <c r="IXF26" s="35"/>
      <c r="IXG26" s="35"/>
      <c r="IXH26" s="35"/>
      <c r="IXI26" s="35"/>
      <c r="IXJ26" s="35"/>
      <c r="IXK26" s="35"/>
      <c r="IXL26" s="35"/>
      <c r="IXM26" s="35"/>
      <c r="IXN26" s="35"/>
      <c r="IXO26" s="35"/>
      <c r="IXP26" s="35"/>
      <c r="IXQ26" s="35"/>
      <c r="IXR26" s="35"/>
      <c r="IXS26" s="35"/>
      <c r="IXT26" s="35"/>
      <c r="IXU26" s="35"/>
      <c r="IXV26" s="35"/>
      <c r="IXW26" s="35"/>
      <c r="IXX26" s="35"/>
      <c r="IXY26" s="35"/>
      <c r="IXZ26" s="35"/>
      <c r="IYA26" s="35"/>
      <c r="IYB26" s="35"/>
      <c r="IYC26" s="35"/>
      <c r="IYD26" s="35"/>
      <c r="IYE26" s="35"/>
      <c r="IYF26" s="35"/>
      <c r="IYG26" s="35"/>
      <c r="IYH26" s="35"/>
      <c r="IYI26" s="35"/>
      <c r="IYJ26" s="35"/>
      <c r="IYK26" s="35"/>
      <c r="IYL26" s="35"/>
      <c r="IYM26" s="35"/>
      <c r="IYN26" s="35"/>
      <c r="IYO26" s="35"/>
      <c r="IYP26" s="35"/>
      <c r="IYQ26" s="35"/>
      <c r="IYR26" s="35"/>
      <c r="IYS26" s="35"/>
      <c r="IYT26" s="35"/>
      <c r="IYU26" s="35"/>
      <c r="IYV26" s="35"/>
      <c r="IYW26" s="35"/>
      <c r="IYX26" s="35"/>
      <c r="IYY26" s="35"/>
      <c r="IYZ26" s="35"/>
      <c r="IZA26" s="35"/>
      <c r="IZB26" s="35"/>
      <c r="IZC26" s="35"/>
      <c r="IZD26" s="35"/>
      <c r="IZE26" s="35"/>
      <c r="IZF26" s="35"/>
      <c r="IZG26" s="35"/>
      <c r="IZH26" s="35"/>
      <c r="IZI26" s="35"/>
      <c r="IZJ26" s="35"/>
      <c r="IZK26" s="35"/>
      <c r="IZL26" s="35"/>
      <c r="IZM26" s="35"/>
      <c r="IZN26" s="35"/>
      <c r="IZO26" s="35"/>
      <c r="IZP26" s="35"/>
      <c r="IZQ26" s="35"/>
      <c r="IZR26" s="35"/>
      <c r="IZS26" s="35"/>
      <c r="IZT26" s="35"/>
      <c r="IZU26" s="35"/>
      <c r="IZV26" s="35"/>
      <c r="IZW26" s="35"/>
      <c r="IZX26" s="35"/>
      <c r="IZY26" s="35"/>
      <c r="IZZ26" s="35"/>
      <c r="JAA26" s="35"/>
      <c r="JAB26" s="35"/>
      <c r="JAC26" s="35"/>
      <c r="JAD26" s="35"/>
      <c r="JAE26" s="35"/>
      <c r="JAF26" s="35"/>
      <c r="JAG26" s="35"/>
      <c r="JAH26" s="35"/>
      <c r="JAI26" s="35"/>
      <c r="JAJ26" s="35"/>
      <c r="JAK26" s="35"/>
      <c r="JAL26" s="35"/>
      <c r="JAM26" s="35"/>
      <c r="JAN26" s="35"/>
      <c r="JAO26" s="35"/>
      <c r="JAP26" s="35"/>
      <c r="JAQ26" s="35"/>
      <c r="JAR26" s="35"/>
      <c r="JAS26" s="35"/>
      <c r="JAT26" s="35"/>
      <c r="JAU26" s="35"/>
      <c r="JAV26" s="35"/>
      <c r="JAW26" s="35"/>
      <c r="JAX26" s="35"/>
      <c r="JAY26" s="35"/>
      <c r="JAZ26" s="35"/>
      <c r="JBA26" s="35"/>
      <c r="JBB26" s="35"/>
      <c r="JBC26" s="35"/>
      <c r="JBD26" s="35"/>
      <c r="JBE26" s="35"/>
      <c r="JBF26" s="35"/>
      <c r="JBG26" s="35"/>
      <c r="JBH26" s="35"/>
      <c r="JBI26" s="35"/>
      <c r="JBJ26" s="35"/>
      <c r="JBK26" s="35"/>
      <c r="JBL26" s="35"/>
      <c r="JBM26" s="35"/>
      <c r="JBN26" s="35"/>
      <c r="JBO26" s="35"/>
      <c r="JBP26" s="35"/>
      <c r="JBQ26" s="35"/>
      <c r="JBR26" s="35"/>
      <c r="JBS26" s="35"/>
      <c r="JBT26" s="35"/>
      <c r="JBU26" s="35"/>
      <c r="JBV26" s="35"/>
      <c r="JBW26" s="35"/>
      <c r="JBX26" s="35"/>
      <c r="JBY26" s="35"/>
      <c r="JBZ26" s="35"/>
      <c r="JCA26" s="35"/>
      <c r="JCB26" s="35"/>
      <c r="JCC26" s="35"/>
      <c r="JCD26" s="35"/>
      <c r="JCE26" s="35"/>
      <c r="JCF26" s="35"/>
      <c r="JCG26" s="35"/>
      <c r="JCH26" s="35"/>
      <c r="JCI26" s="35"/>
      <c r="JCJ26" s="35"/>
      <c r="JCK26" s="35"/>
      <c r="JCL26" s="35"/>
      <c r="JCM26" s="35"/>
      <c r="JCN26" s="35"/>
      <c r="JCO26" s="35"/>
      <c r="JCP26" s="35"/>
      <c r="JCQ26" s="35"/>
      <c r="JCR26" s="35"/>
      <c r="JCS26" s="35"/>
      <c r="JCT26" s="35"/>
      <c r="JCU26" s="35"/>
      <c r="JCV26" s="35"/>
      <c r="JCW26" s="35"/>
      <c r="JCX26" s="35"/>
      <c r="JCY26" s="35"/>
      <c r="JCZ26" s="35"/>
      <c r="JDA26" s="35"/>
      <c r="JDB26" s="35"/>
      <c r="JDC26" s="35"/>
      <c r="JDD26" s="35"/>
      <c r="JDE26" s="35"/>
      <c r="JDF26" s="35"/>
      <c r="JDG26" s="35"/>
      <c r="JDH26" s="35"/>
      <c r="JDI26" s="35"/>
      <c r="JDJ26" s="35"/>
      <c r="JDK26" s="35"/>
      <c r="JDL26" s="35"/>
      <c r="JDM26" s="35"/>
      <c r="JDN26" s="35"/>
      <c r="JDO26" s="35"/>
      <c r="JDP26" s="35"/>
      <c r="JDQ26" s="35"/>
      <c r="JDR26" s="35"/>
      <c r="JDS26" s="35"/>
      <c r="JDT26" s="35"/>
      <c r="JDU26" s="35"/>
      <c r="JDV26" s="35"/>
      <c r="JDW26" s="35"/>
      <c r="JDX26" s="35"/>
      <c r="JDY26" s="35"/>
      <c r="JDZ26" s="35"/>
      <c r="JEA26" s="35"/>
      <c r="JEB26" s="35"/>
      <c r="JEC26" s="35"/>
      <c r="JED26" s="35"/>
      <c r="JEE26" s="35"/>
      <c r="JEF26" s="35"/>
      <c r="JEG26" s="35"/>
      <c r="JEH26" s="35"/>
      <c r="JEI26" s="35"/>
      <c r="JEJ26" s="35"/>
      <c r="JEK26" s="35"/>
      <c r="JEL26" s="35"/>
      <c r="JEM26" s="35"/>
      <c r="JEN26" s="35"/>
      <c r="JEO26" s="35"/>
      <c r="JEP26" s="35"/>
      <c r="JEQ26" s="35"/>
      <c r="JER26" s="35"/>
      <c r="JES26" s="35"/>
      <c r="JET26" s="35"/>
      <c r="JEU26" s="35"/>
      <c r="JEV26" s="35"/>
      <c r="JEW26" s="35"/>
      <c r="JEX26" s="35"/>
      <c r="JEY26" s="35"/>
      <c r="JEZ26" s="35"/>
      <c r="JFA26" s="35"/>
      <c r="JFB26" s="35"/>
      <c r="JFC26" s="35"/>
      <c r="JFD26" s="35"/>
      <c r="JFE26" s="35"/>
      <c r="JFF26" s="35"/>
      <c r="JFG26" s="35"/>
      <c r="JFH26" s="35"/>
      <c r="JFI26" s="35"/>
      <c r="JFJ26" s="35"/>
      <c r="JFK26" s="35"/>
      <c r="JFL26" s="35"/>
      <c r="JFM26" s="35"/>
      <c r="JFN26" s="35"/>
      <c r="JFO26" s="35"/>
      <c r="JFP26" s="35"/>
      <c r="JFQ26" s="35"/>
      <c r="JFR26" s="35"/>
      <c r="JFS26" s="35"/>
      <c r="JFT26" s="35"/>
      <c r="JFU26" s="35"/>
      <c r="JFV26" s="35"/>
      <c r="JFW26" s="35"/>
      <c r="JFX26" s="35"/>
      <c r="JFY26" s="35"/>
      <c r="JFZ26" s="35"/>
      <c r="JGA26" s="35"/>
      <c r="JGB26" s="35"/>
      <c r="JGC26" s="35"/>
      <c r="JGD26" s="35"/>
      <c r="JGE26" s="35"/>
      <c r="JGF26" s="35"/>
      <c r="JGG26" s="35"/>
      <c r="JGH26" s="35"/>
      <c r="JGI26" s="35"/>
      <c r="JGJ26" s="35"/>
      <c r="JGK26" s="35"/>
      <c r="JGL26" s="35"/>
      <c r="JGM26" s="35"/>
      <c r="JGN26" s="35"/>
      <c r="JGO26" s="35"/>
      <c r="JGP26" s="35"/>
      <c r="JGQ26" s="35"/>
      <c r="JGR26" s="35"/>
      <c r="JGS26" s="35"/>
      <c r="JGT26" s="35"/>
      <c r="JGU26" s="35"/>
      <c r="JGV26" s="35"/>
      <c r="JGW26" s="35"/>
      <c r="JGX26" s="35"/>
      <c r="JGY26" s="35"/>
      <c r="JGZ26" s="35"/>
      <c r="JHA26" s="35"/>
      <c r="JHB26" s="35"/>
      <c r="JHC26" s="35"/>
      <c r="JHD26" s="35"/>
      <c r="JHE26" s="35"/>
      <c r="JHF26" s="35"/>
      <c r="JHG26" s="35"/>
      <c r="JHH26" s="35"/>
      <c r="JHI26" s="35"/>
      <c r="JHJ26" s="35"/>
      <c r="JHK26" s="35"/>
      <c r="JHL26" s="35"/>
      <c r="JHM26" s="35"/>
      <c r="JHN26" s="35"/>
      <c r="JHO26" s="35"/>
      <c r="JHP26" s="35"/>
      <c r="JHQ26" s="35"/>
      <c r="JHR26" s="35"/>
      <c r="JHS26" s="35"/>
      <c r="JHT26" s="35"/>
      <c r="JHU26" s="35"/>
      <c r="JHV26" s="35"/>
      <c r="JHW26" s="35"/>
      <c r="JHX26" s="35"/>
      <c r="JHY26" s="35"/>
      <c r="JHZ26" s="35"/>
      <c r="JIA26" s="35"/>
      <c r="JIB26" s="35"/>
      <c r="JIC26" s="35"/>
      <c r="JID26" s="35"/>
      <c r="JIE26" s="35"/>
      <c r="JIF26" s="35"/>
      <c r="JIG26" s="35"/>
      <c r="JIH26" s="35"/>
      <c r="JII26" s="35"/>
      <c r="JIJ26" s="35"/>
      <c r="JIK26" s="35"/>
      <c r="JIL26" s="35"/>
      <c r="JIM26" s="35"/>
      <c r="JIN26" s="35"/>
      <c r="JIO26" s="35"/>
      <c r="JIP26" s="35"/>
      <c r="JIQ26" s="35"/>
      <c r="JIR26" s="35"/>
      <c r="JIS26" s="35"/>
      <c r="JIT26" s="35"/>
      <c r="JIU26" s="35"/>
      <c r="JIV26" s="35"/>
      <c r="JIW26" s="35"/>
      <c r="JIX26" s="35"/>
      <c r="JIY26" s="35"/>
      <c r="JIZ26" s="35"/>
      <c r="JJA26" s="35"/>
      <c r="JJB26" s="35"/>
      <c r="JJC26" s="35"/>
      <c r="JJD26" s="35"/>
      <c r="JJE26" s="35"/>
      <c r="JJF26" s="35"/>
      <c r="JJG26" s="35"/>
      <c r="JJH26" s="35"/>
      <c r="JJI26" s="35"/>
      <c r="JJJ26" s="35"/>
      <c r="JJK26" s="35"/>
      <c r="JJL26" s="35"/>
      <c r="JJM26" s="35"/>
      <c r="JJN26" s="35"/>
      <c r="JJO26" s="35"/>
      <c r="JJP26" s="35"/>
      <c r="JJQ26" s="35"/>
      <c r="JJR26" s="35"/>
      <c r="JJS26" s="35"/>
      <c r="JJT26" s="35"/>
      <c r="JJU26" s="35"/>
      <c r="JJV26" s="35"/>
      <c r="JJW26" s="35"/>
      <c r="JJX26" s="35"/>
      <c r="JJY26" s="35"/>
      <c r="JJZ26" s="35"/>
      <c r="JKA26" s="35"/>
      <c r="JKB26" s="35"/>
      <c r="JKC26" s="35"/>
      <c r="JKD26" s="35"/>
      <c r="JKE26" s="35"/>
      <c r="JKF26" s="35"/>
      <c r="JKG26" s="35"/>
      <c r="JKH26" s="35"/>
      <c r="JKI26" s="35"/>
      <c r="JKJ26" s="35"/>
      <c r="JKK26" s="35"/>
      <c r="JKL26" s="35"/>
      <c r="JKM26" s="35"/>
      <c r="JKN26" s="35"/>
      <c r="JKO26" s="35"/>
      <c r="JKP26" s="35"/>
      <c r="JKQ26" s="35"/>
      <c r="JKR26" s="35"/>
      <c r="JKS26" s="35"/>
      <c r="JKT26" s="35"/>
      <c r="JKU26" s="35"/>
      <c r="JKV26" s="35"/>
      <c r="JKW26" s="35"/>
      <c r="JKX26" s="35"/>
      <c r="JKY26" s="35"/>
      <c r="JKZ26" s="35"/>
      <c r="JLA26" s="35"/>
      <c r="JLB26" s="35"/>
      <c r="JLC26" s="35"/>
      <c r="JLD26" s="35"/>
      <c r="JLE26" s="35"/>
      <c r="JLF26" s="35"/>
      <c r="JLG26" s="35"/>
      <c r="JLH26" s="35"/>
      <c r="JLI26" s="35"/>
      <c r="JLJ26" s="35"/>
      <c r="JLK26" s="35"/>
      <c r="JLL26" s="35"/>
      <c r="JLM26" s="35"/>
      <c r="JLN26" s="35"/>
      <c r="JLO26" s="35"/>
      <c r="JLP26" s="35"/>
      <c r="JLQ26" s="35"/>
      <c r="JLR26" s="35"/>
      <c r="JLS26" s="35"/>
      <c r="JLT26" s="35"/>
      <c r="JLU26" s="35"/>
      <c r="JLV26" s="35"/>
      <c r="JLW26" s="35"/>
      <c r="JLX26" s="35"/>
      <c r="JLY26" s="35"/>
      <c r="JLZ26" s="35"/>
      <c r="JMA26" s="35"/>
      <c r="JMB26" s="35"/>
      <c r="JMC26" s="35"/>
      <c r="JMD26" s="35"/>
      <c r="JME26" s="35"/>
      <c r="JMF26" s="35"/>
      <c r="JMG26" s="35"/>
      <c r="JMH26" s="35"/>
      <c r="JMI26" s="35"/>
      <c r="JMJ26" s="35"/>
      <c r="JMK26" s="35"/>
      <c r="JML26" s="35"/>
      <c r="JMM26" s="35"/>
      <c r="JMN26" s="35"/>
      <c r="JMO26" s="35"/>
      <c r="JMP26" s="35"/>
      <c r="JMQ26" s="35"/>
      <c r="JMR26" s="35"/>
      <c r="JMS26" s="35"/>
      <c r="JMT26" s="35"/>
      <c r="JMU26" s="35"/>
      <c r="JMV26" s="35"/>
      <c r="JMW26" s="35"/>
      <c r="JMX26" s="35"/>
      <c r="JMY26" s="35"/>
      <c r="JMZ26" s="35"/>
      <c r="JNA26" s="35"/>
      <c r="JNB26" s="35"/>
      <c r="JNC26" s="35"/>
      <c r="JND26" s="35"/>
      <c r="JNE26" s="35"/>
      <c r="JNF26" s="35"/>
      <c r="JNG26" s="35"/>
      <c r="JNH26" s="35"/>
      <c r="JNI26" s="35"/>
      <c r="JNJ26" s="35"/>
      <c r="JNK26" s="35"/>
      <c r="JNL26" s="35"/>
      <c r="JNM26" s="35"/>
      <c r="JNN26" s="35"/>
      <c r="JNO26" s="35"/>
      <c r="JNP26" s="35"/>
      <c r="JNQ26" s="35"/>
      <c r="JNR26" s="35"/>
      <c r="JNS26" s="35"/>
      <c r="JNT26" s="35"/>
      <c r="JNU26" s="35"/>
      <c r="JNV26" s="35"/>
      <c r="JNW26" s="35"/>
      <c r="JNX26" s="35"/>
      <c r="JNY26" s="35"/>
      <c r="JNZ26" s="35"/>
      <c r="JOA26" s="35"/>
      <c r="JOB26" s="35"/>
      <c r="JOC26" s="35"/>
      <c r="JOD26" s="35"/>
      <c r="JOE26" s="35"/>
      <c r="JOF26" s="35"/>
      <c r="JOG26" s="35"/>
      <c r="JOH26" s="35"/>
      <c r="JOI26" s="35"/>
      <c r="JOJ26" s="35"/>
      <c r="JOK26" s="35"/>
      <c r="JOL26" s="35"/>
      <c r="JOM26" s="35"/>
      <c r="JON26" s="35"/>
      <c r="JOO26" s="35"/>
      <c r="JOP26" s="35"/>
      <c r="JOQ26" s="35"/>
      <c r="JOR26" s="35"/>
      <c r="JOS26" s="35"/>
      <c r="JOT26" s="35"/>
      <c r="JOU26" s="35"/>
      <c r="JOV26" s="35"/>
      <c r="JOW26" s="35"/>
      <c r="JOX26" s="35"/>
      <c r="JOY26" s="35"/>
      <c r="JOZ26" s="35"/>
      <c r="JPA26" s="35"/>
      <c r="JPB26" s="35"/>
      <c r="JPC26" s="35"/>
      <c r="JPD26" s="35"/>
      <c r="JPE26" s="35"/>
      <c r="JPF26" s="35"/>
      <c r="JPG26" s="35"/>
      <c r="JPH26" s="35"/>
      <c r="JPI26" s="35"/>
      <c r="JPJ26" s="35"/>
      <c r="JPK26" s="35"/>
      <c r="JPL26" s="35"/>
      <c r="JPM26" s="35"/>
      <c r="JPN26" s="35"/>
      <c r="JPO26" s="35"/>
      <c r="JPP26" s="35"/>
      <c r="JPQ26" s="35"/>
      <c r="JPR26" s="35"/>
      <c r="JPS26" s="35"/>
      <c r="JPT26" s="35"/>
      <c r="JPU26" s="35"/>
      <c r="JPV26" s="35"/>
      <c r="JPW26" s="35"/>
      <c r="JPX26" s="35"/>
      <c r="JPY26" s="35"/>
      <c r="JPZ26" s="35"/>
      <c r="JQA26" s="35"/>
      <c r="JQB26" s="35"/>
      <c r="JQC26" s="35"/>
      <c r="JQD26" s="35"/>
      <c r="JQE26" s="35"/>
      <c r="JQF26" s="35"/>
      <c r="JQG26" s="35"/>
      <c r="JQH26" s="35"/>
      <c r="JQI26" s="35"/>
      <c r="JQJ26" s="35"/>
      <c r="JQK26" s="35"/>
      <c r="JQL26" s="35"/>
      <c r="JQM26" s="35"/>
      <c r="JQN26" s="35"/>
      <c r="JQO26" s="35"/>
      <c r="JQP26" s="35"/>
      <c r="JQQ26" s="35"/>
      <c r="JQR26" s="35"/>
      <c r="JQS26" s="35"/>
      <c r="JQT26" s="35"/>
      <c r="JQU26" s="35"/>
      <c r="JQV26" s="35"/>
      <c r="JQW26" s="35"/>
      <c r="JQX26" s="35"/>
      <c r="JQY26" s="35"/>
      <c r="JQZ26" s="35"/>
      <c r="JRA26" s="35"/>
      <c r="JRB26" s="35"/>
      <c r="JRC26" s="35"/>
      <c r="JRD26" s="35"/>
      <c r="JRE26" s="35"/>
      <c r="JRF26" s="35"/>
      <c r="JRG26" s="35"/>
      <c r="JRH26" s="35"/>
      <c r="JRI26" s="35"/>
      <c r="JRJ26" s="35"/>
      <c r="JRK26" s="35"/>
      <c r="JRL26" s="35"/>
      <c r="JRM26" s="35"/>
      <c r="JRN26" s="35"/>
      <c r="JRO26" s="35"/>
      <c r="JRP26" s="35"/>
      <c r="JRQ26" s="35"/>
      <c r="JRR26" s="35"/>
      <c r="JRS26" s="35"/>
      <c r="JRT26" s="35"/>
      <c r="JRU26" s="35"/>
      <c r="JRV26" s="35"/>
      <c r="JRW26" s="35"/>
      <c r="JRX26" s="35"/>
      <c r="JRY26" s="35"/>
      <c r="JRZ26" s="35"/>
      <c r="JSA26" s="35"/>
      <c r="JSB26" s="35"/>
      <c r="JSC26" s="35"/>
      <c r="JSD26" s="35"/>
      <c r="JSE26" s="35"/>
      <c r="JSF26" s="35"/>
      <c r="JSG26" s="35"/>
      <c r="JSH26" s="35"/>
      <c r="JSI26" s="35"/>
      <c r="JSJ26" s="35"/>
      <c r="JSK26" s="35"/>
      <c r="JSL26" s="35"/>
      <c r="JSM26" s="35"/>
      <c r="JSN26" s="35"/>
      <c r="JSO26" s="35"/>
      <c r="JSP26" s="35"/>
      <c r="JSQ26" s="35"/>
      <c r="JSR26" s="35"/>
      <c r="JSS26" s="35"/>
      <c r="JST26" s="35"/>
      <c r="JSU26" s="35"/>
      <c r="JSV26" s="35"/>
      <c r="JSW26" s="35"/>
      <c r="JSX26" s="35"/>
      <c r="JSY26" s="35"/>
      <c r="JSZ26" s="35"/>
      <c r="JTA26" s="35"/>
      <c r="JTB26" s="35"/>
      <c r="JTC26" s="35"/>
      <c r="JTD26" s="35"/>
      <c r="JTE26" s="35"/>
      <c r="JTF26" s="35"/>
      <c r="JTG26" s="35"/>
      <c r="JTH26" s="35"/>
      <c r="JTI26" s="35"/>
      <c r="JTJ26" s="35"/>
      <c r="JTK26" s="35"/>
      <c r="JTL26" s="35"/>
      <c r="JTM26" s="35"/>
      <c r="JTN26" s="35"/>
      <c r="JTO26" s="35"/>
      <c r="JTP26" s="35"/>
      <c r="JTQ26" s="35"/>
      <c r="JTR26" s="35"/>
      <c r="JTS26" s="35"/>
      <c r="JTT26" s="35"/>
      <c r="JTU26" s="35"/>
      <c r="JTV26" s="35"/>
      <c r="JTW26" s="35"/>
      <c r="JTX26" s="35"/>
      <c r="JTY26" s="35"/>
      <c r="JTZ26" s="35"/>
      <c r="JUA26" s="35"/>
      <c r="JUB26" s="35"/>
      <c r="JUC26" s="35"/>
      <c r="JUD26" s="35"/>
      <c r="JUE26" s="35"/>
      <c r="JUF26" s="35"/>
      <c r="JUG26" s="35"/>
      <c r="JUH26" s="35"/>
      <c r="JUI26" s="35"/>
      <c r="JUJ26" s="35"/>
      <c r="JUK26" s="35"/>
      <c r="JUL26" s="35"/>
      <c r="JUM26" s="35"/>
      <c r="JUN26" s="35"/>
      <c r="JUO26" s="35"/>
      <c r="JUP26" s="35"/>
      <c r="JUQ26" s="35"/>
      <c r="JUR26" s="35"/>
      <c r="JUS26" s="35"/>
      <c r="JUT26" s="35"/>
      <c r="JUU26" s="35"/>
      <c r="JUV26" s="35"/>
      <c r="JUW26" s="35"/>
      <c r="JUX26" s="35"/>
      <c r="JUY26" s="35"/>
      <c r="JUZ26" s="35"/>
      <c r="JVA26" s="35"/>
      <c r="JVB26" s="35"/>
      <c r="JVC26" s="35"/>
      <c r="JVD26" s="35"/>
      <c r="JVE26" s="35"/>
      <c r="JVF26" s="35"/>
      <c r="JVG26" s="35"/>
      <c r="JVH26" s="35"/>
      <c r="JVI26" s="35"/>
      <c r="JVJ26" s="35"/>
      <c r="JVK26" s="35"/>
      <c r="JVL26" s="35"/>
      <c r="JVM26" s="35"/>
      <c r="JVN26" s="35"/>
      <c r="JVO26" s="35"/>
      <c r="JVP26" s="35"/>
      <c r="JVQ26" s="35"/>
      <c r="JVR26" s="35"/>
      <c r="JVS26" s="35"/>
      <c r="JVT26" s="35"/>
      <c r="JVU26" s="35"/>
      <c r="JVV26" s="35"/>
      <c r="JVW26" s="35"/>
      <c r="JVX26" s="35"/>
      <c r="JVY26" s="35"/>
      <c r="JVZ26" s="35"/>
      <c r="JWA26" s="35"/>
      <c r="JWB26" s="35"/>
      <c r="JWC26" s="35"/>
      <c r="JWD26" s="35"/>
      <c r="JWE26" s="35"/>
      <c r="JWF26" s="35"/>
      <c r="JWG26" s="35"/>
      <c r="JWH26" s="35"/>
      <c r="JWI26" s="35"/>
      <c r="JWJ26" s="35"/>
      <c r="JWK26" s="35"/>
      <c r="JWL26" s="35"/>
      <c r="JWM26" s="35"/>
      <c r="JWN26" s="35"/>
      <c r="JWO26" s="35"/>
      <c r="JWP26" s="35"/>
      <c r="JWQ26" s="35"/>
      <c r="JWR26" s="35"/>
      <c r="JWS26" s="35"/>
      <c r="JWT26" s="35"/>
      <c r="JWU26" s="35"/>
      <c r="JWV26" s="35"/>
      <c r="JWW26" s="35"/>
      <c r="JWX26" s="35"/>
      <c r="JWY26" s="35"/>
      <c r="JWZ26" s="35"/>
      <c r="JXA26" s="35"/>
      <c r="JXB26" s="35"/>
      <c r="JXC26" s="35"/>
      <c r="JXD26" s="35"/>
      <c r="JXE26" s="35"/>
      <c r="JXF26" s="35"/>
      <c r="JXG26" s="35"/>
      <c r="JXH26" s="35"/>
      <c r="JXI26" s="35"/>
      <c r="JXJ26" s="35"/>
      <c r="JXK26" s="35"/>
      <c r="JXL26" s="35"/>
      <c r="JXM26" s="35"/>
      <c r="JXN26" s="35"/>
      <c r="JXO26" s="35"/>
      <c r="JXP26" s="35"/>
      <c r="JXQ26" s="35"/>
      <c r="JXR26" s="35"/>
      <c r="JXS26" s="35"/>
      <c r="JXT26" s="35"/>
      <c r="JXU26" s="35"/>
      <c r="JXV26" s="35"/>
      <c r="JXW26" s="35"/>
      <c r="JXX26" s="35"/>
      <c r="JXY26" s="35"/>
      <c r="JXZ26" s="35"/>
      <c r="JYA26" s="35"/>
      <c r="JYB26" s="35"/>
      <c r="JYC26" s="35"/>
      <c r="JYD26" s="35"/>
      <c r="JYE26" s="35"/>
      <c r="JYF26" s="35"/>
      <c r="JYG26" s="35"/>
      <c r="JYH26" s="35"/>
      <c r="JYI26" s="35"/>
      <c r="JYJ26" s="35"/>
      <c r="JYK26" s="35"/>
      <c r="JYL26" s="35"/>
      <c r="JYM26" s="35"/>
      <c r="JYN26" s="35"/>
      <c r="JYO26" s="35"/>
      <c r="JYP26" s="35"/>
      <c r="JYQ26" s="35"/>
      <c r="JYR26" s="35"/>
      <c r="JYS26" s="35"/>
      <c r="JYT26" s="35"/>
      <c r="JYU26" s="35"/>
      <c r="JYV26" s="35"/>
      <c r="JYW26" s="35"/>
      <c r="JYX26" s="35"/>
      <c r="JYY26" s="35"/>
      <c r="JYZ26" s="35"/>
      <c r="JZA26" s="35"/>
      <c r="JZB26" s="35"/>
      <c r="JZC26" s="35"/>
      <c r="JZD26" s="35"/>
      <c r="JZE26" s="35"/>
      <c r="JZF26" s="35"/>
      <c r="JZG26" s="35"/>
      <c r="JZH26" s="35"/>
      <c r="JZI26" s="35"/>
      <c r="JZJ26" s="35"/>
      <c r="JZK26" s="35"/>
      <c r="JZL26" s="35"/>
      <c r="JZM26" s="35"/>
      <c r="JZN26" s="35"/>
      <c r="JZO26" s="35"/>
      <c r="JZP26" s="35"/>
      <c r="JZQ26" s="35"/>
      <c r="JZR26" s="35"/>
      <c r="JZS26" s="35"/>
      <c r="JZT26" s="35"/>
      <c r="JZU26" s="35"/>
      <c r="JZV26" s="35"/>
      <c r="JZW26" s="35"/>
      <c r="JZX26" s="35"/>
      <c r="JZY26" s="35"/>
      <c r="JZZ26" s="35"/>
      <c r="KAA26" s="35"/>
      <c r="KAB26" s="35"/>
      <c r="KAC26" s="35"/>
      <c r="KAD26" s="35"/>
      <c r="KAE26" s="35"/>
      <c r="KAF26" s="35"/>
      <c r="KAG26" s="35"/>
      <c r="KAH26" s="35"/>
      <c r="KAI26" s="35"/>
      <c r="KAJ26" s="35"/>
      <c r="KAK26" s="35"/>
      <c r="KAL26" s="35"/>
      <c r="KAM26" s="35"/>
      <c r="KAN26" s="35"/>
      <c r="KAO26" s="35"/>
      <c r="KAP26" s="35"/>
      <c r="KAQ26" s="35"/>
      <c r="KAR26" s="35"/>
      <c r="KAS26" s="35"/>
      <c r="KAT26" s="35"/>
      <c r="KAU26" s="35"/>
      <c r="KAV26" s="35"/>
      <c r="KAW26" s="35"/>
      <c r="KAX26" s="35"/>
      <c r="KAY26" s="35"/>
      <c r="KAZ26" s="35"/>
      <c r="KBA26" s="35"/>
      <c r="KBB26" s="35"/>
      <c r="KBC26" s="35"/>
      <c r="KBD26" s="35"/>
      <c r="KBE26" s="35"/>
      <c r="KBF26" s="35"/>
      <c r="KBG26" s="35"/>
      <c r="KBH26" s="35"/>
      <c r="KBI26" s="35"/>
      <c r="KBJ26" s="35"/>
      <c r="KBK26" s="35"/>
      <c r="KBL26" s="35"/>
      <c r="KBM26" s="35"/>
      <c r="KBN26" s="35"/>
      <c r="KBO26" s="35"/>
      <c r="KBP26" s="35"/>
      <c r="KBQ26" s="35"/>
      <c r="KBR26" s="35"/>
      <c r="KBS26" s="35"/>
      <c r="KBT26" s="35"/>
      <c r="KBU26" s="35"/>
      <c r="KBV26" s="35"/>
      <c r="KBW26" s="35"/>
      <c r="KBX26" s="35"/>
      <c r="KBY26" s="35"/>
      <c r="KBZ26" s="35"/>
      <c r="KCA26" s="35"/>
      <c r="KCB26" s="35"/>
      <c r="KCC26" s="35"/>
      <c r="KCD26" s="35"/>
      <c r="KCE26" s="35"/>
      <c r="KCF26" s="35"/>
      <c r="KCG26" s="35"/>
      <c r="KCH26" s="35"/>
      <c r="KCI26" s="35"/>
      <c r="KCJ26" s="35"/>
      <c r="KCK26" s="35"/>
      <c r="KCL26" s="35"/>
      <c r="KCM26" s="35"/>
      <c r="KCN26" s="35"/>
      <c r="KCO26" s="35"/>
      <c r="KCP26" s="35"/>
      <c r="KCQ26" s="35"/>
      <c r="KCR26" s="35"/>
      <c r="KCS26" s="35"/>
      <c r="KCT26" s="35"/>
      <c r="KCU26" s="35"/>
      <c r="KCV26" s="35"/>
      <c r="KCW26" s="35"/>
      <c r="KCX26" s="35"/>
      <c r="KCY26" s="35"/>
      <c r="KCZ26" s="35"/>
      <c r="KDA26" s="35"/>
      <c r="KDB26" s="35"/>
      <c r="KDC26" s="35"/>
      <c r="KDD26" s="35"/>
      <c r="KDE26" s="35"/>
      <c r="KDF26" s="35"/>
      <c r="KDG26" s="35"/>
      <c r="KDH26" s="35"/>
      <c r="KDI26" s="35"/>
      <c r="KDJ26" s="35"/>
      <c r="KDK26" s="35"/>
      <c r="KDL26" s="35"/>
      <c r="KDM26" s="35"/>
      <c r="KDN26" s="35"/>
      <c r="KDO26" s="35"/>
      <c r="KDP26" s="35"/>
      <c r="KDQ26" s="35"/>
      <c r="KDR26" s="35"/>
      <c r="KDS26" s="35"/>
      <c r="KDT26" s="35"/>
      <c r="KDU26" s="35"/>
      <c r="KDV26" s="35"/>
      <c r="KDW26" s="35"/>
      <c r="KDX26" s="35"/>
      <c r="KDY26" s="35"/>
      <c r="KDZ26" s="35"/>
      <c r="KEA26" s="35"/>
      <c r="KEB26" s="35"/>
      <c r="KEC26" s="35"/>
      <c r="KED26" s="35"/>
      <c r="KEE26" s="35"/>
      <c r="KEF26" s="35"/>
      <c r="KEG26" s="35"/>
      <c r="KEH26" s="35"/>
      <c r="KEI26" s="35"/>
      <c r="KEJ26" s="35"/>
      <c r="KEK26" s="35"/>
      <c r="KEL26" s="35"/>
      <c r="KEM26" s="35"/>
      <c r="KEN26" s="35"/>
      <c r="KEO26" s="35"/>
      <c r="KEP26" s="35"/>
      <c r="KEQ26" s="35"/>
      <c r="KER26" s="35"/>
      <c r="KES26" s="35"/>
      <c r="KET26" s="35"/>
      <c r="KEU26" s="35"/>
      <c r="KEV26" s="35"/>
      <c r="KEW26" s="35"/>
      <c r="KEX26" s="35"/>
      <c r="KEY26" s="35"/>
      <c r="KEZ26" s="35"/>
      <c r="KFA26" s="35"/>
      <c r="KFB26" s="35"/>
      <c r="KFC26" s="35"/>
      <c r="KFD26" s="35"/>
      <c r="KFE26" s="35"/>
      <c r="KFF26" s="35"/>
      <c r="KFG26" s="35"/>
      <c r="KFH26" s="35"/>
      <c r="KFI26" s="35"/>
      <c r="KFJ26" s="35"/>
      <c r="KFK26" s="35"/>
      <c r="KFL26" s="35"/>
      <c r="KFM26" s="35"/>
      <c r="KFN26" s="35"/>
      <c r="KFO26" s="35"/>
      <c r="KFP26" s="35"/>
      <c r="KFQ26" s="35"/>
      <c r="KFR26" s="35"/>
      <c r="KFS26" s="35"/>
      <c r="KFT26" s="35"/>
      <c r="KFU26" s="35"/>
      <c r="KFV26" s="35"/>
      <c r="KFW26" s="35"/>
      <c r="KFX26" s="35"/>
      <c r="KFY26" s="35"/>
      <c r="KFZ26" s="35"/>
      <c r="KGA26" s="35"/>
      <c r="KGB26" s="35"/>
      <c r="KGC26" s="35"/>
      <c r="KGD26" s="35"/>
      <c r="KGE26" s="35"/>
      <c r="KGF26" s="35"/>
      <c r="KGG26" s="35"/>
      <c r="KGH26" s="35"/>
      <c r="KGI26" s="35"/>
      <c r="KGJ26" s="35"/>
      <c r="KGK26" s="35"/>
      <c r="KGL26" s="35"/>
      <c r="KGM26" s="35"/>
      <c r="KGN26" s="35"/>
      <c r="KGO26" s="35"/>
      <c r="KGP26" s="35"/>
      <c r="KGQ26" s="35"/>
      <c r="KGR26" s="35"/>
      <c r="KGS26" s="35"/>
      <c r="KGT26" s="35"/>
      <c r="KGU26" s="35"/>
      <c r="KGV26" s="35"/>
      <c r="KGW26" s="35"/>
      <c r="KGX26" s="35"/>
      <c r="KGY26" s="35"/>
      <c r="KGZ26" s="35"/>
      <c r="KHA26" s="35"/>
      <c r="KHB26" s="35"/>
      <c r="KHC26" s="35"/>
      <c r="KHD26" s="35"/>
      <c r="KHE26" s="35"/>
      <c r="KHF26" s="35"/>
      <c r="KHG26" s="35"/>
      <c r="KHH26" s="35"/>
      <c r="KHI26" s="35"/>
      <c r="KHJ26" s="35"/>
      <c r="KHK26" s="35"/>
      <c r="KHL26" s="35"/>
      <c r="KHM26" s="35"/>
      <c r="KHN26" s="35"/>
      <c r="KHO26" s="35"/>
      <c r="KHP26" s="35"/>
      <c r="KHQ26" s="35"/>
      <c r="KHR26" s="35"/>
      <c r="KHS26" s="35"/>
      <c r="KHT26" s="35"/>
      <c r="KHU26" s="35"/>
      <c r="KHV26" s="35"/>
      <c r="KHW26" s="35"/>
      <c r="KHX26" s="35"/>
      <c r="KHY26" s="35"/>
      <c r="KHZ26" s="35"/>
      <c r="KIA26" s="35"/>
      <c r="KIB26" s="35"/>
      <c r="KIC26" s="35"/>
      <c r="KID26" s="35"/>
      <c r="KIE26" s="35"/>
      <c r="KIF26" s="35"/>
      <c r="KIG26" s="35"/>
      <c r="KIH26" s="35"/>
      <c r="KII26" s="35"/>
      <c r="KIJ26" s="35"/>
      <c r="KIK26" s="35"/>
      <c r="KIL26" s="35"/>
      <c r="KIM26" s="35"/>
      <c r="KIN26" s="35"/>
      <c r="KIO26" s="35"/>
      <c r="KIP26" s="35"/>
      <c r="KIQ26" s="35"/>
      <c r="KIR26" s="35"/>
      <c r="KIS26" s="35"/>
      <c r="KIT26" s="35"/>
      <c r="KIU26" s="35"/>
      <c r="KIV26" s="35"/>
      <c r="KIW26" s="35"/>
      <c r="KIX26" s="35"/>
      <c r="KIY26" s="35"/>
      <c r="KIZ26" s="35"/>
      <c r="KJA26" s="35"/>
      <c r="KJB26" s="35"/>
      <c r="KJC26" s="35"/>
      <c r="KJD26" s="35"/>
      <c r="KJE26" s="35"/>
      <c r="KJF26" s="35"/>
      <c r="KJG26" s="35"/>
      <c r="KJH26" s="35"/>
      <c r="KJI26" s="35"/>
      <c r="KJJ26" s="35"/>
      <c r="KJK26" s="35"/>
      <c r="KJL26" s="35"/>
      <c r="KJM26" s="35"/>
      <c r="KJN26" s="35"/>
      <c r="KJO26" s="35"/>
      <c r="KJP26" s="35"/>
      <c r="KJQ26" s="35"/>
      <c r="KJR26" s="35"/>
      <c r="KJS26" s="35"/>
      <c r="KJT26" s="35"/>
      <c r="KJU26" s="35"/>
      <c r="KJV26" s="35"/>
      <c r="KJW26" s="35"/>
      <c r="KJX26" s="35"/>
      <c r="KJY26" s="35"/>
      <c r="KJZ26" s="35"/>
      <c r="KKA26" s="35"/>
      <c r="KKB26" s="35"/>
      <c r="KKC26" s="35"/>
      <c r="KKD26" s="35"/>
      <c r="KKE26" s="35"/>
      <c r="KKF26" s="35"/>
      <c r="KKG26" s="35"/>
      <c r="KKH26" s="35"/>
      <c r="KKI26" s="35"/>
      <c r="KKJ26" s="35"/>
      <c r="KKK26" s="35"/>
      <c r="KKL26" s="35"/>
      <c r="KKM26" s="35"/>
      <c r="KKN26" s="35"/>
      <c r="KKO26" s="35"/>
      <c r="KKP26" s="35"/>
      <c r="KKQ26" s="35"/>
      <c r="KKR26" s="35"/>
      <c r="KKS26" s="35"/>
      <c r="KKT26" s="35"/>
      <c r="KKU26" s="35"/>
      <c r="KKV26" s="35"/>
      <c r="KKW26" s="35"/>
      <c r="KKX26" s="35"/>
      <c r="KKY26" s="35"/>
      <c r="KKZ26" s="35"/>
      <c r="KLA26" s="35"/>
      <c r="KLB26" s="35"/>
      <c r="KLC26" s="35"/>
      <c r="KLD26" s="35"/>
      <c r="KLE26" s="35"/>
      <c r="KLF26" s="35"/>
      <c r="KLG26" s="35"/>
      <c r="KLH26" s="35"/>
      <c r="KLI26" s="35"/>
      <c r="KLJ26" s="35"/>
      <c r="KLK26" s="35"/>
      <c r="KLL26" s="35"/>
      <c r="KLM26" s="35"/>
      <c r="KLN26" s="35"/>
      <c r="KLO26" s="35"/>
      <c r="KLP26" s="35"/>
      <c r="KLQ26" s="35"/>
      <c r="KLR26" s="35"/>
      <c r="KLS26" s="35"/>
      <c r="KLT26" s="35"/>
      <c r="KLU26" s="35"/>
      <c r="KLV26" s="35"/>
      <c r="KLW26" s="35"/>
      <c r="KLX26" s="35"/>
      <c r="KLY26" s="35"/>
      <c r="KLZ26" s="35"/>
      <c r="KMA26" s="35"/>
      <c r="KMB26" s="35"/>
      <c r="KMC26" s="35"/>
      <c r="KMD26" s="35"/>
      <c r="KME26" s="35"/>
      <c r="KMF26" s="35"/>
      <c r="KMG26" s="35"/>
      <c r="KMH26" s="35"/>
      <c r="KMI26" s="35"/>
      <c r="KMJ26" s="35"/>
      <c r="KMK26" s="35"/>
      <c r="KML26" s="35"/>
      <c r="KMM26" s="35"/>
      <c r="KMN26" s="35"/>
      <c r="KMO26" s="35"/>
      <c r="KMP26" s="35"/>
      <c r="KMQ26" s="35"/>
      <c r="KMR26" s="35"/>
      <c r="KMS26" s="35"/>
      <c r="KMT26" s="35"/>
      <c r="KMU26" s="35"/>
      <c r="KMV26" s="35"/>
      <c r="KMW26" s="35"/>
      <c r="KMX26" s="35"/>
      <c r="KMY26" s="35"/>
      <c r="KMZ26" s="35"/>
      <c r="KNA26" s="35"/>
      <c r="KNB26" s="35"/>
      <c r="KNC26" s="35"/>
      <c r="KND26" s="35"/>
      <c r="KNE26" s="35"/>
      <c r="KNF26" s="35"/>
      <c r="KNG26" s="35"/>
      <c r="KNH26" s="35"/>
      <c r="KNI26" s="35"/>
      <c r="KNJ26" s="35"/>
      <c r="KNK26" s="35"/>
      <c r="KNL26" s="35"/>
      <c r="KNM26" s="35"/>
      <c r="KNN26" s="35"/>
      <c r="KNO26" s="35"/>
      <c r="KNP26" s="35"/>
      <c r="KNQ26" s="35"/>
      <c r="KNR26" s="35"/>
      <c r="KNS26" s="35"/>
      <c r="KNT26" s="35"/>
      <c r="KNU26" s="35"/>
      <c r="KNV26" s="35"/>
      <c r="KNW26" s="35"/>
      <c r="KNX26" s="35"/>
      <c r="KNY26" s="35"/>
      <c r="KNZ26" s="35"/>
      <c r="KOA26" s="35"/>
      <c r="KOB26" s="35"/>
      <c r="KOC26" s="35"/>
      <c r="KOD26" s="35"/>
      <c r="KOE26" s="35"/>
      <c r="KOF26" s="35"/>
      <c r="KOG26" s="35"/>
      <c r="KOH26" s="35"/>
      <c r="KOI26" s="35"/>
      <c r="KOJ26" s="35"/>
      <c r="KOK26" s="35"/>
      <c r="KOL26" s="35"/>
      <c r="KOM26" s="35"/>
      <c r="KON26" s="35"/>
      <c r="KOO26" s="35"/>
      <c r="KOP26" s="35"/>
      <c r="KOQ26" s="35"/>
      <c r="KOR26" s="35"/>
      <c r="KOS26" s="35"/>
      <c r="KOT26" s="35"/>
      <c r="KOU26" s="35"/>
      <c r="KOV26" s="35"/>
      <c r="KOW26" s="35"/>
      <c r="KOX26" s="35"/>
      <c r="KOY26" s="35"/>
      <c r="KOZ26" s="35"/>
      <c r="KPA26" s="35"/>
      <c r="KPB26" s="35"/>
      <c r="KPC26" s="35"/>
      <c r="KPD26" s="35"/>
      <c r="KPE26" s="35"/>
      <c r="KPF26" s="35"/>
      <c r="KPG26" s="35"/>
      <c r="KPH26" s="35"/>
      <c r="KPI26" s="35"/>
      <c r="KPJ26" s="35"/>
      <c r="KPK26" s="35"/>
      <c r="KPL26" s="35"/>
      <c r="KPM26" s="35"/>
      <c r="KPN26" s="35"/>
      <c r="KPO26" s="35"/>
      <c r="KPP26" s="35"/>
      <c r="KPQ26" s="35"/>
      <c r="KPR26" s="35"/>
      <c r="KPS26" s="35"/>
      <c r="KPT26" s="35"/>
      <c r="KPU26" s="35"/>
      <c r="KPV26" s="35"/>
      <c r="KPW26" s="35"/>
      <c r="KPX26" s="35"/>
      <c r="KPY26" s="35"/>
      <c r="KPZ26" s="35"/>
      <c r="KQA26" s="35"/>
      <c r="KQB26" s="35"/>
      <c r="KQC26" s="35"/>
      <c r="KQD26" s="35"/>
      <c r="KQE26" s="35"/>
      <c r="KQF26" s="35"/>
      <c r="KQG26" s="35"/>
      <c r="KQH26" s="35"/>
      <c r="KQI26" s="35"/>
      <c r="KQJ26" s="35"/>
      <c r="KQK26" s="35"/>
      <c r="KQL26" s="35"/>
      <c r="KQM26" s="35"/>
      <c r="KQN26" s="35"/>
      <c r="KQO26" s="35"/>
      <c r="KQP26" s="35"/>
      <c r="KQQ26" s="35"/>
      <c r="KQR26" s="35"/>
      <c r="KQS26" s="35"/>
      <c r="KQT26" s="35"/>
      <c r="KQU26" s="35"/>
      <c r="KQV26" s="35"/>
      <c r="KQW26" s="35"/>
      <c r="KQX26" s="35"/>
      <c r="KQY26" s="35"/>
      <c r="KQZ26" s="35"/>
      <c r="KRA26" s="35"/>
      <c r="KRB26" s="35"/>
      <c r="KRC26" s="35"/>
      <c r="KRD26" s="35"/>
      <c r="KRE26" s="35"/>
      <c r="KRF26" s="35"/>
      <c r="KRG26" s="35"/>
      <c r="KRH26" s="35"/>
      <c r="KRI26" s="35"/>
      <c r="KRJ26" s="35"/>
      <c r="KRK26" s="35"/>
      <c r="KRL26" s="35"/>
      <c r="KRM26" s="35"/>
      <c r="KRN26" s="35"/>
      <c r="KRO26" s="35"/>
      <c r="KRP26" s="35"/>
      <c r="KRQ26" s="35"/>
      <c r="KRR26" s="35"/>
      <c r="KRS26" s="35"/>
      <c r="KRT26" s="35"/>
      <c r="KRU26" s="35"/>
      <c r="KRV26" s="35"/>
      <c r="KRW26" s="35"/>
      <c r="KRX26" s="35"/>
      <c r="KRY26" s="35"/>
      <c r="KRZ26" s="35"/>
      <c r="KSA26" s="35"/>
      <c r="KSB26" s="35"/>
      <c r="KSC26" s="35"/>
      <c r="KSD26" s="35"/>
      <c r="KSE26" s="35"/>
      <c r="KSF26" s="35"/>
      <c r="KSG26" s="35"/>
      <c r="KSH26" s="35"/>
      <c r="KSI26" s="35"/>
      <c r="KSJ26" s="35"/>
      <c r="KSK26" s="35"/>
      <c r="KSL26" s="35"/>
      <c r="KSM26" s="35"/>
      <c r="KSN26" s="35"/>
      <c r="KSO26" s="35"/>
      <c r="KSP26" s="35"/>
      <c r="KSQ26" s="35"/>
      <c r="KSR26" s="35"/>
      <c r="KSS26" s="35"/>
      <c r="KST26" s="35"/>
      <c r="KSU26" s="35"/>
      <c r="KSV26" s="35"/>
      <c r="KSW26" s="35"/>
      <c r="KSX26" s="35"/>
      <c r="KSY26" s="35"/>
      <c r="KSZ26" s="35"/>
      <c r="KTA26" s="35"/>
      <c r="KTB26" s="35"/>
      <c r="KTC26" s="35"/>
      <c r="KTD26" s="35"/>
      <c r="KTE26" s="35"/>
      <c r="KTF26" s="35"/>
      <c r="KTG26" s="35"/>
      <c r="KTH26" s="35"/>
      <c r="KTI26" s="35"/>
      <c r="KTJ26" s="35"/>
      <c r="KTK26" s="35"/>
      <c r="KTL26" s="35"/>
      <c r="KTM26" s="35"/>
      <c r="KTN26" s="35"/>
      <c r="KTO26" s="35"/>
      <c r="KTP26" s="35"/>
      <c r="KTQ26" s="35"/>
      <c r="KTR26" s="35"/>
      <c r="KTS26" s="35"/>
      <c r="KTT26" s="35"/>
      <c r="KTU26" s="35"/>
      <c r="KTV26" s="35"/>
      <c r="KTW26" s="35"/>
      <c r="KTX26" s="35"/>
      <c r="KTY26" s="35"/>
      <c r="KTZ26" s="35"/>
      <c r="KUA26" s="35"/>
      <c r="KUB26" s="35"/>
      <c r="KUC26" s="35"/>
      <c r="KUD26" s="35"/>
      <c r="KUE26" s="35"/>
      <c r="KUF26" s="35"/>
      <c r="KUG26" s="35"/>
      <c r="KUH26" s="35"/>
      <c r="KUI26" s="35"/>
      <c r="KUJ26" s="35"/>
      <c r="KUK26" s="35"/>
      <c r="KUL26" s="35"/>
      <c r="KUM26" s="35"/>
      <c r="KUN26" s="35"/>
      <c r="KUO26" s="35"/>
      <c r="KUP26" s="35"/>
      <c r="KUQ26" s="35"/>
      <c r="KUR26" s="35"/>
      <c r="KUS26" s="35"/>
      <c r="KUT26" s="35"/>
      <c r="KUU26" s="35"/>
      <c r="KUV26" s="35"/>
      <c r="KUW26" s="35"/>
      <c r="KUX26" s="35"/>
      <c r="KUY26" s="35"/>
      <c r="KUZ26" s="35"/>
      <c r="KVA26" s="35"/>
      <c r="KVB26" s="35"/>
      <c r="KVC26" s="35"/>
      <c r="KVD26" s="35"/>
      <c r="KVE26" s="35"/>
      <c r="KVF26" s="35"/>
      <c r="KVG26" s="35"/>
      <c r="KVH26" s="35"/>
      <c r="KVI26" s="35"/>
      <c r="KVJ26" s="35"/>
      <c r="KVK26" s="35"/>
      <c r="KVL26" s="35"/>
      <c r="KVM26" s="35"/>
      <c r="KVN26" s="35"/>
      <c r="KVO26" s="35"/>
      <c r="KVP26" s="35"/>
      <c r="KVQ26" s="35"/>
      <c r="KVR26" s="35"/>
      <c r="KVS26" s="35"/>
      <c r="KVT26" s="35"/>
      <c r="KVU26" s="35"/>
      <c r="KVV26" s="35"/>
      <c r="KVW26" s="35"/>
      <c r="KVX26" s="35"/>
      <c r="KVY26" s="35"/>
      <c r="KVZ26" s="35"/>
      <c r="KWA26" s="35"/>
      <c r="KWB26" s="35"/>
      <c r="KWC26" s="35"/>
      <c r="KWD26" s="35"/>
      <c r="KWE26" s="35"/>
      <c r="KWF26" s="35"/>
      <c r="KWG26" s="35"/>
      <c r="KWH26" s="35"/>
      <c r="KWI26" s="35"/>
      <c r="KWJ26" s="35"/>
      <c r="KWK26" s="35"/>
      <c r="KWL26" s="35"/>
      <c r="KWM26" s="35"/>
      <c r="KWN26" s="35"/>
      <c r="KWO26" s="35"/>
      <c r="KWP26" s="35"/>
      <c r="KWQ26" s="35"/>
      <c r="KWR26" s="35"/>
      <c r="KWS26" s="35"/>
      <c r="KWT26" s="35"/>
      <c r="KWU26" s="35"/>
      <c r="KWV26" s="35"/>
      <c r="KWW26" s="35"/>
      <c r="KWX26" s="35"/>
      <c r="KWY26" s="35"/>
      <c r="KWZ26" s="35"/>
      <c r="KXA26" s="35"/>
      <c r="KXB26" s="35"/>
      <c r="KXC26" s="35"/>
      <c r="KXD26" s="35"/>
      <c r="KXE26" s="35"/>
      <c r="KXF26" s="35"/>
      <c r="KXG26" s="35"/>
      <c r="KXH26" s="35"/>
      <c r="KXI26" s="35"/>
      <c r="KXJ26" s="35"/>
      <c r="KXK26" s="35"/>
      <c r="KXL26" s="35"/>
      <c r="KXM26" s="35"/>
      <c r="KXN26" s="35"/>
      <c r="KXO26" s="35"/>
      <c r="KXP26" s="35"/>
      <c r="KXQ26" s="35"/>
      <c r="KXR26" s="35"/>
      <c r="KXS26" s="35"/>
      <c r="KXT26" s="35"/>
      <c r="KXU26" s="35"/>
      <c r="KXV26" s="35"/>
      <c r="KXW26" s="35"/>
      <c r="KXX26" s="35"/>
      <c r="KXY26" s="35"/>
      <c r="KXZ26" s="35"/>
      <c r="KYA26" s="35"/>
      <c r="KYB26" s="35"/>
      <c r="KYC26" s="35"/>
      <c r="KYD26" s="35"/>
      <c r="KYE26" s="35"/>
      <c r="KYF26" s="35"/>
      <c r="KYG26" s="35"/>
      <c r="KYH26" s="35"/>
      <c r="KYI26" s="35"/>
      <c r="KYJ26" s="35"/>
      <c r="KYK26" s="35"/>
      <c r="KYL26" s="35"/>
      <c r="KYM26" s="35"/>
      <c r="KYN26" s="35"/>
      <c r="KYO26" s="35"/>
      <c r="KYP26" s="35"/>
      <c r="KYQ26" s="35"/>
      <c r="KYR26" s="35"/>
      <c r="KYS26" s="35"/>
      <c r="KYT26" s="35"/>
      <c r="KYU26" s="35"/>
      <c r="KYV26" s="35"/>
      <c r="KYW26" s="35"/>
      <c r="KYX26" s="35"/>
      <c r="KYY26" s="35"/>
      <c r="KYZ26" s="35"/>
      <c r="KZA26" s="35"/>
      <c r="KZB26" s="35"/>
      <c r="KZC26" s="35"/>
      <c r="KZD26" s="35"/>
      <c r="KZE26" s="35"/>
      <c r="KZF26" s="35"/>
      <c r="KZG26" s="35"/>
      <c r="KZH26" s="35"/>
      <c r="KZI26" s="35"/>
      <c r="KZJ26" s="35"/>
      <c r="KZK26" s="35"/>
      <c r="KZL26" s="35"/>
      <c r="KZM26" s="35"/>
      <c r="KZN26" s="35"/>
      <c r="KZO26" s="35"/>
      <c r="KZP26" s="35"/>
      <c r="KZQ26" s="35"/>
      <c r="KZR26" s="35"/>
      <c r="KZS26" s="35"/>
      <c r="KZT26" s="35"/>
      <c r="KZU26" s="35"/>
      <c r="KZV26" s="35"/>
      <c r="KZW26" s="35"/>
      <c r="KZX26" s="35"/>
      <c r="KZY26" s="35"/>
      <c r="KZZ26" s="35"/>
      <c r="LAA26" s="35"/>
      <c r="LAB26" s="35"/>
      <c r="LAC26" s="35"/>
      <c r="LAD26" s="35"/>
      <c r="LAE26" s="35"/>
      <c r="LAF26" s="35"/>
      <c r="LAG26" s="35"/>
      <c r="LAH26" s="35"/>
      <c r="LAI26" s="35"/>
      <c r="LAJ26" s="35"/>
      <c r="LAK26" s="35"/>
      <c r="LAL26" s="35"/>
      <c r="LAM26" s="35"/>
      <c r="LAN26" s="35"/>
      <c r="LAO26" s="35"/>
      <c r="LAP26" s="35"/>
      <c r="LAQ26" s="35"/>
      <c r="LAR26" s="35"/>
      <c r="LAS26" s="35"/>
      <c r="LAT26" s="35"/>
      <c r="LAU26" s="35"/>
      <c r="LAV26" s="35"/>
      <c r="LAW26" s="35"/>
      <c r="LAX26" s="35"/>
      <c r="LAY26" s="35"/>
      <c r="LAZ26" s="35"/>
      <c r="LBA26" s="35"/>
      <c r="LBB26" s="35"/>
      <c r="LBC26" s="35"/>
      <c r="LBD26" s="35"/>
      <c r="LBE26" s="35"/>
      <c r="LBF26" s="35"/>
      <c r="LBG26" s="35"/>
      <c r="LBH26" s="35"/>
      <c r="LBI26" s="35"/>
      <c r="LBJ26" s="35"/>
      <c r="LBK26" s="35"/>
      <c r="LBL26" s="35"/>
      <c r="LBM26" s="35"/>
      <c r="LBN26" s="35"/>
      <c r="LBO26" s="35"/>
      <c r="LBP26" s="35"/>
      <c r="LBQ26" s="35"/>
      <c r="LBR26" s="35"/>
      <c r="LBS26" s="35"/>
      <c r="LBT26" s="35"/>
      <c r="LBU26" s="35"/>
      <c r="LBV26" s="35"/>
      <c r="LBW26" s="35"/>
      <c r="LBX26" s="35"/>
      <c r="LBY26" s="35"/>
      <c r="LBZ26" s="35"/>
      <c r="LCA26" s="35"/>
      <c r="LCB26" s="35"/>
      <c r="LCC26" s="35"/>
      <c r="LCD26" s="35"/>
      <c r="LCE26" s="35"/>
      <c r="LCF26" s="35"/>
      <c r="LCG26" s="35"/>
      <c r="LCH26" s="35"/>
      <c r="LCI26" s="35"/>
      <c r="LCJ26" s="35"/>
      <c r="LCK26" s="35"/>
      <c r="LCL26" s="35"/>
      <c r="LCM26" s="35"/>
      <c r="LCN26" s="35"/>
      <c r="LCO26" s="35"/>
      <c r="LCP26" s="35"/>
      <c r="LCQ26" s="35"/>
      <c r="LCR26" s="35"/>
      <c r="LCS26" s="35"/>
      <c r="LCT26" s="35"/>
      <c r="LCU26" s="35"/>
      <c r="LCV26" s="35"/>
      <c r="LCW26" s="35"/>
      <c r="LCX26" s="35"/>
      <c r="LCY26" s="35"/>
      <c r="LCZ26" s="35"/>
      <c r="LDA26" s="35"/>
      <c r="LDB26" s="35"/>
      <c r="LDC26" s="35"/>
      <c r="LDD26" s="35"/>
      <c r="LDE26" s="35"/>
      <c r="LDF26" s="35"/>
      <c r="LDG26" s="35"/>
      <c r="LDH26" s="35"/>
      <c r="LDI26" s="35"/>
      <c r="LDJ26" s="35"/>
      <c r="LDK26" s="35"/>
      <c r="LDL26" s="35"/>
      <c r="LDM26" s="35"/>
      <c r="LDN26" s="35"/>
      <c r="LDO26" s="35"/>
      <c r="LDP26" s="35"/>
      <c r="LDQ26" s="35"/>
      <c r="LDR26" s="35"/>
      <c r="LDS26" s="35"/>
      <c r="LDT26" s="35"/>
      <c r="LDU26" s="35"/>
      <c r="LDV26" s="35"/>
      <c r="LDW26" s="35"/>
      <c r="LDX26" s="35"/>
      <c r="LDY26" s="35"/>
      <c r="LDZ26" s="35"/>
      <c r="LEA26" s="35"/>
      <c r="LEB26" s="35"/>
      <c r="LEC26" s="35"/>
      <c r="LED26" s="35"/>
      <c r="LEE26" s="35"/>
      <c r="LEF26" s="35"/>
      <c r="LEG26" s="35"/>
      <c r="LEH26" s="35"/>
      <c r="LEI26" s="35"/>
      <c r="LEJ26" s="35"/>
      <c r="LEK26" s="35"/>
      <c r="LEL26" s="35"/>
      <c r="LEM26" s="35"/>
      <c r="LEN26" s="35"/>
      <c r="LEO26" s="35"/>
      <c r="LEP26" s="35"/>
      <c r="LEQ26" s="35"/>
      <c r="LER26" s="35"/>
      <c r="LES26" s="35"/>
      <c r="LET26" s="35"/>
      <c r="LEU26" s="35"/>
      <c r="LEV26" s="35"/>
      <c r="LEW26" s="35"/>
      <c r="LEX26" s="35"/>
      <c r="LEY26" s="35"/>
      <c r="LEZ26" s="35"/>
      <c r="LFA26" s="35"/>
      <c r="LFB26" s="35"/>
      <c r="LFC26" s="35"/>
      <c r="LFD26" s="35"/>
      <c r="LFE26" s="35"/>
      <c r="LFF26" s="35"/>
      <c r="LFG26" s="35"/>
      <c r="LFH26" s="35"/>
      <c r="LFI26" s="35"/>
      <c r="LFJ26" s="35"/>
      <c r="LFK26" s="35"/>
      <c r="LFL26" s="35"/>
      <c r="LFM26" s="35"/>
      <c r="LFN26" s="35"/>
      <c r="LFO26" s="35"/>
      <c r="LFP26" s="35"/>
      <c r="LFQ26" s="35"/>
      <c r="LFR26" s="35"/>
      <c r="LFS26" s="35"/>
      <c r="LFT26" s="35"/>
      <c r="LFU26" s="35"/>
      <c r="LFV26" s="35"/>
      <c r="LFW26" s="35"/>
      <c r="LFX26" s="35"/>
      <c r="LFY26" s="35"/>
      <c r="LFZ26" s="35"/>
      <c r="LGA26" s="35"/>
      <c r="LGB26" s="35"/>
      <c r="LGC26" s="35"/>
      <c r="LGD26" s="35"/>
      <c r="LGE26" s="35"/>
      <c r="LGF26" s="35"/>
      <c r="LGG26" s="35"/>
      <c r="LGH26" s="35"/>
      <c r="LGI26" s="35"/>
      <c r="LGJ26" s="35"/>
      <c r="LGK26" s="35"/>
      <c r="LGL26" s="35"/>
      <c r="LGM26" s="35"/>
      <c r="LGN26" s="35"/>
      <c r="LGO26" s="35"/>
      <c r="LGP26" s="35"/>
      <c r="LGQ26" s="35"/>
      <c r="LGR26" s="35"/>
      <c r="LGS26" s="35"/>
      <c r="LGT26" s="35"/>
      <c r="LGU26" s="35"/>
      <c r="LGV26" s="35"/>
      <c r="LGW26" s="35"/>
      <c r="LGX26" s="35"/>
      <c r="LGY26" s="35"/>
      <c r="LGZ26" s="35"/>
      <c r="LHA26" s="35"/>
      <c r="LHB26" s="35"/>
      <c r="LHC26" s="35"/>
      <c r="LHD26" s="35"/>
      <c r="LHE26" s="35"/>
      <c r="LHF26" s="35"/>
      <c r="LHG26" s="35"/>
      <c r="LHH26" s="35"/>
      <c r="LHI26" s="35"/>
      <c r="LHJ26" s="35"/>
      <c r="LHK26" s="35"/>
      <c r="LHL26" s="35"/>
      <c r="LHM26" s="35"/>
      <c r="LHN26" s="35"/>
      <c r="LHO26" s="35"/>
      <c r="LHP26" s="35"/>
      <c r="LHQ26" s="35"/>
      <c r="LHR26" s="35"/>
      <c r="LHS26" s="35"/>
      <c r="LHT26" s="35"/>
      <c r="LHU26" s="35"/>
      <c r="LHV26" s="35"/>
      <c r="LHW26" s="35"/>
      <c r="LHX26" s="35"/>
      <c r="LHY26" s="35"/>
      <c r="LHZ26" s="35"/>
      <c r="LIA26" s="35"/>
      <c r="LIB26" s="35"/>
      <c r="LIC26" s="35"/>
      <c r="LID26" s="35"/>
      <c r="LIE26" s="35"/>
      <c r="LIF26" s="35"/>
      <c r="LIG26" s="35"/>
      <c r="LIH26" s="35"/>
      <c r="LII26" s="35"/>
      <c r="LIJ26" s="35"/>
      <c r="LIK26" s="35"/>
      <c r="LIL26" s="35"/>
      <c r="LIM26" s="35"/>
      <c r="LIN26" s="35"/>
      <c r="LIO26" s="35"/>
      <c r="LIP26" s="35"/>
      <c r="LIQ26" s="35"/>
      <c r="LIR26" s="35"/>
      <c r="LIS26" s="35"/>
      <c r="LIT26" s="35"/>
      <c r="LIU26" s="35"/>
      <c r="LIV26" s="35"/>
      <c r="LIW26" s="35"/>
      <c r="LIX26" s="35"/>
      <c r="LIY26" s="35"/>
      <c r="LIZ26" s="35"/>
      <c r="LJA26" s="35"/>
      <c r="LJB26" s="35"/>
      <c r="LJC26" s="35"/>
      <c r="LJD26" s="35"/>
      <c r="LJE26" s="35"/>
      <c r="LJF26" s="35"/>
      <c r="LJG26" s="35"/>
      <c r="LJH26" s="35"/>
      <c r="LJI26" s="35"/>
      <c r="LJJ26" s="35"/>
      <c r="LJK26" s="35"/>
      <c r="LJL26" s="35"/>
      <c r="LJM26" s="35"/>
      <c r="LJN26" s="35"/>
      <c r="LJO26" s="35"/>
      <c r="LJP26" s="35"/>
      <c r="LJQ26" s="35"/>
      <c r="LJR26" s="35"/>
      <c r="LJS26" s="35"/>
      <c r="LJT26" s="35"/>
      <c r="LJU26" s="35"/>
      <c r="LJV26" s="35"/>
      <c r="LJW26" s="35"/>
      <c r="LJX26" s="35"/>
      <c r="LJY26" s="35"/>
      <c r="LJZ26" s="35"/>
      <c r="LKA26" s="35"/>
      <c r="LKB26" s="35"/>
      <c r="LKC26" s="35"/>
      <c r="LKD26" s="35"/>
      <c r="LKE26" s="35"/>
      <c r="LKF26" s="35"/>
      <c r="LKG26" s="35"/>
      <c r="LKH26" s="35"/>
      <c r="LKI26" s="35"/>
      <c r="LKJ26" s="35"/>
      <c r="LKK26" s="35"/>
      <c r="LKL26" s="35"/>
      <c r="LKM26" s="35"/>
      <c r="LKN26" s="35"/>
      <c r="LKO26" s="35"/>
      <c r="LKP26" s="35"/>
      <c r="LKQ26" s="35"/>
      <c r="LKR26" s="35"/>
      <c r="LKS26" s="35"/>
      <c r="LKT26" s="35"/>
      <c r="LKU26" s="35"/>
      <c r="LKV26" s="35"/>
      <c r="LKW26" s="35"/>
      <c r="LKX26" s="35"/>
      <c r="LKY26" s="35"/>
      <c r="LKZ26" s="35"/>
      <c r="LLA26" s="35"/>
      <c r="LLB26" s="35"/>
      <c r="LLC26" s="35"/>
      <c r="LLD26" s="35"/>
      <c r="LLE26" s="35"/>
      <c r="LLF26" s="35"/>
      <c r="LLG26" s="35"/>
      <c r="LLH26" s="35"/>
      <c r="LLI26" s="35"/>
      <c r="LLJ26" s="35"/>
      <c r="LLK26" s="35"/>
      <c r="LLL26" s="35"/>
      <c r="LLM26" s="35"/>
      <c r="LLN26" s="35"/>
      <c r="LLO26" s="35"/>
      <c r="LLP26" s="35"/>
      <c r="LLQ26" s="35"/>
      <c r="LLR26" s="35"/>
      <c r="LLS26" s="35"/>
      <c r="LLT26" s="35"/>
      <c r="LLU26" s="35"/>
      <c r="LLV26" s="35"/>
      <c r="LLW26" s="35"/>
      <c r="LLX26" s="35"/>
      <c r="LLY26" s="35"/>
      <c r="LLZ26" s="35"/>
      <c r="LMA26" s="35"/>
      <c r="LMB26" s="35"/>
      <c r="LMC26" s="35"/>
      <c r="LMD26" s="35"/>
      <c r="LME26" s="35"/>
      <c r="LMF26" s="35"/>
      <c r="LMG26" s="35"/>
      <c r="LMH26" s="35"/>
      <c r="LMI26" s="35"/>
      <c r="LMJ26" s="35"/>
      <c r="LMK26" s="35"/>
      <c r="LML26" s="35"/>
      <c r="LMM26" s="35"/>
      <c r="LMN26" s="35"/>
      <c r="LMO26" s="35"/>
      <c r="LMP26" s="35"/>
      <c r="LMQ26" s="35"/>
      <c r="LMR26" s="35"/>
      <c r="LMS26" s="35"/>
      <c r="LMT26" s="35"/>
      <c r="LMU26" s="35"/>
      <c r="LMV26" s="35"/>
      <c r="LMW26" s="35"/>
      <c r="LMX26" s="35"/>
      <c r="LMY26" s="35"/>
      <c r="LMZ26" s="35"/>
      <c r="LNA26" s="35"/>
      <c r="LNB26" s="35"/>
      <c r="LNC26" s="35"/>
      <c r="LND26" s="35"/>
      <c r="LNE26" s="35"/>
      <c r="LNF26" s="35"/>
      <c r="LNG26" s="35"/>
      <c r="LNH26" s="35"/>
      <c r="LNI26" s="35"/>
      <c r="LNJ26" s="35"/>
      <c r="LNK26" s="35"/>
      <c r="LNL26" s="35"/>
      <c r="LNM26" s="35"/>
      <c r="LNN26" s="35"/>
      <c r="LNO26" s="35"/>
      <c r="LNP26" s="35"/>
      <c r="LNQ26" s="35"/>
      <c r="LNR26" s="35"/>
      <c r="LNS26" s="35"/>
      <c r="LNT26" s="35"/>
      <c r="LNU26" s="35"/>
      <c r="LNV26" s="35"/>
      <c r="LNW26" s="35"/>
      <c r="LNX26" s="35"/>
      <c r="LNY26" s="35"/>
      <c r="LNZ26" s="35"/>
      <c r="LOA26" s="35"/>
      <c r="LOB26" s="35"/>
      <c r="LOC26" s="35"/>
      <c r="LOD26" s="35"/>
      <c r="LOE26" s="35"/>
      <c r="LOF26" s="35"/>
      <c r="LOG26" s="35"/>
      <c r="LOH26" s="35"/>
      <c r="LOI26" s="35"/>
      <c r="LOJ26" s="35"/>
      <c r="LOK26" s="35"/>
      <c r="LOL26" s="35"/>
      <c r="LOM26" s="35"/>
      <c r="LON26" s="35"/>
      <c r="LOO26" s="35"/>
      <c r="LOP26" s="35"/>
      <c r="LOQ26" s="35"/>
      <c r="LOR26" s="35"/>
      <c r="LOS26" s="35"/>
      <c r="LOT26" s="35"/>
      <c r="LOU26" s="35"/>
      <c r="LOV26" s="35"/>
      <c r="LOW26" s="35"/>
      <c r="LOX26" s="35"/>
      <c r="LOY26" s="35"/>
      <c r="LOZ26" s="35"/>
      <c r="LPA26" s="35"/>
      <c r="LPB26" s="35"/>
      <c r="LPC26" s="35"/>
      <c r="LPD26" s="35"/>
      <c r="LPE26" s="35"/>
      <c r="LPF26" s="35"/>
      <c r="LPG26" s="35"/>
      <c r="LPH26" s="35"/>
      <c r="LPI26" s="35"/>
      <c r="LPJ26" s="35"/>
      <c r="LPK26" s="35"/>
      <c r="LPL26" s="35"/>
      <c r="LPM26" s="35"/>
      <c r="LPN26" s="35"/>
      <c r="LPO26" s="35"/>
      <c r="LPP26" s="35"/>
      <c r="LPQ26" s="35"/>
      <c r="LPR26" s="35"/>
      <c r="LPS26" s="35"/>
      <c r="LPT26" s="35"/>
      <c r="LPU26" s="35"/>
      <c r="LPV26" s="35"/>
      <c r="LPW26" s="35"/>
      <c r="LPX26" s="35"/>
      <c r="LPY26" s="35"/>
      <c r="LPZ26" s="35"/>
      <c r="LQA26" s="35"/>
      <c r="LQB26" s="35"/>
      <c r="LQC26" s="35"/>
      <c r="LQD26" s="35"/>
      <c r="LQE26" s="35"/>
      <c r="LQF26" s="35"/>
      <c r="LQG26" s="35"/>
      <c r="LQH26" s="35"/>
      <c r="LQI26" s="35"/>
      <c r="LQJ26" s="35"/>
      <c r="LQK26" s="35"/>
      <c r="LQL26" s="35"/>
      <c r="LQM26" s="35"/>
      <c r="LQN26" s="35"/>
      <c r="LQO26" s="35"/>
      <c r="LQP26" s="35"/>
      <c r="LQQ26" s="35"/>
      <c r="LQR26" s="35"/>
      <c r="LQS26" s="35"/>
      <c r="LQT26" s="35"/>
      <c r="LQU26" s="35"/>
      <c r="LQV26" s="35"/>
      <c r="LQW26" s="35"/>
      <c r="LQX26" s="35"/>
      <c r="LQY26" s="35"/>
      <c r="LQZ26" s="35"/>
      <c r="LRA26" s="35"/>
      <c r="LRB26" s="35"/>
      <c r="LRC26" s="35"/>
      <c r="LRD26" s="35"/>
      <c r="LRE26" s="35"/>
      <c r="LRF26" s="35"/>
      <c r="LRG26" s="35"/>
      <c r="LRH26" s="35"/>
      <c r="LRI26" s="35"/>
      <c r="LRJ26" s="35"/>
      <c r="LRK26" s="35"/>
      <c r="LRL26" s="35"/>
      <c r="LRM26" s="35"/>
      <c r="LRN26" s="35"/>
      <c r="LRO26" s="35"/>
      <c r="LRP26" s="35"/>
      <c r="LRQ26" s="35"/>
      <c r="LRR26" s="35"/>
      <c r="LRS26" s="35"/>
      <c r="LRT26" s="35"/>
      <c r="LRU26" s="35"/>
      <c r="LRV26" s="35"/>
      <c r="LRW26" s="35"/>
      <c r="LRX26" s="35"/>
      <c r="LRY26" s="35"/>
      <c r="LRZ26" s="35"/>
      <c r="LSA26" s="35"/>
      <c r="LSB26" s="35"/>
      <c r="LSC26" s="35"/>
      <c r="LSD26" s="35"/>
      <c r="LSE26" s="35"/>
      <c r="LSF26" s="35"/>
      <c r="LSG26" s="35"/>
      <c r="LSH26" s="35"/>
      <c r="LSI26" s="35"/>
      <c r="LSJ26" s="35"/>
      <c r="LSK26" s="35"/>
      <c r="LSL26" s="35"/>
      <c r="LSM26" s="35"/>
      <c r="LSN26" s="35"/>
      <c r="LSO26" s="35"/>
      <c r="LSP26" s="35"/>
      <c r="LSQ26" s="35"/>
      <c r="LSR26" s="35"/>
      <c r="LSS26" s="35"/>
      <c r="LST26" s="35"/>
      <c r="LSU26" s="35"/>
      <c r="LSV26" s="35"/>
      <c r="LSW26" s="35"/>
      <c r="LSX26" s="35"/>
      <c r="LSY26" s="35"/>
      <c r="LSZ26" s="35"/>
      <c r="LTA26" s="35"/>
      <c r="LTB26" s="35"/>
      <c r="LTC26" s="35"/>
      <c r="LTD26" s="35"/>
      <c r="LTE26" s="35"/>
      <c r="LTF26" s="35"/>
      <c r="LTG26" s="35"/>
      <c r="LTH26" s="35"/>
      <c r="LTI26" s="35"/>
      <c r="LTJ26" s="35"/>
      <c r="LTK26" s="35"/>
      <c r="LTL26" s="35"/>
      <c r="LTM26" s="35"/>
      <c r="LTN26" s="35"/>
      <c r="LTO26" s="35"/>
      <c r="LTP26" s="35"/>
      <c r="LTQ26" s="35"/>
      <c r="LTR26" s="35"/>
      <c r="LTS26" s="35"/>
      <c r="LTT26" s="35"/>
      <c r="LTU26" s="35"/>
      <c r="LTV26" s="35"/>
      <c r="LTW26" s="35"/>
      <c r="LTX26" s="35"/>
      <c r="LTY26" s="35"/>
      <c r="LTZ26" s="35"/>
      <c r="LUA26" s="35"/>
      <c r="LUB26" s="35"/>
      <c r="LUC26" s="35"/>
      <c r="LUD26" s="35"/>
      <c r="LUE26" s="35"/>
      <c r="LUF26" s="35"/>
      <c r="LUG26" s="35"/>
      <c r="LUH26" s="35"/>
      <c r="LUI26" s="35"/>
      <c r="LUJ26" s="35"/>
      <c r="LUK26" s="35"/>
      <c r="LUL26" s="35"/>
      <c r="LUM26" s="35"/>
      <c r="LUN26" s="35"/>
      <c r="LUO26" s="35"/>
      <c r="LUP26" s="35"/>
      <c r="LUQ26" s="35"/>
      <c r="LUR26" s="35"/>
      <c r="LUS26" s="35"/>
      <c r="LUT26" s="35"/>
      <c r="LUU26" s="35"/>
      <c r="LUV26" s="35"/>
      <c r="LUW26" s="35"/>
      <c r="LUX26" s="35"/>
      <c r="LUY26" s="35"/>
      <c r="LUZ26" s="35"/>
      <c r="LVA26" s="35"/>
      <c r="LVB26" s="35"/>
      <c r="LVC26" s="35"/>
      <c r="LVD26" s="35"/>
      <c r="LVE26" s="35"/>
      <c r="LVF26" s="35"/>
      <c r="LVG26" s="35"/>
      <c r="LVH26" s="35"/>
      <c r="LVI26" s="35"/>
      <c r="LVJ26" s="35"/>
      <c r="LVK26" s="35"/>
      <c r="LVL26" s="35"/>
      <c r="LVM26" s="35"/>
      <c r="LVN26" s="35"/>
      <c r="LVO26" s="35"/>
      <c r="LVP26" s="35"/>
      <c r="LVQ26" s="35"/>
      <c r="LVR26" s="35"/>
      <c r="LVS26" s="35"/>
      <c r="LVT26" s="35"/>
      <c r="LVU26" s="35"/>
      <c r="LVV26" s="35"/>
      <c r="LVW26" s="35"/>
      <c r="LVX26" s="35"/>
      <c r="LVY26" s="35"/>
      <c r="LVZ26" s="35"/>
      <c r="LWA26" s="35"/>
      <c r="LWB26" s="35"/>
      <c r="LWC26" s="35"/>
      <c r="LWD26" s="35"/>
      <c r="LWE26" s="35"/>
      <c r="LWF26" s="35"/>
      <c r="LWG26" s="35"/>
      <c r="LWH26" s="35"/>
      <c r="LWI26" s="35"/>
      <c r="LWJ26" s="35"/>
      <c r="LWK26" s="35"/>
      <c r="LWL26" s="35"/>
      <c r="LWM26" s="35"/>
      <c r="LWN26" s="35"/>
      <c r="LWO26" s="35"/>
      <c r="LWP26" s="35"/>
      <c r="LWQ26" s="35"/>
      <c r="LWR26" s="35"/>
      <c r="LWS26" s="35"/>
      <c r="LWT26" s="35"/>
      <c r="LWU26" s="35"/>
      <c r="LWV26" s="35"/>
      <c r="LWW26" s="35"/>
      <c r="LWX26" s="35"/>
      <c r="LWY26" s="35"/>
      <c r="LWZ26" s="35"/>
      <c r="LXA26" s="35"/>
      <c r="LXB26" s="35"/>
      <c r="LXC26" s="35"/>
      <c r="LXD26" s="35"/>
      <c r="LXE26" s="35"/>
      <c r="LXF26" s="35"/>
      <c r="LXG26" s="35"/>
      <c r="LXH26" s="35"/>
      <c r="LXI26" s="35"/>
      <c r="LXJ26" s="35"/>
      <c r="LXK26" s="35"/>
      <c r="LXL26" s="35"/>
      <c r="LXM26" s="35"/>
      <c r="LXN26" s="35"/>
      <c r="LXO26" s="35"/>
      <c r="LXP26" s="35"/>
      <c r="LXQ26" s="35"/>
      <c r="LXR26" s="35"/>
      <c r="LXS26" s="35"/>
      <c r="LXT26" s="35"/>
      <c r="LXU26" s="35"/>
      <c r="LXV26" s="35"/>
      <c r="LXW26" s="35"/>
      <c r="LXX26" s="35"/>
      <c r="LXY26" s="35"/>
      <c r="LXZ26" s="35"/>
      <c r="LYA26" s="35"/>
      <c r="LYB26" s="35"/>
      <c r="LYC26" s="35"/>
      <c r="LYD26" s="35"/>
      <c r="LYE26" s="35"/>
      <c r="LYF26" s="35"/>
      <c r="LYG26" s="35"/>
      <c r="LYH26" s="35"/>
      <c r="LYI26" s="35"/>
      <c r="LYJ26" s="35"/>
      <c r="LYK26" s="35"/>
      <c r="LYL26" s="35"/>
      <c r="LYM26" s="35"/>
      <c r="LYN26" s="35"/>
      <c r="LYO26" s="35"/>
      <c r="LYP26" s="35"/>
      <c r="LYQ26" s="35"/>
      <c r="LYR26" s="35"/>
      <c r="LYS26" s="35"/>
      <c r="LYT26" s="35"/>
      <c r="LYU26" s="35"/>
      <c r="LYV26" s="35"/>
      <c r="LYW26" s="35"/>
      <c r="LYX26" s="35"/>
      <c r="LYY26" s="35"/>
      <c r="LYZ26" s="35"/>
      <c r="LZA26" s="35"/>
      <c r="LZB26" s="35"/>
      <c r="LZC26" s="35"/>
      <c r="LZD26" s="35"/>
      <c r="LZE26" s="35"/>
      <c r="LZF26" s="35"/>
      <c r="LZG26" s="35"/>
      <c r="LZH26" s="35"/>
      <c r="LZI26" s="35"/>
      <c r="LZJ26" s="35"/>
      <c r="LZK26" s="35"/>
      <c r="LZL26" s="35"/>
      <c r="LZM26" s="35"/>
      <c r="LZN26" s="35"/>
      <c r="LZO26" s="35"/>
      <c r="LZP26" s="35"/>
      <c r="LZQ26" s="35"/>
      <c r="LZR26" s="35"/>
      <c r="LZS26" s="35"/>
      <c r="LZT26" s="35"/>
      <c r="LZU26" s="35"/>
      <c r="LZV26" s="35"/>
      <c r="LZW26" s="35"/>
      <c r="LZX26" s="35"/>
      <c r="LZY26" s="35"/>
      <c r="LZZ26" s="35"/>
      <c r="MAA26" s="35"/>
      <c r="MAB26" s="35"/>
      <c r="MAC26" s="35"/>
      <c r="MAD26" s="35"/>
      <c r="MAE26" s="35"/>
      <c r="MAF26" s="35"/>
      <c r="MAG26" s="35"/>
      <c r="MAH26" s="35"/>
      <c r="MAI26" s="35"/>
      <c r="MAJ26" s="35"/>
      <c r="MAK26" s="35"/>
      <c r="MAL26" s="35"/>
      <c r="MAM26" s="35"/>
      <c r="MAN26" s="35"/>
      <c r="MAO26" s="35"/>
      <c r="MAP26" s="35"/>
      <c r="MAQ26" s="35"/>
      <c r="MAR26" s="35"/>
      <c r="MAS26" s="35"/>
      <c r="MAT26" s="35"/>
      <c r="MAU26" s="35"/>
      <c r="MAV26" s="35"/>
      <c r="MAW26" s="35"/>
      <c r="MAX26" s="35"/>
      <c r="MAY26" s="35"/>
      <c r="MAZ26" s="35"/>
      <c r="MBA26" s="35"/>
      <c r="MBB26" s="35"/>
      <c r="MBC26" s="35"/>
      <c r="MBD26" s="35"/>
      <c r="MBE26" s="35"/>
      <c r="MBF26" s="35"/>
      <c r="MBG26" s="35"/>
      <c r="MBH26" s="35"/>
      <c r="MBI26" s="35"/>
      <c r="MBJ26" s="35"/>
      <c r="MBK26" s="35"/>
      <c r="MBL26" s="35"/>
      <c r="MBM26" s="35"/>
      <c r="MBN26" s="35"/>
      <c r="MBO26" s="35"/>
      <c r="MBP26" s="35"/>
      <c r="MBQ26" s="35"/>
      <c r="MBR26" s="35"/>
      <c r="MBS26" s="35"/>
      <c r="MBT26" s="35"/>
      <c r="MBU26" s="35"/>
      <c r="MBV26" s="35"/>
      <c r="MBW26" s="35"/>
      <c r="MBX26" s="35"/>
      <c r="MBY26" s="35"/>
      <c r="MBZ26" s="35"/>
      <c r="MCA26" s="35"/>
      <c r="MCB26" s="35"/>
      <c r="MCC26" s="35"/>
      <c r="MCD26" s="35"/>
      <c r="MCE26" s="35"/>
      <c r="MCF26" s="35"/>
      <c r="MCG26" s="35"/>
      <c r="MCH26" s="35"/>
      <c r="MCI26" s="35"/>
      <c r="MCJ26" s="35"/>
      <c r="MCK26" s="35"/>
      <c r="MCL26" s="35"/>
      <c r="MCM26" s="35"/>
      <c r="MCN26" s="35"/>
      <c r="MCO26" s="35"/>
      <c r="MCP26" s="35"/>
      <c r="MCQ26" s="35"/>
      <c r="MCR26" s="35"/>
      <c r="MCS26" s="35"/>
      <c r="MCT26" s="35"/>
      <c r="MCU26" s="35"/>
      <c r="MCV26" s="35"/>
      <c r="MCW26" s="35"/>
      <c r="MCX26" s="35"/>
      <c r="MCY26" s="35"/>
      <c r="MCZ26" s="35"/>
      <c r="MDA26" s="35"/>
      <c r="MDB26" s="35"/>
      <c r="MDC26" s="35"/>
      <c r="MDD26" s="35"/>
      <c r="MDE26" s="35"/>
      <c r="MDF26" s="35"/>
      <c r="MDG26" s="35"/>
      <c r="MDH26" s="35"/>
      <c r="MDI26" s="35"/>
      <c r="MDJ26" s="35"/>
      <c r="MDK26" s="35"/>
      <c r="MDL26" s="35"/>
      <c r="MDM26" s="35"/>
      <c r="MDN26" s="35"/>
      <c r="MDO26" s="35"/>
      <c r="MDP26" s="35"/>
      <c r="MDQ26" s="35"/>
      <c r="MDR26" s="35"/>
      <c r="MDS26" s="35"/>
      <c r="MDT26" s="35"/>
      <c r="MDU26" s="35"/>
      <c r="MDV26" s="35"/>
      <c r="MDW26" s="35"/>
      <c r="MDX26" s="35"/>
      <c r="MDY26" s="35"/>
      <c r="MDZ26" s="35"/>
      <c r="MEA26" s="35"/>
      <c r="MEB26" s="35"/>
      <c r="MEC26" s="35"/>
      <c r="MED26" s="35"/>
      <c r="MEE26" s="35"/>
      <c r="MEF26" s="35"/>
      <c r="MEG26" s="35"/>
      <c r="MEH26" s="35"/>
      <c r="MEI26" s="35"/>
      <c r="MEJ26" s="35"/>
      <c r="MEK26" s="35"/>
      <c r="MEL26" s="35"/>
      <c r="MEM26" s="35"/>
      <c r="MEN26" s="35"/>
      <c r="MEO26" s="35"/>
      <c r="MEP26" s="35"/>
      <c r="MEQ26" s="35"/>
      <c r="MER26" s="35"/>
      <c r="MES26" s="35"/>
      <c r="MET26" s="35"/>
      <c r="MEU26" s="35"/>
      <c r="MEV26" s="35"/>
      <c r="MEW26" s="35"/>
      <c r="MEX26" s="35"/>
      <c r="MEY26" s="35"/>
      <c r="MEZ26" s="35"/>
      <c r="MFA26" s="35"/>
      <c r="MFB26" s="35"/>
      <c r="MFC26" s="35"/>
      <c r="MFD26" s="35"/>
      <c r="MFE26" s="35"/>
      <c r="MFF26" s="35"/>
      <c r="MFG26" s="35"/>
      <c r="MFH26" s="35"/>
      <c r="MFI26" s="35"/>
      <c r="MFJ26" s="35"/>
      <c r="MFK26" s="35"/>
      <c r="MFL26" s="35"/>
      <c r="MFM26" s="35"/>
      <c r="MFN26" s="35"/>
      <c r="MFO26" s="35"/>
      <c r="MFP26" s="35"/>
      <c r="MFQ26" s="35"/>
      <c r="MFR26" s="35"/>
      <c r="MFS26" s="35"/>
      <c r="MFT26" s="35"/>
      <c r="MFU26" s="35"/>
      <c r="MFV26" s="35"/>
      <c r="MFW26" s="35"/>
      <c r="MFX26" s="35"/>
      <c r="MFY26" s="35"/>
      <c r="MFZ26" s="35"/>
      <c r="MGA26" s="35"/>
      <c r="MGB26" s="35"/>
      <c r="MGC26" s="35"/>
      <c r="MGD26" s="35"/>
      <c r="MGE26" s="35"/>
      <c r="MGF26" s="35"/>
      <c r="MGG26" s="35"/>
      <c r="MGH26" s="35"/>
      <c r="MGI26" s="35"/>
      <c r="MGJ26" s="35"/>
      <c r="MGK26" s="35"/>
      <c r="MGL26" s="35"/>
      <c r="MGM26" s="35"/>
      <c r="MGN26" s="35"/>
      <c r="MGO26" s="35"/>
      <c r="MGP26" s="35"/>
      <c r="MGQ26" s="35"/>
      <c r="MGR26" s="35"/>
      <c r="MGS26" s="35"/>
      <c r="MGT26" s="35"/>
      <c r="MGU26" s="35"/>
      <c r="MGV26" s="35"/>
      <c r="MGW26" s="35"/>
      <c r="MGX26" s="35"/>
      <c r="MGY26" s="35"/>
      <c r="MGZ26" s="35"/>
      <c r="MHA26" s="35"/>
      <c r="MHB26" s="35"/>
      <c r="MHC26" s="35"/>
      <c r="MHD26" s="35"/>
      <c r="MHE26" s="35"/>
      <c r="MHF26" s="35"/>
      <c r="MHG26" s="35"/>
      <c r="MHH26" s="35"/>
      <c r="MHI26" s="35"/>
      <c r="MHJ26" s="35"/>
      <c r="MHK26" s="35"/>
      <c r="MHL26" s="35"/>
      <c r="MHM26" s="35"/>
      <c r="MHN26" s="35"/>
      <c r="MHO26" s="35"/>
      <c r="MHP26" s="35"/>
      <c r="MHQ26" s="35"/>
      <c r="MHR26" s="35"/>
      <c r="MHS26" s="35"/>
      <c r="MHT26" s="35"/>
      <c r="MHU26" s="35"/>
      <c r="MHV26" s="35"/>
      <c r="MHW26" s="35"/>
      <c r="MHX26" s="35"/>
      <c r="MHY26" s="35"/>
      <c r="MHZ26" s="35"/>
      <c r="MIA26" s="35"/>
      <c r="MIB26" s="35"/>
      <c r="MIC26" s="35"/>
      <c r="MID26" s="35"/>
      <c r="MIE26" s="35"/>
      <c r="MIF26" s="35"/>
      <c r="MIG26" s="35"/>
      <c r="MIH26" s="35"/>
      <c r="MII26" s="35"/>
      <c r="MIJ26" s="35"/>
      <c r="MIK26" s="35"/>
      <c r="MIL26" s="35"/>
      <c r="MIM26" s="35"/>
      <c r="MIN26" s="35"/>
      <c r="MIO26" s="35"/>
      <c r="MIP26" s="35"/>
      <c r="MIQ26" s="35"/>
      <c r="MIR26" s="35"/>
      <c r="MIS26" s="35"/>
      <c r="MIT26" s="35"/>
      <c r="MIU26" s="35"/>
      <c r="MIV26" s="35"/>
      <c r="MIW26" s="35"/>
      <c r="MIX26" s="35"/>
      <c r="MIY26" s="35"/>
      <c r="MIZ26" s="35"/>
      <c r="MJA26" s="35"/>
      <c r="MJB26" s="35"/>
      <c r="MJC26" s="35"/>
      <c r="MJD26" s="35"/>
      <c r="MJE26" s="35"/>
      <c r="MJF26" s="35"/>
      <c r="MJG26" s="35"/>
      <c r="MJH26" s="35"/>
      <c r="MJI26" s="35"/>
      <c r="MJJ26" s="35"/>
      <c r="MJK26" s="35"/>
      <c r="MJL26" s="35"/>
      <c r="MJM26" s="35"/>
      <c r="MJN26" s="35"/>
      <c r="MJO26" s="35"/>
      <c r="MJP26" s="35"/>
      <c r="MJQ26" s="35"/>
      <c r="MJR26" s="35"/>
      <c r="MJS26" s="35"/>
      <c r="MJT26" s="35"/>
      <c r="MJU26" s="35"/>
      <c r="MJV26" s="35"/>
      <c r="MJW26" s="35"/>
      <c r="MJX26" s="35"/>
      <c r="MJY26" s="35"/>
      <c r="MJZ26" s="35"/>
      <c r="MKA26" s="35"/>
      <c r="MKB26" s="35"/>
      <c r="MKC26" s="35"/>
      <c r="MKD26" s="35"/>
      <c r="MKE26" s="35"/>
      <c r="MKF26" s="35"/>
      <c r="MKG26" s="35"/>
      <c r="MKH26" s="35"/>
      <c r="MKI26" s="35"/>
      <c r="MKJ26" s="35"/>
      <c r="MKK26" s="35"/>
      <c r="MKL26" s="35"/>
      <c r="MKM26" s="35"/>
      <c r="MKN26" s="35"/>
      <c r="MKO26" s="35"/>
      <c r="MKP26" s="35"/>
      <c r="MKQ26" s="35"/>
      <c r="MKR26" s="35"/>
      <c r="MKS26" s="35"/>
      <c r="MKT26" s="35"/>
      <c r="MKU26" s="35"/>
      <c r="MKV26" s="35"/>
      <c r="MKW26" s="35"/>
      <c r="MKX26" s="35"/>
      <c r="MKY26" s="35"/>
      <c r="MKZ26" s="35"/>
      <c r="MLA26" s="35"/>
      <c r="MLB26" s="35"/>
      <c r="MLC26" s="35"/>
      <c r="MLD26" s="35"/>
      <c r="MLE26" s="35"/>
      <c r="MLF26" s="35"/>
      <c r="MLG26" s="35"/>
      <c r="MLH26" s="35"/>
      <c r="MLI26" s="35"/>
      <c r="MLJ26" s="35"/>
      <c r="MLK26" s="35"/>
      <c r="MLL26" s="35"/>
      <c r="MLM26" s="35"/>
      <c r="MLN26" s="35"/>
      <c r="MLO26" s="35"/>
      <c r="MLP26" s="35"/>
      <c r="MLQ26" s="35"/>
      <c r="MLR26" s="35"/>
      <c r="MLS26" s="35"/>
      <c r="MLT26" s="35"/>
      <c r="MLU26" s="35"/>
      <c r="MLV26" s="35"/>
      <c r="MLW26" s="35"/>
      <c r="MLX26" s="35"/>
      <c r="MLY26" s="35"/>
      <c r="MLZ26" s="35"/>
      <c r="MMA26" s="35"/>
      <c r="MMB26" s="35"/>
      <c r="MMC26" s="35"/>
      <c r="MMD26" s="35"/>
      <c r="MME26" s="35"/>
      <c r="MMF26" s="35"/>
      <c r="MMG26" s="35"/>
      <c r="MMH26" s="35"/>
      <c r="MMI26" s="35"/>
      <c r="MMJ26" s="35"/>
      <c r="MMK26" s="35"/>
      <c r="MML26" s="35"/>
      <c r="MMM26" s="35"/>
      <c r="MMN26" s="35"/>
      <c r="MMO26" s="35"/>
      <c r="MMP26" s="35"/>
      <c r="MMQ26" s="35"/>
      <c r="MMR26" s="35"/>
      <c r="MMS26" s="35"/>
      <c r="MMT26" s="35"/>
      <c r="MMU26" s="35"/>
      <c r="MMV26" s="35"/>
      <c r="MMW26" s="35"/>
      <c r="MMX26" s="35"/>
      <c r="MMY26" s="35"/>
      <c r="MMZ26" s="35"/>
      <c r="MNA26" s="35"/>
      <c r="MNB26" s="35"/>
      <c r="MNC26" s="35"/>
      <c r="MND26" s="35"/>
      <c r="MNE26" s="35"/>
      <c r="MNF26" s="35"/>
      <c r="MNG26" s="35"/>
      <c r="MNH26" s="35"/>
      <c r="MNI26" s="35"/>
      <c r="MNJ26" s="35"/>
      <c r="MNK26" s="35"/>
      <c r="MNL26" s="35"/>
      <c r="MNM26" s="35"/>
      <c r="MNN26" s="35"/>
      <c r="MNO26" s="35"/>
      <c r="MNP26" s="35"/>
      <c r="MNQ26" s="35"/>
      <c r="MNR26" s="35"/>
      <c r="MNS26" s="35"/>
      <c r="MNT26" s="35"/>
      <c r="MNU26" s="35"/>
      <c r="MNV26" s="35"/>
      <c r="MNW26" s="35"/>
      <c r="MNX26" s="35"/>
      <c r="MNY26" s="35"/>
      <c r="MNZ26" s="35"/>
      <c r="MOA26" s="35"/>
      <c r="MOB26" s="35"/>
      <c r="MOC26" s="35"/>
      <c r="MOD26" s="35"/>
      <c r="MOE26" s="35"/>
      <c r="MOF26" s="35"/>
      <c r="MOG26" s="35"/>
      <c r="MOH26" s="35"/>
      <c r="MOI26" s="35"/>
      <c r="MOJ26" s="35"/>
      <c r="MOK26" s="35"/>
      <c r="MOL26" s="35"/>
      <c r="MOM26" s="35"/>
      <c r="MON26" s="35"/>
      <c r="MOO26" s="35"/>
      <c r="MOP26" s="35"/>
      <c r="MOQ26" s="35"/>
      <c r="MOR26" s="35"/>
      <c r="MOS26" s="35"/>
      <c r="MOT26" s="35"/>
      <c r="MOU26" s="35"/>
      <c r="MOV26" s="35"/>
      <c r="MOW26" s="35"/>
      <c r="MOX26" s="35"/>
      <c r="MOY26" s="35"/>
      <c r="MOZ26" s="35"/>
      <c r="MPA26" s="35"/>
      <c r="MPB26" s="35"/>
      <c r="MPC26" s="35"/>
      <c r="MPD26" s="35"/>
      <c r="MPE26" s="35"/>
      <c r="MPF26" s="35"/>
      <c r="MPG26" s="35"/>
      <c r="MPH26" s="35"/>
      <c r="MPI26" s="35"/>
      <c r="MPJ26" s="35"/>
      <c r="MPK26" s="35"/>
      <c r="MPL26" s="35"/>
      <c r="MPM26" s="35"/>
      <c r="MPN26" s="35"/>
      <c r="MPO26" s="35"/>
      <c r="MPP26" s="35"/>
      <c r="MPQ26" s="35"/>
      <c r="MPR26" s="35"/>
      <c r="MPS26" s="35"/>
      <c r="MPT26" s="35"/>
      <c r="MPU26" s="35"/>
      <c r="MPV26" s="35"/>
      <c r="MPW26" s="35"/>
      <c r="MPX26" s="35"/>
      <c r="MPY26" s="35"/>
      <c r="MPZ26" s="35"/>
      <c r="MQA26" s="35"/>
      <c r="MQB26" s="35"/>
      <c r="MQC26" s="35"/>
      <c r="MQD26" s="35"/>
      <c r="MQE26" s="35"/>
      <c r="MQF26" s="35"/>
      <c r="MQG26" s="35"/>
      <c r="MQH26" s="35"/>
      <c r="MQI26" s="35"/>
      <c r="MQJ26" s="35"/>
      <c r="MQK26" s="35"/>
      <c r="MQL26" s="35"/>
      <c r="MQM26" s="35"/>
      <c r="MQN26" s="35"/>
      <c r="MQO26" s="35"/>
      <c r="MQP26" s="35"/>
      <c r="MQQ26" s="35"/>
      <c r="MQR26" s="35"/>
      <c r="MQS26" s="35"/>
      <c r="MQT26" s="35"/>
      <c r="MQU26" s="35"/>
      <c r="MQV26" s="35"/>
      <c r="MQW26" s="35"/>
      <c r="MQX26" s="35"/>
      <c r="MQY26" s="35"/>
      <c r="MQZ26" s="35"/>
      <c r="MRA26" s="35"/>
      <c r="MRB26" s="35"/>
      <c r="MRC26" s="35"/>
      <c r="MRD26" s="35"/>
      <c r="MRE26" s="35"/>
      <c r="MRF26" s="35"/>
      <c r="MRG26" s="35"/>
      <c r="MRH26" s="35"/>
      <c r="MRI26" s="35"/>
      <c r="MRJ26" s="35"/>
      <c r="MRK26" s="35"/>
      <c r="MRL26" s="35"/>
      <c r="MRM26" s="35"/>
      <c r="MRN26" s="35"/>
      <c r="MRO26" s="35"/>
      <c r="MRP26" s="35"/>
      <c r="MRQ26" s="35"/>
      <c r="MRR26" s="35"/>
      <c r="MRS26" s="35"/>
      <c r="MRT26" s="35"/>
      <c r="MRU26" s="35"/>
      <c r="MRV26" s="35"/>
      <c r="MRW26" s="35"/>
      <c r="MRX26" s="35"/>
      <c r="MRY26" s="35"/>
      <c r="MRZ26" s="35"/>
      <c r="MSA26" s="35"/>
      <c r="MSB26" s="35"/>
      <c r="MSC26" s="35"/>
      <c r="MSD26" s="35"/>
      <c r="MSE26" s="35"/>
      <c r="MSF26" s="35"/>
      <c r="MSG26" s="35"/>
      <c r="MSH26" s="35"/>
      <c r="MSI26" s="35"/>
      <c r="MSJ26" s="35"/>
      <c r="MSK26" s="35"/>
      <c r="MSL26" s="35"/>
      <c r="MSM26" s="35"/>
      <c r="MSN26" s="35"/>
      <c r="MSO26" s="35"/>
      <c r="MSP26" s="35"/>
      <c r="MSQ26" s="35"/>
      <c r="MSR26" s="35"/>
      <c r="MSS26" s="35"/>
      <c r="MST26" s="35"/>
      <c r="MSU26" s="35"/>
      <c r="MSV26" s="35"/>
      <c r="MSW26" s="35"/>
      <c r="MSX26" s="35"/>
      <c r="MSY26" s="35"/>
      <c r="MSZ26" s="35"/>
      <c r="MTA26" s="35"/>
      <c r="MTB26" s="35"/>
      <c r="MTC26" s="35"/>
      <c r="MTD26" s="35"/>
      <c r="MTE26" s="35"/>
      <c r="MTF26" s="35"/>
      <c r="MTG26" s="35"/>
      <c r="MTH26" s="35"/>
      <c r="MTI26" s="35"/>
      <c r="MTJ26" s="35"/>
      <c r="MTK26" s="35"/>
      <c r="MTL26" s="35"/>
      <c r="MTM26" s="35"/>
      <c r="MTN26" s="35"/>
      <c r="MTO26" s="35"/>
      <c r="MTP26" s="35"/>
      <c r="MTQ26" s="35"/>
      <c r="MTR26" s="35"/>
      <c r="MTS26" s="35"/>
      <c r="MTT26" s="35"/>
      <c r="MTU26" s="35"/>
      <c r="MTV26" s="35"/>
      <c r="MTW26" s="35"/>
      <c r="MTX26" s="35"/>
      <c r="MTY26" s="35"/>
      <c r="MTZ26" s="35"/>
      <c r="MUA26" s="35"/>
      <c r="MUB26" s="35"/>
      <c r="MUC26" s="35"/>
      <c r="MUD26" s="35"/>
      <c r="MUE26" s="35"/>
      <c r="MUF26" s="35"/>
      <c r="MUG26" s="35"/>
      <c r="MUH26" s="35"/>
      <c r="MUI26" s="35"/>
      <c r="MUJ26" s="35"/>
      <c r="MUK26" s="35"/>
      <c r="MUL26" s="35"/>
      <c r="MUM26" s="35"/>
      <c r="MUN26" s="35"/>
      <c r="MUO26" s="35"/>
      <c r="MUP26" s="35"/>
      <c r="MUQ26" s="35"/>
      <c r="MUR26" s="35"/>
      <c r="MUS26" s="35"/>
      <c r="MUT26" s="35"/>
      <c r="MUU26" s="35"/>
      <c r="MUV26" s="35"/>
      <c r="MUW26" s="35"/>
      <c r="MUX26" s="35"/>
      <c r="MUY26" s="35"/>
      <c r="MUZ26" s="35"/>
      <c r="MVA26" s="35"/>
      <c r="MVB26" s="35"/>
      <c r="MVC26" s="35"/>
      <c r="MVD26" s="35"/>
      <c r="MVE26" s="35"/>
      <c r="MVF26" s="35"/>
      <c r="MVG26" s="35"/>
      <c r="MVH26" s="35"/>
      <c r="MVI26" s="35"/>
      <c r="MVJ26" s="35"/>
      <c r="MVK26" s="35"/>
      <c r="MVL26" s="35"/>
      <c r="MVM26" s="35"/>
      <c r="MVN26" s="35"/>
      <c r="MVO26" s="35"/>
      <c r="MVP26" s="35"/>
      <c r="MVQ26" s="35"/>
      <c r="MVR26" s="35"/>
      <c r="MVS26" s="35"/>
      <c r="MVT26" s="35"/>
      <c r="MVU26" s="35"/>
      <c r="MVV26" s="35"/>
      <c r="MVW26" s="35"/>
      <c r="MVX26" s="35"/>
      <c r="MVY26" s="35"/>
      <c r="MVZ26" s="35"/>
      <c r="MWA26" s="35"/>
      <c r="MWB26" s="35"/>
      <c r="MWC26" s="35"/>
      <c r="MWD26" s="35"/>
      <c r="MWE26" s="35"/>
      <c r="MWF26" s="35"/>
      <c r="MWG26" s="35"/>
      <c r="MWH26" s="35"/>
      <c r="MWI26" s="35"/>
      <c r="MWJ26" s="35"/>
      <c r="MWK26" s="35"/>
      <c r="MWL26" s="35"/>
      <c r="MWM26" s="35"/>
      <c r="MWN26" s="35"/>
      <c r="MWO26" s="35"/>
      <c r="MWP26" s="35"/>
      <c r="MWQ26" s="35"/>
      <c r="MWR26" s="35"/>
      <c r="MWS26" s="35"/>
      <c r="MWT26" s="35"/>
      <c r="MWU26" s="35"/>
      <c r="MWV26" s="35"/>
      <c r="MWW26" s="35"/>
      <c r="MWX26" s="35"/>
      <c r="MWY26" s="35"/>
      <c r="MWZ26" s="35"/>
      <c r="MXA26" s="35"/>
      <c r="MXB26" s="35"/>
      <c r="MXC26" s="35"/>
      <c r="MXD26" s="35"/>
      <c r="MXE26" s="35"/>
      <c r="MXF26" s="35"/>
      <c r="MXG26" s="35"/>
      <c r="MXH26" s="35"/>
      <c r="MXI26" s="35"/>
      <c r="MXJ26" s="35"/>
      <c r="MXK26" s="35"/>
      <c r="MXL26" s="35"/>
      <c r="MXM26" s="35"/>
      <c r="MXN26" s="35"/>
      <c r="MXO26" s="35"/>
      <c r="MXP26" s="35"/>
      <c r="MXQ26" s="35"/>
      <c r="MXR26" s="35"/>
      <c r="MXS26" s="35"/>
      <c r="MXT26" s="35"/>
      <c r="MXU26" s="35"/>
      <c r="MXV26" s="35"/>
      <c r="MXW26" s="35"/>
      <c r="MXX26" s="35"/>
      <c r="MXY26" s="35"/>
      <c r="MXZ26" s="35"/>
      <c r="MYA26" s="35"/>
      <c r="MYB26" s="35"/>
      <c r="MYC26" s="35"/>
      <c r="MYD26" s="35"/>
      <c r="MYE26" s="35"/>
      <c r="MYF26" s="35"/>
      <c r="MYG26" s="35"/>
      <c r="MYH26" s="35"/>
      <c r="MYI26" s="35"/>
      <c r="MYJ26" s="35"/>
      <c r="MYK26" s="35"/>
      <c r="MYL26" s="35"/>
      <c r="MYM26" s="35"/>
      <c r="MYN26" s="35"/>
      <c r="MYO26" s="35"/>
      <c r="MYP26" s="35"/>
      <c r="MYQ26" s="35"/>
      <c r="MYR26" s="35"/>
      <c r="MYS26" s="35"/>
      <c r="MYT26" s="35"/>
      <c r="MYU26" s="35"/>
      <c r="MYV26" s="35"/>
      <c r="MYW26" s="35"/>
      <c r="MYX26" s="35"/>
      <c r="MYY26" s="35"/>
      <c r="MYZ26" s="35"/>
      <c r="MZA26" s="35"/>
      <c r="MZB26" s="35"/>
      <c r="MZC26" s="35"/>
      <c r="MZD26" s="35"/>
      <c r="MZE26" s="35"/>
      <c r="MZF26" s="35"/>
      <c r="MZG26" s="35"/>
      <c r="MZH26" s="35"/>
      <c r="MZI26" s="35"/>
      <c r="MZJ26" s="35"/>
      <c r="MZK26" s="35"/>
      <c r="MZL26" s="35"/>
      <c r="MZM26" s="35"/>
      <c r="MZN26" s="35"/>
      <c r="MZO26" s="35"/>
      <c r="MZP26" s="35"/>
      <c r="MZQ26" s="35"/>
      <c r="MZR26" s="35"/>
      <c r="MZS26" s="35"/>
      <c r="MZT26" s="35"/>
      <c r="MZU26" s="35"/>
      <c r="MZV26" s="35"/>
      <c r="MZW26" s="35"/>
      <c r="MZX26" s="35"/>
      <c r="MZY26" s="35"/>
      <c r="MZZ26" s="35"/>
      <c r="NAA26" s="35"/>
      <c r="NAB26" s="35"/>
      <c r="NAC26" s="35"/>
      <c r="NAD26" s="35"/>
      <c r="NAE26" s="35"/>
      <c r="NAF26" s="35"/>
      <c r="NAG26" s="35"/>
      <c r="NAH26" s="35"/>
      <c r="NAI26" s="35"/>
      <c r="NAJ26" s="35"/>
      <c r="NAK26" s="35"/>
      <c r="NAL26" s="35"/>
      <c r="NAM26" s="35"/>
      <c r="NAN26" s="35"/>
      <c r="NAO26" s="35"/>
      <c r="NAP26" s="35"/>
      <c r="NAQ26" s="35"/>
      <c r="NAR26" s="35"/>
      <c r="NAS26" s="35"/>
      <c r="NAT26" s="35"/>
      <c r="NAU26" s="35"/>
      <c r="NAV26" s="35"/>
      <c r="NAW26" s="35"/>
      <c r="NAX26" s="35"/>
      <c r="NAY26" s="35"/>
      <c r="NAZ26" s="35"/>
      <c r="NBA26" s="35"/>
      <c r="NBB26" s="35"/>
      <c r="NBC26" s="35"/>
      <c r="NBD26" s="35"/>
      <c r="NBE26" s="35"/>
      <c r="NBF26" s="35"/>
      <c r="NBG26" s="35"/>
      <c r="NBH26" s="35"/>
      <c r="NBI26" s="35"/>
      <c r="NBJ26" s="35"/>
      <c r="NBK26" s="35"/>
      <c r="NBL26" s="35"/>
      <c r="NBM26" s="35"/>
      <c r="NBN26" s="35"/>
      <c r="NBO26" s="35"/>
      <c r="NBP26" s="35"/>
      <c r="NBQ26" s="35"/>
      <c r="NBR26" s="35"/>
      <c r="NBS26" s="35"/>
      <c r="NBT26" s="35"/>
      <c r="NBU26" s="35"/>
      <c r="NBV26" s="35"/>
      <c r="NBW26" s="35"/>
      <c r="NBX26" s="35"/>
      <c r="NBY26" s="35"/>
      <c r="NBZ26" s="35"/>
      <c r="NCA26" s="35"/>
      <c r="NCB26" s="35"/>
      <c r="NCC26" s="35"/>
      <c r="NCD26" s="35"/>
      <c r="NCE26" s="35"/>
      <c r="NCF26" s="35"/>
      <c r="NCG26" s="35"/>
      <c r="NCH26" s="35"/>
      <c r="NCI26" s="35"/>
      <c r="NCJ26" s="35"/>
      <c r="NCK26" s="35"/>
      <c r="NCL26" s="35"/>
      <c r="NCM26" s="35"/>
      <c r="NCN26" s="35"/>
      <c r="NCO26" s="35"/>
      <c r="NCP26" s="35"/>
      <c r="NCQ26" s="35"/>
      <c r="NCR26" s="35"/>
      <c r="NCS26" s="35"/>
      <c r="NCT26" s="35"/>
      <c r="NCU26" s="35"/>
      <c r="NCV26" s="35"/>
      <c r="NCW26" s="35"/>
      <c r="NCX26" s="35"/>
      <c r="NCY26" s="35"/>
      <c r="NCZ26" s="35"/>
      <c r="NDA26" s="35"/>
      <c r="NDB26" s="35"/>
      <c r="NDC26" s="35"/>
      <c r="NDD26" s="35"/>
      <c r="NDE26" s="35"/>
      <c r="NDF26" s="35"/>
      <c r="NDG26" s="35"/>
      <c r="NDH26" s="35"/>
      <c r="NDI26" s="35"/>
      <c r="NDJ26" s="35"/>
      <c r="NDK26" s="35"/>
      <c r="NDL26" s="35"/>
      <c r="NDM26" s="35"/>
      <c r="NDN26" s="35"/>
      <c r="NDO26" s="35"/>
      <c r="NDP26" s="35"/>
      <c r="NDQ26" s="35"/>
      <c r="NDR26" s="35"/>
      <c r="NDS26" s="35"/>
      <c r="NDT26" s="35"/>
      <c r="NDU26" s="35"/>
      <c r="NDV26" s="35"/>
      <c r="NDW26" s="35"/>
      <c r="NDX26" s="35"/>
      <c r="NDY26" s="35"/>
      <c r="NDZ26" s="35"/>
      <c r="NEA26" s="35"/>
      <c r="NEB26" s="35"/>
      <c r="NEC26" s="35"/>
      <c r="NED26" s="35"/>
      <c r="NEE26" s="35"/>
      <c r="NEF26" s="35"/>
      <c r="NEG26" s="35"/>
      <c r="NEH26" s="35"/>
      <c r="NEI26" s="35"/>
      <c r="NEJ26" s="35"/>
      <c r="NEK26" s="35"/>
      <c r="NEL26" s="35"/>
      <c r="NEM26" s="35"/>
      <c r="NEN26" s="35"/>
      <c r="NEO26" s="35"/>
      <c r="NEP26" s="35"/>
      <c r="NEQ26" s="35"/>
      <c r="NER26" s="35"/>
      <c r="NES26" s="35"/>
      <c r="NET26" s="35"/>
      <c r="NEU26" s="35"/>
      <c r="NEV26" s="35"/>
      <c r="NEW26" s="35"/>
      <c r="NEX26" s="35"/>
      <c r="NEY26" s="35"/>
      <c r="NEZ26" s="35"/>
      <c r="NFA26" s="35"/>
      <c r="NFB26" s="35"/>
      <c r="NFC26" s="35"/>
      <c r="NFD26" s="35"/>
      <c r="NFE26" s="35"/>
      <c r="NFF26" s="35"/>
      <c r="NFG26" s="35"/>
      <c r="NFH26" s="35"/>
      <c r="NFI26" s="35"/>
      <c r="NFJ26" s="35"/>
      <c r="NFK26" s="35"/>
      <c r="NFL26" s="35"/>
      <c r="NFM26" s="35"/>
      <c r="NFN26" s="35"/>
      <c r="NFO26" s="35"/>
      <c r="NFP26" s="35"/>
      <c r="NFQ26" s="35"/>
      <c r="NFR26" s="35"/>
      <c r="NFS26" s="35"/>
      <c r="NFT26" s="35"/>
      <c r="NFU26" s="35"/>
      <c r="NFV26" s="35"/>
      <c r="NFW26" s="35"/>
      <c r="NFX26" s="35"/>
      <c r="NFY26" s="35"/>
      <c r="NFZ26" s="35"/>
      <c r="NGA26" s="35"/>
      <c r="NGB26" s="35"/>
      <c r="NGC26" s="35"/>
      <c r="NGD26" s="35"/>
      <c r="NGE26" s="35"/>
      <c r="NGF26" s="35"/>
      <c r="NGG26" s="35"/>
      <c r="NGH26" s="35"/>
      <c r="NGI26" s="35"/>
      <c r="NGJ26" s="35"/>
      <c r="NGK26" s="35"/>
      <c r="NGL26" s="35"/>
      <c r="NGM26" s="35"/>
      <c r="NGN26" s="35"/>
      <c r="NGO26" s="35"/>
      <c r="NGP26" s="35"/>
      <c r="NGQ26" s="35"/>
      <c r="NGR26" s="35"/>
      <c r="NGS26" s="35"/>
      <c r="NGT26" s="35"/>
      <c r="NGU26" s="35"/>
      <c r="NGV26" s="35"/>
      <c r="NGW26" s="35"/>
      <c r="NGX26" s="35"/>
      <c r="NGY26" s="35"/>
      <c r="NGZ26" s="35"/>
      <c r="NHA26" s="35"/>
      <c r="NHB26" s="35"/>
      <c r="NHC26" s="35"/>
      <c r="NHD26" s="35"/>
      <c r="NHE26" s="35"/>
      <c r="NHF26" s="35"/>
      <c r="NHG26" s="35"/>
      <c r="NHH26" s="35"/>
      <c r="NHI26" s="35"/>
      <c r="NHJ26" s="35"/>
      <c r="NHK26" s="35"/>
      <c r="NHL26" s="35"/>
      <c r="NHM26" s="35"/>
      <c r="NHN26" s="35"/>
      <c r="NHO26" s="35"/>
      <c r="NHP26" s="35"/>
      <c r="NHQ26" s="35"/>
      <c r="NHR26" s="35"/>
      <c r="NHS26" s="35"/>
      <c r="NHT26" s="35"/>
      <c r="NHU26" s="35"/>
      <c r="NHV26" s="35"/>
      <c r="NHW26" s="35"/>
      <c r="NHX26" s="35"/>
      <c r="NHY26" s="35"/>
      <c r="NHZ26" s="35"/>
      <c r="NIA26" s="35"/>
      <c r="NIB26" s="35"/>
      <c r="NIC26" s="35"/>
      <c r="NID26" s="35"/>
      <c r="NIE26" s="35"/>
      <c r="NIF26" s="35"/>
      <c r="NIG26" s="35"/>
      <c r="NIH26" s="35"/>
      <c r="NII26" s="35"/>
      <c r="NIJ26" s="35"/>
      <c r="NIK26" s="35"/>
      <c r="NIL26" s="35"/>
      <c r="NIM26" s="35"/>
      <c r="NIN26" s="35"/>
      <c r="NIO26" s="35"/>
      <c r="NIP26" s="35"/>
      <c r="NIQ26" s="35"/>
      <c r="NIR26" s="35"/>
      <c r="NIS26" s="35"/>
      <c r="NIT26" s="35"/>
      <c r="NIU26" s="35"/>
      <c r="NIV26" s="35"/>
      <c r="NIW26" s="35"/>
      <c r="NIX26" s="35"/>
      <c r="NIY26" s="35"/>
      <c r="NIZ26" s="35"/>
      <c r="NJA26" s="35"/>
      <c r="NJB26" s="35"/>
      <c r="NJC26" s="35"/>
      <c r="NJD26" s="35"/>
      <c r="NJE26" s="35"/>
      <c r="NJF26" s="35"/>
      <c r="NJG26" s="35"/>
      <c r="NJH26" s="35"/>
      <c r="NJI26" s="35"/>
      <c r="NJJ26" s="35"/>
      <c r="NJK26" s="35"/>
      <c r="NJL26" s="35"/>
      <c r="NJM26" s="35"/>
      <c r="NJN26" s="35"/>
      <c r="NJO26" s="35"/>
      <c r="NJP26" s="35"/>
      <c r="NJQ26" s="35"/>
      <c r="NJR26" s="35"/>
      <c r="NJS26" s="35"/>
      <c r="NJT26" s="35"/>
      <c r="NJU26" s="35"/>
      <c r="NJV26" s="35"/>
      <c r="NJW26" s="35"/>
      <c r="NJX26" s="35"/>
      <c r="NJY26" s="35"/>
      <c r="NJZ26" s="35"/>
      <c r="NKA26" s="35"/>
      <c r="NKB26" s="35"/>
      <c r="NKC26" s="35"/>
      <c r="NKD26" s="35"/>
      <c r="NKE26" s="35"/>
      <c r="NKF26" s="35"/>
      <c r="NKG26" s="35"/>
      <c r="NKH26" s="35"/>
      <c r="NKI26" s="35"/>
      <c r="NKJ26" s="35"/>
      <c r="NKK26" s="35"/>
      <c r="NKL26" s="35"/>
      <c r="NKM26" s="35"/>
      <c r="NKN26" s="35"/>
      <c r="NKO26" s="35"/>
      <c r="NKP26" s="35"/>
      <c r="NKQ26" s="35"/>
      <c r="NKR26" s="35"/>
      <c r="NKS26" s="35"/>
      <c r="NKT26" s="35"/>
      <c r="NKU26" s="35"/>
      <c r="NKV26" s="35"/>
      <c r="NKW26" s="35"/>
      <c r="NKX26" s="35"/>
      <c r="NKY26" s="35"/>
      <c r="NKZ26" s="35"/>
      <c r="NLA26" s="35"/>
      <c r="NLB26" s="35"/>
      <c r="NLC26" s="35"/>
      <c r="NLD26" s="35"/>
      <c r="NLE26" s="35"/>
      <c r="NLF26" s="35"/>
      <c r="NLG26" s="35"/>
      <c r="NLH26" s="35"/>
      <c r="NLI26" s="35"/>
      <c r="NLJ26" s="35"/>
      <c r="NLK26" s="35"/>
      <c r="NLL26" s="35"/>
      <c r="NLM26" s="35"/>
      <c r="NLN26" s="35"/>
      <c r="NLO26" s="35"/>
      <c r="NLP26" s="35"/>
      <c r="NLQ26" s="35"/>
      <c r="NLR26" s="35"/>
      <c r="NLS26" s="35"/>
      <c r="NLT26" s="35"/>
      <c r="NLU26" s="35"/>
      <c r="NLV26" s="35"/>
      <c r="NLW26" s="35"/>
      <c r="NLX26" s="35"/>
      <c r="NLY26" s="35"/>
      <c r="NLZ26" s="35"/>
      <c r="NMA26" s="35"/>
      <c r="NMB26" s="35"/>
      <c r="NMC26" s="35"/>
      <c r="NMD26" s="35"/>
      <c r="NME26" s="35"/>
      <c r="NMF26" s="35"/>
      <c r="NMG26" s="35"/>
      <c r="NMH26" s="35"/>
      <c r="NMI26" s="35"/>
      <c r="NMJ26" s="35"/>
      <c r="NMK26" s="35"/>
      <c r="NML26" s="35"/>
      <c r="NMM26" s="35"/>
      <c r="NMN26" s="35"/>
      <c r="NMO26" s="35"/>
      <c r="NMP26" s="35"/>
      <c r="NMQ26" s="35"/>
      <c r="NMR26" s="35"/>
      <c r="NMS26" s="35"/>
      <c r="NMT26" s="35"/>
      <c r="NMU26" s="35"/>
      <c r="NMV26" s="35"/>
      <c r="NMW26" s="35"/>
      <c r="NMX26" s="35"/>
      <c r="NMY26" s="35"/>
      <c r="NMZ26" s="35"/>
      <c r="NNA26" s="35"/>
      <c r="NNB26" s="35"/>
      <c r="NNC26" s="35"/>
      <c r="NND26" s="35"/>
      <c r="NNE26" s="35"/>
      <c r="NNF26" s="35"/>
      <c r="NNG26" s="35"/>
      <c r="NNH26" s="35"/>
      <c r="NNI26" s="35"/>
      <c r="NNJ26" s="35"/>
      <c r="NNK26" s="35"/>
      <c r="NNL26" s="35"/>
      <c r="NNM26" s="35"/>
      <c r="NNN26" s="35"/>
      <c r="NNO26" s="35"/>
      <c r="NNP26" s="35"/>
      <c r="NNQ26" s="35"/>
      <c r="NNR26" s="35"/>
      <c r="NNS26" s="35"/>
      <c r="NNT26" s="35"/>
      <c r="NNU26" s="35"/>
      <c r="NNV26" s="35"/>
      <c r="NNW26" s="35"/>
      <c r="NNX26" s="35"/>
      <c r="NNY26" s="35"/>
      <c r="NNZ26" s="35"/>
      <c r="NOA26" s="35"/>
      <c r="NOB26" s="35"/>
      <c r="NOC26" s="35"/>
      <c r="NOD26" s="35"/>
      <c r="NOE26" s="35"/>
      <c r="NOF26" s="35"/>
      <c r="NOG26" s="35"/>
      <c r="NOH26" s="35"/>
      <c r="NOI26" s="35"/>
      <c r="NOJ26" s="35"/>
      <c r="NOK26" s="35"/>
      <c r="NOL26" s="35"/>
      <c r="NOM26" s="35"/>
      <c r="NON26" s="35"/>
      <c r="NOO26" s="35"/>
      <c r="NOP26" s="35"/>
      <c r="NOQ26" s="35"/>
      <c r="NOR26" s="35"/>
      <c r="NOS26" s="35"/>
      <c r="NOT26" s="35"/>
      <c r="NOU26" s="35"/>
      <c r="NOV26" s="35"/>
      <c r="NOW26" s="35"/>
      <c r="NOX26" s="35"/>
      <c r="NOY26" s="35"/>
      <c r="NOZ26" s="35"/>
      <c r="NPA26" s="35"/>
      <c r="NPB26" s="35"/>
      <c r="NPC26" s="35"/>
      <c r="NPD26" s="35"/>
      <c r="NPE26" s="35"/>
      <c r="NPF26" s="35"/>
      <c r="NPG26" s="35"/>
      <c r="NPH26" s="35"/>
      <c r="NPI26" s="35"/>
      <c r="NPJ26" s="35"/>
      <c r="NPK26" s="35"/>
      <c r="NPL26" s="35"/>
      <c r="NPM26" s="35"/>
      <c r="NPN26" s="35"/>
      <c r="NPO26" s="35"/>
      <c r="NPP26" s="35"/>
      <c r="NPQ26" s="35"/>
      <c r="NPR26" s="35"/>
      <c r="NPS26" s="35"/>
      <c r="NPT26" s="35"/>
      <c r="NPU26" s="35"/>
      <c r="NPV26" s="35"/>
      <c r="NPW26" s="35"/>
      <c r="NPX26" s="35"/>
      <c r="NPY26" s="35"/>
      <c r="NPZ26" s="35"/>
      <c r="NQA26" s="35"/>
      <c r="NQB26" s="35"/>
      <c r="NQC26" s="35"/>
      <c r="NQD26" s="35"/>
      <c r="NQE26" s="35"/>
      <c r="NQF26" s="35"/>
      <c r="NQG26" s="35"/>
      <c r="NQH26" s="35"/>
      <c r="NQI26" s="35"/>
      <c r="NQJ26" s="35"/>
      <c r="NQK26" s="35"/>
      <c r="NQL26" s="35"/>
      <c r="NQM26" s="35"/>
      <c r="NQN26" s="35"/>
      <c r="NQO26" s="35"/>
      <c r="NQP26" s="35"/>
      <c r="NQQ26" s="35"/>
      <c r="NQR26" s="35"/>
      <c r="NQS26" s="35"/>
      <c r="NQT26" s="35"/>
      <c r="NQU26" s="35"/>
      <c r="NQV26" s="35"/>
      <c r="NQW26" s="35"/>
      <c r="NQX26" s="35"/>
      <c r="NQY26" s="35"/>
      <c r="NQZ26" s="35"/>
      <c r="NRA26" s="35"/>
      <c r="NRB26" s="35"/>
      <c r="NRC26" s="35"/>
      <c r="NRD26" s="35"/>
      <c r="NRE26" s="35"/>
      <c r="NRF26" s="35"/>
      <c r="NRG26" s="35"/>
      <c r="NRH26" s="35"/>
      <c r="NRI26" s="35"/>
      <c r="NRJ26" s="35"/>
      <c r="NRK26" s="35"/>
      <c r="NRL26" s="35"/>
      <c r="NRM26" s="35"/>
      <c r="NRN26" s="35"/>
      <c r="NRO26" s="35"/>
      <c r="NRP26" s="35"/>
      <c r="NRQ26" s="35"/>
      <c r="NRR26" s="35"/>
      <c r="NRS26" s="35"/>
      <c r="NRT26" s="35"/>
      <c r="NRU26" s="35"/>
      <c r="NRV26" s="35"/>
      <c r="NRW26" s="35"/>
      <c r="NRX26" s="35"/>
      <c r="NRY26" s="35"/>
      <c r="NRZ26" s="35"/>
      <c r="NSA26" s="35"/>
      <c r="NSB26" s="35"/>
      <c r="NSC26" s="35"/>
      <c r="NSD26" s="35"/>
      <c r="NSE26" s="35"/>
      <c r="NSF26" s="35"/>
      <c r="NSG26" s="35"/>
      <c r="NSH26" s="35"/>
      <c r="NSI26" s="35"/>
      <c r="NSJ26" s="35"/>
      <c r="NSK26" s="35"/>
      <c r="NSL26" s="35"/>
      <c r="NSM26" s="35"/>
      <c r="NSN26" s="35"/>
      <c r="NSO26" s="35"/>
      <c r="NSP26" s="35"/>
      <c r="NSQ26" s="35"/>
      <c r="NSR26" s="35"/>
      <c r="NSS26" s="35"/>
      <c r="NST26" s="35"/>
      <c r="NSU26" s="35"/>
      <c r="NSV26" s="35"/>
      <c r="NSW26" s="35"/>
      <c r="NSX26" s="35"/>
      <c r="NSY26" s="35"/>
      <c r="NSZ26" s="35"/>
      <c r="NTA26" s="35"/>
      <c r="NTB26" s="35"/>
      <c r="NTC26" s="35"/>
      <c r="NTD26" s="35"/>
      <c r="NTE26" s="35"/>
      <c r="NTF26" s="35"/>
      <c r="NTG26" s="35"/>
      <c r="NTH26" s="35"/>
      <c r="NTI26" s="35"/>
      <c r="NTJ26" s="35"/>
      <c r="NTK26" s="35"/>
      <c r="NTL26" s="35"/>
      <c r="NTM26" s="35"/>
      <c r="NTN26" s="35"/>
      <c r="NTO26" s="35"/>
      <c r="NTP26" s="35"/>
      <c r="NTQ26" s="35"/>
      <c r="NTR26" s="35"/>
      <c r="NTS26" s="35"/>
      <c r="NTT26" s="35"/>
      <c r="NTU26" s="35"/>
      <c r="NTV26" s="35"/>
      <c r="NTW26" s="35"/>
      <c r="NTX26" s="35"/>
      <c r="NTY26" s="35"/>
      <c r="NTZ26" s="35"/>
      <c r="NUA26" s="35"/>
      <c r="NUB26" s="35"/>
      <c r="NUC26" s="35"/>
      <c r="NUD26" s="35"/>
      <c r="NUE26" s="35"/>
      <c r="NUF26" s="35"/>
      <c r="NUG26" s="35"/>
      <c r="NUH26" s="35"/>
      <c r="NUI26" s="35"/>
      <c r="NUJ26" s="35"/>
      <c r="NUK26" s="35"/>
      <c r="NUL26" s="35"/>
      <c r="NUM26" s="35"/>
      <c r="NUN26" s="35"/>
      <c r="NUO26" s="35"/>
      <c r="NUP26" s="35"/>
      <c r="NUQ26" s="35"/>
      <c r="NUR26" s="35"/>
      <c r="NUS26" s="35"/>
      <c r="NUT26" s="35"/>
      <c r="NUU26" s="35"/>
      <c r="NUV26" s="35"/>
      <c r="NUW26" s="35"/>
      <c r="NUX26" s="35"/>
      <c r="NUY26" s="35"/>
      <c r="NUZ26" s="35"/>
      <c r="NVA26" s="35"/>
      <c r="NVB26" s="35"/>
      <c r="NVC26" s="35"/>
      <c r="NVD26" s="35"/>
      <c r="NVE26" s="35"/>
      <c r="NVF26" s="35"/>
      <c r="NVG26" s="35"/>
      <c r="NVH26" s="35"/>
      <c r="NVI26" s="35"/>
      <c r="NVJ26" s="35"/>
      <c r="NVK26" s="35"/>
      <c r="NVL26" s="35"/>
      <c r="NVM26" s="35"/>
      <c r="NVN26" s="35"/>
      <c r="NVO26" s="35"/>
      <c r="NVP26" s="35"/>
      <c r="NVQ26" s="35"/>
      <c r="NVR26" s="35"/>
      <c r="NVS26" s="35"/>
      <c r="NVT26" s="35"/>
      <c r="NVU26" s="35"/>
      <c r="NVV26" s="35"/>
      <c r="NVW26" s="35"/>
      <c r="NVX26" s="35"/>
      <c r="NVY26" s="35"/>
      <c r="NVZ26" s="35"/>
      <c r="NWA26" s="35"/>
      <c r="NWB26" s="35"/>
      <c r="NWC26" s="35"/>
      <c r="NWD26" s="35"/>
      <c r="NWE26" s="35"/>
      <c r="NWF26" s="35"/>
      <c r="NWG26" s="35"/>
      <c r="NWH26" s="35"/>
      <c r="NWI26" s="35"/>
      <c r="NWJ26" s="35"/>
      <c r="NWK26" s="35"/>
      <c r="NWL26" s="35"/>
      <c r="NWM26" s="35"/>
      <c r="NWN26" s="35"/>
      <c r="NWO26" s="35"/>
      <c r="NWP26" s="35"/>
      <c r="NWQ26" s="35"/>
      <c r="NWR26" s="35"/>
      <c r="NWS26" s="35"/>
      <c r="NWT26" s="35"/>
      <c r="NWU26" s="35"/>
      <c r="NWV26" s="35"/>
      <c r="NWW26" s="35"/>
      <c r="NWX26" s="35"/>
      <c r="NWY26" s="35"/>
      <c r="NWZ26" s="35"/>
      <c r="NXA26" s="35"/>
      <c r="NXB26" s="35"/>
      <c r="NXC26" s="35"/>
      <c r="NXD26" s="35"/>
      <c r="NXE26" s="35"/>
      <c r="NXF26" s="35"/>
      <c r="NXG26" s="35"/>
      <c r="NXH26" s="35"/>
      <c r="NXI26" s="35"/>
      <c r="NXJ26" s="35"/>
      <c r="NXK26" s="35"/>
      <c r="NXL26" s="35"/>
      <c r="NXM26" s="35"/>
      <c r="NXN26" s="35"/>
      <c r="NXO26" s="35"/>
      <c r="NXP26" s="35"/>
      <c r="NXQ26" s="35"/>
      <c r="NXR26" s="35"/>
      <c r="NXS26" s="35"/>
      <c r="NXT26" s="35"/>
      <c r="NXU26" s="35"/>
      <c r="NXV26" s="35"/>
      <c r="NXW26" s="35"/>
      <c r="NXX26" s="35"/>
      <c r="NXY26" s="35"/>
      <c r="NXZ26" s="35"/>
      <c r="NYA26" s="35"/>
      <c r="NYB26" s="35"/>
      <c r="NYC26" s="35"/>
      <c r="NYD26" s="35"/>
      <c r="NYE26" s="35"/>
      <c r="NYF26" s="35"/>
      <c r="NYG26" s="35"/>
      <c r="NYH26" s="35"/>
      <c r="NYI26" s="35"/>
      <c r="NYJ26" s="35"/>
      <c r="NYK26" s="35"/>
      <c r="NYL26" s="35"/>
      <c r="NYM26" s="35"/>
      <c r="NYN26" s="35"/>
      <c r="NYO26" s="35"/>
      <c r="NYP26" s="35"/>
      <c r="NYQ26" s="35"/>
      <c r="NYR26" s="35"/>
      <c r="NYS26" s="35"/>
      <c r="NYT26" s="35"/>
      <c r="NYU26" s="35"/>
      <c r="NYV26" s="35"/>
      <c r="NYW26" s="35"/>
      <c r="NYX26" s="35"/>
      <c r="NYY26" s="35"/>
      <c r="NYZ26" s="35"/>
      <c r="NZA26" s="35"/>
      <c r="NZB26" s="35"/>
      <c r="NZC26" s="35"/>
      <c r="NZD26" s="35"/>
      <c r="NZE26" s="35"/>
      <c r="NZF26" s="35"/>
      <c r="NZG26" s="35"/>
      <c r="NZH26" s="35"/>
      <c r="NZI26" s="35"/>
      <c r="NZJ26" s="35"/>
      <c r="NZK26" s="35"/>
      <c r="NZL26" s="35"/>
      <c r="NZM26" s="35"/>
      <c r="NZN26" s="35"/>
      <c r="NZO26" s="35"/>
      <c r="NZP26" s="35"/>
      <c r="NZQ26" s="35"/>
      <c r="NZR26" s="35"/>
      <c r="NZS26" s="35"/>
      <c r="NZT26" s="35"/>
      <c r="NZU26" s="35"/>
      <c r="NZV26" s="35"/>
      <c r="NZW26" s="35"/>
      <c r="NZX26" s="35"/>
      <c r="NZY26" s="35"/>
      <c r="NZZ26" s="35"/>
      <c r="OAA26" s="35"/>
      <c r="OAB26" s="35"/>
      <c r="OAC26" s="35"/>
      <c r="OAD26" s="35"/>
      <c r="OAE26" s="35"/>
      <c r="OAF26" s="35"/>
      <c r="OAG26" s="35"/>
      <c r="OAH26" s="35"/>
      <c r="OAI26" s="35"/>
      <c r="OAJ26" s="35"/>
      <c r="OAK26" s="35"/>
      <c r="OAL26" s="35"/>
      <c r="OAM26" s="35"/>
      <c r="OAN26" s="35"/>
      <c r="OAO26" s="35"/>
      <c r="OAP26" s="35"/>
      <c r="OAQ26" s="35"/>
      <c r="OAR26" s="35"/>
      <c r="OAS26" s="35"/>
      <c r="OAT26" s="35"/>
      <c r="OAU26" s="35"/>
      <c r="OAV26" s="35"/>
      <c r="OAW26" s="35"/>
      <c r="OAX26" s="35"/>
      <c r="OAY26" s="35"/>
      <c r="OAZ26" s="35"/>
      <c r="OBA26" s="35"/>
      <c r="OBB26" s="35"/>
      <c r="OBC26" s="35"/>
      <c r="OBD26" s="35"/>
      <c r="OBE26" s="35"/>
      <c r="OBF26" s="35"/>
      <c r="OBG26" s="35"/>
      <c r="OBH26" s="35"/>
      <c r="OBI26" s="35"/>
      <c r="OBJ26" s="35"/>
      <c r="OBK26" s="35"/>
      <c r="OBL26" s="35"/>
      <c r="OBM26" s="35"/>
      <c r="OBN26" s="35"/>
      <c r="OBO26" s="35"/>
      <c r="OBP26" s="35"/>
      <c r="OBQ26" s="35"/>
      <c r="OBR26" s="35"/>
      <c r="OBS26" s="35"/>
      <c r="OBT26" s="35"/>
      <c r="OBU26" s="35"/>
      <c r="OBV26" s="35"/>
      <c r="OBW26" s="35"/>
      <c r="OBX26" s="35"/>
      <c r="OBY26" s="35"/>
      <c r="OBZ26" s="35"/>
      <c r="OCA26" s="35"/>
      <c r="OCB26" s="35"/>
      <c r="OCC26" s="35"/>
      <c r="OCD26" s="35"/>
      <c r="OCE26" s="35"/>
      <c r="OCF26" s="35"/>
      <c r="OCG26" s="35"/>
      <c r="OCH26" s="35"/>
      <c r="OCI26" s="35"/>
      <c r="OCJ26" s="35"/>
      <c r="OCK26" s="35"/>
      <c r="OCL26" s="35"/>
      <c r="OCM26" s="35"/>
      <c r="OCN26" s="35"/>
      <c r="OCO26" s="35"/>
      <c r="OCP26" s="35"/>
      <c r="OCQ26" s="35"/>
      <c r="OCR26" s="35"/>
      <c r="OCS26" s="35"/>
      <c r="OCT26" s="35"/>
      <c r="OCU26" s="35"/>
      <c r="OCV26" s="35"/>
      <c r="OCW26" s="35"/>
      <c r="OCX26" s="35"/>
      <c r="OCY26" s="35"/>
      <c r="OCZ26" s="35"/>
      <c r="ODA26" s="35"/>
      <c r="ODB26" s="35"/>
      <c r="ODC26" s="35"/>
      <c r="ODD26" s="35"/>
      <c r="ODE26" s="35"/>
      <c r="ODF26" s="35"/>
      <c r="ODG26" s="35"/>
      <c r="ODH26" s="35"/>
      <c r="ODI26" s="35"/>
      <c r="ODJ26" s="35"/>
      <c r="ODK26" s="35"/>
      <c r="ODL26" s="35"/>
      <c r="ODM26" s="35"/>
      <c r="ODN26" s="35"/>
      <c r="ODO26" s="35"/>
      <c r="ODP26" s="35"/>
      <c r="ODQ26" s="35"/>
      <c r="ODR26" s="35"/>
      <c r="ODS26" s="35"/>
      <c r="ODT26" s="35"/>
      <c r="ODU26" s="35"/>
      <c r="ODV26" s="35"/>
      <c r="ODW26" s="35"/>
      <c r="ODX26" s="35"/>
      <c r="ODY26" s="35"/>
      <c r="ODZ26" s="35"/>
      <c r="OEA26" s="35"/>
      <c r="OEB26" s="35"/>
      <c r="OEC26" s="35"/>
      <c r="OED26" s="35"/>
      <c r="OEE26" s="35"/>
      <c r="OEF26" s="35"/>
      <c r="OEG26" s="35"/>
      <c r="OEH26" s="35"/>
      <c r="OEI26" s="35"/>
      <c r="OEJ26" s="35"/>
      <c r="OEK26" s="35"/>
      <c r="OEL26" s="35"/>
      <c r="OEM26" s="35"/>
      <c r="OEN26" s="35"/>
      <c r="OEO26" s="35"/>
      <c r="OEP26" s="35"/>
      <c r="OEQ26" s="35"/>
      <c r="OER26" s="35"/>
      <c r="OES26" s="35"/>
      <c r="OET26" s="35"/>
      <c r="OEU26" s="35"/>
      <c r="OEV26" s="35"/>
      <c r="OEW26" s="35"/>
      <c r="OEX26" s="35"/>
      <c r="OEY26" s="35"/>
      <c r="OEZ26" s="35"/>
      <c r="OFA26" s="35"/>
      <c r="OFB26" s="35"/>
      <c r="OFC26" s="35"/>
      <c r="OFD26" s="35"/>
      <c r="OFE26" s="35"/>
      <c r="OFF26" s="35"/>
      <c r="OFG26" s="35"/>
      <c r="OFH26" s="35"/>
      <c r="OFI26" s="35"/>
      <c r="OFJ26" s="35"/>
      <c r="OFK26" s="35"/>
      <c r="OFL26" s="35"/>
      <c r="OFM26" s="35"/>
      <c r="OFN26" s="35"/>
      <c r="OFO26" s="35"/>
      <c r="OFP26" s="35"/>
      <c r="OFQ26" s="35"/>
      <c r="OFR26" s="35"/>
      <c r="OFS26" s="35"/>
      <c r="OFT26" s="35"/>
      <c r="OFU26" s="35"/>
      <c r="OFV26" s="35"/>
      <c r="OFW26" s="35"/>
      <c r="OFX26" s="35"/>
      <c r="OFY26" s="35"/>
      <c r="OFZ26" s="35"/>
      <c r="OGA26" s="35"/>
      <c r="OGB26" s="35"/>
      <c r="OGC26" s="35"/>
      <c r="OGD26" s="35"/>
      <c r="OGE26" s="35"/>
      <c r="OGF26" s="35"/>
      <c r="OGG26" s="35"/>
      <c r="OGH26" s="35"/>
      <c r="OGI26" s="35"/>
      <c r="OGJ26" s="35"/>
      <c r="OGK26" s="35"/>
      <c r="OGL26" s="35"/>
      <c r="OGM26" s="35"/>
      <c r="OGN26" s="35"/>
      <c r="OGO26" s="35"/>
      <c r="OGP26" s="35"/>
      <c r="OGQ26" s="35"/>
      <c r="OGR26" s="35"/>
      <c r="OGS26" s="35"/>
      <c r="OGT26" s="35"/>
      <c r="OGU26" s="35"/>
      <c r="OGV26" s="35"/>
      <c r="OGW26" s="35"/>
      <c r="OGX26" s="35"/>
      <c r="OGY26" s="35"/>
      <c r="OGZ26" s="35"/>
      <c r="OHA26" s="35"/>
      <c r="OHB26" s="35"/>
      <c r="OHC26" s="35"/>
      <c r="OHD26" s="35"/>
      <c r="OHE26" s="35"/>
      <c r="OHF26" s="35"/>
      <c r="OHG26" s="35"/>
      <c r="OHH26" s="35"/>
      <c r="OHI26" s="35"/>
      <c r="OHJ26" s="35"/>
      <c r="OHK26" s="35"/>
      <c r="OHL26" s="35"/>
      <c r="OHM26" s="35"/>
      <c r="OHN26" s="35"/>
      <c r="OHO26" s="35"/>
      <c r="OHP26" s="35"/>
      <c r="OHQ26" s="35"/>
      <c r="OHR26" s="35"/>
      <c r="OHS26" s="35"/>
      <c r="OHT26" s="35"/>
      <c r="OHU26" s="35"/>
      <c r="OHV26" s="35"/>
      <c r="OHW26" s="35"/>
      <c r="OHX26" s="35"/>
      <c r="OHY26" s="35"/>
      <c r="OHZ26" s="35"/>
      <c r="OIA26" s="35"/>
      <c r="OIB26" s="35"/>
      <c r="OIC26" s="35"/>
      <c r="OID26" s="35"/>
      <c r="OIE26" s="35"/>
      <c r="OIF26" s="35"/>
      <c r="OIG26" s="35"/>
      <c r="OIH26" s="35"/>
      <c r="OII26" s="35"/>
      <c r="OIJ26" s="35"/>
      <c r="OIK26" s="35"/>
      <c r="OIL26" s="35"/>
      <c r="OIM26" s="35"/>
      <c r="OIN26" s="35"/>
      <c r="OIO26" s="35"/>
      <c r="OIP26" s="35"/>
      <c r="OIQ26" s="35"/>
      <c r="OIR26" s="35"/>
      <c r="OIS26" s="35"/>
      <c r="OIT26" s="35"/>
      <c r="OIU26" s="35"/>
      <c r="OIV26" s="35"/>
      <c r="OIW26" s="35"/>
      <c r="OIX26" s="35"/>
      <c r="OIY26" s="35"/>
      <c r="OIZ26" s="35"/>
      <c r="OJA26" s="35"/>
      <c r="OJB26" s="35"/>
      <c r="OJC26" s="35"/>
      <c r="OJD26" s="35"/>
      <c r="OJE26" s="35"/>
      <c r="OJF26" s="35"/>
      <c r="OJG26" s="35"/>
      <c r="OJH26" s="35"/>
      <c r="OJI26" s="35"/>
      <c r="OJJ26" s="35"/>
      <c r="OJK26" s="35"/>
      <c r="OJL26" s="35"/>
      <c r="OJM26" s="35"/>
      <c r="OJN26" s="35"/>
      <c r="OJO26" s="35"/>
      <c r="OJP26" s="35"/>
      <c r="OJQ26" s="35"/>
      <c r="OJR26" s="35"/>
      <c r="OJS26" s="35"/>
      <c r="OJT26" s="35"/>
      <c r="OJU26" s="35"/>
      <c r="OJV26" s="35"/>
      <c r="OJW26" s="35"/>
      <c r="OJX26" s="35"/>
      <c r="OJY26" s="35"/>
      <c r="OJZ26" s="35"/>
      <c r="OKA26" s="35"/>
      <c r="OKB26" s="35"/>
      <c r="OKC26" s="35"/>
      <c r="OKD26" s="35"/>
      <c r="OKE26" s="35"/>
      <c r="OKF26" s="35"/>
      <c r="OKG26" s="35"/>
      <c r="OKH26" s="35"/>
      <c r="OKI26" s="35"/>
      <c r="OKJ26" s="35"/>
      <c r="OKK26" s="35"/>
      <c r="OKL26" s="35"/>
      <c r="OKM26" s="35"/>
      <c r="OKN26" s="35"/>
      <c r="OKO26" s="35"/>
      <c r="OKP26" s="35"/>
      <c r="OKQ26" s="35"/>
      <c r="OKR26" s="35"/>
      <c r="OKS26" s="35"/>
      <c r="OKT26" s="35"/>
      <c r="OKU26" s="35"/>
      <c r="OKV26" s="35"/>
      <c r="OKW26" s="35"/>
      <c r="OKX26" s="35"/>
      <c r="OKY26" s="35"/>
      <c r="OKZ26" s="35"/>
      <c r="OLA26" s="35"/>
      <c r="OLB26" s="35"/>
      <c r="OLC26" s="35"/>
      <c r="OLD26" s="35"/>
      <c r="OLE26" s="35"/>
      <c r="OLF26" s="35"/>
      <c r="OLG26" s="35"/>
      <c r="OLH26" s="35"/>
      <c r="OLI26" s="35"/>
      <c r="OLJ26" s="35"/>
      <c r="OLK26" s="35"/>
      <c r="OLL26" s="35"/>
      <c r="OLM26" s="35"/>
      <c r="OLN26" s="35"/>
      <c r="OLO26" s="35"/>
      <c r="OLP26" s="35"/>
      <c r="OLQ26" s="35"/>
      <c r="OLR26" s="35"/>
      <c r="OLS26" s="35"/>
      <c r="OLT26" s="35"/>
      <c r="OLU26" s="35"/>
      <c r="OLV26" s="35"/>
      <c r="OLW26" s="35"/>
      <c r="OLX26" s="35"/>
      <c r="OLY26" s="35"/>
      <c r="OLZ26" s="35"/>
      <c r="OMA26" s="35"/>
      <c r="OMB26" s="35"/>
      <c r="OMC26" s="35"/>
      <c r="OMD26" s="35"/>
      <c r="OME26" s="35"/>
      <c r="OMF26" s="35"/>
      <c r="OMG26" s="35"/>
      <c r="OMH26" s="35"/>
      <c r="OMI26" s="35"/>
      <c r="OMJ26" s="35"/>
      <c r="OMK26" s="35"/>
      <c r="OML26" s="35"/>
      <c r="OMM26" s="35"/>
      <c r="OMN26" s="35"/>
      <c r="OMO26" s="35"/>
      <c r="OMP26" s="35"/>
      <c r="OMQ26" s="35"/>
      <c r="OMR26" s="35"/>
      <c r="OMS26" s="35"/>
      <c r="OMT26" s="35"/>
      <c r="OMU26" s="35"/>
      <c r="OMV26" s="35"/>
      <c r="OMW26" s="35"/>
      <c r="OMX26" s="35"/>
      <c r="OMY26" s="35"/>
      <c r="OMZ26" s="35"/>
      <c r="ONA26" s="35"/>
      <c r="ONB26" s="35"/>
      <c r="ONC26" s="35"/>
      <c r="OND26" s="35"/>
      <c r="ONE26" s="35"/>
      <c r="ONF26" s="35"/>
      <c r="ONG26" s="35"/>
      <c r="ONH26" s="35"/>
      <c r="ONI26" s="35"/>
      <c r="ONJ26" s="35"/>
      <c r="ONK26" s="35"/>
      <c r="ONL26" s="35"/>
      <c r="ONM26" s="35"/>
      <c r="ONN26" s="35"/>
      <c r="ONO26" s="35"/>
      <c r="ONP26" s="35"/>
      <c r="ONQ26" s="35"/>
      <c r="ONR26" s="35"/>
      <c r="ONS26" s="35"/>
      <c r="ONT26" s="35"/>
      <c r="ONU26" s="35"/>
      <c r="ONV26" s="35"/>
      <c r="ONW26" s="35"/>
      <c r="ONX26" s="35"/>
      <c r="ONY26" s="35"/>
      <c r="ONZ26" s="35"/>
      <c r="OOA26" s="35"/>
      <c r="OOB26" s="35"/>
      <c r="OOC26" s="35"/>
      <c r="OOD26" s="35"/>
      <c r="OOE26" s="35"/>
      <c r="OOF26" s="35"/>
      <c r="OOG26" s="35"/>
      <c r="OOH26" s="35"/>
      <c r="OOI26" s="35"/>
      <c r="OOJ26" s="35"/>
      <c r="OOK26" s="35"/>
      <c r="OOL26" s="35"/>
      <c r="OOM26" s="35"/>
      <c r="OON26" s="35"/>
      <c r="OOO26" s="35"/>
      <c r="OOP26" s="35"/>
      <c r="OOQ26" s="35"/>
      <c r="OOR26" s="35"/>
      <c r="OOS26" s="35"/>
      <c r="OOT26" s="35"/>
      <c r="OOU26" s="35"/>
      <c r="OOV26" s="35"/>
      <c r="OOW26" s="35"/>
      <c r="OOX26" s="35"/>
      <c r="OOY26" s="35"/>
      <c r="OOZ26" s="35"/>
      <c r="OPA26" s="35"/>
      <c r="OPB26" s="35"/>
      <c r="OPC26" s="35"/>
      <c r="OPD26" s="35"/>
      <c r="OPE26" s="35"/>
      <c r="OPF26" s="35"/>
      <c r="OPG26" s="35"/>
      <c r="OPH26" s="35"/>
      <c r="OPI26" s="35"/>
      <c r="OPJ26" s="35"/>
      <c r="OPK26" s="35"/>
      <c r="OPL26" s="35"/>
      <c r="OPM26" s="35"/>
      <c r="OPN26" s="35"/>
      <c r="OPO26" s="35"/>
      <c r="OPP26" s="35"/>
      <c r="OPQ26" s="35"/>
      <c r="OPR26" s="35"/>
      <c r="OPS26" s="35"/>
      <c r="OPT26" s="35"/>
      <c r="OPU26" s="35"/>
      <c r="OPV26" s="35"/>
      <c r="OPW26" s="35"/>
      <c r="OPX26" s="35"/>
      <c r="OPY26" s="35"/>
      <c r="OPZ26" s="35"/>
      <c r="OQA26" s="35"/>
      <c r="OQB26" s="35"/>
      <c r="OQC26" s="35"/>
      <c r="OQD26" s="35"/>
      <c r="OQE26" s="35"/>
      <c r="OQF26" s="35"/>
      <c r="OQG26" s="35"/>
      <c r="OQH26" s="35"/>
      <c r="OQI26" s="35"/>
      <c r="OQJ26" s="35"/>
      <c r="OQK26" s="35"/>
      <c r="OQL26" s="35"/>
      <c r="OQM26" s="35"/>
      <c r="OQN26" s="35"/>
      <c r="OQO26" s="35"/>
      <c r="OQP26" s="35"/>
      <c r="OQQ26" s="35"/>
      <c r="OQR26" s="35"/>
      <c r="OQS26" s="35"/>
      <c r="OQT26" s="35"/>
      <c r="OQU26" s="35"/>
      <c r="OQV26" s="35"/>
      <c r="OQW26" s="35"/>
      <c r="OQX26" s="35"/>
      <c r="OQY26" s="35"/>
      <c r="OQZ26" s="35"/>
      <c r="ORA26" s="35"/>
      <c r="ORB26" s="35"/>
      <c r="ORC26" s="35"/>
      <c r="ORD26" s="35"/>
      <c r="ORE26" s="35"/>
      <c r="ORF26" s="35"/>
      <c r="ORG26" s="35"/>
      <c r="ORH26" s="35"/>
      <c r="ORI26" s="35"/>
      <c r="ORJ26" s="35"/>
      <c r="ORK26" s="35"/>
      <c r="ORL26" s="35"/>
      <c r="ORM26" s="35"/>
      <c r="ORN26" s="35"/>
      <c r="ORO26" s="35"/>
      <c r="ORP26" s="35"/>
      <c r="ORQ26" s="35"/>
      <c r="ORR26" s="35"/>
      <c r="ORS26" s="35"/>
      <c r="ORT26" s="35"/>
      <c r="ORU26" s="35"/>
      <c r="ORV26" s="35"/>
      <c r="ORW26" s="35"/>
      <c r="ORX26" s="35"/>
      <c r="ORY26" s="35"/>
      <c r="ORZ26" s="35"/>
      <c r="OSA26" s="35"/>
      <c r="OSB26" s="35"/>
      <c r="OSC26" s="35"/>
      <c r="OSD26" s="35"/>
      <c r="OSE26" s="35"/>
      <c r="OSF26" s="35"/>
      <c r="OSG26" s="35"/>
      <c r="OSH26" s="35"/>
      <c r="OSI26" s="35"/>
      <c r="OSJ26" s="35"/>
      <c r="OSK26" s="35"/>
      <c r="OSL26" s="35"/>
      <c r="OSM26" s="35"/>
      <c r="OSN26" s="35"/>
      <c r="OSO26" s="35"/>
      <c r="OSP26" s="35"/>
      <c r="OSQ26" s="35"/>
      <c r="OSR26" s="35"/>
      <c r="OSS26" s="35"/>
      <c r="OST26" s="35"/>
      <c r="OSU26" s="35"/>
      <c r="OSV26" s="35"/>
      <c r="OSW26" s="35"/>
      <c r="OSX26" s="35"/>
      <c r="OSY26" s="35"/>
      <c r="OSZ26" s="35"/>
      <c r="OTA26" s="35"/>
      <c r="OTB26" s="35"/>
      <c r="OTC26" s="35"/>
      <c r="OTD26" s="35"/>
      <c r="OTE26" s="35"/>
      <c r="OTF26" s="35"/>
      <c r="OTG26" s="35"/>
      <c r="OTH26" s="35"/>
      <c r="OTI26" s="35"/>
      <c r="OTJ26" s="35"/>
      <c r="OTK26" s="35"/>
      <c r="OTL26" s="35"/>
      <c r="OTM26" s="35"/>
      <c r="OTN26" s="35"/>
      <c r="OTO26" s="35"/>
      <c r="OTP26" s="35"/>
      <c r="OTQ26" s="35"/>
      <c r="OTR26" s="35"/>
      <c r="OTS26" s="35"/>
      <c r="OTT26" s="35"/>
      <c r="OTU26" s="35"/>
      <c r="OTV26" s="35"/>
      <c r="OTW26" s="35"/>
      <c r="OTX26" s="35"/>
      <c r="OTY26" s="35"/>
      <c r="OTZ26" s="35"/>
      <c r="OUA26" s="35"/>
      <c r="OUB26" s="35"/>
      <c r="OUC26" s="35"/>
      <c r="OUD26" s="35"/>
      <c r="OUE26" s="35"/>
      <c r="OUF26" s="35"/>
      <c r="OUG26" s="35"/>
      <c r="OUH26" s="35"/>
      <c r="OUI26" s="35"/>
      <c r="OUJ26" s="35"/>
      <c r="OUK26" s="35"/>
      <c r="OUL26" s="35"/>
      <c r="OUM26" s="35"/>
      <c r="OUN26" s="35"/>
      <c r="OUO26" s="35"/>
      <c r="OUP26" s="35"/>
      <c r="OUQ26" s="35"/>
      <c r="OUR26" s="35"/>
      <c r="OUS26" s="35"/>
      <c r="OUT26" s="35"/>
      <c r="OUU26" s="35"/>
      <c r="OUV26" s="35"/>
      <c r="OUW26" s="35"/>
      <c r="OUX26" s="35"/>
      <c r="OUY26" s="35"/>
      <c r="OUZ26" s="35"/>
      <c r="OVA26" s="35"/>
      <c r="OVB26" s="35"/>
      <c r="OVC26" s="35"/>
      <c r="OVD26" s="35"/>
      <c r="OVE26" s="35"/>
      <c r="OVF26" s="35"/>
      <c r="OVG26" s="35"/>
      <c r="OVH26" s="35"/>
      <c r="OVI26" s="35"/>
      <c r="OVJ26" s="35"/>
      <c r="OVK26" s="35"/>
      <c r="OVL26" s="35"/>
      <c r="OVM26" s="35"/>
      <c r="OVN26" s="35"/>
      <c r="OVO26" s="35"/>
      <c r="OVP26" s="35"/>
      <c r="OVQ26" s="35"/>
      <c r="OVR26" s="35"/>
      <c r="OVS26" s="35"/>
      <c r="OVT26" s="35"/>
      <c r="OVU26" s="35"/>
      <c r="OVV26" s="35"/>
      <c r="OVW26" s="35"/>
      <c r="OVX26" s="35"/>
      <c r="OVY26" s="35"/>
      <c r="OVZ26" s="35"/>
      <c r="OWA26" s="35"/>
      <c r="OWB26" s="35"/>
      <c r="OWC26" s="35"/>
      <c r="OWD26" s="35"/>
      <c r="OWE26" s="35"/>
      <c r="OWF26" s="35"/>
      <c r="OWG26" s="35"/>
      <c r="OWH26" s="35"/>
      <c r="OWI26" s="35"/>
      <c r="OWJ26" s="35"/>
      <c r="OWK26" s="35"/>
      <c r="OWL26" s="35"/>
      <c r="OWM26" s="35"/>
      <c r="OWN26" s="35"/>
      <c r="OWO26" s="35"/>
      <c r="OWP26" s="35"/>
      <c r="OWQ26" s="35"/>
      <c r="OWR26" s="35"/>
      <c r="OWS26" s="35"/>
      <c r="OWT26" s="35"/>
      <c r="OWU26" s="35"/>
      <c r="OWV26" s="35"/>
      <c r="OWW26" s="35"/>
      <c r="OWX26" s="35"/>
      <c r="OWY26" s="35"/>
      <c r="OWZ26" s="35"/>
      <c r="OXA26" s="35"/>
      <c r="OXB26" s="35"/>
      <c r="OXC26" s="35"/>
      <c r="OXD26" s="35"/>
      <c r="OXE26" s="35"/>
      <c r="OXF26" s="35"/>
      <c r="OXG26" s="35"/>
      <c r="OXH26" s="35"/>
      <c r="OXI26" s="35"/>
      <c r="OXJ26" s="35"/>
      <c r="OXK26" s="35"/>
      <c r="OXL26" s="35"/>
      <c r="OXM26" s="35"/>
      <c r="OXN26" s="35"/>
      <c r="OXO26" s="35"/>
      <c r="OXP26" s="35"/>
      <c r="OXQ26" s="35"/>
      <c r="OXR26" s="35"/>
      <c r="OXS26" s="35"/>
      <c r="OXT26" s="35"/>
      <c r="OXU26" s="35"/>
      <c r="OXV26" s="35"/>
      <c r="OXW26" s="35"/>
      <c r="OXX26" s="35"/>
      <c r="OXY26" s="35"/>
      <c r="OXZ26" s="35"/>
      <c r="OYA26" s="35"/>
      <c r="OYB26" s="35"/>
      <c r="OYC26" s="35"/>
      <c r="OYD26" s="35"/>
      <c r="OYE26" s="35"/>
      <c r="OYF26" s="35"/>
      <c r="OYG26" s="35"/>
      <c r="OYH26" s="35"/>
      <c r="OYI26" s="35"/>
      <c r="OYJ26" s="35"/>
      <c r="OYK26" s="35"/>
      <c r="OYL26" s="35"/>
      <c r="OYM26" s="35"/>
      <c r="OYN26" s="35"/>
      <c r="OYO26" s="35"/>
      <c r="OYP26" s="35"/>
      <c r="OYQ26" s="35"/>
      <c r="OYR26" s="35"/>
      <c r="OYS26" s="35"/>
      <c r="OYT26" s="35"/>
      <c r="OYU26" s="35"/>
      <c r="OYV26" s="35"/>
      <c r="OYW26" s="35"/>
      <c r="OYX26" s="35"/>
      <c r="OYY26" s="35"/>
      <c r="OYZ26" s="35"/>
      <c r="OZA26" s="35"/>
      <c r="OZB26" s="35"/>
      <c r="OZC26" s="35"/>
      <c r="OZD26" s="35"/>
      <c r="OZE26" s="35"/>
      <c r="OZF26" s="35"/>
      <c r="OZG26" s="35"/>
      <c r="OZH26" s="35"/>
      <c r="OZI26" s="35"/>
      <c r="OZJ26" s="35"/>
      <c r="OZK26" s="35"/>
      <c r="OZL26" s="35"/>
      <c r="OZM26" s="35"/>
      <c r="OZN26" s="35"/>
      <c r="OZO26" s="35"/>
      <c r="OZP26" s="35"/>
      <c r="OZQ26" s="35"/>
      <c r="OZR26" s="35"/>
      <c r="OZS26" s="35"/>
      <c r="OZT26" s="35"/>
      <c r="OZU26" s="35"/>
      <c r="OZV26" s="35"/>
      <c r="OZW26" s="35"/>
      <c r="OZX26" s="35"/>
      <c r="OZY26" s="35"/>
      <c r="OZZ26" s="35"/>
      <c r="PAA26" s="35"/>
      <c r="PAB26" s="35"/>
      <c r="PAC26" s="35"/>
      <c r="PAD26" s="35"/>
      <c r="PAE26" s="35"/>
      <c r="PAF26" s="35"/>
      <c r="PAG26" s="35"/>
      <c r="PAH26" s="35"/>
      <c r="PAI26" s="35"/>
      <c r="PAJ26" s="35"/>
      <c r="PAK26" s="35"/>
      <c r="PAL26" s="35"/>
      <c r="PAM26" s="35"/>
      <c r="PAN26" s="35"/>
      <c r="PAO26" s="35"/>
      <c r="PAP26" s="35"/>
      <c r="PAQ26" s="35"/>
      <c r="PAR26" s="35"/>
      <c r="PAS26" s="35"/>
      <c r="PAT26" s="35"/>
      <c r="PAU26" s="35"/>
      <c r="PAV26" s="35"/>
      <c r="PAW26" s="35"/>
      <c r="PAX26" s="35"/>
      <c r="PAY26" s="35"/>
      <c r="PAZ26" s="35"/>
      <c r="PBA26" s="35"/>
      <c r="PBB26" s="35"/>
      <c r="PBC26" s="35"/>
      <c r="PBD26" s="35"/>
      <c r="PBE26" s="35"/>
      <c r="PBF26" s="35"/>
      <c r="PBG26" s="35"/>
      <c r="PBH26" s="35"/>
      <c r="PBI26" s="35"/>
      <c r="PBJ26" s="35"/>
      <c r="PBK26" s="35"/>
      <c r="PBL26" s="35"/>
      <c r="PBM26" s="35"/>
      <c r="PBN26" s="35"/>
      <c r="PBO26" s="35"/>
      <c r="PBP26" s="35"/>
      <c r="PBQ26" s="35"/>
      <c r="PBR26" s="35"/>
      <c r="PBS26" s="35"/>
      <c r="PBT26" s="35"/>
      <c r="PBU26" s="35"/>
      <c r="PBV26" s="35"/>
      <c r="PBW26" s="35"/>
      <c r="PBX26" s="35"/>
      <c r="PBY26" s="35"/>
      <c r="PBZ26" s="35"/>
      <c r="PCA26" s="35"/>
      <c r="PCB26" s="35"/>
      <c r="PCC26" s="35"/>
      <c r="PCD26" s="35"/>
      <c r="PCE26" s="35"/>
      <c r="PCF26" s="35"/>
      <c r="PCG26" s="35"/>
      <c r="PCH26" s="35"/>
      <c r="PCI26" s="35"/>
      <c r="PCJ26" s="35"/>
      <c r="PCK26" s="35"/>
      <c r="PCL26" s="35"/>
      <c r="PCM26" s="35"/>
      <c r="PCN26" s="35"/>
      <c r="PCO26" s="35"/>
      <c r="PCP26" s="35"/>
      <c r="PCQ26" s="35"/>
      <c r="PCR26" s="35"/>
      <c r="PCS26" s="35"/>
      <c r="PCT26" s="35"/>
      <c r="PCU26" s="35"/>
      <c r="PCV26" s="35"/>
      <c r="PCW26" s="35"/>
      <c r="PCX26" s="35"/>
      <c r="PCY26" s="35"/>
      <c r="PCZ26" s="35"/>
      <c r="PDA26" s="35"/>
      <c r="PDB26" s="35"/>
      <c r="PDC26" s="35"/>
      <c r="PDD26" s="35"/>
      <c r="PDE26" s="35"/>
      <c r="PDF26" s="35"/>
      <c r="PDG26" s="35"/>
      <c r="PDH26" s="35"/>
      <c r="PDI26" s="35"/>
      <c r="PDJ26" s="35"/>
      <c r="PDK26" s="35"/>
      <c r="PDL26" s="35"/>
      <c r="PDM26" s="35"/>
      <c r="PDN26" s="35"/>
      <c r="PDO26" s="35"/>
      <c r="PDP26" s="35"/>
      <c r="PDQ26" s="35"/>
      <c r="PDR26" s="35"/>
      <c r="PDS26" s="35"/>
      <c r="PDT26" s="35"/>
      <c r="PDU26" s="35"/>
      <c r="PDV26" s="35"/>
      <c r="PDW26" s="35"/>
      <c r="PDX26" s="35"/>
      <c r="PDY26" s="35"/>
      <c r="PDZ26" s="35"/>
      <c r="PEA26" s="35"/>
      <c r="PEB26" s="35"/>
      <c r="PEC26" s="35"/>
      <c r="PED26" s="35"/>
      <c r="PEE26" s="35"/>
      <c r="PEF26" s="35"/>
      <c r="PEG26" s="35"/>
      <c r="PEH26" s="35"/>
      <c r="PEI26" s="35"/>
      <c r="PEJ26" s="35"/>
      <c r="PEK26" s="35"/>
      <c r="PEL26" s="35"/>
      <c r="PEM26" s="35"/>
      <c r="PEN26" s="35"/>
      <c r="PEO26" s="35"/>
      <c r="PEP26" s="35"/>
      <c r="PEQ26" s="35"/>
      <c r="PER26" s="35"/>
      <c r="PES26" s="35"/>
      <c r="PET26" s="35"/>
      <c r="PEU26" s="35"/>
      <c r="PEV26" s="35"/>
      <c r="PEW26" s="35"/>
      <c r="PEX26" s="35"/>
      <c r="PEY26" s="35"/>
      <c r="PEZ26" s="35"/>
      <c r="PFA26" s="35"/>
      <c r="PFB26" s="35"/>
      <c r="PFC26" s="35"/>
      <c r="PFD26" s="35"/>
      <c r="PFE26" s="35"/>
      <c r="PFF26" s="35"/>
      <c r="PFG26" s="35"/>
      <c r="PFH26" s="35"/>
      <c r="PFI26" s="35"/>
      <c r="PFJ26" s="35"/>
      <c r="PFK26" s="35"/>
      <c r="PFL26" s="35"/>
      <c r="PFM26" s="35"/>
      <c r="PFN26" s="35"/>
      <c r="PFO26" s="35"/>
      <c r="PFP26" s="35"/>
      <c r="PFQ26" s="35"/>
      <c r="PFR26" s="35"/>
      <c r="PFS26" s="35"/>
      <c r="PFT26" s="35"/>
      <c r="PFU26" s="35"/>
      <c r="PFV26" s="35"/>
      <c r="PFW26" s="35"/>
      <c r="PFX26" s="35"/>
      <c r="PFY26" s="35"/>
      <c r="PFZ26" s="35"/>
      <c r="PGA26" s="35"/>
      <c r="PGB26" s="35"/>
      <c r="PGC26" s="35"/>
      <c r="PGD26" s="35"/>
      <c r="PGE26" s="35"/>
      <c r="PGF26" s="35"/>
      <c r="PGG26" s="35"/>
      <c r="PGH26" s="35"/>
      <c r="PGI26" s="35"/>
      <c r="PGJ26" s="35"/>
      <c r="PGK26" s="35"/>
      <c r="PGL26" s="35"/>
      <c r="PGM26" s="35"/>
      <c r="PGN26" s="35"/>
      <c r="PGO26" s="35"/>
      <c r="PGP26" s="35"/>
      <c r="PGQ26" s="35"/>
      <c r="PGR26" s="35"/>
      <c r="PGS26" s="35"/>
      <c r="PGT26" s="35"/>
      <c r="PGU26" s="35"/>
      <c r="PGV26" s="35"/>
      <c r="PGW26" s="35"/>
      <c r="PGX26" s="35"/>
      <c r="PGY26" s="35"/>
      <c r="PGZ26" s="35"/>
      <c r="PHA26" s="35"/>
      <c r="PHB26" s="35"/>
      <c r="PHC26" s="35"/>
      <c r="PHD26" s="35"/>
      <c r="PHE26" s="35"/>
      <c r="PHF26" s="35"/>
      <c r="PHG26" s="35"/>
      <c r="PHH26" s="35"/>
      <c r="PHI26" s="35"/>
      <c r="PHJ26" s="35"/>
      <c r="PHK26" s="35"/>
      <c r="PHL26" s="35"/>
      <c r="PHM26" s="35"/>
      <c r="PHN26" s="35"/>
      <c r="PHO26" s="35"/>
      <c r="PHP26" s="35"/>
      <c r="PHQ26" s="35"/>
      <c r="PHR26" s="35"/>
      <c r="PHS26" s="35"/>
      <c r="PHT26" s="35"/>
      <c r="PHU26" s="35"/>
      <c r="PHV26" s="35"/>
      <c r="PHW26" s="35"/>
      <c r="PHX26" s="35"/>
      <c r="PHY26" s="35"/>
      <c r="PHZ26" s="35"/>
      <c r="PIA26" s="35"/>
      <c r="PIB26" s="35"/>
      <c r="PIC26" s="35"/>
      <c r="PID26" s="35"/>
      <c r="PIE26" s="35"/>
      <c r="PIF26" s="35"/>
      <c r="PIG26" s="35"/>
      <c r="PIH26" s="35"/>
      <c r="PII26" s="35"/>
      <c r="PIJ26" s="35"/>
      <c r="PIK26" s="35"/>
      <c r="PIL26" s="35"/>
      <c r="PIM26" s="35"/>
      <c r="PIN26" s="35"/>
      <c r="PIO26" s="35"/>
      <c r="PIP26" s="35"/>
      <c r="PIQ26" s="35"/>
      <c r="PIR26" s="35"/>
      <c r="PIS26" s="35"/>
      <c r="PIT26" s="35"/>
      <c r="PIU26" s="35"/>
      <c r="PIV26" s="35"/>
      <c r="PIW26" s="35"/>
      <c r="PIX26" s="35"/>
      <c r="PIY26" s="35"/>
      <c r="PIZ26" s="35"/>
      <c r="PJA26" s="35"/>
      <c r="PJB26" s="35"/>
      <c r="PJC26" s="35"/>
      <c r="PJD26" s="35"/>
      <c r="PJE26" s="35"/>
      <c r="PJF26" s="35"/>
      <c r="PJG26" s="35"/>
      <c r="PJH26" s="35"/>
      <c r="PJI26" s="35"/>
      <c r="PJJ26" s="35"/>
      <c r="PJK26" s="35"/>
      <c r="PJL26" s="35"/>
      <c r="PJM26" s="35"/>
      <c r="PJN26" s="35"/>
      <c r="PJO26" s="35"/>
      <c r="PJP26" s="35"/>
      <c r="PJQ26" s="35"/>
      <c r="PJR26" s="35"/>
      <c r="PJS26" s="35"/>
      <c r="PJT26" s="35"/>
      <c r="PJU26" s="35"/>
      <c r="PJV26" s="35"/>
      <c r="PJW26" s="35"/>
      <c r="PJX26" s="35"/>
      <c r="PJY26" s="35"/>
      <c r="PJZ26" s="35"/>
      <c r="PKA26" s="35"/>
      <c r="PKB26" s="35"/>
      <c r="PKC26" s="35"/>
      <c r="PKD26" s="35"/>
      <c r="PKE26" s="35"/>
      <c r="PKF26" s="35"/>
      <c r="PKG26" s="35"/>
      <c r="PKH26" s="35"/>
      <c r="PKI26" s="35"/>
      <c r="PKJ26" s="35"/>
      <c r="PKK26" s="35"/>
      <c r="PKL26" s="35"/>
      <c r="PKM26" s="35"/>
      <c r="PKN26" s="35"/>
      <c r="PKO26" s="35"/>
      <c r="PKP26" s="35"/>
      <c r="PKQ26" s="35"/>
      <c r="PKR26" s="35"/>
      <c r="PKS26" s="35"/>
      <c r="PKT26" s="35"/>
      <c r="PKU26" s="35"/>
      <c r="PKV26" s="35"/>
      <c r="PKW26" s="35"/>
      <c r="PKX26" s="35"/>
      <c r="PKY26" s="35"/>
      <c r="PKZ26" s="35"/>
      <c r="PLA26" s="35"/>
      <c r="PLB26" s="35"/>
      <c r="PLC26" s="35"/>
      <c r="PLD26" s="35"/>
      <c r="PLE26" s="35"/>
      <c r="PLF26" s="35"/>
      <c r="PLG26" s="35"/>
      <c r="PLH26" s="35"/>
      <c r="PLI26" s="35"/>
      <c r="PLJ26" s="35"/>
      <c r="PLK26" s="35"/>
      <c r="PLL26" s="35"/>
      <c r="PLM26" s="35"/>
      <c r="PLN26" s="35"/>
      <c r="PLO26" s="35"/>
      <c r="PLP26" s="35"/>
      <c r="PLQ26" s="35"/>
      <c r="PLR26" s="35"/>
      <c r="PLS26" s="35"/>
      <c r="PLT26" s="35"/>
      <c r="PLU26" s="35"/>
      <c r="PLV26" s="35"/>
      <c r="PLW26" s="35"/>
      <c r="PLX26" s="35"/>
      <c r="PLY26" s="35"/>
      <c r="PLZ26" s="35"/>
      <c r="PMA26" s="35"/>
      <c r="PMB26" s="35"/>
      <c r="PMC26" s="35"/>
      <c r="PMD26" s="35"/>
      <c r="PME26" s="35"/>
      <c r="PMF26" s="35"/>
      <c r="PMG26" s="35"/>
      <c r="PMH26" s="35"/>
      <c r="PMI26" s="35"/>
      <c r="PMJ26" s="35"/>
      <c r="PMK26" s="35"/>
      <c r="PML26" s="35"/>
      <c r="PMM26" s="35"/>
      <c r="PMN26" s="35"/>
      <c r="PMO26" s="35"/>
      <c r="PMP26" s="35"/>
      <c r="PMQ26" s="35"/>
      <c r="PMR26" s="35"/>
      <c r="PMS26" s="35"/>
      <c r="PMT26" s="35"/>
      <c r="PMU26" s="35"/>
      <c r="PMV26" s="35"/>
      <c r="PMW26" s="35"/>
      <c r="PMX26" s="35"/>
      <c r="PMY26" s="35"/>
      <c r="PMZ26" s="35"/>
      <c r="PNA26" s="35"/>
      <c r="PNB26" s="35"/>
      <c r="PNC26" s="35"/>
      <c r="PND26" s="35"/>
      <c r="PNE26" s="35"/>
      <c r="PNF26" s="35"/>
      <c r="PNG26" s="35"/>
      <c r="PNH26" s="35"/>
      <c r="PNI26" s="35"/>
      <c r="PNJ26" s="35"/>
      <c r="PNK26" s="35"/>
      <c r="PNL26" s="35"/>
      <c r="PNM26" s="35"/>
      <c r="PNN26" s="35"/>
      <c r="PNO26" s="35"/>
      <c r="PNP26" s="35"/>
      <c r="PNQ26" s="35"/>
      <c r="PNR26" s="35"/>
      <c r="PNS26" s="35"/>
      <c r="PNT26" s="35"/>
      <c r="PNU26" s="35"/>
      <c r="PNV26" s="35"/>
      <c r="PNW26" s="35"/>
      <c r="PNX26" s="35"/>
      <c r="PNY26" s="35"/>
      <c r="PNZ26" s="35"/>
      <c r="POA26" s="35"/>
      <c r="POB26" s="35"/>
      <c r="POC26" s="35"/>
      <c r="POD26" s="35"/>
      <c r="POE26" s="35"/>
      <c r="POF26" s="35"/>
      <c r="POG26" s="35"/>
      <c r="POH26" s="35"/>
      <c r="POI26" s="35"/>
      <c r="POJ26" s="35"/>
      <c r="POK26" s="35"/>
      <c r="POL26" s="35"/>
      <c r="POM26" s="35"/>
      <c r="PON26" s="35"/>
      <c r="POO26" s="35"/>
      <c r="POP26" s="35"/>
      <c r="POQ26" s="35"/>
      <c r="POR26" s="35"/>
      <c r="POS26" s="35"/>
      <c r="POT26" s="35"/>
      <c r="POU26" s="35"/>
      <c r="POV26" s="35"/>
      <c r="POW26" s="35"/>
      <c r="POX26" s="35"/>
      <c r="POY26" s="35"/>
      <c r="POZ26" s="35"/>
      <c r="PPA26" s="35"/>
      <c r="PPB26" s="35"/>
      <c r="PPC26" s="35"/>
      <c r="PPD26" s="35"/>
      <c r="PPE26" s="35"/>
      <c r="PPF26" s="35"/>
      <c r="PPG26" s="35"/>
      <c r="PPH26" s="35"/>
      <c r="PPI26" s="35"/>
      <c r="PPJ26" s="35"/>
      <c r="PPK26" s="35"/>
      <c r="PPL26" s="35"/>
      <c r="PPM26" s="35"/>
      <c r="PPN26" s="35"/>
      <c r="PPO26" s="35"/>
      <c r="PPP26" s="35"/>
      <c r="PPQ26" s="35"/>
      <c r="PPR26" s="35"/>
      <c r="PPS26" s="35"/>
      <c r="PPT26" s="35"/>
      <c r="PPU26" s="35"/>
      <c r="PPV26" s="35"/>
      <c r="PPW26" s="35"/>
      <c r="PPX26" s="35"/>
      <c r="PPY26" s="35"/>
      <c r="PPZ26" s="35"/>
      <c r="PQA26" s="35"/>
      <c r="PQB26" s="35"/>
      <c r="PQC26" s="35"/>
      <c r="PQD26" s="35"/>
      <c r="PQE26" s="35"/>
      <c r="PQF26" s="35"/>
      <c r="PQG26" s="35"/>
      <c r="PQH26" s="35"/>
      <c r="PQI26" s="35"/>
      <c r="PQJ26" s="35"/>
      <c r="PQK26" s="35"/>
      <c r="PQL26" s="35"/>
      <c r="PQM26" s="35"/>
      <c r="PQN26" s="35"/>
      <c r="PQO26" s="35"/>
      <c r="PQP26" s="35"/>
      <c r="PQQ26" s="35"/>
      <c r="PQR26" s="35"/>
      <c r="PQS26" s="35"/>
      <c r="PQT26" s="35"/>
      <c r="PQU26" s="35"/>
      <c r="PQV26" s="35"/>
      <c r="PQW26" s="35"/>
      <c r="PQX26" s="35"/>
      <c r="PQY26" s="35"/>
      <c r="PQZ26" s="35"/>
      <c r="PRA26" s="35"/>
      <c r="PRB26" s="35"/>
      <c r="PRC26" s="35"/>
      <c r="PRD26" s="35"/>
      <c r="PRE26" s="35"/>
      <c r="PRF26" s="35"/>
      <c r="PRG26" s="35"/>
      <c r="PRH26" s="35"/>
      <c r="PRI26" s="35"/>
      <c r="PRJ26" s="35"/>
      <c r="PRK26" s="35"/>
      <c r="PRL26" s="35"/>
      <c r="PRM26" s="35"/>
      <c r="PRN26" s="35"/>
      <c r="PRO26" s="35"/>
      <c r="PRP26" s="35"/>
      <c r="PRQ26" s="35"/>
      <c r="PRR26" s="35"/>
      <c r="PRS26" s="35"/>
      <c r="PRT26" s="35"/>
      <c r="PRU26" s="35"/>
      <c r="PRV26" s="35"/>
      <c r="PRW26" s="35"/>
      <c r="PRX26" s="35"/>
      <c r="PRY26" s="35"/>
      <c r="PRZ26" s="35"/>
      <c r="PSA26" s="35"/>
      <c r="PSB26" s="35"/>
      <c r="PSC26" s="35"/>
      <c r="PSD26" s="35"/>
      <c r="PSE26" s="35"/>
      <c r="PSF26" s="35"/>
      <c r="PSG26" s="35"/>
      <c r="PSH26" s="35"/>
      <c r="PSI26" s="35"/>
      <c r="PSJ26" s="35"/>
      <c r="PSK26" s="35"/>
      <c r="PSL26" s="35"/>
      <c r="PSM26" s="35"/>
      <c r="PSN26" s="35"/>
      <c r="PSO26" s="35"/>
      <c r="PSP26" s="35"/>
      <c r="PSQ26" s="35"/>
      <c r="PSR26" s="35"/>
      <c r="PSS26" s="35"/>
      <c r="PST26" s="35"/>
      <c r="PSU26" s="35"/>
      <c r="PSV26" s="35"/>
      <c r="PSW26" s="35"/>
      <c r="PSX26" s="35"/>
      <c r="PSY26" s="35"/>
      <c r="PSZ26" s="35"/>
      <c r="PTA26" s="35"/>
      <c r="PTB26" s="35"/>
      <c r="PTC26" s="35"/>
      <c r="PTD26" s="35"/>
      <c r="PTE26" s="35"/>
      <c r="PTF26" s="35"/>
      <c r="PTG26" s="35"/>
      <c r="PTH26" s="35"/>
      <c r="PTI26" s="35"/>
      <c r="PTJ26" s="35"/>
      <c r="PTK26" s="35"/>
      <c r="PTL26" s="35"/>
      <c r="PTM26" s="35"/>
      <c r="PTN26" s="35"/>
      <c r="PTO26" s="35"/>
      <c r="PTP26" s="35"/>
      <c r="PTQ26" s="35"/>
      <c r="PTR26" s="35"/>
      <c r="PTS26" s="35"/>
      <c r="PTT26" s="35"/>
      <c r="PTU26" s="35"/>
      <c r="PTV26" s="35"/>
      <c r="PTW26" s="35"/>
      <c r="PTX26" s="35"/>
      <c r="PTY26" s="35"/>
      <c r="PTZ26" s="35"/>
      <c r="PUA26" s="35"/>
      <c r="PUB26" s="35"/>
      <c r="PUC26" s="35"/>
      <c r="PUD26" s="35"/>
      <c r="PUE26" s="35"/>
      <c r="PUF26" s="35"/>
      <c r="PUG26" s="35"/>
      <c r="PUH26" s="35"/>
      <c r="PUI26" s="35"/>
      <c r="PUJ26" s="35"/>
      <c r="PUK26" s="35"/>
      <c r="PUL26" s="35"/>
      <c r="PUM26" s="35"/>
      <c r="PUN26" s="35"/>
      <c r="PUO26" s="35"/>
      <c r="PUP26" s="35"/>
      <c r="PUQ26" s="35"/>
      <c r="PUR26" s="35"/>
      <c r="PUS26" s="35"/>
      <c r="PUT26" s="35"/>
      <c r="PUU26" s="35"/>
      <c r="PUV26" s="35"/>
      <c r="PUW26" s="35"/>
      <c r="PUX26" s="35"/>
      <c r="PUY26" s="35"/>
      <c r="PUZ26" s="35"/>
      <c r="PVA26" s="35"/>
      <c r="PVB26" s="35"/>
      <c r="PVC26" s="35"/>
      <c r="PVD26" s="35"/>
      <c r="PVE26" s="35"/>
      <c r="PVF26" s="35"/>
      <c r="PVG26" s="35"/>
      <c r="PVH26" s="35"/>
      <c r="PVI26" s="35"/>
      <c r="PVJ26" s="35"/>
      <c r="PVK26" s="35"/>
      <c r="PVL26" s="35"/>
      <c r="PVM26" s="35"/>
      <c r="PVN26" s="35"/>
      <c r="PVO26" s="35"/>
      <c r="PVP26" s="35"/>
      <c r="PVQ26" s="35"/>
      <c r="PVR26" s="35"/>
      <c r="PVS26" s="35"/>
      <c r="PVT26" s="35"/>
      <c r="PVU26" s="35"/>
      <c r="PVV26" s="35"/>
      <c r="PVW26" s="35"/>
      <c r="PVX26" s="35"/>
      <c r="PVY26" s="35"/>
      <c r="PVZ26" s="35"/>
      <c r="PWA26" s="35"/>
      <c r="PWB26" s="35"/>
      <c r="PWC26" s="35"/>
      <c r="PWD26" s="35"/>
      <c r="PWE26" s="35"/>
      <c r="PWF26" s="35"/>
      <c r="PWG26" s="35"/>
      <c r="PWH26" s="35"/>
      <c r="PWI26" s="35"/>
      <c r="PWJ26" s="35"/>
      <c r="PWK26" s="35"/>
      <c r="PWL26" s="35"/>
      <c r="PWM26" s="35"/>
      <c r="PWN26" s="35"/>
      <c r="PWO26" s="35"/>
      <c r="PWP26" s="35"/>
      <c r="PWQ26" s="35"/>
      <c r="PWR26" s="35"/>
      <c r="PWS26" s="35"/>
      <c r="PWT26" s="35"/>
      <c r="PWU26" s="35"/>
      <c r="PWV26" s="35"/>
      <c r="PWW26" s="35"/>
      <c r="PWX26" s="35"/>
      <c r="PWY26" s="35"/>
      <c r="PWZ26" s="35"/>
      <c r="PXA26" s="35"/>
      <c r="PXB26" s="35"/>
      <c r="PXC26" s="35"/>
      <c r="PXD26" s="35"/>
      <c r="PXE26" s="35"/>
      <c r="PXF26" s="35"/>
      <c r="PXG26" s="35"/>
      <c r="PXH26" s="35"/>
      <c r="PXI26" s="35"/>
      <c r="PXJ26" s="35"/>
      <c r="PXK26" s="35"/>
      <c r="PXL26" s="35"/>
      <c r="PXM26" s="35"/>
      <c r="PXN26" s="35"/>
      <c r="PXO26" s="35"/>
      <c r="PXP26" s="35"/>
      <c r="PXQ26" s="35"/>
      <c r="PXR26" s="35"/>
      <c r="PXS26" s="35"/>
      <c r="PXT26" s="35"/>
      <c r="PXU26" s="35"/>
      <c r="PXV26" s="35"/>
      <c r="PXW26" s="35"/>
      <c r="PXX26" s="35"/>
      <c r="PXY26" s="35"/>
      <c r="PXZ26" s="35"/>
      <c r="PYA26" s="35"/>
      <c r="PYB26" s="35"/>
      <c r="PYC26" s="35"/>
      <c r="PYD26" s="35"/>
      <c r="PYE26" s="35"/>
      <c r="PYF26" s="35"/>
      <c r="PYG26" s="35"/>
      <c r="PYH26" s="35"/>
      <c r="PYI26" s="35"/>
      <c r="PYJ26" s="35"/>
      <c r="PYK26" s="35"/>
      <c r="PYL26" s="35"/>
      <c r="PYM26" s="35"/>
      <c r="PYN26" s="35"/>
      <c r="PYO26" s="35"/>
      <c r="PYP26" s="35"/>
      <c r="PYQ26" s="35"/>
      <c r="PYR26" s="35"/>
      <c r="PYS26" s="35"/>
      <c r="PYT26" s="35"/>
      <c r="PYU26" s="35"/>
      <c r="PYV26" s="35"/>
      <c r="PYW26" s="35"/>
      <c r="PYX26" s="35"/>
      <c r="PYY26" s="35"/>
      <c r="PYZ26" s="35"/>
      <c r="PZA26" s="35"/>
      <c r="PZB26" s="35"/>
      <c r="PZC26" s="35"/>
      <c r="PZD26" s="35"/>
      <c r="PZE26" s="35"/>
      <c r="PZF26" s="35"/>
      <c r="PZG26" s="35"/>
      <c r="PZH26" s="35"/>
      <c r="PZI26" s="35"/>
      <c r="PZJ26" s="35"/>
      <c r="PZK26" s="35"/>
      <c r="PZL26" s="35"/>
      <c r="PZM26" s="35"/>
      <c r="PZN26" s="35"/>
      <c r="PZO26" s="35"/>
      <c r="PZP26" s="35"/>
      <c r="PZQ26" s="35"/>
      <c r="PZR26" s="35"/>
      <c r="PZS26" s="35"/>
      <c r="PZT26" s="35"/>
      <c r="PZU26" s="35"/>
      <c r="PZV26" s="35"/>
      <c r="PZW26" s="35"/>
      <c r="PZX26" s="35"/>
      <c r="PZY26" s="35"/>
      <c r="PZZ26" s="35"/>
      <c r="QAA26" s="35"/>
      <c r="QAB26" s="35"/>
      <c r="QAC26" s="35"/>
      <c r="QAD26" s="35"/>
      <c r="QAE26" s="35"/>
      <c r="QAF26" s="35"/>
      <c r="QAG26" s="35"/>
      <c r="QAH26" s="35"/>
      <c r="QAI26" s="35"/>
      <c r="QAJ26" s="35"/>
      <c r="QAK26" s="35"/>
      <c r="QAL26" s="35"/>
      <c r="QAM26" s="35"/>
      <c r="QAN26" s="35"/>
      <c r="QAO26" s="35"/>
      <c r="QAP26" s="35"/>
      <c r="QAQ26" s="35"/>
      <c r="QAR26" s="35"/>
      <c r="QAS26" s="35"/>
      <c r="QAT26" s="35"/>
      <c r="QAU26" s="35"/>
      <c r="QAV26" s="35"/>
      <c r="QAW26" s="35"/>
      <c r="QAX26" s="35"/>
      <c r="QAY26" s="35"/>
      <c r="QAZ26" s="35"/>
      <c r="QBA26" s="35"/>
      <c r="QBB26" s="35"/>
      <c r="QBC26" s="35"/>
      <c r="QBD26" s="35"/>
      <c r="QBE26" s="35"/>
      <c r="QBF26" s="35"/>
      <c r="QBG26" s="35"/>
      <c r="QBH26" s="35"/>
      <c r="QBI26" s="35"/>
      <c r="QBJ26" s="35"/>
      <c r="QBK26" s="35"/>
      <c r="QBL26" s="35"/>
      <c r="QBM26" s="35"/>
      <c r="QBN26" s="35"/>
      <c r="QBO26" s="35"/>
      <c r="QBP26" s="35"/>
      <c r="QBQ26" s="35"/>
      <c r="QBR26" s="35"/>
      <c r="QBS26" s="35"/>
      <c r="QBT26" s="35"/>
      <c r="QBU26" s="35"/>
      <c r="QBV26" s="35"/>
      <c r="QBW26" s="35"/>
      <c r="QBX26" s="35"/>
      <c r="QBY26" s="35"/>
      <c r="QBZ26" s="35"/>
      <c r="QCA26" s="35"/>
      <c r="QCB26" s="35"/>
      <c r="QCC26" s="35"/>
      <c r="QCD26" s="35"/>
      <c r="QCE26" s="35"/>
      <c r="QCF26" s="35"/>
      <c r="QCG26" s="35"/>
      <c r="QCH26" s="35"/>
      <c r="QCI26" s="35"/>
      <c r="QCJ26" s="35"/>
      <c r="QCK26" s="35"/>
      <c r="QCL26" s="35"/>
      <c r="QCM26" s="35"/>
      <c r="QCN26" s="35"/>
      <c r="QCO26" s="35"/>
      <c r="QCP26" s="35"/>
      <c r="QCQ26" s="35"/>
      <c r="QCR26" s="35"/>
      <c r="QCS26" s="35"/>
      <c r="QCT26" s="35"/>
      <c r="QCU26" s="35"/>
      <c r="QCV26" s="35"/>
      <c r="QCW26" s="35"/>
      <c r="QCX26" s="35"/>
      <c r="QCY26" s="35"/>
      <c r="QCZ26" s="35"/>
      <c r="QDA26" s="35"/>
      <c r="QDB26" s="35"/>
      <c r="QDC26" s="35"/>
      <c r="QDD26" s="35"/>
      <c r="QDE26" s="35"/>
      <c r="QDF26" s="35"/>
      <c r="QDG26" s="35"/>
      <c r="QDH26" s="35"/>
      <c r="QDI26" s="35"/>
      <c r="QDJ26" s="35"/>
      <c r="QDK26" s="35"/>
      <c r="QDL26" s="35"/>
      <c r="QDM26" s="35"/>
      <c r="QDN26" s="35"/>
      <c r="QDO26" s="35"/>
      <c r="QDP26" s="35"/>
      <c r="QDQ26" s="35"/>
      <c r="QDR26" s="35"/>
      <c r="QDS26" s="35"/>
      <c r="QDT26" s="35"/>
      <c r="QDU26" s="35"/>
      <c r="QDV26" s="35"/>
      <c r="QDW26" s="35"/>
      <c r="QDX26" s="35"/>
      <c r="QDY26" s="35"/>
      <c r="QDZ26" s="35"/>
      <c r="QEA26" s="35"/>
      <c r="QEB26" s="35"/>
      <c r="QEC26" s="35"/>
      <c r="QED26" s="35"/>
      <c r="QEE26" s="35"/>
      <c r="QEF26" s="35"/>
      <c r="QEG26" s="35"/>
      <c r="QEH26" s="35"/>
      <c r="QEI26" s="35"/>
      <c r="QEJ26" s="35"/>
      <c r="QEK26" s="35"/>
      <c r="QEL26" s="35"/>
      <c r="QEM26" s="35"/>
      <c r="QEN26" s="35"/>
      <c r="QEO26" s="35"/>
      <c r="QEP26" s="35"/>
      <c r="QEQ26" s="35"/>
      <c r="QER26" s="35"/>
      <c r="QES26" s="35"/>
      <c r="QET26" s="35"/>
      <c r="QEU26" s="35"/>
      <c r="QEV26" s="35"/>
      <c r="QEW26" s="35"/>
      <c r="QEX26" s="35"/>
      <c r="QEY26" s="35"/>
      <c r="QEZ26" s="35"/>
      <c r="QFA26" s="35"/>
      <c r="QFB26" s="35"/>
      <c r="QFC26" s="35"/>
      <c r="QFD26" s="35"/>
      <c r="QFE26" s="35"/>
      <c r="QFF26" s="35"/>
      <c r="QFG26" s="35"/>
      <c r="QFH26" s="35"/>
      <c r="QFI26" s="35"/>
      <c r="QFJ26" s="35"/>
      <c r="QFK26" s="35"/>
      <c r="QFL26" s="35"/>
      <c r="QFM26" s="35"/>
      <c r="QFN26" s="35"/>
      <c r="QFO26" s="35"/>
      <c r="QFP26" s="35"/>
      <c r="QFQ26" s="35"/>
      <c r="QFR26" s="35"/>
      <c r="QFS26" s="35"/>
      <c r="QFT26" s="35"/>
      <c r="QFU26" s="35"/>
      <c r="QFV26" s="35"/>
      <c r="QFW26" s="35"/>
      <c r="QFX26" s="35"/>
      <c r="QFY26" s="35"/>
      <c r="QFZ26" s="35"/>
      <c r="QGA26" s="35"/>
      <c r="QGB26" s="35"/>
      <c r="QGC26" s="35"/>
      <c r="QGD26" s="35"/>
      <c r="QGE26" s="35"/>
      <c r="QGF26" s="35"/>
      <c r="QGG26" s="35"/>
      <c r="QGH26" s="35"/>
      <c r="QGI26" s="35"/>
      <c r="QGJ26" s="35"/>
      <c r="QGK26" s="35"/>
      <c r="QGL26" s="35"/>
      <c r="QGM26" s="35"/>
      <c r="QGN26" s="35"/>
      <c r="QGO26" s="35"/>
      <c r="QGP26" s="35"/>
      <c r="QGQ26" s="35"/>
      <c r="QGR26" s="35"/>
      <c r="QGS26" s="35"/>
      <c r="QGT26" s="35"/>
      <c r="QGU26" s="35"/>
      <c r="QGV26" s="35"/>
      <c r="QGW26" s="35"/>
      <c r="QGX26" s="35"/>
      <c r="QGY26" s="35"/>
      <c r="QGZ26" s="35"/>
      <c r="QHA26" s="35"/>
      <c r="QHB26" s="35"/>
      <c r="QHC26" s="35"/>
      <c r="QHD26" s="35"/>
      <c r="QHE26" s="35"/>
      <c r="QHF26" s="35"/>
      <c r="QHG26" s="35"/>
      <c r="QHH26" s="35"/>
      <c r="QHI26" s="35"/>
      <c r="QHJ26" s="35"/>
      <c r="QHK26" s="35"/>
      <c r="QHL26" s="35"/>
      <c r="QHM26" s="35"/>
      <c r="QHN26" s="35"/>
      <c r="QHO26" s="35"/>
      <c r="QHP26" s="35"/>
      <c r="QHQ26" s="35"/>
      <c r="QHR26" s="35"/>
      <c r="QHS26" s="35"/>
      <c r="QHT26" s="35"/>
      <c r="QHU26" s="35"/>
      <c r="QHV26" s="35"/>
      <c r="QHW26" s="35"/>
      <c r="QHX26" s="35"/>
      <c r="QHY26" s="35"/>
      <c r="QHZ26" s="35"/>
      <c r="QIA26" s="35"/>
      <c r="QIB26" s="35"/>
      <c r="QIC26" s="35"/>
      <c r="QID26" s="35"/>
      <c r="QIE26" s="35"/>
      <c r="QIF26" s="35"/>
      <c r="QIG26" s="35"/>
      <c r="QIH26" s="35"/>
      <c r="QII26" s="35"/>
      <c r="QIJ26" s="35"/>
      <c r="QIK26" s="35"/>
      <c r="QIL26" s="35"/>
      <c r="QIM26" s="35"/>
      <c r="QIN26" s="35"/>
      <c r="QIO26" s="35"/>
      <c r="QIP26" s="35"/>
      <c r="QIQ26" s="35"/>
      <c r="QIR26" s="35"/>
      <c r="QIS26" s="35"/>
      <c r="QIT26" s="35"/>
      <c r="QIU26" s="35"/>
      <c r="QIV26" s="35"/>
      <c r="QIW26" s="35"/>
      <c r="QIX26" s="35"/>
      <c r="QIY26" s="35"/>
      <c r="QIZ26" s="35"/>
      <c r="QJA26" s="35"/>
      <c r="QJB26" s="35"/>
      <c r="QJC26" s="35"/>
      <c r="QJD26" s="35"/>
      <c r="QJE26" s="35"/>
      <c r="QJF26" s="35"/>
      <c r="QJG26" s="35"/>
      <c r="QJH26" s="35"/>
      <c r="QJI26" s="35"/>
      <c r="QJJ26" s="35"/>
      <c r="QJK26" s="35"/>
      <c r="QJL26" s="35"/>
      <c r="QJM26" s="35"/>
      <c r="QJN26" s="35"/>
      <c r="QJO26" s="35"/>
      <c r="QJP26" s="35"/>
      <c r="QJQ26" s="35"/>
      <c r="QJR26" s="35"/>
      <c r="QJS26" s="35"/>
      <c r="QJT26" s="35"/>
      <c r="QJU26" s="35"/>
      <c r="QJV26" s="35"/>
      <c r="QJW26" s="35"/>
      <c r="QJX26" s="35"/>
      <c r="QJY26" s="35"/>
      <c r="QJZ26" s="35"/>
      <c r="QKA26" s="35"/>
      <c r="QKB26" s="35"/>
      <c r="QKC26" s="35"/>
      <c r="QKD26" s="35"/>
      <c r="QKE26" s="35"/>
      <c r="QKF26" s="35"/>
      <c r="QKG26" s="35"/>
      <c r="QKH26" s="35"/>
      <c r="QKI26" s="35"/>
      <c r="QKJ26" s="35"/>
      <c r="QKK26" s="35"/>
      <c r="QKL26" s="35"/>
      <c r="QKM26" s="35"/>
      <c r="QKN26" s="35"/>
      <c r="QKO26" s="35"/>
      <c r="QKP26" s="35"/>
      <c r="QKQ26" s="35"/>
      <c r="QKR26" s="35"/>
      <c r="QKS26" s="35"/>
      <c r="QKT26" s="35"/>
      <c r="QKU26" s="35"/>
      <c r="QKV26" s="35"/>
      <c r="QKW26" s="35"/>
      <c r="QKX26" s="35"/>
      <c r="QKY26" s="35"/>
      <c r="QKZ26" s="35"/>
      <c r="QLA26" s="35"/>
      <c r="QLB26" s="35"/>
      <c r="QLC26" s="35"/>
      <c r="QLD26" s="35"/>
      <c r="QLE26" s="35"/>
      <c r="QLF26" s="35"/>
      <c r="QLG26" s="35"/>
      <c r="QLH26" s="35"/>
      <c r="QLI26" s="35"/>
      <c r="QLJ26" s="35"/>
      <c r="QLK26" s="35"/>
      <c r="QLL26" s="35"/>
      <c r="QLM26" s="35"/>
      <c r="QLN26" s="35"/>
      <c r="QLO26" s="35"/>
      <c r="QLP26" s="35"/>
      <c r="QLQ26" s="35"/>
      <c r="QLR26" s="35"/>
      <c r="QLS26" s="35"/>
      <c r="QLT26" s="35"/>
      <c r="QLU26" s="35"/>
      <c r="QLV26" s="35"/>
      <c r="QLW26" s="35"/>
      <c r="QLX26" s="35"/>
      <c r="QLY26" s="35"/>
      <c r="QLZ26" s="35"/>
      <c r="QMA26" s="35"/>
      <c r="QMB26" s="35"/>
      <c r="QMC26" s="35"/>
      <c r="QMD26" s="35"/>
      <c r="QME26" s="35"/>
      <c r="QMF26" s="35"/>
      <c r="QMG26" s="35"/>
      <c r="QMH26" s="35"/>
      <c r="QMI26" s="35"/>
      <c r="QMJ26" s="35"/>
      <c r="QMK26" s="35"/>
      <c r="QML26" s="35"/>
      <c r="QMM26" s="35"/>
      <c r="QMN26" s="35"/>
      <c r="QMO26" s="35"/>
      <c r="QMP26" s="35"/>
      <c r="QMQ26" s="35"/>
      <c r="QMR26" s="35"/>
      <c r="QMS26" s="35"/>
      <c r="QMT26" s="35"/>
      <c r="QMU26" s="35"/>
      <c r="QMV26" s="35"/>
      <c r="QMW26" s="35"/>
      <c r="QMX26" s="35"/>
      <c r="QMY26" s="35"/>
      <c r="QMZ26" s="35"/>
      <c r="QNA26" s="35"/>
      <c r="QNB26" s="35"/>
      <c r="QNC26" s="35"/>
      <c r="QND26" s="35"/>
      <c r="QNE26" s="35"/>
      <c r="QNF26" s="35"/>
      <c r="QNG26" s="35"/>
      <c r="QNH26" s="35"/>
      <c r="QNI26" s="35"/>
      <c r="QNJ26" s="35"/>
      <c r="QNK26" s="35"/>
      <c r="QNL26" s="35"/>
      <c r="QNM26" s="35"/>
      <c r="QNN26" s="35"/>
      <c r="QNO26" s="35"/>
      <c r="QNP26" s="35"/>
      <c r="QNQ26" s="35"/>
      <c r="QNR26" s="35"/>
      <c r="QNS26" s="35"/>
      <c r="QNT26" s="35"/>
      <c r="QNU26" s="35"/>
      <c r="QNV26" s="35"/>
      <c r="QNW26" s="35"/>
      <c r="QNX26" s="35"/>
      <c r="QNY26" s="35"/>
      <c r="QNZ26" s="35"/>
      <c r="QOA26" s="35"/>
      <c r="QOB26" s="35"/>
      <c r="QOC26" s="35"/>
      <c r="QOD26" s="35"/>
      <c r="QOE26" s="35"/>
      <c r="QOF26" s="35"/>
      <c r="QOG26" s="35"/>
      <c r="QOH26" s="35"/>
      <c r="QOI26" s="35"/>
      <c r="QOJ26" s="35"/>
      <c r="QOK26" s="35"/>
      <c r="QOL26" s="35"/>
      <c r="QOM26" s="35"/>
      <c r="QON26" s="35"/>
      <c r="QOO26" s="35"/>
      <c r="QOP26" s="35"/>
      <c r="QOQ26" s="35"/>
      <c r="QOR26" s="35"/>
      <c r="QOS26" s="35"/>
      <c r="QOT26" s="35"/>
      <c r="QOU26" s="35"/>
      <c r="QOV26" s="35"/>
      <c r="QOW26" s="35"/>
      <c r="QOX26" s="35"/>
      <c r="QOY26" s="35"/>
      <c r="QOZ26" s="35"/>
      <c r="QPA26" s="35"/>
      <c r="QPB26" s="35"/>
      <c r="QPC26" s="35"/>
      <c r="QPD26" s="35"/>
      <c r="QPE26" s="35"/>
      <c r="QPF26" s="35"/>
      <c r="QPG26" s="35"/>
      <c r="QPH26" s="35"/>
      <c r="QPI26" s="35"/>
      <c r="QPJ26" s="35"/>
      <c r="QPK26" s="35"/>
      <c r="QPL26" s="35"/>
      <c r="QPM26" s="35"/>
      <c r="QPN26" s="35"/>
      <c r="QPO26" s="35"/>
      <c r="QPP26" s="35"/>
      <c r="QPQ26" s="35"/>
      <c r="QPR26" s="35"/>
      <c r="QPS26" s="35"/>
      <c r="QPT26" s="35"/>
      <c r="QPU26" s="35"/>
      <c r="QPV26" s="35"/>
      <c r="QPW26" s="35"/>
      <c r="QPX26" s="35"/>
      <c r="QPY26" s="35"/>
      <c r="QPZ26" s="35"/>
      <c r="QQA26" s="35"/>
      <c r="QQB26" s="35"/>
      <c r="QQC26" s="35"/>
      <c r="QQD26" s="35"/>
      <c r="QQE26" s="35"/>
      <c r="QQF26" s="35"/>
      <c r="QQG26" s="35"/>
      <c r="QQH26" s="35"/>
      <c r="QQI26" s="35"/>
      <c r="QQJ26" s="35"/>
      <c r="QQK26" s="35"/>
      <c r="QQL26" s="35"/>
      <c r="QQM26" s="35"/>
      <c r="QQN26" s="35"/>
      <c r="QQO26" s="35"/>
      <c r="QQP26" s="35"/>
      <c r="QQQ26" s="35"/>
      <c r="QQR26" s="35"/>
      <c r="QQS26" s="35"/>
      <c r="QQT26" s="35"/>
      <c r="QQU26" s="35"/>
      <c r="QQV26" s="35"/>
      <c r="QQW26" s="35"/>
      <c r="QQX26" s="35"/>
      <c r="QQY26" s="35"/>
      <c r="QQZ26" s="35"/>
      <c r="QRA26" s="35"/>
      <c r="QRB26" s="35"/>
      <c r="QRC26" s="35"/>
      <c r="QRD26" s="35"/>
      <c r="QRE26" s="35"/>
      <c r="QRF26" s="35"/>
      <c r="QRG26" s="35"/>
      <c r="QRH26" s="35"/>
      <c r="QRI26" s="35"/>
      <c r="QRJ26" s="35"/>
      <c r="QRK26" s="35"/>
      <c r="QRL26" s="35"/>
      <c r="QRM26" s="35"/>
      <c r="QRN26" s="35"/>
      <c r="QRO26" s="35"/>
      <c r="QRP26" s="35"/>
      <c r="QRQ26" s="35"/>
      <c r="QRR26" s="35"/>
      <c r="QRS26" s="35"/>
      <c r="QRT26" s="35"/>
      <c r="QRU26" s="35"/>
      <c r="QRV26" s="35"/>
      <c r="QRW26" s="35"/>
      <c r="QRX26" s="35"/>
      <c r="QRY26" s="35"/>
      <c r="QRZ26" s="35"/>
      <c r="QSA26" s="35"/>
      <c r="QSB26" s="35"/>
      <c r="QSC26" s="35"/>
      <c r="QSD26" s="35"/>
      <c r="QSE26" s="35"/>
      <c r="QSF26" s="35"/>
      <c r="QSG26" s="35"/>
      <c r="QSH26" s="35"/>
      <c r="QSI26" s="35"/>
      <c r="QSJ26" s="35"/>
      <c r="QSK26" s="35"/>
      <c r="QSL26" s="35"/>
      <c r="QSM26" s="35"/>
      <c r="QSN26" s="35"/>
      <c r="QSO26" s="35"/>
      <c r="QSP26" s="35"/>
      <c r="QSQ26" s="35"/>
      <c r="QSR26" s="35"/>
      <c r="QSS26" s="35"/>
      <c r="QST26" s="35"/>
      <c r="QSU26" s="35"/>
      <c r="QSV26" s="35"/>
      <c r="QSW26" s="35"/>
      <c r="QSX26" s="35"/>
      <c r="QSY26" s="35"/>
      <c r="QSZ26" s="35"/>
      <c r="QTA26" s="35"/>
      <c r="QTB26" s="35"/>
      <c r="QTC26" s="35"/>
      <c r="QTD26" s="35"/>
      <c r="QTE26" s="35"/>
      <c r="QTF26" s="35"/>
      <c r="QTG26" s="35"/>
      <c r="QTH26" s="35"/>
      <c r="QTI26" s="35"/>
      <c r="QTJ26" s="35"/>
      <c r="QTK26" s="35"/>
      <c r="QTL26" s="35"/>
      <c r="QTM26" s="35"/>
      <c r="QTN26" s="35"/>
      <c r="QTO26" s="35"/>
      <c r="QTP26" s="35"/>
      <c r="QTQ26" s="35"/>
      <c r="QTR26" s="35"/>
      <c r="QTS26" s="35"/>
      <c r="QTT26" s="35"/>
      <c r="QTU26" s="35"/>
      <c r="QTV26" s="35"/>
      <c r="QTW26" s="35"/>
      <c r="QTX26" s="35"/>
      <c r="QTY26" s="35"/>
      <c r="QTZ26" s="35"/>
      <c r="QUA26" s="35"/>
      <c r="QUB26" s="35"/>
      <c r="QUC26" s="35"/>
      <c r="QUD26" s="35"/>
      <c r="QUE26" s="35"/>
      <c r="QUF26" s="35"/>
      <c r="QUG26" s="35"/>
      <c r="QUH26" s="35"/>
      <c r="QUI26" s="35"/>
      <c r="QUJ26" s="35"/>
      <c r="QUK26" s="35"/>
      <c r="QUL26" s="35"/>
      <c r="QUM26" s="35"/>
      <c r="QUN26" s="35"/>
      <c r="QUO26" s="35"/>
      <c r="QUP26" s="35"/>
      <c r="QUQ26" s="35"/>
      <c r="QUR26" s="35"/>
      <c r="QUS26" s="35"/>
      <c r="QUT26" s="35"/>
      <c r="QUU26" s="35"/>
      <c r="QUV26" s="35"/>
      <c r="QUW26" s="35"/>
      <c r="QUX26" s="35"/>
      <c r="QUY26" s="35"/>
      <c r="QUZ26" s="35"/>
      <c r="QVA26" s="35"/>
      <c r="QVB26" s="35"/>
      <c r="QVC26" s="35"/>
      <c r="QVD26" s="35"/>
      <c r="QVE26" s="35"/>
      <c r="QVF26" s="35"/>
      <c r="QVG26" s="35"/>
      <c r="QVH26" s="35"/>
      <c r="QVI26" s="35"/>
      <c r="QVJ26" s="35"/>
      <c r="QVK26" s="35"/>
      <c r="QVL26" s="35"/>
      <c r="QVM26" s="35"/>
      <c r="QVN26" s="35"/>
      <c r="QVO26" s="35"/>
      <c r="QVP26" s="35"/>
      <c r="QVQ26" s="35"/>
      <c r="QVR26" s="35"/>
      <c r="QVS26" s="35"/>
      <c r="QVT26" s="35"/>
      <c r="QVU26" s="35"/>
      <c r="QVV26" s="35"/>
      <c r="QVW26" s="35"/>
      <c r="QVX26" s="35"/>
      <c r="QVY26" s="35"/>
      <c r="QVZ26" s="35"/>
      <c r="QWA26" s="35"/>
      <c r="QWB26" s="35"/>
      <c r="QWC26" s="35"/>
      <c r="QWD26" s="35"/>
      <c r="QWE26" s="35"/>
      <c r="QWF26" s="35"/>
      <c r="QWG26" s="35"/>
      <c r="QWH26" s="35"/>
      <c r="QWI26" s="35"/>
      <c r="QWJ26" s="35"/>
      <c r="QWK26" s="35"/>
      <c r="QWL26" s="35"/>
      <c r="QWM26" s="35"/>
      <c r="QWN26" s="35"/>
      <c r="QWO26" s="35"/>
      <c r="QWP26" s="35"/>
      <c r="QWQ26" s="35"/>
      <c r="QWR26" s="35"/>
      <c r="QWS26" s="35"/>
      <c r="QWT26" s="35"/>
      <c r="QWU26" s="35"/>
      <c r="QWV26" s="35"/>
      <c r="QWW26" s="35"/>
      <c r="QWX26" s="35"/>
      <c r="QWY26" s="35"/>
      <c r="QWZ26" s="35"/>
      <c r="QXA26" s="35"/>
      <c r="QXB26" s="35"/>
      <c r="QXC26" s="35"/>
      <c r="QXD26" s="35"/>
      <c r="QXE26" s="35"/>
      <c r="QXF26" s="35"/>
      <c r="QXG26" s="35"/>
      <c r="QXH26" s="35"/>
      <c r="QXI26" s="35"/>
      <c r="QXJ26" s="35"/>
      <c r="QXK26" s="35"/>
      <c r="QXL26" s="35"/>
      <c r="QXM26" s="35"/>
      <c r="QXN26" s="35"/>
      <c r="QXO26" s="35"/>
      <c r="QXP26" s="35"/>
      <c r="QXQ26" s="35"/>
      <c r="QXR26" s="35"/>
      <c r="QXS26" s="35"/>
      <c r="QXT26" s="35"/>
      <c r="QXU26" s="35"/>
      <c r="QXV26" s="35"/>
      <c r="QXW26" s="35"/>
      <c r="QXX26" s="35"/>
      <c r="QXY26" s="35"/>
      <c r="QXZ26" s="35"/>
      <c r="QYA26" s="35"/>
      <c r="QYB26" s="35"/>
      <c r="QYC26" s="35"/>
      <c r="QYD26" s="35"/>
      <c r="QYE26" s="35"/>
      <c r="QYF26" s="35"/>
      <c r="QYG26" s="35"/>
      <c r="QYH26" s="35"/>
      <c r="QYI26" s="35"/>
      <c r="QYJ26" s="35"/>
      <c r="QYK26" s="35"/>
      <c r="QYL26" s="35"/>
      <c r="QYM26" s="35"/>
      <c r="QYN26" s="35"/>
      <c r="QYO26" s="35"/>
      <c r="QYP26" s="35"/>
      <c r="QYQ26" s="35"/>
      <c r="QYR26" s="35"/>
      <c r="QYS26" s="35"/>
      <c r="QYT26" s="35"/>
      <c r="QYU26" s="35"/>
      <c r="QYV26" s="35"/>
      <c r="QYW26" s="35"/>
      <c r="QYX26" s="35"/>
      <c r="QYY26" s="35"/>
      <c r="QYZ26" s="35"/>
      <c r="QZA26" s="35"/>
      <c r="QZB26" s="35"/>
      <c r="QZC26" s="35"/>
      <c r="QZD26" s="35"/>
      <c r="QZE26" s="35"/>
      <c r="QZF26" s="35"/>
      <c r="QZG26" s="35"/>
      <c r="QZH26" s="35"/>
      <c r="QZI26" s="35"/>
      <c r="QZJ26" s="35"/>
      <c r="QZK26" s="35"/>
      <c r="QZL26" s="35"/>
      <c r="QZM26" s="35"/>
      <c r="QZN26" s="35"/>
      <c r="QZO26" s="35"/>
      <c r="QZP26" s="35"/>
      <c r="QZQ26" s="35"/>
      <c r="QZR26" s="35"/>
      <c r="QZS26" s="35"/>
      <c r="QZT26" s="35"/>
      <c r="QZU26" s="35"/>
      <c r="QZV26" s="35"/>
      <c r="QZW26" s="35"/>
      <c r="QZX26" s="35"/>
      <c r="QZY26" s="35"/>
      <c r="QZZ26" s="35"/>
      <c r="RAA26" s="35"/>
      <c r="RAB26" s="35"/>
      <c r="RAC26" s="35"/>
      <c r="RAD26" s="35"/>
      <c r="RAE26" s="35"/>
      <c r="RAF26" s="35"/>
      <c r="RAG26" s="35"/>
      <c r="RAH26" s="35"/>
      <c r="RAI26" s="35"/>
      <c r="RAJ26" s="35"/>
      <c r="RAK26" s="35"/>
      <c r="RAL26" s="35"/>
      <c r="RAM26" s="35"/>
      <c r="RAN26" s="35"/>
      <c r="RAO26" s="35"/>
      <c r="RAP26" s="35"/>
      <c r="RAQ26" s="35"/>
      <c r="RAR26" s="35"/>
      <c r="RAS26" s="35"/>
      <c r="RAT26" s="35"/>
      <c r="RAU26" s="35"/>
      <c r="RAV26" s="35"/>
      <c r="RAW26" s="35"/>
      <c r="RAX26" s="35"/>
      <c r="RAY26" s="35"/>
      <c r="RAZ26" s="35"/>
      <c r="RBA26" s="35"/>
      <c r="RBB26" s="35"/>
      <c r="RBC26" s="35"/>
      <c r="RBD26" s="35"/>
      <c r="RBE26" s="35"/>
      <c r="RBF26" s="35"/>
      <c r="RBG26" s="35"/>
      <c r="RBH26" s="35"/>
      <c r="RBI26" s="35"/>
      <c r="RBJ26" s="35"/>
      <c r="RBK26" s="35"/>
      <c r="RBL26" s="35"/>
      <c r="RBM26" s="35"/>
      <c r="RBN26" s="35"/>
      <c r="RBO26" s="35"/>
      <c r="RBP26" s="35"/>
      <c r="RBQ26" s="35"/>
      <c r="RBR26" s="35"/>
      <c r="RBS26" s="35"/>
      <c r="RBT26" s="35"/>
      <c r="RBU26" s="35"/>
      <c r="RBV26" s="35"/>
      <c r="RBW26" s="35"/>
      <c r="RBX26" s="35"/>
      <c r="RBY26" s="35"/>
      <c r="RBZ26" s="35"/>
      <c r="RCA26" s="35"/>
      <c r="RCB26" s="35"/>
      <c r="RCC26" s="35"/>
      <c r="RCD26" s="35"/>
      <c r="RCE26" s="35"/>
      <c r="RCF26" s="35"/>
      <c r="RCG26" s="35"/>
      <c r="RCH26" s="35"/>
      <c r="RCI26" s="35"/>
      <c r="RCJ26" s="35"/>
      <c r="RCK26" s="35"/>
      <c r="RCL26" s="35"/>
      <c r="RCM26" s="35"/>
      <c r="RCN26" s="35"/>
      <c r="RCO26" s="35"/>
      <c r="RCP26" s="35"/>
      <c r="RCQ26" s="35"/>
      <c r="RCR26" s="35"/>
      <c r="RCS26" s="35"/>
      <c r="RCT26" s="35"/>
      <c r="RCU26" s="35"/>
      <c r="RCV26" s="35"/>
      <c r="RCW26" s="35"/>
      <c r="RCX26" s="35"/>
      <c r="RCY26" s="35"/>
      <c r="RCZ26" s="35"/>
      <c r="RDA26" s="35"/>
      <c r="RDB26" s="35"/>
      <c r="RDC26" s="35"/>
      <c r="RDD26" s="35"/>
      <c r="RDE26" s="35"/>
      <c r="RDF26" s="35"/>
      <c r="RDG26" s="35"/>
      <c r="RDH26" s="35"/>
      <c r="RDI26" s="35"/>
      <c r="RDJ26" s="35"/>
      <c r="RDK26" s="35"/>
      <c r="RDL26" s="35"/>
      <c r="RDM26" s="35"/>
      <c r="RDN26" s="35"/>
      <c r="RDO26" s="35"/>
      <c r="RDP26" s="35"/>
      <c r="RDQ26" s="35"/>
      <c r="RDR26" s="35"/>
      <c r="RDS26" s="35"/>
      <c r="RDT26" s="35"/>
      <c r="RDU26" s="35"/>
      <c r="RDV26" s="35"/>
      <c r="RDW26" s="35"/>
      <c r="RDX26" s="35"/>
      <c r="RDY26" s="35"/>
      <c r="RDZ26" s="35"/>
      <c r="REA26" s="35"/>
      <c r="REB26" s="35"/>
      <c r="REC26" s="35"/>
      <c r="RED26" s="35"/>
      <c r="REE26" s="35"/>
      <c r="REF26" s="35"/>
      <c r="REG26" s="35"/>
      <c r="REH26" s="35"/>
      <c r="REI26" s="35"/>
      <c r="REJ26" s="35"/>
      <c r="REK26" s="35"/>
      <c r="REL26" s="35"/>
      <c r="REM26" s="35"/>
      <c r="REN26" s="35"/>
      <c r="REO26" s="35"/>
      <c r="REP26" s="35"/>
      <c r="REQ26" s="35"/>
      <c r="RER26" s="35"/>
      <c r="RES26" s="35"/>
      <c r="RET26" s="35"/>
      <c r="REU26" s="35"/>
      <c r="REV26" s="35"/>
      <c r="REW26" s="35"/>
      <c r="REX26" s="35"/>
      <c r="REY26" s="35"/>
      <c r="REZ26" s="35"/>
      <c r="RFA26" s="35"/>
      <c r="RFB26" s="35"/>
      <c r="RFC26" s="35"/>
      <c r="RFD26" s="35"/>
      <c r="RFE26" s="35"/>
      <c r="RFF26" s="35"/>
      <c r="RFG26" s="35"/>
      <c r="RFH26" s="35"/>
      <c r="RFI26" s="35"/>
      <c r="RFJ26" s="35"/>
      <c r="RFK26" s="35"/>
      <c r="RFL26" s="35"/>
      <c r="RFM26" s="35"/>
      <c r="RFN26" s="35"/>
      <c r="RFO26" s="35"/>
      <c r="RFP26" s="35"/>
      <c r="RFQ26" s="35"/>
      <c r="RFR26" s="35"/>
      <c r="RFS26" s="35"/>
      <c r="RFT26" s="35"/>
      <c r="RFU26" s="35"/>
      <c r="RFV26" s="35"/>
      <c r="RFW26" s="35"/>
      <c r="RFX26" s="35"/>
      <c r="RFY26" s="35"/>
      <c r="RFZ26" s="35"/>
      <c r="RGA26" s="35"/>
      <c r="RGB26" s="35"/>
      <c r="RGC26" s="35"/>
      <c r="RGD26" s="35"/>
      <c r="RGE26" s="35"/>
      <c r="RGF26" s="35"/>
      <c r="RGG26" s="35"/>
      <c r="RGH26" s="35"/>
      <c r="RGI26" s="35"/>
      <c r="RGJ26" s="35"/>
      <c r="RGK26" s="35"/>
      <c r="RGL26" s="35"/>
      <c r="RGM26" s="35"/>
      <c r="RGN26" s="35"/>
      <c r="RGO26" s="35"/>
      <c r="RGP26" s="35"/>
      <c r="RGQ26" s="35"/>
      <c r="RGR26" s="35"/>
      <c r="RGS26" s="35"/>
      <c r="RGT26" s="35"/>
      <c r="RGU26" s="35"/>
      <c r="RGV26" s="35"/>
      <c r="RGW26" s="35"/>
      <c r="RGX26" s="35"/>
      <c r="RGY26" s="35"/>
      <c r="RGZ26" s="35"/>
      <c r="RHA26" s="35"/>
      <c r="RHB26" s="35"/>
      <c r="RHC26" s="35"/>
      <c r="RHD26" s="35"/>
      <c r="RHE26" s="35"/>
      <c r="RHF26" s="35"/>
      <c r="RHG26" s="35"/>
      <c r="RHH26" s="35"/>
      <c r="RHI26" s="35"/>
      <c r="RHJ26" s="35"/>
      <c r="RHK26" s="35"/>
      <c r="RHL26" s="35"/>
      <c r="RHM26" s="35"/>
      <c r="RHN26" s="35"/>
      <c r="RHO26" s="35"/>
      <c r="RHP26" s="35"/>
      <c r="RHQ26" s="35"/>
      <c r="RHR26" s="35"/>
      <c r="RHS26" s="35"/>
      <c r="RHT26" s="35"/>
      <c r="RHU26" s="35"/>
      <c r="RHV26" s="35"/>
      <c r="RHW26" s="35"/>
      <c r="RHX26" s="35"/>
      <c r="RHY26" s="35"/>
      <c r="RHZ26" s="35"/>
      <c r="RIA26" s="35"/>
      <c r="RIB26" s="35"/>
      <c r="RIC26" s="35"/>
      <c r="RID26" s="35"/>
      <c r="RIE26" s="35"/>
      <c r="RIF26" s="35"/>
      <c r="RIG26" s="35"/>
      <c r="RIH26" s="35"/>
      <c r="RII26" s="35"/>
      <c r="RIJ26" s="35"/>
      <c r="RIK26" s="35"/>
      <c r="RIL26" s="35"/>
      <c r="RIM26" s="35"/>
      <c r="RIN26" s="35"/>
      <c r="RIO26" s="35"/>
      <c r="RIP26" s="35"/>
      <c r="RIQ26" s="35"/>
      <c r="RIR26" s="35"/>
      <c r="RIS26" s="35"/>
      <c r="RIT26" s="35"/>
      <c r="RIU26" s="35"/>
      <c r="RIV26" s="35"/>
      <c r="RIW26" s="35"/>
      <c r="RIX26" s="35"/>
      <c r="RIY26" s="35"/>
      <c r="RIZ26" s="35"/>
      <c r="RJA26" s="35"/>
      <c r="RJB26" s="35"/>
      <c r="RJC26" s="35"/>
      <c r="RJD26" s="35"/>
      <c r="RJE26" s="35"/>
      <c r="RJF26" s="35"/>
      <c r="RJG26" s="35"/>
      <c r="RJH26" s="35"/>
      <c r="RJI26" s="35"/>
      <c r="RJJ26" s="35"/>
      <c r="RJK26" s="35"/>
      <c r="RJL26" s="35"/>
      <c r="RJM26" s="35"/>
      <c r="RJN26" s="35"/>
      <c r="RJO26" s="35"/>
      <c r="RJP26" s="35"/>
      <c r="RJQ26" s="35"/>
      <c r="RJR26" s="35"/>
      <c r="RJS26" s="35"/>
      <c r="RJT26" s="35"/>
      <c r="RJU26" s="35"/>
      <c r="RJV26" s="35"/>
      <c r="RJW26" s="35"/>
      <c r="RJX26" s="35"/>
      <c r="RJY26" s="35"/>
      <c r="RJZ26" s="35"/>
      <c r="RKA26" s="35"/>
      <c r="RKB26" s="35"/>
      <c r="RKC26" s="35"/>
      <c r="RKD26" s="35"/>
      <c r="RKE26" s="35"/>
      <c r="RKF26" s="35"/>
      <c r="RKG26" s="35"/>
      <c r="RKH26" s="35"/>
      <c r="RKI26" s="35"/>
      <c r="RKJ26" s="35"/>
      <c r="RKK26" s="35"/>
      <c r="RKL26" s="35"/>
      <c r="RKM26" s="35"/>
      <c r="RKN26" s="35"/>
      <c r="RKO26" s="35"/>
      <c r="RKP26" s="35"/>
      <c r="RKQ26" s="35"/>
      <c r="RKR26" s="35"/>
      <c r="RKS26" s="35"/>
      <c r="RKT26" s="35"/>
      <c r="RKU26" s="35"/>
      <c r="RKV26" s="35"/>
      <c r="RKW26" s="35"/>
      <c r="RKX26" s="35"/>
      <c r="RKY26" s="35"/>
      <c r="RKZ26" s="35"/>
      <c r="RLA26" s="35"/>
      <c r="RLB26" s="35"/>
      <c r="RLC26" s="35"/>
      <c r="RLD26" s="35"/>
      <c r="RLE26" s="35"/>
      <c r="RLF26" s="35"/>
      <c r="RLG26" s="35"/>
      <c r="RLH26" s="35"/>
      <c r="RLI26" s="35"/>
      <c r="RLJ26" s="35"/>
      <c r="RLK26" s="35"/>
      <c r="RLL26" s="35"/>
      <c r="RLM26" s="35"/>
      <c r="RLN26" s="35"/>
      <c r="RLO26" s="35"/>
      <c r="RLP26" s="35"/>
      <c r="RLQ26" s="35"/>
      <c r="RLR26" s="35"/>
      <c r="RLS26" s="35"/>
      <c r="RLT26" s="35"/>
      <c r="RLU26" s="35"/>
      <c r="RLV26" s="35"/>
      <c r="RLW26" s="35"/>
      <c r="RLX26" s="35"/>
      <c r="RLY26" s="35"/>
      <c r="RLZ26" s="35"/>
      <c r="RMA26" s="35"/>
      <c r="RMB26" s="35"/>
      <c r="RMC26" s="35"/>
      <c r="RMD26" s="35"/>
      <c r="RME26" s="35"/>
      <c r="RMF26" s="35"/>
      <c r="RMG26" s="35"/>
      <c r="RMH26" s="35"/>
      <c r="RMI26" s="35"/>
      <c r="RMJ26" s="35"/>
      <c r="RMK26" s="35"/>
      <c r="RML26" s="35"/>
      <c r="RMM26" s="35"/>
      <c r="RMN26" s="35"/>
      <c r="RMO26" s="35"/>
      <c r="RMP26" s="35"/>
      <c r="RMQ26" s="35"/>
      <c r="RMR26" s="35"/>
      <c r="RMS26" s="35"/>
      <c r="RMT26" s="35"/>
      <c r="RMU26" s="35"/>
      <c r="RMV26" s="35"/>
      <c r="RMW26" s="35"/>
      <c r="RMX26" s="35"/>
      <c r="RMY26" s="35"/>
      <c r="RMZ26" s="35"/>
      <c r="RNA26" s="35"/>
      <c r="RNB26" s="35"/>
      <c r="RNC26" s="35"/>
      <c r="RND26" s="35"/>
      <c r="RNE26" s="35"/>
      <c r="RNF26" s="35"/>
      <c r="RNG26" s="35"/>
      <c r="RNH26" s="35"/>
      <c r="RNI26" s="35"/>
      <c r="RNJ26" s="35"/>
      <c r="RNK26" s="35"/>
      <c r="RNL26" s="35"/>
      <c r="RNM26" s="35"/>
      <c r="RNN26" s="35"/>
      <c r="RNO26" s="35"/>
      <c r="RNP26" s="35"/>
      <c r="RNQ26" s="35"/>
      <c r="RNR26" s="35"/>
      <c r="RNS26" s="35"/>
      <c r="RNT26" s="35"/>
      <c r="RNU26" s="35"/>
      <c r="RNV26" s="35"/>
      <c r="RNW26" s="35"/>
      <c r="RNX26" s="35"/>
      <c r="RNY26" s="35"/>
      <c r="RNZ26" s="35"/>
      <c r="ROA26" s="35"/>
      <c r="ROB26" s="35"/>
      <c r="ROC26" s="35"/>
      <c r="ROD26" s="35"/>
      <c r="ROE26" s="35"/>
      <c r="ROF26" s="35"/>
      <c r="ROG26" s="35"/>
      <c r="ROH26" s="35"/>
      <c r="ROI26" s="35"/>
      <c r="ROJ26" s="35"/>
      <c r="ROK26" s="35"/>
      <c r="ROL26" s="35"/>
      <c r="ROM26" s="35"/>
      <c r="RON26" s="35"/>
      <c r="ROO26" s="35"/>
      <c r="ROP26" s="35"/>
      <c r="ROQ26" s="35"/>
      <c r="ROR26" s="35"/>
      <c r="ROS26" s="35"/>
      <c r="ROT26" s="35"/>
      <c r="ROU26" s="35"/>
      <c r="ROV26" s="35"/>
      <c r="ROW26" s="35"/>
      <c r="ROX26" s="35"/>
      <c r="ROY26" s="35"/>
      <c r="ROZ26" s="35"/>
      <c r="RPA26" s="35"/>
      <c r="RPB26" s="35"/>
      <c r="RPC26" s="35"/>
      <c r="RPD26" s="35"/>
      <c r="RPE26" s="35"/>
      <c r="RPF26" s="35"/>
      <c r="RPG26" s="35"/>
      <c r="RPH26" s="35"/>
      <c r="RPI26" s="35"/>
      <c r="RPJ26" s="35"/>
      <c r="RPK26" s="35"/>
      <c r="RPL26" s="35"/>
      <c r="RPM26" s="35"/>
      <c r="RPN26" s="35"/>
      <c r="RPO26" s="35"/>
      <c r="RPP26" s="35"/>
      <c r="RPQ26" s="35"/>
      <c r="RPR26" s="35"/>
      <c r="RPS26" s="35"/>
      <c r="RPT26" s="35"/>
      <c r="RPU26" s="35"/>
      <c r="RPV26" s="35"/>
      <c r="RPW26" s="35"/>
      <c r="RPX26" s="35"/>
      <c r="RPY26" s="35"/>
      <c r="RPZ26" s="35"/>
      <c r="RQA26" s="35"/>
      <c r="RQB26" s="35"/>
      <c r="RQC26" s="35"/>
      <c r="RQD26" s="35"/>
      <c r="RQE26" s="35"/>
      <c r="RQF26" s="35"/>
      <c r="RQG26" s="35"/>
      <c r="RQH26" s="35"/>
      <c r="RQI26" s="35"/>
      <c r="RQJ26" s="35"/>
      <c r="RQK26" s="35"/>
      <c r="RQL26" s="35"/>
      <c r="RQM26" s="35"/>
      <c r="RQN26" s="35"/>
      <c r="RQO26" s="35"/>
      <c r="RQP26" s="35"/>
      <c r="RQQ26" s="35"/>
      <c r="RQR26" s="35"/>
      <c r="RQS26" s="35"/>
      <c r="RQT26" s="35"/>
      <c r="RQU26" s="35"/>
      <c r="RQV26" s="35"/>
      <c r="RQW26" s="35"/>
      <c r="RQX26" s="35"/>
      <c r="RQY26" s="35"/>
      <c r="RQZ26" s="35"/>
      <c r="RRA26" s="35"/>
      <c r="RRB26" s="35"/>
      <c r="RRC26" s="35"/>
      <c r="RRD26" s="35"/>
      <c r="RRE26" s="35"/>
      <c r="RRF26" s="35"/>
      <c r="RRG26" s="35"/>
      <c r="RRH26" s="35"/>
      <c r="RRI26" s="35"/>
      <c r="RRJ26" s="35"/>
      <c r="RRK26" s="35"/>
      <c r="RRL26" s="35"/>
      <c r="RRM26" s="35"/>
      <c r="RRN26" s="35"/>
      <c r="RRO26" s="35"/>
      <c r="RRP26" s="35"/>
      <c r="RRQ26" s="35"/>
      <c r="RRR26" s="35"/>
      <c r="RRS26" s="35"/>
      <c r="RRT26" s="35"/>
      <c r="RRU26" s="35"/>
      <c r="RRV26" s="35"/>
      <c r="RRW26" s="35"/>
      <c r="RRX26" s="35"/>
      <c r="RRY26" s="35"/>
      <c r="RRZ26" s="35"/>
      <c r="RSA26" s="35"/>
      <c r="RSB26" s="35"/>
      <c r="RSC26" s="35"/>
      <c r="RSD26" s="35"/>
      <c r="RSE26" s="35"/>
      <c r="RSF26" s="35"/>
      <c r="RSG26" s="35"/>
      <c r="RSH26" s="35"/>
      <c r="RSI26" s="35"/>
      <c r="RSJ26" s="35"/>
      <c r="RSK26" s="35"/>
      <c r="RSL26" s="35"/>
      <c r="RSM26" s="35"/>
      <c r="RSN26" s="35"/>
      <c r="RSO26" s="35"/>
      <c r="RSP26" s="35"/>
      <c r="RSQ26" s="35"/>
      <c r="RSR26" s="35"/>
      <c r="RSS26" s="35"/>
      <c r="RST26" s="35"/>
      <c r="RSU26" s="35"/>
      <c r="RSV26" s="35"/>
      <c r="RSW26" s="35"/>
      <c r="RSX26" s="35"/>
      <c r="RSY26" s="35"/>
      <c r="RSZ26" s="35"/>
      <c r="RTA26" s="35"/>
      <c r="RTB26" s="35"/>
      <c r="RTC26" s="35"/>
      <c r="RTD26" s="35"/>
      <c r="RTE26" s="35"/>
      <c r="RTF26" s="35"/>
      <c r="RTG26" s="35"/>
      <c r="RTH26" s="35"/>
      <c r="RTI26" s="35"/>
      <c r="RTJ26" s="35"/>
      <c r="RTK26" s="35"/>
      <c r="RTL26" s="35"/>
      <c r="RTM26" s="35"/>
      <c r="RTN26" s="35"/>
      <c r="RTO26" s="35"/>
      <c r="RTP26" s="35"/>
      <c r="RTQ26" s="35"/>
      <c r="RTR26" s="35"/>
      <c r="RTS26" s="35"/>
      <c r="RTT26" s="35"/>
      <c r="RTU26" s="35"/>
      <c r="RTV26" s="35"/>
      <c r="RTW26" s="35"/>
      <c r="RTX26" s="35"/>
      <c r="RTY26" s="35"/>
      <c r="RTZ26" s="35"/>
      <c r="RUA26" s="35"/>
      <c r="RUB26" s="35"/>
      <c r="RUC26" s="35"/>
      <c r="RUD26" s="35"/>
      <c r="RUE26" s="35"/>
      <c r="RUF26" s="35"/>
      <c r="RUG26" s="35"/>
      <c r="RUH26" s="35"/>
      <c r="RUI26" s="35"/>
      <c r="RUJ26" s="35"/>
      <c r="RUK26" s="35"/>
      <c r="RUL26" s="35"/>
      <c r="RUM26" s="35"/>
      <c r="RUN26" s="35"/>
      <c r="RUO26" s="35"/>
      <c r="RUP26" s="35"/>
      <c r="RUQ26" s="35"/>
      <c r="RUR26" s="35"/>
      <c r="RUS26" s="35"/>
      <c r="RUT26" s="35"/>
      <c r="RUU26" s="35"/>
      <c r="RUV26" s="35"/>
      <c r="RUW26" s="35"/>
      <c r="RUX26" s="35"/>
      <c r="RUY26" s="35"/>
      <c r="RUZ26" s="35"/>
      <c r="RVA26" s="35"/>
      <c r="RVB26" s="35"/>
      <c r="RVC26" s="35"/>
      <c r="RVD26" s="35"/>
      <c r="RVE26" s="35"/>
      <c r="RVF26" s="35"/>
      <c r="RVG26" s="35"/>
      <c r="RVH26" s="35"/>
      <c r="RVI26" s="35"/>
      <c r="RVJ26" s="35"/>
      <c r="RVK26" s="35"/>
      <c r="RVL26" s="35"/>
      <c r="RVM26" s="35"/>
      <c r="RVN26" s="35"/>
      <c r="RVO26" s="35"/>
      <c r="RVP26" s="35"/>
      <c r="RVQ26" s="35"/>
      <c r="RVR26" s="35"/>
      <c r="RVS26" s="35"/>
      <c r="RVT26" s="35"/>
      <c r="RVU26" s="35"/>
      <c r="RVV26" s="35"/>
      <c r="RVW26" s="35"/>
      <c r="RVX26" s="35"/>
      <c r="RVY26" s="35"/>
      <c r="RVZ26" s="35"/>
      <c r="RWA26" s="35"/>
      <c r="RWB26" s="35"/>
      <c r="RWC26" s="35"/>
      <c r="RWD26" s="35"/>
      <c r="RWE26" s="35"/>
      <c r="RWF26" s="35"/>
      <c r="RWG26" s="35"/>
      <c r="RWH26" s="35"/>
      <c r="RWI26" s="35"/>
      <c r="RWJ26" s="35"/>
      <c r="RWK26" s="35"/>
      <c r="RWL26" s="35"/>
      <c r="RWM26" s="35"/>
      <c r="RWN26" s="35"/>
      <c r="RWO26" s="35"/>
      <c r="RWP26" s="35"/>
      <c r="RWQ26" s="35"/>
      <c r="RWR26" s="35"/>
      <c r="RWS26" s="35"/>
      <c r="RWT26" s="35"/>
      <c r="RWU26" s="35"/>
      <c r="RWV26" s="35"/>
      <c r="RWW26" s="35"/>
      <c r="RWX26" s="35"/>
      <c r="RWY26" s="35"/>
      <c r="RWZ26" s="35"/>
      <c r="RXA26" s="35"/>
      <c r="RXB26" s="35"/>
      <c r="RXC26" s="35"/>
      <c r="RXD26" s="35"/>
      <c r="RXE26" s="35"/>
      <c r="RXF26" s="35"/>
      <c r="RXG26" s="35"/>
      <c r="RXH26" s="35"/>
      <c r="RXI26" s="35"/>
      <c r="RXJ26" s="35"/>
      <c r="RXK26" s="35"/>
      <c r="RXL26" s="35"/>
      <c r="RXM26" s="35"/>
      <c r="RXN26" s="35"/>
      <c r="RXO26" s="35"/>
      <c r="RXP26" s="35"/>
      <c r="RXQ26" s="35"/>
      <c r="RXR26" s="35"/>
      <c r="RXS26" s="35"/>
      <c r="RXT26" s="35"/>
      <c r="RXU26" s="35"/>
      <c r="RXV26" s="35"/>
      <c r="RXW26" s="35"/>
      <c r="RXX26" s="35"/>
      <c r="RXY26" s="35"/>
      <c r="RXZ26" s="35"/>
      <c r="RYA26" s="35"/>
      <c r="RYB26" s="35"/>
      <c r="RYC26" s="35"/>
      <c r="RYD26" s="35"/>
      <c r="RYE26" s="35"/>
      <c r="RYF26" s="35"/>
      <c r="RYG26" s="35"/>
      <c r="RYH26" s="35"/>
      <c r="RYI26" s="35"/>
      <c r="RYJ26" s="35"/>
      <c r="RYK26" s="35"/>
      <c r="RYL26" s="35"/>
      <c r="RYM26" s="35"/>
      <c r="RYN26" s="35"/>
      <c r="RYO26" s="35"/>
      <c r="RYP26" s="35"/>
      <c r="RYQ26" s="35"/>
      <c r="RYR26" s="35"/>
      <c r="RYS26" s="35"/>
      <c r="RYT26" s="35"/>
      <c r="RYU26" s="35"/>
      <c r="RYV26" s="35"/>
      <c r="RYW26" s="35"/>
      <c r="RYX26" s="35"/>
      <c r="RYY26" s="35"/>
      <c r="RYZ26" s="35"/>
      <c r="RZA26" s="35"/>
      <c r="RZB26" s="35"/>
      <c r="RZC26" s="35"/>
      <c r="RZD26" s="35"/>
      <c r="RZE26" s="35"/>
      <c r="RZF26" s="35"/>
      <c r="RZG26" s="35"/>
      <c r="RZH26" s="35"/>
      <c r="RZI26" s="35"/>
      <c r="RZJ26" s="35"/>
      <c r="RZK26" s="35"/>
      <c r="RZL26" s="35"/>
      <c r="RZM26" s="35"/>
      <c r="RZN26" s="35"/>
      <c r="RZO26" s="35"/>
      <c r="RZP26" s="35"/>
      <c r="RZQ26" s="35"/>
      <c r="RZR26" s="35"/>
      <c r="RZS26" s="35"/>
      <c r="RZT26" s="35"/>
      <c r="RZU26" s="35"/>
      <c r="RZV26" s="35"/>
      <c r="RZW26" s="35"/>
      <c r="RZX26" s="35"/>
      <c r="RZY26" s="35"/>
      <c r="RZZ26" s="35"/>
      <c r="SAA26" s="35"/>
      <c r="SAB26" s="35"/>
      <c r="SAC26" s="35"/>
      <c r="SAD26" s="35"/>
      <c r="SAE26" s="35"/>
      <c r="SAF26" s="35"/>
      <c r="SAG26" s="35"/>
      <c r="SAH26" s="35"/>
      <c r="SAI26" s="35"/>
      <c r="SAJ26" s="35"/>
      <c r="SAK26" s="35"/>
      <c r="SAL26" s="35"/>
      <c r="SAM26" s="35"/>
      <c r="SAN26" s="35"/>
      <c r="SAO26" s="35"/>
      <c r="SAP26" s="35"/>
      <c r="SAQ26" s="35"/>
      <c r="SAR26" s="35"/>
      <c r="SAS26" s="35"/>
      <c r="SAT26" s="35"/>
      <c r="SAU26" s="35"/>
      <c r="SAV26" s="35"/>
      <c r="SAW26" s="35"/>
      <c r="SAX26" s="35"/>
      <c r="SAY26" s="35"/>
      <c r="SAZ26" s="35"/>
      <c r="SBA26" s="35"/>
      <c r="SBB26" s="35"/>
      <c r="SBC26" s="35"/>
      <c r="SBD26" s="35"/>
      <c r="SBE26" s="35"/>
      <c r="SBF26" s="35"/>
      <c r="SBG26" s="35"/>
      <c r="SBH26" s="35"/>
      <c r="SBI26" s="35"/>
      <c r="SBJ26" s="35"/>
      <c r="SBK26" s="35"/>
      <c r="SBL26" s="35"/>
      <c r="SBM26" s="35"/>
      <c r="SBN26" s="35"/>
      <c r="SBO26" s="35"/>
      <c r="SBP26" s="35"/>
      <c r="SBQ26" s="35"/>
      <c r="SBR26" s="35"/>
      <c r="SBS26" s="35"/>
      <c r="SBT26" s="35"/>
      <c r="SBU26" s="35"/>
      <c r="SBV26" s="35"/>
      <c r="SBW26" s="35"/>
      <c r="SBX26" s="35"/>
      <c r="SBY26" s="35"/>
      <c r="SBZ26" s="35"/>
      <c r="SCA26" s="35"/>
      <c r="SCB26" s="35"/>
      <c r="SCC26" s="35"/>
      <c r="SCD26" s="35"/>
      <c r="SCE26" s="35"/>
      <c r="SCF26" s="35"/>
      <c r="SCG26" s="35"/>
      <c r="SCH26" s="35"/>
      <c r="SCI26" s="35"/>
      <c r="SCJ26" s="35"/>
      <c r="SCK26" s="35"/>
      <c r="SCL26" s="35"/>
      <c r="SCM26" s="35"/>
      <c r="SCN26" s="35"/>
      <c r="SCO26" s="35"/>
      <c r="SCP26" s="35"/>
      <c r="SCQ26" s="35"/>
      <c r="SCR26" s="35"/>
      <c r="SCS26" s="35"/>
      <c r="SCT26" s="35"/>
      <c r="SCU26" s="35"/>
      <c r="SCV26" s="35"/>
      <c r="SCW26" s="35"/>
      <c r="SCX26" s="35"/>
      <c r="SCY26" s="35"/>
      <c r="SCZ26" s="35"/>
      <c r="SDA26" s="35"/>
      <c r="SDB26" s="35"/>
      <c r="SDC26" s="35"/>
      <c r="SDD26" s="35"/>
      <c r="SDE26" s="35"/>
      <c r="SDF26" s="35"/>
      <c r="SDG26" s="35"/>
      <c r="SDH26" s="35"/>
      <c r="SDI26" s="35"/>
      <c r="SDJ26" s="35"/>
      <c r="SDK26" s="35"/>
      <c r="SDL26" s="35"/>
      <c r="SDM26" s="35"/>
      <c r="SDN26" s="35"/>
      <c r="SDO26" s="35"/>
      <c r="SDP26" s="35"/>
      <c r="SDQ26" s="35"/>
      <c r="SDR26" s="35"/>
      <c r="SDS26" s="35"/>
      <c r="SDT26" s="35"/>
      <c r="SDU26" s="35"/>
      <c r="SDV26" s="35"/>
      <c r="SDW26" s="35"/>
      <c r="SDX26" s="35"/>
      <c r="SDY26" s="35"/>
      <c r="SDZ26" s="35"/>
      <c r="SEA26" s="35"/>
      <c r="SEB26" s="35"/>
      <c r="SEC26" s="35"/>
      <c r="SED26" s="35"/>
      <c r="SEE26" s="35"/>
      <c r="SEF26" s="35"/>
      <c r="SEG26" s="35"/>
      <c r="SEH26" s="35"/>
      <c r="SEI26" s="35"/>
      <c r="SEJ26" s="35"/>
      <c r="SEK26" s="35"/>
      <c r="SEL26" s="35"/>
      <c r="SEM26" s="35"/>
      <c r="SEN26" s="35"/>
      <c r="SEO26" s="35"/>
      <c r="SEP26" s="35"/>
      <c r="SEQ26" s="35"/>
      <c r="SER26" s="35"/>
      <c r="SES26" s="35"/>
      <c r="SET26" s="35"/>
      <c r="SEU26" s="35"/>
      <c r="SEV26" s="35"/>
      <c r="SEW26" s="35"/>
      <c r="SEX26" s="35"/>
      <c r="SEY26" s="35"/>
      <c r="SEZ26" s="35"/>
      <c r="SFA26" s="35"/>
      <c r="SFB26" s="35"/>
      <c r="SFC26" s="35"/>
      <c r="SFD26" s="35"/>
      <c r="SFE26" s="35"/>
      <c r="SFF26" s="35"/>
      <c r="SFG26" s="35"/>
      <c r="SFH26" s="35"/>
      <c r="SFI26" s="35"/>
      <c r="SFJ26" s="35"/>
      <c r="SFK26" s="35"/>
      <c r="SFL26" s="35"/>
      <c r="SFM26" s="35"/>
      <c r="SFN26" s="35"/>
      <c r="SFO26" s="35"/>
      <c r="SFP26" s="35"/>
      <c r="SFQ26" s="35"/>
      <c r="SFR26" s="35"/>
      <c r="SFS26" s="35"/>
      <c r="SFT26" s="35"/>
      <c r="SFU26" s="35"/>
      <c r="SFV26" s="35"/>
      <c r="SFW26" s="35"/>
      <c r="SFX26" s="35"/>
      <c r="SFY26" s="35"/>
      <c r="SFZ26" s="35"/>
      <c r="SGA26" s="35"/>
      <c r="SGB26" s="35"/>
      <c r="SGC26" s="35"/>
      <c r="SGD26" s="35"/>
      <c r="SGE26" s="35"/>
      <c r="SGF26" s="35"/>
      <c r="SGG26" s="35"/>
      <c r="SGH26" s="35"/>
      <c r="SGI26" s="35"/>
      <c r="SGJ26" s="35"/>
      <c r="SGK26" s="35"/>
      <c r="SGL26" s="35"/>
      <c r="SGM26" s="35"/>
      <c r="SGN26" s="35"/>
      <c r="SGO26" s="35"/>
      <c r="SGP26" s="35"/>
      <c r="SGQ26" s="35"/>
      <c r="SGR26" s="35"/>
      <c r="SGS26" s="35"/>
      <c r="SGT26" s="35"/>
      <c r="SGU26" s="35"/>
      <c r="SGV26" s="35"/>
      <c r="SGW26" s="35"/>
      <c r="SGX26" s="35"/>
      <c r="SGY26" s="35"/>
      <c r="SGZ26" s="35"/>
      <c r="SHA26" s="35"/>
      <c r="SHB26" s="35"/>
      <c r="SHC26" s="35"/>
      <c r="SHD26" s="35"/>
      <c r="SHE26" s="35"/>
      <c r="SHF26" s="35"/>
      <c r="SHG26" s="35"/>
      <c r="SHH26" s="35"/>
      <c r="SHI26" s="35"/>
      <c r="SHJ26" s="35"/>
      <c r="SHK26" s="35"/>
      <c r="SHL26" s="35"/>
      <c r="SHM26" s="35"/>
      <c r="SHN26" s="35"/>
      <c r="SHO26" s="35"/>
      <c r="SHP26" s="35"/>
      <c r="SHQ26" s="35"/>
      <c r="SHR26" s="35"/>
      <c r="SHS26" s="35"/>
      <c r="SHT26" s="35"/>
      <c r="SHU26" s="35"/>
      <c r="SHV26" s="35"/>
      <c r="SHW26" s="35"/>
      <c r="SHX26" s="35"/>
      <c r="SHY26" s="35"/>
      <c r="SHZ26" s="35"/>
      <c r="SIA26" s="35"/>
      <c r="SIB26" s="35"/>
      <c r="SIC26" s="35"/>
      <c r="SID26" s="35"/>
      <c r="SIE26" s="35"/>
      <c r="SIF26" s="35"/>
      <c r="SIG26" s="35"/>
      <c r="SIH26" s="35"/>
      <c r="SII26" s="35"/>
      <c r="SIJ26" s="35"/>
      <c r="SIK26" s="35"/>
      <c r="SIL26" s="35"/>
      <c r="SIM26" s="35"/>
      <c r="SIN26" s="35"/>
      <c r="SIO26" s="35"/>
      <c r="SIP26" s="35"/>
      <c r="SIQ26" s="35"/>
      <c r="SIR26" s="35"/>
      <c r="SIS26" s="35"/>
      <c r="SIT26" s="35"/>
      <c r="SIU26" s="35"/>
      <c r="SIV26" s="35"/>
      <c r="SIW26" s="35"/>
      <c r="SIX26" s="35"/>
      <c r="SIY26" s="35"/>
      <c r="SIZ26" s="35"/>
      <c r="SJA26" s="35"/>
      <c r="SJB26" s="35"/>
      <c r="SJC26" s="35"/>
      <c r="SJD26" s="35"/>
      <c r="SJE26" s="35"/>
      <c r="SJF26" s="35"/>
      <c r="SJG26" s="35"/>
      <c r="SJH26" s="35"/>
      <c r="SJI26" s="35"/>
      <c r="SJJ26" s="35"/>
      <c r="SJK26" s="35"/>
      <c r="SJL26" s="35"/>
      <c r="SJM26" s="35"/>
      <c r="SJN26" s="35"/>
      <c r="SJO26" s="35"/>
      <c r="SJP26" s="35"/>
      <c r="SJQ26" s="35"/>
      <c r="SJR26" s="35"/>
      <c r="SJS26" s="35"/>
      <c r="SJT26" s="35"/>
      <c r="SJU26" s="35"/>
      <c r="SJV26" s="35"/>
      <c r="SJW26" s="35"/>
      <c r="SJX26" s="35"/>
      <c r="SJY26" s="35"/>
      <c r="SJZ26" s="35"/>
      <c r="SKA26" s="35"/>
      <c r="SKB26" s="35"/>
      <c r="SKC26" s="35"/>
      <c r="SKD26" s="35"/>
      <c r="SKE26" s="35"/>
      <c r="SKF26" s="35"/>
      <c r="SKG26" s="35"/>
      <c r="SKH26" s="35"/>
      <c r="SKI26" s="35"/>
      <c r="SKJ26" s="35"/>
      <c r="SKK26" s="35"/>
      <c r="SKL26" s="35"/>
      <c r="SKM26" s="35"/>
      <c r="SKN26" s="35"/>
      <c r="SKO26" s="35"/>
      <c r="SKP26" s="35"/>
      <c r="SKQ26" s="35"/>
      <c r="SKR26" s="35"/>
      <c r="SKS26" s="35"/>
      <c r="SKT26" s="35"/>
      <c r="SKU26" s="35"/>
      <c r="SKV26" s="35"/>
      <c r="SKW26" s="35"/>
      <c r="SKX26" s="35"/>
      <c r="SKY26" s="35"/>
      <c r="SKZ26" s="35"/>
      <c r="SLA26" s="35"/>
      <c r="SLB26" s="35"/>
      <c r="SLC26" s="35"/>
      <c r="SLD26" s="35"/>
      <c r="SLE26" s="35"/>
      <c r="SLF26" s="35"/>
      <c r="SLG26" s="35"/>
      <c r="SLH26" s="35"/>
      <c r="SLI26" s="35"/>
      <c r="SLJ26" s="35"/>
      <c r="SLK26" s="35"/>
      <c r="SLL26" s="35"/>
      <c r="SLM26" s="35"/>
      <c r="SLN26" s="35"/>
      <c r="SLO26" s="35"/>
      <c r="SLP26" s="35"/>
      <c r="SLQ26" s="35"/>
      <c r="SLR26" s="35"/>
      <c r="SLS26" s="35"/>
      <c r="SLT26" s="35"/>
      <c r="SLU26" s="35"/>
      <c r="SLV26" s="35"/>
      <c r="SLW26" s="35"/>
      <c r="SLX26" s="35"/>
      <c r="SLY26" s="35"/>
      <c r="SLZ26" s="35"/>
      <c r="SMA26" s="35"/>
      <c r="SMB26" s="35"/>
      <c r="SMC26" s="35"/>
      <c r="SMD26" s="35"/>
      <c r="SME26" s="35"/>
      <c r="SMF26" s="35"/>
      <c r="SMG26" s="35"/>
      <c r="SMH26" s="35"/>
      <c r="SMI26" s="35"/>
      <c r="SMJ26" s="35"/>
      <c r="SMK26" s="35"/>
      <c r="SML26" s="35"/>
      <c r="SMM26" s="35"/>
      <c r="SMN26" s="35"/>
      <c r="SMO26" s="35"/>
      <c r="SMP26" s="35"/>
      <c r="SMQ26" s="35"/>
      <c r="SMR26" s="35"/>
      <c r="SMS26" s="35"/>
      <c r="SMT26" s="35"/>
      <c r="SMU26" s="35"/>
      <c r="SMV26" s="35"/>
      <c r="SMW26" s="35"/>
      <c r="SMX26" s="35"/>
      <c r="SMY26" s="35"/>
      <c r="SMZ26" s="35"/>
      <c r="SNA26" s="35"/>
      <c r="SNB26" s="35"/>
      <c r="SNC26" s="35"/>
      <c r="SND26" s="35"/>
      <c r="SNE26" s="35"/>
      <c r="SNF26" s="35"/>
      <c r="SNG26" s="35"/>
      <c r="SNH26" s="35"/>
      <c r="SNI26" s="35"/>
      <c r="SNJ26" s="35"/>
      <c r="SNK26" s="35"/>
      <c r="SNL26" s="35"/>
      <c r="SNM26" s="35"/>
      <c r="SNN26" s="35"/>
      <c r="SNO26" s="35"/>
      <c r="SNP26" s="35"/>
      <c r="SNQ26" s="35"/>
      <c r="SNR26" s="35"/>
      <c r="SNS26" s="35"/>
      <c r="SNT26" s="35"/>
      <c r="SNU26" s="35"/>
      <c r="SNV26" s="35"/>
      <c r="SNW26" s="35"/>
      <c r="SNX26" s="35"/>
      <c r="SNY26" s="35"/>
      <c r="SNZ26" s="35"/>
      <c r="SOA26" s="35"/>
      <c r="SOB26" s="35"/>
      <c r="SOC26" s="35"/>
      <c r="SOD26" s="35"/>
      <c r="SOE26" s="35"/>
      <c r="SOF26" s="35"/>
      <c r="SOG26" s="35"/>
      <c r="SOH26" s="35"/>
      <c r="SOI26" s="35"/>
      <c r="SOJ26" s="35"/>
      <c r="SOK26" s="35"/>
      <c r="SOL26" s="35"/>
      <c r="SOM26" s="35"/>
      <c r="SON26" s="35"/>
      <c r="SOO26" s="35"/>
      <c r="SOP26" s="35"/>
      <c r="SOQ26" s="35"/>
      <c r="SOR26" s="35"/>
      <c r="SOS26" s="35"/>
      <c r="SOT26" s="35"/>
      <c r="SOU26" s="35"/>
      <c r="SOV26" s="35"/>
      <c r="SOW26" s="35"/>
      <c r="SOX26" s="35"/>
      <c r="SOY26" s="35"/>
      <c r="SOZ26" s="35"/>
      <c r="SPA26" s="35"/>
      <c r="SPB26" s="35"/>
      <c r="SPC26" s="35"/>
      <c r="SPD26" s="35"/>
      <c r="SPE26" s="35"/>
      <c r="SPF26" s="35"/>
      <c r="SPG26" s="35"/>
      <c r="SPH26" s="35"/>
      <c r="SPI26" s="35"/>
      <c r="SPJ26" s="35"/>
      <c r="SPK26" s="35"/>
      <c r="SPL26" s="35"/>
      <c r="SPM26" s="35"/>
      <c r="SPN26" s="35"/>
      <c r="SPO26" s="35"/>
      <c r="SPP26" s="35"/>
      <c r="SPQ26" s="35"/>
      <c r="SPR26" s="35"/>
      <c r="SPS26" s="35"/>
      <c r="SPT26" s="35"/>
      <c r="SPU26" s="35"/>
      <c r="SPV26" s="35"/>
      <c r="SPW26" s="35"/>
      <c r="SPX26" s="35"/>
      <c r="SPY26" s="35"/>
      <c r="SPZ26" s="35"/>
      <c r="SQA26" s="35"/>
      <c r="SQB26" s="35"/>
      <c r="SQC26" s="35"/>
      <c r="SQD26" s="35"/>
      <c r="SQE26" s="35"/>
      <c r="SQF26" s="35"/>
      <c r="SQG26" s="35"/>
      <c r="SQH26" s="35"/>
      <c r="SQI26" s="35"/>
      <c r="SQJ26" s="35"/>
      <c r="SQK26" s="35"/>
      <c r="SQL26" s="35"/>
      <c r="SQM26" s="35"/>
      <c r="SQN26" s="35"/>
      <c r="SQO26" s="35"/>
      <c r="SQP26" s="35"/>
      <c r="SQQ26" s="35"/>
      <c r="SQR26" s="35"/>
      <c r="SQS26" s="35"/>
      <c r="SQT26" s="35"/>
      <c r="SQU26" s="35"/>
      <c r="SQV26" s="35"/>
      <c r="SQW26" s="35"/>
      <c r="SQX26" s="35"/>
      <c r="SQY26" s="35"/>
      <c r="SQZ26" s="35"/>
      <c r="SRA26" s="35"/>
      <c r="SRB26" s="35"/>
      <c r="SRC26" s="35"/>
      <c r="SRD26" s="35"/>
      <c r="SRE26" s="35"/>
      <c r="SRF26" s="35"/>
      <c r="SRG26" s="35"/>
      <c r="SRH26" s="35"/>
      <c r="SRI26" s="35"/>
      <c r="SRJ26" s="35"/>
      <c r="SRK26" s="35"/>
      <c r="SRL26" s="35"/>
      <c r="SRM26" s="35"/>
      <c r="SRN26" s="35"/>
      <c r="SRO26" s="35"/>
      <c r="SRP26" s="35"/>
      <c r="SRQ26" s="35"/>
      <c r="SRR26" s="35"/>
      <c r="SRS26" s="35"/>
      <c r="SRT26" s="35"/>
      <c r="SRU26" s="35"/>
      <c r="SRV26" s="35"/>
      <c r="SRW26" s="35"/>
      <c r="SRX26" s="35"/>
      <c r="SRY26" s="35"/>
      <c r="SRZ26" s="35"/>
      <c r="SSA26" s="35"/>
      <c r="SSB26" s="35"/>
      <c r="SSC26" s="35"/>
      <c r="SSD26" s="35"/>
      <c r="SSE26" s="35"/>
      <c r="SSF26" s="35"/>
      <c r="SSG26" s="35"/>
      <c r="SSH26" s="35"/>
      <c r="SSI26" s="35"/>
      <c r="SSJ26" s="35"/>
      <c r="SSK26" s="35"/>
      <c r="SSL26" s="35"/>
      <c r="SSM26" s="35"/>
      <c r="SSN26" s="35"/>
      <c r="SSO26" s="35"/>
      <c r="SSP26" s="35"/>
      <c r="SSQ26" s="35"/>
      <c r="SSR26" s="35"/>
      <c r="SSS26" s="35"/>
      <c r="SST26" s="35"/>
      <c r="SSU26" s="35"/>
      <c r="SSV26" s="35"/>
      <c r="SSW26" s="35"/>
      <c r="SSX26" s="35"/>
      <c r="SSY26" s="35"/>
      <c r="SSZ26" s="35"/>
      <c r="STA26" s="35"/>
      <c r="STB26" s="35"/>
      <c r="STC26" s="35"/>
      <c r="STD26" s="35"/>
      <c r="STE26" s="35"/>
      <c r="STF26" s="35"/>
      <c r="STG26" s="35"/>
      <c r="STH26" s="35"/>
      <c r="STI26" s="35"/>
      <c r="STJ26" s="35"/>
      <c r="STK26" s="35"/>
      <c r="STL26" s="35"/>
      <c r="STM26" s="35"/>
      <c r="STN26" s="35"/>
      <c r="STO26" s="35"/>
      <c r="STP26" s="35"/>
      <c r="STQ26" s="35"/>
      <c r="STR26" s="35"/>
      <c r="STS26" s="35"/>
      <c r="STT26" s="35"/>
      <c r="STU26" s="35"/>
      <c r="STV26" s="35"/>
      <c r="STW26" s="35"/>
      <c r="STX26" s="35"/>
      <c r="STY26" s="35"/>
      <c r="STZ26" s="35"/>
      <c r="SUA26" s="35"/>
      <c r="SUB26" s="35"/>
      <c r="SUC26" s="35"/>
      <c r="SUD26" s="35"/>
      <c r="SUE26" s="35"/>
      <c r="SUF26" s="35"/>
      <c r="SUG26" s="35"/>
      <c r="SUH26" s="35"/>
      <c r="SUI26" s="35"/>
      <c r="SUJ26" s="35"/>
      <c r="SUK26" s="35"/>
      <c r="SUL26" s="35"/>
      <c r="SUM26" s="35"/>
      <c r="SUN26" s="35"/>
      <c r="SUO26" s="35"/>
      <c r="SUP26" s="35"/>
      <c r="SUQ26" s="35"/>
      <c r="SUR26" s="35"/>
      <c r="SUS26" s="35"/>
      <c r="SUT26" s="35"/>
      <c r="SUU26" s="35"/>
      <c r="SUV26" s="35"/>
      <c r="SUW26" s="35"/>
      <c r="SUX26" s="35"/>
      <c r="SUY26" s="35"/>
      <c r="SUZ26" s="35"/>
      <c r="SVA26" s="35"/>
      <c r="SVB26" s="35"/>
      <c r="SVC26" s="35"/>
      <c r="SVD26" s="35"/>
      <c r="SVE26" s="35"/>
      <c r="SVF26" s="35"/>
      <c r="SVG26" s="35"/>
      <c r="SVH26" s="35"/>
      <c r="SVI26" s="35"/>
      <c r="SVJ26" s="35"/>
      <c r="SVK26" s="35"/>
      <c r="SVL26" s="35"/>
      <c r="SVM26" s="35"/>
      <c r="SVN26" s="35"/>
      <c r="SVO26" s="35"/>
      <c r="SVP26" s="35"/>
      <c r="SVQ26" s="35"/>
      <c r="SVR26" s="35"/>
      <c r="SVS26" s="35"/>
      <c r="SVT26" s="35"/>
      <c r="SVU26" s="35"/>
      <c r="SVV26" s="35"/>
      <c r="SVW26" s="35"/>
      <c r="SVX26" s="35"/>
      <c r="SVY26" s="35"/>
      <c r="SVZ26" s="35"/>
      <c r="SWA26" s="35"/>
      <c r="SWB26" s="35"/>
      <c r="SWC26" s="35"/>
      <c r="SWD26" s="35"/>
      <c r="SWE26" s="35"/>
      <c r="SWF26" s="35"/>
      <c r="SWG26" s="35"/>
      <c r="SWH26" s="35"/>
      <c r="SWI26" s="35"/>
      <c r="SWJ26" s="35"/>
      <c r="SWK26" s="35"/>
      <c r="SWL26" s="35"/>
      <c r="SWM26" s="35"/>
      <c r="SWN26" s="35"/>
      <c r="SWO26" s="35"/>
      <c r="SWP26" s="35"/>
      <c r="SWQ26" s="35"/>
      <c r="SWR26" s="35"/>
      <c r="SWS26" s="35"/>
      <c r="SWT26" s="35"/>
      <c r="SWU26" s="35"/>
      <c r="SWV26" s="35"/>
      <c r="SWW26" s="35"/>
      <c r="SWX26" s="35"/>
      <c r="SWY26" s="35"/>
      <c r="SWZ26" s="35"/>
      <c r="SXA26" s="35"/>
      <c r="SXB26" s="35"/>
      <c r="SXC26" s="35"/>
      <c r="SXD26" s="35"/>
      <c r="SXE26" s="35"/>
      <c r="SXF26" s="35"/>
      <c r="SXG26" s="35"/>
      <c r="SXH26" s="35"/>
      <c r="SXI26" s="35"/>
      <c r="SXJ26" s="35"/>
      <c r="SXK26" s="35"/>
      <c r="SXL26" s="35"/>
      <c r="SXM26" s="35"/>
      <c r="SXN26" s="35"/>
      <c r="SXO26" s="35"/>
      <c r="SXP26" s="35"/>
      <c r="SXQ26" s="35"/>
      <c r="SXR26" s="35"/>
      <c r="SXS26" s="35"/>
      <c r="SXT26" s="35"/>
      <c r="SXU26" s="35"/>
      <c r="SXV26" s="35"/>
      <c r="SXW26" s="35"/>
      <c r="SXX26" s="35"/>
      <c r="SXY26" s="35"/>
      <c r="SXZ26" s="35"/>
      <c r="SYA26" s="35"/>
      <c r="SYB26" s="35"/>
      <c r="SYC26" s="35"/>
      <c r="SYD26" s="35"/>
      <c r="SYE26" s="35"/>
      <c r="SYF26" s="35"/>
      <c r="SYG26" s="35"/>
      <c r="SYH26" s="35"/>
      <c r="SYI26" s="35"/>
      <c r="SYJ26" s="35"/>
      <c r="SYK26" s="35"/>
      <c r="SYL26" s="35"/>
      <c r="SYM26" s="35"/>
      <c r="SYN26" s="35"/>
      <c r="SYO26" s="35"/>
      <c r="SYP26" s="35"/>
      <c r="SYQ26" s="35"/>
      <c r="SYR26" s="35"/>
      <c r="SYS26" s="35"/>
      <c r="SYT26" s="35"/>
      <c r="SYU26" s="35"/>
      <c r="SYV26" s="35"/>
      <c r="SYW26" s="35"/>
      <c r="SYX26" s="35"/>
      <c r="SYY26" s="35"/>
      <c r="SYZ26" s="35"/>
      <c r="SZA26" s="35"/>
      <c r="SZB26" s="35"/>
      <c r="SZC26" s="35"/>
      <c r="SZD26" s="35"/>
      <c r="SZE26" s="35"/>
      <c r="SZF26" s="35"/>
      <c r="SZG26" s="35"/>
      <c r="SZH26" s="35"/>
      <c r="SZI26" s="35"/>
      <c r="SZJ26" s="35"/>
      <c r="SZK26" s="35"/>
      <c r="SZL26" s="35"/>
      <c r="SZM26" s="35"/>
      <c r="SZN26" s="35"/>
      <c r="SZO26" s="35"/>
      <c r="SZP26" s="35"/>
      <c r="SZQ26" s="35"/>
      <c r="SZR26" s="35"/>
      <c r="SZS26" s="35"/>
      <c r="SZT26" s="35"/>
      <c r="SZU26" s="35"/>
      <c r="SZV26" s="35"/>
      <c r="SZW26" s="35"/>
      <c r="SZX26" s="35"/>
      <c r="SZY26" s="35"/>
      <c r="SZZ26" s="35"/>
      <c r="TAA26" s="35"/>
      <c r="TAB26" s="35"/>
      <c r="TAC26" s="35"/>
      <c r="TAD26" s="35"/>
      <c r="TAE26" s="35"/>
      <c r="TAF26" s="35"/>
      <c r="TAG26" s="35"/>
      <c r="TAH26" s="35"/>
      <c r="TAI26" s="35"/>
      <c r="TAJ26" s="35"/>
      <c r="TAK26" s="35"/>
      <c r="TAL26" s="35"/>
      <c r="TAM26" s="35"/>
      <c r="TAN26" s="35"/>
      <c r="TAO26" s="35"/>
      <c r="TAP26" s="35"/>
      <c r="TAQ26" s="35"/>
      <c r="TAR26" s="35"/>
      <c r="TAS26" s="35"/>
      <c r="TAT26" s="35"/>
      <c r="TAU26" s="35"/>
      <c r="TAV26" s="35"/>
      <c r="TAW26" s="35"/>
      <c r="TAX26" s="35"/>
      <c r="TAY26" s="35"/>
      <c r="TAZ26" s="35"/>
      <c r="TBA26" s="35"/>
      <c r="TBB26" s="35"/>
      <c r="TBC26" s="35"/>
      <c r="TBD26" s="35"/>
      <c r="TBE26" s="35"/>
      <c r="TBF26" s="35"/>
      <c r="TBG26" s="35"/>
      <c r="TBH26" s="35"/>
      <c r="TBI26" s="35"/>
      <c r="TBJ26" s="35"/>
      <c r="TBK26" s="35"/>
      <c r="TBL26" s="35"/>
      <c r="TBM26" s="35"/>
      <c r="TBN26" s="35"/>
      <c r="TBO26" s="35"/>
      <c r="TBP26" s="35"/>
      <c r="TBQ26" s="35"/>
      <c r="TBR26" s="35"/>
      <c r="TBS26" s="35"/>
      <c r="TBT26" s="35"/>
      <c r="TBU26" s="35"/>
      <c r="TBV26" s="35"/>
      <c r="TBW26" s="35"/>
      <c r="TBX26" s="35"/>
      <c r="TBY26" s="35"/>
      <c r="TBZ26" s="35"/>
      <c r="TCA26" s="35"/>
      <c r="TCB26" s="35"/>
      <c r="TCC26" s="35"/>
      <c r="TCD26" s="35"/>
      <c r="TCE26" s="35"/>
      <c r="TCF26" s="35"/>
      <c r="TCG26" s="35"/>
      <c r="TCH26" s="35"/>
      <c r="TCI26" s="35"/>
      <c r="TCJ26" s="35"/>
      <c r="TCK26" s="35"/>
      <c r="TCL26" s="35"/>
      <c r="TCM26" s="35"/>
      <c r="TCN26" s="35"/>
      <c r="TCO26" s="35"/>
      <c r="TCP26" s="35"/>
      <c r="TCQ26" s="35"/>
      <c r="TCR26" s="35"/>
      <c r="TCS26" s="35"/>
      <c r="TCT26" s="35"/>
      <c r="TCU26" s="35"/>
      <c r="TCV26" s="35"/>
      <c r="TCW26" s="35"/>
      <c r="TCX26" s="35"/>
      <c r="TCY26" s="35"/>
      <c r="TCZ26" s="35"/>
      <c r="TDA26" s="35"/>
      <c r="TDB26" s="35"/>
      <c r="TDC26" s="35"/>
      <c r="TDD26" s="35"/>
      <c r="TDE26" s="35"/>
      <c r="TDF26" s="35"/>
      <c r="TDG26" s="35"/>
      <c r="TDH26" s="35"/>
      <c r="TDI26" s="35"/>
      <c r="TDJ26" s="35"/>
      <c r="TDK26" s="35"/>
      <c r="TDL26" s="35"/>
      <c r="TDM26" s="35"/>
      <c r="TDN26" s="35"/>
      <c r="TDO26" s="35"/>
      <c r="TDP26" s="35"/>
      <c r="TDQ26" s="35"/>
      <c r="TDR26" s="35"/>
      <c r="TDS26" s="35"/>
      <c r="TDT26" s="35"/>
      <c r="TDU26" s="35"/>
      <c r="TDV26" s="35"/>
      <c r="TDW26" s="35"/>
      <c r="TDX26" s="35"/>
      <c r="TDY26" s="35"/>
      <c r="TDZ26" s="35"/>
      <c r="TEA26" s="35"/>
      <c r="TEB26" s="35"/>
      <c r="TEC26" s="35"/>
      <c r="TED26" s="35"/>
      <c r="TEE26" s="35"/>
      <c r="TEF26" s="35"/>
      <c r="TEG26" s="35"/>
      <c r="TEH26" s="35"/>
      <c r="TEI26" s="35"/>
      <c r="TEJ26" s="35"/>
      <c r="TEK26" s="35"/>
      <c r="TEL26" s="35"/>
      <c r="TEM26" s="35"/>
      <c r="TEN26" s="35"/>
      <c r="TEO26" s="35"/>
      <c r="TEP26" s="35"/>
      <c r="TEQ26" s="35"/>
      <c r="TER26" s="35"/>
      <c r="TES26" s="35"/>
      <c r="TET26" s="35"/>
      <c r="TEU26" s="35"/>
      <c r="TEV26" s="35"/>
      <c r="TEW26" s="35"/>
      <c r="TEX26" s="35"/>
      <c r="TEY26" s="35"/>
      <c r="TEZ26" s="35"/>
      <c r="TFA26" s="35"/>
      <c r="TFB26" s="35"/>
      <c r="TFC26" s="35"/>
      <c r="TFD26" s="35"/>
      <c r="TFE26" s="35"/>
      <c r="TFF26" s="35"/>
      <c r="TFG26" s="35"/>
      <c r="TFH26" s="35"/>
      <c r="TFI26" s="35"/>
      <c r="TFJ26" s="35"/>
      <c r="TFK26" s="35"/>
      <c r="TFL26" s="35"/>
      <c r="TFM26" s="35"/>
      <c r="TFN26" s="35"/>
      <c r="TFO26" s="35"/>
      <c r="TFP26" s="35"/>
      <c r="TFQ26" s="35"/>
      <c r="TFR26" s="35"/>
      <c r="TFS26" s="35"/>
      <c r="TFT26" s="35"/>
      <c r="TFU26" s="35"/>
      <c r="TFV26" s="35"/>
      <c r="TFW26" s="35"/>
      <c r="TFX26" s="35"/>
      <c r="TFY26" s="35"/>
      <c r="TFZ26" s="35"/>
      <c r="TGA26" s="35"/>
      <c r="TGB26" s="35"/>
      <c r="TGC26" s="35"/>
      <c r="TGD26" s="35"/>
      <c r="TGE26" s="35"/>
      <c r="TGF26" s="35"/>
      <c r="TGG26" s="35"/>
      <c r="TGH26" s="35"/>
      <c r="TGI26" s="35"/>
      <c r="TGJ26" s="35"/>
      <c r="TGK26" s="35"/>
      <c r="TGL26" s="35"/>
      <c r="TGM26" s="35"/>
      <c r="TGN26" s="35"/>
      <c r="TGO26" s="35"/>
      <c r="TGP26" s="35"/>
      <c r="TGQ26" s="35"/>
      <c r="TGR26" s="35"/>
      <c r="TGS26" s="35"/>
      <c r="TGT26" s="35"/>
      <c r="TGU26" s="35"/>
      <c r="TGV26" s="35"/>
      <c r="TGW26" s="35"/>
      <c r="TGX26" s="35"/>
      <c r="TGY26" s="35"/>
      <c r="TGZ26" s="35"/>
      <c r="THA26" s="35"/>
      <c r="THB26" s="35"/>
      <c r="THC26" s="35"/>
      <c r="THD26" s="35"/>
      <c r="THE26" s="35"/>
      <c r="THF26" s="35"/>
      <c r="THG26" s="35"/>
      <c r="THH26" s="35"/>
      <c r="THI26" s="35"/>
      <c r="THJ26" s="35"/>
      <c r="THK26" s="35"/>
      <c r="THL26" s="35"/>
      <c r="THM26" s="35"/>
      <c r="THN26" s="35"/>
      <c r="THO26" s="35"/>
      <c r="THP26" s="35"/>
      <c r="THQ26" s="35"/>
      <c r="THR26" s="35"/>
      <c r="THS26" s="35"/>
      <c r="THT26" s="35"/>
      <c r="THU26" s="35"/>
      <c r="THV26" s="35"/>
      <c r="THW26" s="35"/>
      <c r="THX26" s="35"/>
      <c r="THY26" s="35"/>
      <c r="THZ26" s="35"/>
      <c r="TIA26" s="35"/>
      <c r="TIB26" s="35"/>
      <c r="TIC26" s="35"/>
      <c r="TID26" s="35"/>
      <c r="TIE26" s="35"/>
      <c r="TIF26" s="35"/>
      <c r="TIG26" s="35"/>
      <c r="TIH26" s="35"/>
      <c r="TII26" s="35"/>
      <c r="TIJ26" s="35"/>
      <c r="TIK26" s="35"/>
      <c r="TIL26" s="35"/>
      <c r="TIM26" s="35"/>
      <c r="TIN26" s="35"/>
      <c r="TIO26" s="35"/>
      <c r="TIP26" s="35"/>
      <c r="TIQ26" s="35"/>
      <c r="TIR26" s="35"/>
      <c r="TIS26" s="35"/>
      <c r="TIT26" s="35"/>
      <c r="TIU26" s="35"/>
      <c r="TIV26" s="35"/>
      <c r="TIW26" s="35"/>
      <c r="TIX26" s="35"/>
      <c r="TIY26" s="35"/>
      <c r="TIZ26" s="35"/>
      <c r="TJA26" s="35"/>
      <c r="TJB26" s="35"/>
      <c r="TJC26" s="35"/>
      <c r="TJD26" s="35"/>
      <c r="TJE26" s="35"/>
      <c r="TJF26" s="35"/>
      <c r="TJG26" s="35"/>
      <c r="TJH26" s="35"/>
      <c r="TJI26" s="35"/>
      <c r="TJJ26" s="35"/>
      <c r="TJK26" s="35"/>
      <c r="TJL26" s="35"/>
      <c r="TJM26" s="35"/>
      <c r="TJN26" s="35"/>
      <c r="TJO26" s="35"/>
      <c r="TJP26" s="35"/>
      <c r="TJQ26" s="35"/>
      <c r="TJR26" s="35"/>
      <c r="TJS26" s="35"/>
      <c r="TJT26" s="35"/>
      <c r="TJU26" s="35"/>
      <c r="TJV26" s="35"/>
      <c r="TJW26" s="35"/>
      <c r="TJX26" s="35"/>
      <c r="TJY26" s="35"/>
      <c r="TJZ26" s="35"/>
      <c r="TKA26" s="35"/>
      <c r="TKB26" s="35"/>
      <c r="TKC26" s="35"/>
      <c r="TKD26" s="35"/>
      <c r="TKE26" s="35"/>
      <c r="TKF26" s="35"/>
      <c r="TKG26" s="35"/>
      <c r="TKH26" s="35"/>
      <c r="TKI26" s="35"/>
      <c r="TKJ26" s="35"/>
      <c r="TKK26" s="35"/>
      <c r="TKL26" s="35"/>
      <c r="TKM26" s="35"/>
      <c r="TKN26" s="35"/>
      <c r="TKO26" s="35"/>
      <c r="TKP26" s="35"/>
      <c r="TKQ26" s="35"/>
      <c r="TKR26" s="35"/>
      <c r="TKS26" s="35"/>
      <c r="TKT26" s="35"/>
      <c r="TKU26" s="35"/>
      <c r="TKV26" s="35"/>
      <c r="TKW26" s="35"/>
      <c r="TKX26" s="35"/>
      <c r="TKY26" s="35"/>
      <c r="TKZ26" s="35"/>
      <c r="TLA26" s="35"/>
      <c r="TLB26" s="35"/>
      <c r="TLC26" s="35"/>
      <c r="TLD26" s="35"/>
      <c r="TLE26" s="35"/>
      <c r="TLF26" s="35"/>
      <c r="TLG26" s="35"/>
      <c r="TLH26" s="35"/>
      <c r="TLI26" s="35"/>
      <c r="TLJ26" s="35"/>
      <c r="TLK26" s="35"/>
      <c r="TLL26" s="35"/>
      <c r="TLM26" s="35"/>
      <c r="TLN26" s="35"/>
      <c r="TLO26" s="35"/>
      <c r="TLP26" s="35"/>
      <c r="TLQ26" s="35"/>
      <c r="TLR26" s="35"/>
      <c r="TLS26" s="35"/>
      <c r="TLT26" s="35"/>
      <c r="TLU26" s="35"/>
      <c r="TLV26" s="35"/>
      <c r="TLW26" s="35"/>
      <c r="TLX26" s="35"/>
      <c r="TLY26" s="35"/>
      <c r="TLZ26" s="35"/>
      <c r="TMA26" s="35"/>
      <c r="TMB26" s="35"/>
      <c r="TMC26" s="35"/>
      <c r="TMD26" s="35"/>
      <c r="TME26" s="35"/>
      <c r="TMF26" s="35"/>
      <c r="TMG26" s="35"/>
      <c r="TMH26" s="35"/>
      <c r="TMI26" s="35"/>
      <c r="TMJ26" s="35"/>
      <c r="TMK26" s="35"/>
      <c r="TML26" s="35"/>
      <c r="TMM26" s="35"/>
      <c r="TMN26" s="35"/>
      <c r="TMO26" s="35"/>
      <c r="TMP26" s="35"/>
      <c r="TMQ26" s="35"/>
      <c r="TMR26" s="35"/>
      <c r="TMS26" s="35"/>
      <c r="TMT26" s="35"/>
      <c r="TMU26" s="35"/>
      <c r="TMV26" s="35"/>
      <c r="TMW26" s="35"/>
      <c r="TMX26" s="35"/>
      <c r="TMY26" s="35"/>
      <c r="TMZ26" s="35"/>
      <c r="TNA26" s="35"/>
      <c r="TNB26" s="35"/>
      <c r="TNC26" s="35"/>
      <c r="TND26" s="35"/>
      <c r="TNE26" s="35"/>
      <c r="TNF26" s="35"/>
      <c r="TNG26" s="35"/>
      <c r="TNH26" s="35"/>
      <c r="TNI26" s="35"/>
      <c r="TNJ26" s="35"/>
      <c r="TNK26" s="35"/>
      <c r="TNL26" s="35"/>
      <c r="TNM26" s="35"/>
      <c r="TNN26" s="35"/>
      <c r="TNO26" s="35"/>
      <c r="TNP26" s="35"/>
      <c r="TNQ26" s="35"/>
      <c r="TNR26" s="35"/>
      <c r="TNS26" s="35"/>
      <c r="TNT26" s="35"/>
      <c r="TNU26" s="35"/>
      <c r="TNV26" s="35"/>
      <c r="TNW26" s="35"/>
      <c r="TNX26" s="35"/>
      <c r="TNY26" s="35"/>
      <c r="TNZ26" s="35"/>
      <c r="TOA26" s="35"/>
      <c r="TOB26" s="35"/>
      <c r="TOC26" s="35"/>
      <c r="TOD26" s="35"/>
      <c r="TOE26" s="35"/>
      <c r="TOF26" s="35"/>
      <c r="TOG26" s="35"/>
      <c r="TOH26" s="35"/>
      <c r="TOI26" s="35"/>
      <c r="TOJ26" s="35"/>
      <c r="TOK26" s="35"/>
      <c r="TOL26" s="35"/>
      <c r="TOM26" s="35"/>
      <c r="TON26" s="35"/>
      <c r="TOO26" s="35"/>
      <c r="TOP26" s="35"/>
      <c r="TOQ26" s="35"/>
      <c r="TOR26" s="35"/>
      <c r="TOS26" s="35"/>
      <c r="TOT26" s="35"/>
      <c r="TOU26" s="35"/>
      <c r="TOV26" s="35"/>
      <c r="TOW26" s="35"/>
      <c r="TOX26" s="35"/>
      <c r="TOY26" s="35"/>
      <c r="TOZ26" s="35"/>
      <c r="TPA26" s="35"/>
      <c r="TPB26" s="35"/>
      <c r="TPC26" s="35"/>
      <c r="TPD26" s="35"/>
      <c r="TPE26" s="35"/>
      <c r="TPF26" s="35"/>
      <c r="TPG26" s="35"/>
      <c r="TPH26" s="35"/>
      <c r="TPI26" s="35"/>
      <c r="TPJ26" s="35"/>
      <c r="TPK26" s="35"/>
      <c r="TPL26" s="35"/>
      <c r="TPM26" s="35"/>
      <c r="TPN26" s="35"/>
      <c r="TPO26" s="35"/>
      <c r="TPP26" s="35"/>
      <c r="TPQ26" s="35"/>
      <c r="TPR26" s="35"/>
      <c r="TPS26" s="35"/>
      <c r="TPT26" s="35"/>
      <c r="TPU26" s="35"/>
      <c r="TPV26" s="35"/>
      <c r="TPW26" s="35"/>
      <c r="TPX26" s="35"/>
      <c r="TPY26" s="35"/>
      <c r="TPZ26" s="35"/>
      <c r="TQA26" s="35"/>
      <c r="TQB26" s="35"/>
      <c r="TQC26" s="35"/>
      <c r="TQD26" s="35"/>
      <c r="TQE26" s="35"/>
      <c r="TQF26" s="35"/>
      <c r="TQG26" s="35"/>
      <c r="TQH26" s="35"/>
      <c r="TQI26" s="35"/>
      <c r="TQJ26" s="35"/>
      <c r="TQK26" s="35"/>
      <c r="TQL26" s="35"/>
      <c r="TQM26" s="35"/>
      <c r="TQN26" s="35"/>
      <c r="TQO26" s="35"/>
      <c r="TQP26" s="35"/>
      <c r="TQQ26" s="35"/>
      <c r="TQR26" s="35"/>
      <c r="TQS26" s="35"/>
      <c r="TQT26" s="35"/>
      <c r="TQU26" s="35"/>
      <c r="TQV26" s="35"/>
      <c r="TQW26" s="35"/>
      <c r="TQX26" s="35"/>
      <c r="TQY26" s="35"/>
      <c r="TQZ26" s="35"/>
      <c r="TRA26" s="35"/>
      <c r="TRB26" s="35"/>
      <c r="TRC26" s="35"/>
      <c r="TRD26" s="35"/>
      <c r="TRE26" s="35"/>
      <c r="TRF26" s="35"/>
      <c r="TRG26" s="35"/>
      <c r="TRH26" s="35"/>
      <c r="TRI26" s="35"/>
      <c r="TRJ26" s="35"/>
      <c r="TRK26" s="35"/>
      <c r="TRL26" s="35"/>
      <c r="TRM26" s="35"/>
      <c r="TRN26" s="35"/>
      <c r="TRO26" s="35"/>
      <c r="TRP26" s="35"/>
      <c r="TRQ26" s="35"/>
      <c r="TRR26" s="35"/>
      <c r="TRS26" s="35"/>
      <c r="TRT26" s="35"/>
      <c r="TRU26" s="35"/>
      <c r="TRV26" s="35"/>
      <c r="TRW26" s="35"/>
      <c r="TRX26" s="35"/>
      <c r="TRY26" s="35"/>
      <c r="TRZ26" s="35"/>
      <c r="TSA26" s="35"/>
      <c r="TSB26" s="35"/>
      <c r="TSC26" s="35"/>
      <c r="TSD26" s="35"/>
      <c r="TSE26" s="35"/>
      <c r="TSF26" s="35"/>
      <c r="TSG26" s="35"/>
      <c r="TSH26" s="35"/>
      <c r="TSI26" s="35"/>
      <c r="TSJ26" s="35"/>
      <c r="TSK26" s="35"/>
      <c r="TSL26" s="35"/>
      <c r="TSM26" s="35"/>
      <c r="TSN26" s="35"/>
      <c r="TSO26" s="35"/>
      <c r="TSP26" s="35"/>
      <c r="TSQ26" s="35"/>
      <c r="TSR26" s="35"/>
      <c r="TSS26" s="35"/>
      <c r="TST26" s="35"/>
      <c r="TSU26" s="35"/>
      <c r="TSV26" s="35"/>
      <c r="TSW26" s="35"/>
      <c r="TSX26" s="35"/>
      <c r="TSY26" s="35"/>
      <c r="TSZ26" s="35"/>
      <c r="TTA26" s="35"/>
      <c r="TTB26" s="35"/>
      <c r="TTC26" s="35"/>
      <c r="TTD26" s="35"/>
      <c r="TTE26" s="35"/>
      <c r="TTF26" s="35"/>
      <c r="TTG26" s="35"/>
      <c r="TTH26" s="35"/>
      <c r="TTI26" s="35"/>
      <c r="TTJ26" s="35"/>
      <c r="TTK26" s="35"/>
      <c r="TTL26" s="35"/>
      <c r="TTM26" s="35"/>
      <c r="TTN26" s="35"/>
      <c r="TTO26" s="35"/>
      <c r="TTP26" s="35"/>
      <c r="TTQ26" s="35"/>
      <c r="TTR26" s="35"/>
      <c r="TTS26" s="35"/>
      <c r="TTT26" s="35"/>
      <c r="TTU26" s="35"/>
      <c r="TTV26" s="35"/>
      <c r="TTW26" s="35"/>
      <c r="TTX26" s="35"/>
      <c r="TTY26" s="35"/>
      <c r="TTZ26" s="35"/>
      <c r="TUA26" s="35"/>
      <c r="TUB26" s="35"/>
      <c r="TUC26" s="35"/>
      <c r="TUD26" s="35"/>
      <c r="TUE26" s="35"/>
      <c r="TUF26" s="35"/>
      <c r="TUG26" s="35"/>
      <c r="TUH26" s="35"/>
      <c r="TUI26" s="35"/>
      <c r="TUJ26" s="35"/>
      <c r="TUK26" s="35"/>
      <c r="TUL26" s="35"/>
      <c r="TUM26" s="35"/>
      <c r="TUN26" s="35"/>
      <c r="TUO26" s="35"/>
      <c r="TUP26" s="35"/>
      <c r="TUQ26" s="35"/>
      <c r="TUR26" s="35"/>
      <c r="TUS26" s="35"/>
      <c r="TUT26" s="35"/>
      <c r="TUU26" s="35"/>
      <c r="TUV26" s="35"/>
      <c r="TUW26" s="35"/>
      <c r="TUX26" s="35"/>
      <c r="TUY26" s="35"/>
      <c r="TUZ26" s="35"/>
      <c r="TVA26" s="35"/>
      <c r="TVB26" s="35"/>
      <c r="TVC26" s="35"/>
      <c r="TVD26" s="35"/>
      <c r="TVE26" s="35"/>
      <c r="TVF26" s="35"/>
      <c r="TVG26" s="35"/>
      <c r="TVH26" s="35"/>
      <c r="TVI26" s="35"/>
      <c r="TVJ26" s="35"/>
      <c r="TVK26" s="35"/>
      <c r="TVL26" s="35"/>
      <c r="TVM26" s="35"/>
      <c r="TVN26" s="35"/>
      <c r="TVO26" s="35"/>
      <c r="TVP26" s="35"/>
      <c r="TVQ26" s="35"/>
      <c r="TVR26" s="35"/>
      <c r="TVS26" s="35"/>
      <c r="TVT26" s="35"/>
      <c r="TVU26" s="35"/>
      <c r="TVV26" s="35"/>
      <c r="TVW26" s="35"/>
      <c r="TVX26" s="35"/>
      <c r="TVY26" s="35"/>
      <c r="TVZ26" s="35"/>
      <c r="TWA26" s="35"/>
      <c r="TWB26" s="35"/>
      <c r="TWC26" s="35"/>
      <c r="TWD26" s="35"/>
      <c r="TWE26" s="35"/>
      <c r="TWF26" s="35"/>
      <c r="TWG26" s="35"/>
      <c r="TWH26" s="35"/>
      <c r="TWI26" s="35"/>
      <c r="TWJ26" s="35"/>
      <c r="TWK26" s="35"/>
      <c r="TWL26" s="35"/>
      <c r="TWM26" s="35"/>
      <c r="TWN26" s="35"/>
      <c r="TWO26" s="35"/>
      <c r="TWP26" s="35"/>
      <c r="TWQ26" s="35"/>
      <c r="TWR26" s="35"/>
      <c r="TWS26" s="35"/>
      <c r="TWT26" s="35"/>
      <c r="TWU26" s="35"/>
      <c r="TWV26" s="35"/>
      <c r="TWW26" s="35"/>
      <c r="TWX26" s="35"/>
      <c r="TWY26" s="35"/>
      <c r="TWZ26" s="35"/>
      <c r="TXA26" s="35"/>
      <c r="TXB26" s="35"/>
      <c r="TXC26" s="35"/>
      <c r="TXD26" s="35"/>
      <c r="TXE26" s="35"/>
      <c r="TXF26" s="35"/>
      <c r="TXG26" s="35"/>
      <c r="TXH26" s="35"/>
      <c r="TXI26" s="35"/>
      <c r="TXJ26" s="35"/>
      <c r="TXK26" s="35"/>
      <c r="TXL26" s="35"/>
      <c r="TXM26" s="35"/>
      <c r="TXN26" s="35"/>
      <c r="TXO26" s="35"/>
      <c r="TXP26" s="35"/>
      <c r="TXQ26" s="35"/>
      <c r="TXR26" s="35"/>
      <c r="TXS26" s="35"/>
      <c r="TXT26" s="35"/>
      <c r="TXU26" s="35"/>
      <c r="TXV26" s="35"/>
      <c r="TXW26" s="35"/>
      <c r="TXX26" s="35"/>
      <c r="TXY26" s="35"/>
      <c r="TXZ26" s="35"/>
      <c r="TYA26" s="35"/>
      <c r="TYB26" s="35"/>
      <c r="TYC26" s="35"/>
      <c r="TYD26" s="35"/>
      <c r="TYE26" s="35"/>
      <c r="TYF26" s="35"/>
      <c r="TYG26" s="35"/>
      <c r="TYH26" s="35"/>
      <c r="TYI26" s="35"/>
      <c r="TYJ26" s="35"/>
      <c r="TYK26" s="35"/>
      <c r="TYL26" s="35"/>
      <c r="TYM26" s="35"/>
      <c r="TYN26" s="35"/>
      <c r="TYO26" s="35"/>
      <c r="TYP26" s="35"/>
      <c r="TYQ26" s="35"/>
      <c r="TYR26" s="35"/>
      <c r="TYS26" s="35"/>
      <c r="TYT26" s="35"/>
      <c r="TYU26" s="35"/>
      <c r="TYV26" s="35"/>
      <c r="TYW26" s="35"/>
      <c r="TYX26" s="35"/>
      <c r="TYY26" s="35"/>
      <c r="TYZ26" s="35"/>
      <c r="TZA26" s="35"/>
      <c r="TZB26" s="35"/>
      <c r="TZC26" s="35"/>
      <c r="TZD26" s="35"/>
      <c r="TZE26" s="35"/>
      <c r="TZF26" s="35"/>
      <c r="TZG26" s="35"/>
      <c r="TZH26" s="35"/>
      <c r="TZI26" s="35"/>
      <c r="TZJ26" s="35"/>
      <c r="TZK26" s="35"/>
      <c r="TZL26" s="35"/>
      <c r="TZM26" s="35"/>
      <c r="TZN26" s="35"/>
      <c r="TZO26" s="35"/>
      <c r="TZP26" s="35"/>
      <c r="TZQ26" s="35"/>
      <c r="TZR26" s="35"/>
      <c r="TZS26" s="35"/>
      <c r="TZT26" s="35"/>
      <c r="TZU26" s="35"/>
      <c r="TZV26" s="35"/>
      <c r="TZW26" s="35"/>
      <c r="TZX26" s="35"/>
      <c r="TZY26" s="35"/>
      <c r="TZZ26" s="35"/>
      <c r="UAA26" s="35"/>
      <c r="UAB26" s="35"/>
      <c r="UAC26" s="35"/>
      <c r="UAD26" s="35"/>
      <c r="UAE26" s="35"/>
      <c r="UAF26" s="35"/>
      <c r="UAG26" s="35"/>
      <c r="UAH26" s="35"/>
      <c r="UAI26" s="35"/>
      <c r="UAJ26" s="35"/>
      <c r="UAK26" s="35"/>
      <c r="UAL26" s="35"/>
      <c r="UAM26" s="35"/>
      <c r="UAN26" s="35"/>
      <c r="UAO26" s="35"/>
      <c r="UAP26" s="35"/>
      <c r="UAQ26" s="35"/>
      <c r="UAR26" s="35"/>
      <c r="UAS26" s="35"/>
      <c r="UAT26" s="35"/>
      <c r="UAU26" s="35"/>
      <c r="UAV26" s="35"/>
      <c r="UAW26" s="35"/>
      <c r="UAX26" s="35"/>
      <c r="UAY26" s="35"/>
      <c r="UAZ26" s="35"/>
      <c r="UBA26" s="35"/>
      <c r="UBB26" s="35"/>
      <c r="UBC26" s="35"/>
      <c r="UBD26" s="35"/>
      <c r="UBE26" s="35"/>
      <c r="UBF26" s="35"/>
      <c r="UBG26" s="35"/>
      <c r="UBH26" s="35"/>
      <c r="UBI26" s="35"/>
      <c r="UBJ26" s="35"/>
      <c r="UBK26" s="35"/>
      <c r="UBL26" s="35"/>
      <c r="UBM26" s="35"/>
      <c r="UBN26" s="35"/>
      <c r="UBO26" s="35"/>
      <c r="UBP26" s="35"/>
      <c r="UBQ26" s="35"/>
      <c r="UBR26" s="35"/>
      <c r="UBS26" s="35"/>
      <c r="UBT26" s="35"/>
      <c r="UBU26" s="35"/>
      <c r="UBV26" s="35"/>
      <c r="UBW26" s="35"/>
      <c r="UBX26" s="35"/>
      <c r="UBY26" s="35"/>
      <c r="UBZ26" s="35"/>
      <c r="UCA26" s="35"/>
      <c r="UCB26" s="35"/>
      <c r="UCC26" s="35"/>
      <c r="UCD26" s="35"/>
      <c r="UCE26" s="35"/>
      <c r="UCF26" s="35"/>
      <c r="UCG26" s="35"/>
      <c r="UCH26" s="35"/>
      <c r="UCI26" s="35"/>
      <c r="UCJ26" s="35"/>
      <c r="UCK26" s="35"/>
      <c r="UCL26" s="35"/>
      <c r="UCM26" s="35"/>
      <c r="UCN26" s="35"/>
      <c r="UCO26" s="35"/>
      <c r="UCP26" s="35"/>
      <c r="UCQ26" s="35"/>
      <c r="UCR26" s="35"/>
      <c r="UCS26" s="35"/>
      <c r="UCT26" s="35"/>
      <c r="UCU26" s="35"/>
      <c r="UCV26" s="35"/>
      <c r="UCW26" s="35"/>
      <c r="UCX26" s="35"/>
      <c r="UCY26" s="35"/>
      <c r="UCZ26" s="35"/>
      <c r="UDA26" s="35"/>
      <c r="UDB26" s="35"/>
      <c r="UDC26" s="35"/>
      <c r="UDD26" s="35"/>
      <c r="UDE26" s="35"/>
      <c r="UDF26" s="35"/>
      <c r="UDG26" s="35"/>
      <c r="UDH26" s="35"/>
      <c r="UDI26" s="35"/>
      <c r="UDJ26" s="35"/>
      <c r="UDK26" s="35"/>
      <c r="UDL26" s="35"/>
      <c r="UDM26" s="35"/>
      <c r="UDN26" s="35"/>
      <c r="UDO26" s="35"/>
      <c r="UDP26" s="35"/>
      <c r="UDQ26" s="35"/>
      <c r="UDR26" s="35"/>
      <c r="UDS26" s="35"/>
      <c r="UDT26" s="35"/>
      <c r="UDU26" s="35"/>
      <c r="UDV26" s="35"/>
      <c r="UDW26" s="35"/>
      <c r="UDX26" s="35"/>
      <c r="UDY26" s="35"/>
      <c r="UDZ26" s="35"/>
      <c r="UEA26" s="35"/>
      <c r="UEB26" s="35"/>
      <c r="UEC26" s="35"/>
      <c r="UED26" s="35"/>
      <c r="UEE26" s="35"/>
      <c r="UEF26" s="35"/>
      <c r="UEG26" s="35"/>
      <c r="UEH26" s="35"/>
      <c r="UEI26" s="35"/>
      <c r="UEJ26" s="35"/>
      <c r="UEK26" s="35"/>
      <c r="UEL26" s="35"/>
      <c r="UEM26" s="35"/>
      <c r="UEN26" s="35"/>
      <c r="UEO26" s="35"/>
      <c r="UEP26" s="35"/>
      <c r="UEQ26" s="35"/>
      <c r="UER26" s="35"/>
      <c r="UES26" s="35"/>
      <c r="UET26" s="35"/>
      <c r="UEU26" s="35"/>
      <c r="UEV26" s="35"/>
      <c r="UEW26" s="35"/>
      <c r="UEX26" s="35"/>
      <c r="UEY26" s="35"/>
      <c r="UEZ26" s="35"/>
      <c r="UFA26" s="35"/>
      <c r="UFB26" s="35"/>
      <c r="UFC26" s="35"/>
      <c r="UFD26" s="35"/>
      <c r="UFE26" s="35"/>
      <c r="UFF26" s="35"/>
      <c r="UFG26" s="35"/>
      <c r="UFH26" s="35"/>
      <c r="UFI26" s="35"/>
      <c r="UFJ26" s="35"/>
      <c r="UFK26" s="35"/>
      <c r="UFL26" s="35"/>
      <c r="UFM26" s="35"/>
      <c r="UFN26" s="35"/>
      <c r="UFO26" s="35"/>
      <c r="UFP26" s="35"/>
      <c r="UFQ26" s="35"/>
      <c r="UFR26" s="35"/>
      <c r="UFS26" s="35"/>
      <c r="UFT26" s="35"/>
      <c r="UFU26" s="35"/>
      <c r="UFV26" s="35"/>
      <c r="UFW26" s="35"/>
      <c r="UFX26" s="35"/>
      <c r="UFY26" s="35"/>
      <c r="UFZ26" s="35"/>
      <c r="UGA26" s="35"/>
      <c r="UGB26" s="35"/>
      <c r="UGC26" s="35"/>
      <c r="UGD26" s="35"/>
      <c r="UGE26" s="35"/>
      <c r="UGF26" s="35"/>
      <c r="UGG26" s="35"/>
      <c r="UGH26" s="35"/>
      <c r="UGI26" s="35"/>
      <c r="UGJ26" s="35"/>
      <c r="UGK26" s="35"/>
      <c r="UGL26" s="35"/>
      <c r="UGM26" s="35"/>
      <c r="UGN26" s="35"/>
      <c r="UGO26" s="35"/>
      <c r="UGP26" s="35"/>
      <c r="UGQ26" s="35"/>
      <c r="UGR26" s="35"/>
      <c r="UGS26" s="35"/>
      <c r="UGT26" s="35"/>
      <c r="UGU26" s="35"/>
      <c r="UGV26" s="35"/>
      <c r="UGW26" s="35"/>
      <c r="UGX26" s="35"/>
      <c r="UGY26" s="35"/>
      <c r="UGZ26" s="35"/>
      <c r="UHA26" s="35"/>
      <c r="UHB26" s="35"/>
      <c r="UHC26" s="35"/>
      <c r="UHD26" s="35"/>
      <c r="UHE26" s="35"/>
      <c r="UHF26" s="35"/>
      <c r="UHG26" s="35"/>
      <c r="UHH26" s="35"/>
      <c r="UHI26" s="35"/>
      <c r="UHJ26" s="35"/>
      <c r="UHK26" s="35"/>
      <c r="UHL26" s="35"/>
      <c r="UHM26" s="35"/>
      <c r="UHN26" s="35"/>
      <c r="UHO26" s="35"/>
      <c r="UHP26" s="35"/>
      <c r="UHQ26" s="35"/>
      <c r="UHR26" s="35"/>
      <c r="UHS26" s="35"/>
      <c r="UHT26" s="35"/>
      <c r="UHU26" s="35"/>
      <c r="UHV26" s="35"/>
      <c r="UHW26" s="35"/>
      <c r="UHX26" s="35"/>
      <c r="UHY26" s="35"/>
      <c r="UHZ26" s="35"/>
      <c r="UIA26" s="35"/>
      <c r="UIB26" s="35"/>
      <c r="UIC26" s="35"/>
      <c r="UID26" s="35"/>
      <c r="UIE26" s="35"/>
      <c r="UIF26" s="35"/>
      <c r="UIG26" s="35"/>
      <c r="UIH26" s="35"/>
      <c r="UII26" s="35"/>
      <c r="UIJ26" s="35"/>
      <c r="UIK26" s="35"/>
      <c r="UIL26" s="35"/>
      <c r="UIM26" s="35"/>
      <c r="UIN26" s="35"/>
      <c r="UIO26" s="35"/>
      <c r="UIP26" s="35"/>
      <c r="UIQ26" s="35"/>
      <c r="UIR26" s="35"/>
      <c r="UIS26" s="35"/>
      <c r="UIT26" s="35"/>
      <c r="UIU26" s="35"/>
      <c r="UIV26" s="35"/>
      <c r="UIW26" s="35"/>
      <c r="UIX26" s="35"/>
      <c r="UIY26" s="35"/>
      <c r="UIZ26" s="35"/>
      <c r="UJA26" s="35"/>
      <c r="UJB26" s="35"/>
      <c r="UJC26" s="35"/>
      <c r="UJD26" s="35"/>
      <c r="UJE26" s="35"/>
      <c r="UJF26" s="35"/>
      <c r="UJG26" s="35"/>
      <c r="UJH26" s="35"/>
      <c r="UJI26" s="35"/>
      <c r="UJJ26" s="35"/>
      <c r="UJK26" s="35"/>
      <c r="UJL26" s="35"/>
      <c r="UJM26" s="35"/>
      <c r="UJN26" s="35"/>
      <c r="UJO26" s="35"/>
      <c r="UJP26" s="35"/>
      <c r="UJQ26" s="35"/>
      <c r="UJR26" s="35"/>
      <c r="UJS26" s="35"/>
      <c r="UJT26" s="35"/>
      <c r="UJU26" s="35"/>
      <c r="UJV26" s="35"/>
      <c r="UJW26" s="35"/>
      <c r="UJX26" s="35"/>
      <c r="UJY26" s="35"/>
      <c r="UJZ26" s="35"/>
      <c r="UKA26" s="35"/>
      <c r="UKB26" s="35"/>
      <c r="UKC26" s="35"/>
      <c r="UKD26" s="35"/>
      <c r="UKE26" s="35"/>
      <c r="UKF26" s="35"/>
      <c r="UKG26" s="35"/>
      <c r="UKH26" s="35"/>
      <c r="UKI26" s="35"/>
      <c r="UKJ26" s="35"/>
      <c r="UKK26" s="35"/>
      <c r="UKL26" s="35"/>
      <c r="UKM26" s="35"/>
      <c r="UKN26" s="35"/>
      <c r="UKO26" s="35"/>
      <c r="UKP26" s="35"/>
      <c r="UKQ26" s="35"/>
      <c r="UKR26" s="35"/>
      <c r="UKS26" s="35"/>
      <c r="UKT26" s="35"/>
      <c r="UKU26" s="35"/>
      <c r="UKV26" s="35"/>
      <c r="UKW26" s="35"/>
      <c r="UKX26" s="35"/>
      <c r="UKY26" s="35"/>
      <c r="UKZ26" s="35"/>
      <c r="ULA26" s="35"/>
      <c r="ULB26" s="35"/>
      <c r="ULC26" s="35"/>
      <c r="ULD26" s="35"/>
      <c r="ULE26" s="35"/>
      <c r="ULF26" s="35"/>
      <c r="ULG26" s="35"/>
      <c r="ULH26" s="35"/>
      <c r="ULI26" s="35"/>
      <c r="ULJ26" s="35"/>
      <c r="ULK26" s="35"/>
      <c r="ULL26" s="35"/>
      <c r="ULM26" s="35"/>
      <c r="ULN26" s="35"/>
      <c r="ULO26" s="35"/>
      <c r="ULP26" s="35"/>
      <c r="ULQ26" s="35"/>
      <c r="ULR26" s="35"/>
      <c r="ULS26" s="35"/>
      <c r="ULT26" s="35"/>
      <c r="ULU26" s="35"/>
      <c r="ULV26" s="35"/>
      <c r="ULW26" s="35"/>
      <c r="ULX26" s="35"/>
      <c r="ULY26" s="35"/>
      <c r="ULZ26" s="35"/>
      <c r="UMA26" s="35"/>
      <c r="UMB26" s="35"/>
      <c r="UMC26" s="35"/>
      <c r="UMD26" s="35"/>
      <c r="UME26" s="35"/>
      <c r="UMF26" s="35"/>
      <c r="UMG26" s="35"/>
      <c r="UMH26" s="35"/>
      <c r="UMI26" s="35"/>
      <c r="UMJ26" s="35"/>
      <c r="UMK26" s="35"/>
      <c r="UML26" s="35"/>
      <c r="UMM26" s="35"/>
      <c r="UMN26" s="35"/>
      <c r="UMO26" s="35"/>
      <c r="UMP26" s="35"/>
      <c r="UMQ26" s="35"/>
      <c r="UMR26" s="35"/>
      <c r="UMS26" s="35"/>
      <c r="UMT26" s="35"/>
      <c r="UMU26" s="35"/>
      <c r="UMV26" s="35"/>
      <c r="UMW26" s="35"/>
      <c r="UMX26" s="35"/>
      <c r="UMY26" s="35"/>
      <c r="UMZ26" s="35"/>
      <c r="UNA26" s="35"/>
      <c r="UNB26" s="35"/>
      <c r="UNC26" s="35"/>
      <c r="UND26" s="35"/>
      <c r="UNE26" s="35"/>
      <c r="UNF26" s="35"/>
      <c r="UNG26" s="35"/>
      <c r="UNH26" s="35"/>
      <c r="UNI26" s="35"/>
      <c r="UNJ26" s="35"/>
      <c r="UNK26" s="35"/>
      <c r="UNL26" s="35"/>
      <c r="UNM26" s="35"/>
      <c r="UNN26" s="35"/>
      <c r="UNO26" s="35"/>
      <c r="UNP26" s="35"/>
      <c r="UNQ26" s="35"/>
      <c r="UNR26" s="35"/>
      <c r="UNS26" s="35"/>
      <c r="UNT26" s="35"/>
      <c r="UNU26" s="35"/>
      <c r="UNV26" s="35"/>
      <c r="UNW26" s="35"/>
      <c r="UNX26" s="35"/>
      <c r="UNY26" s="35"/>
      <c r="UNZ26" s="35"/>
      <c r="UOA26" s="35"/>
      <c r="UOB26" s="35"/>
      <c r="UOC26" s="35"/>
      <c r="UOD26" s="35"/>
      <c r="UOE26" s="35"/>
      <c r="UOF26" s="35"/>
      <c r="UOG26" s="35"/>
      <c r="UOH26" s="35"/>
      <c r="UOI26" s="35"/>
      <c r="UOJ26" s="35"/>
      <c r="UOK26" s="35"/>
      <c r="UOL26" s="35"/>
      <c r="UOM26" s="35"/>
      <c r="UON26" s="35"/>
      <c r="UOO26" s="35"/>
      <c r="UOP26" s="35"/>
      <c r="UOQ26" s="35"/>
      <c r="UOR26" s="35"/>
      <c r="UOS26" s="35"/>
      <c r="UOT26" s="35"/>
      <c r="UOU26" s="35"/>
      <c r="UOV26" s="35"/>
      <c r="UOW26" s="35"/>
      <c r="UOX26" s="35"/>
      <c r="UOY26" s="35"/>
      <c r="UOZ26" s="35"/>
      <c r="UPA26" s="35"/>
      <c r="UPB26" s="35"/>
      <c r="UPC26" s="35"/>
      <c r="UPD26" s="35"/>
      <c r="UPE26" s="35"/>
      <c r="UPF26" s="35"/>
      <c r="UPG26" s="35"/>
      <c r="UPH26" s="35"/>
      <c r="UPI26" s="35"/>
      <c r="UPJ26" s="35"/>
      <c r="UPK26" s="35"/>
      <c r="UPL26" s="35"/>
      <c r="UPM26" s="35"/>
      <c r="UPN26" s="35"/>
      <c r="UPO26" s="35"/>
      <c r="UPP26" s="35"/>
      <c r="UPQ26" s="35"/>
      <c r="UPR26" s="35"/>
      <c r="UPS26" s="35"/>
      <c r="UPT26" s="35"/>
      <c r="UPU26" s="35"/>
      <c r="UPV26" s="35"/>
      <c r="UPW26" s="35"/>
      <c r="UPX26" s="35"/>
      <c r="UPY26" s="35"/>
      <c r="UPZ26" s="35"/>
      <c r="UQA26" s="35"/>
      <c r="UQB26" s="35"/>
      <c r="UQC26" s="35"/>
      <c r="UQD26" s="35"/>
      <c r="UQE26" s="35"/>
      <c r="UQF26" s="35"/>
      <c r="UQG26" s="35"/>
      <c r="UQH26" s="35"/>
      <c r="UQI26" s="35"/>
      <c r="UQJ26" s="35"/>
      <c r="UQK26" s="35"/>
      <c r="UQL26" s="35"/>
      <c r="UQM26" s="35"/>
      <c r="UQN26" s="35"/>
      <c r="UQO26" s="35"/>
      <c r="UQP26" s="35"/>
      <c r="UQQ26" s="35"/>
      <c r="UQR26" s="35"/>
      <c r="UQS26" s="35"/>
      <c r="UQT26" s="35"/>
      <c r="UQU26" s="35"/>
      <c r="UQV26" s="35"/>
      <c r="UQW26" s="35"/>
      <c r="UQX26" s="35"/>
      <c r="UQY26" s="35"/>
      <c r="UQZ26" s="35"/>
      <c r="URA26" s="35"/>
      <c r="URB26" s="35"/>
      <c r="URC26" s="35"/>
      <c r="URD26" s="35"/>
      <c r="URE26" s="35"/>
      <c r="URF26" s="35"/>
      <c r="URG26" s="35"/>
      <c r="URH26" s="35"/>
      <c r="URI26" s="35"/>
      <c r="URJ26" s="35"/>
      <c r="URK26" s="35"/>
      <c r="URL26" s="35"/>
      <c r="URM26" s="35"/>
      <c r="URN26" s="35"/>
      <c r="URO26" s="35"/>
      <c r="URP26" s="35"/>
      <c r="URQ26" s="35"/>
      <c r="URR26" s="35"/>
      <c r="URS26" s="35"/>
      <c r="URT26" s="35"/>
      <c r="URU26" s="35"/>
      <c r="URV26" s="35"/>
      <c r="URW26" s="35"/>
      <c r="URX26" s="35"/>
      <c r="URY26" s="35"/>
      <c r="URZ26" s="35"/>
      <c r="USA26" s="35"/>
      <c r="USB26" s="35"/>
      <c r="USC26" s="35"/>
      <c r="USD26" s="35"/>
      <c r="USE26" s="35"/>
      <c r="USF26" s="35"/>
      <c r="USG26" s="35"/>
      <c r="USH26" s="35"/>
      <c r="USI26" s="35"/>
      <c r="USJ26" s="35"/>
      <c r="USK26" s="35"/>
      <c r="USL26" s="35"/>
      <c r="USM26" s="35"/>
      <c r="USN26" s="35"/>
      <c r="USO26" s="35"/>
      <c r="USP26" s="35"/>
      <c r="USQ26" s="35"/>
      <c r="USR26" s="35"/>
      <c r="USS26" s="35"/>
      <c r="UST26" s="35"/>
      <c r="USU26" s="35"/>
      <c r="USV26" s="35"/>
      <c r="USW26" s="35"/>
      <c r="USX26" s="35"/>
      <c r="USY26" s="35"/>
      <c r="USZ26" s="35"/>
      <c r="UTA26" s="35"/>
      <c r="UTB26" s="35"/>
      <c r="UTC26" s="35"/>
      <c r="UTD26" s="35"/>
      <c r="UTE26" s="35"/>
      <c r="UTF26" s="35"/>
      <c r="UTG26" s="35"/>
      <c r="UTH26" s="35"/>
      <c r="UTI26" s="35"/>
      <c r="UTJ26" s="35"/>
      <c r="UTK26" s="35"/>
      <c r="UTL26" s="35"/>
      <c r="UTM26" s="35"/>
      <c r="UTN26" s="35"/>
      <c r="UTO26" s="35"/>
      <c r="UTP26" s="35"/>
      <c r="UTQ26" s="35"/>
      <c r="UTR26" s="35"/>
      <c r="UTS26" s="35"/>
      <c r="UTT26" s="35"/>
      <c r="UTU26" s="35"/>
      <c r="UTV26" s="35"/>
      <c r="UTW26" s="35"/>
      <c r="UTX26" s="35"/>
      <c r="UTY26" s="35"/>
      <c r="UTZ26" s="35"/>
      <c r="UUA26" s="35"/>
      <c r="UUB26" s="35"/>
      <c r="UUC26" s="35"/>
      <c r="UUD26" s="35"/>
      <c r="UUE26" s="35"/>
      <c r="UUF26" s="35"/>
      <c r="UUG26" s="35"/>
      <c r="UUH26" s="35"/>
      <c r="UUI26" s="35"/>
      <c r="UUJ26" s="35"/>
      <c r="UUK26" s="35"/>
      <c r="UUL26" s="35"/>
      <c r="UUM26" s="35"/>
      <c r="UUN26" s="35"/>
      <c r="UUO26" s="35"/>
      <c r="UUP26" s="35"/>
      <c r="UUQ26" s="35"/>
      <c r="UUR26" s="35"/>
      <c r="UUS26" s="35"/>
      <c r="UUT26" s="35"/>
      <c r="UUU26" s="35"/>
      <c r="UUV26" s="35"/>
      <c r="UUW26" s="35"/>
      <c r="UUX26" s="35"/>
      <c r="UUY26" s="35"/>
      <c r="UUZ26" s="35"/>
      <c r="UVA26" s="35"/>
      <c r="UVB26" s="35"/>
      <c r="UVC26" s="35"/>
      <c r="UVD26" s="35"/>
      <c r="UVE26" s="35"/>
      <c r="UVF26" s="35"/>
      <c r="UVG26" s="35"/>
      <c r="UVH26" s="35"/>
      <c r="UVI26" s="35"/>
      <c r="UVJ26" s="35"/>
      <c r="UVK26" s="35"/>
      <c r="UVL26" s="35"/>
      <c r="UVM26" s="35"/>
      <c r="UVN26" s="35"/>
      <c r="UVO26" s="35"/>
      <c r="UVP26" s="35"/>
      <c r="UVQ26" s="35"/>
      <c r="UVR26" s="35"/>
      <c r="UVS26" s="35"/>
      <c r="UVT26" s="35"/>
      <c r="UVU26" s="35"/>
      <c r="UVV26" s="35"/>
      <c r="UVW26" s="35"/>
      <c r="UVX26" s="35"/>
      <c r="UVY26" s="35"/>
      <c r="UVZ26" s="35"/>
      <c r="UWA26" s="35"/>
      <c r="UWB26" s="35"/>
      <c r="UWC26" s="35"/>
      <c r="UWD26" s="35"/>
      <c r="UWE26" s="35"/>
      <c r="UWF26" s="35"/>
      <c r="UWG26" s="35"/>
      <c r="UWH26" s="35"/>
      <c r="UWI26" s="35"/>
      <c r="UWJ26" s="35"/>
      <c r="UWK26" s="35"/>
      <c r="UWL26" s="35"/>
      <c r="UWM26" s="35"/>
      <c r="UWN26" s="35"/>
      <c r="UWO26" s="35"/>
      <c r="UWP26" s="35"/>
      <c r="UWQ26" s="35"/>
      <c r="UWR26" s="35"/>
      <c r="UWS26" s="35"/>
      <c r="UWT26" s="35"/>
      <c r="UWU26" s="35"/>
      <c r="UWV26" s="35"/>
      <c r="UWW26" s="35"/>
      <c r="UWX26" s="35"/>
      <c r="UWY26" s="35"/>
      <c r="UWZ26" s="35"/>
      <c r="UXA26" s="35"/>
      <c r="UXB26" s="35"/>
      <c r="UXC26" s="35"/>
      <c r="UXD26" s="35"/>
      <c r="UXE26" s="35"/>
      <c r="UXF26" s="35"/>
      <c r="UXG26" s="35"/>
      <c r="UXH26" s="35"/>
      <c r="UXI26" s="35"/>
      <c r="UXJ26" s="35"/>
      <c r="UXK26" s="35"/>
      <c r="UXL26" s="35"/>
      <c r="UXM26" s="35"/>
      <c r="UXN26" s="35"/>
      <c r="UXO26" s="35"/>
      <c r="UXP26" s="35"/>
      <c r="UXQ26" s="35"/>
      <c r="UXR26" s="35"/>
      <c r="UXS26" s="35"/>
      <c r="UXT26" s="35"/>
      <c r="UXU26" s="35"/>
      <c r="UXV26" s="35"/>
      <c r="UXW26" s="35"/>
      <c r="UXX26" s="35"/>
      <c r="UXY26" s="35"/>
      <c r="UXZ26" s="35"/>
      <c r="UYA26" s="35"/>
      <c r="UYB26" s="35"/>
      <c r="UYC26" s="35"/>
      <c r="UYD26" s="35"/>
      <c r="UYE26" s="35"/>
      <c r="UYF26" s="35"/>
      <c r="UYG26" s="35"/>
      <c r="UYH26" s="35"/>
      <c r="UYI26" s="35"/>
      <c r="UYJ26" s="35"/>
      <c r="UYK26" s="35"/>
      <c r="UYL26" s="35"/>
      <c r="UYM26" s="35"/>
      <c r="UYN26" s="35"/>
      <c r="UYO26" s="35"/>
      <c r="UYP26" s="35"/>
      <c r="UYQ26" s="35"/>
      <c r="UYR26" s="35"/>
      <c r="UYS26" s="35"/>
      <c r="UYT26" s="35"/>
      <c r="UYU26" s="35"/>
      <c r="UYV26" s="35"/>
      <c r="UYW26" s="35"/>
      <c r="UYX26" s="35"/>
      <c r="UYY26" s="35"/>
      <c r="UYZ26" s="35"/>
      <c r="UZA26" s="35"/>
      <c r="UZB26" s="35"/>
      <c r="UZC26" s="35"/>
      <c r="UZD26" s="35"/>
      <c r="UZE26" s="35"/>
      <c r="UZF26" s="35"/>
      <c r="UZG26" s="35"/>
      <c r="UZH26" s="35"/>
      <c r="UZI26" s="35"/>
      <c r="UZJ26" s="35"/>
      <c r="UZK26" s="35"/>
      <c r="UZL26" s="35"/>
      <c r="UZM26" s="35"/>
      <c r="UZN26" s="35"/>
      <c r="UZO26" s="35"/>
      <c r="UZP26" s="35"/>
      <c r="UZQ26" s="35"/>
      <c r="UZR26" s="35"/>
      <c r="UZS26" s="35"/>
      <c r="UZT26" s="35"/>
      <c r="UZU26" s="35"/>
      <c r="UZV26" s="35"/>
      <c r="UZW26" s="35"/>
      <c r="UZX26" s="35"/>
      <c r="UZY26" s="35"/>
      <c r="UZZ26" s="35"/>
      <c r="VAA26" s="35"/>
      <c r="VAB26" s="35"/>
      <c r="VAC26" s="35"/>
      <c r="VAD26" s="35"/>
      <c r="VAE26" s="35"/>
      <c r="VAF26" s="35"/>
      <c r="VAG26" s="35"/>
      <c r="VAH26" s="35"/>
      <c r="VAI26" s="35"/>
      <c r="VAJ26" s="35"/>
      <c r="VAK26" s="35"/>
      <c r="VAL26" s="35"/>
      <c r="VAM26" s="35"/>
      <c r="VAN26" s="35"/>
      <c r="VAO26" s="35"/>
      <c r="VAP26" s="35"/>
      <c r="VAQ26" s="35"/>
      <c r="VAR26" s="35"/>
      <c r="VAS26" s="35"/>
      <c r="VAT26" s="35"/>
      <c r="VAU26" s="35"/>
      <c r="VAV26" s="35"/>
      <c r="VAW26" s="35"/>
      <c r="VAX26" s="35"/>
      <c r="VAY26" s="35"/>
      <c r="VAZ26" s="35"/>
      <c r="VBA26" s="35"/>
      <c r="VBB26" s="35"/>
      <c r="VBC26" s="35"/>
      <c r="VBD26" s="35"/>
      <c r="VBE26" s="35"/>
      <c r="VBF26" s="35"/>
      <c r="VBG26" s="35"/>
      <c r="VBH26" s="35"/>
      <c r="VBI26" s="35"/>
      <c r="VBJ26" s="35"/>
      <c r="VBK26" s="35"/>
      <c r="VBL26" s="35"/>
      <c r="VBM26" s="35"/>
      <c r="VBN26" s="35"/>
      <c r="VBO26" s="35"/>
      <c r="VBP26" s="35"/>
      <c r="VBQ26" s="35"/>
      <c r="VBR26" s="35"/>
      <c r="VBS26" s="35"/>
      <c r="VBT26" s="35"/>
      <c r="VBU26" s="35"/>
      <c r="VBV26" s="35"/>
      <c r="VBW26" s="35"/>
      <c r="VBX26" s="35"/>
      <c r="VBY26" s="35"/>
      <c r="VBZ26" s="35"/>
      <c r="VCA26" s="35"/>
      <c r="VCB26" s="35"/>
      <c r="VCC26" s="35"/>
      <c r="VCD26" s="35"/>
      <c r="VCE26" s="35"/>
      <c r="VCF26" s="35"/>
      <c r="VCG26" s="35"/>
      <c r="VCH26" s="35"/>
      <c r="VCI26" s="35"/>
      <c r="VCJ26" s="35"/>
      <c r="VCK26" s="35"/>
      <c r="VCL26" s="35"/>
      <c r="VCM26" s="35"/>
      <c r="VCN26" s="35"/>
      <c r="VCO26" s="35"/>
      <c r="VCP26" s="35"/>
      <c r="VCQ26" s="35"/>
      <c r="VCR26" s="35"/>
      <c r="VCS26" s="35"/>
      <c r="VCT26" s="35"/>
      <c r="VCU26" s="35"/>
      <c r="VCV26" s="35"/>
      <c r="VCW26" s="35"/>
      <c r="VCX26" s="35"/>
      <c r="VCY26" s="35"/>
      <c r="VCZ26" s="35"/>
      <c r="VDA26" s="35"/>
      <c r="VDB26" s="35"/>
      <c r="VDC26" s="35"/>
      <c r="VDD26" s="35"/>
      <c r="VDE26" s="35"/>
      <c r="VDF26" s="35"/>
      <c r="VDG26" s="35"/>
      <c r="VDH26" s="35"/>
      <c r="VDI26" s="35"/>
      <c r="VDJ26" s="35"/>
      <c r="VDK26" s="35"/>
      <c r="VDL26" s="35"/>
      <c r="VDM26" s="35"/>
      <c r="VDN26" s="35"/>
      <c r="VDO26" s="35"/>
      <c r="VDP26" s="35"/>
      <c r="VDQ26" s="35"/>
      <c r="VDR26" s="35"/>
      <c r="VDS26" s="35"/>
      <c r="VDT26" s="35"/>
      <c r="VDU26" s="35"/>
      <c r="VDV26" s="35"/>
      <c r="VDW26" s="35"/>
      <c r="VDX26" s="35"/>
      <c r="VDY26" s="35"/>
      <c r="VDZ26" s="35"/>
      <c r="VEA26" s="35"/>
      <c r="VEB26" s="35"/>
      <c r="VEC26" s="35"/>
      <c r="VED26" s="35"/>
      <c r="VEE26" s="35"/>
      <c r="VEF26" s="35"/>
      <c r="VEG26" s="35"/>
      <c r="VEH26" s="35"/>
      <c r="VEI26" s="35"/>
      <c r="VEJ26" s="35"/>
      <c r="VEK26" s="35"/>
      <c r="VEL26" s="35"/>
      <c r="VEM26" s="35"/>
      <c r="VEN26" s="35"/>
      <c r="VEO26" s="35"/>
      <c r="VEP26" s="35"/>
      <c r="VEQ26" s="35"/>
      <c r="VER26" s="35"/>
      <c r="VES26" s="35"/>
      <c r="VET26" s="35"/>
      <c r="VEU26" s="35"/>
      <c r="VEV26" s="35"/>
      <c r="VEW26" s="35"/>
      <c r="VEX26" s="35"/>
      <c r="VEY26" s="35"/>
      <c r="VEZ26" s="35"/>
      <c r="VFA26" s="35"/>
      <c r="VFB26" s="35"/>
      <c r="VFC26" s="35"/>
      <c r="VFD26" s="35"/>
      <c r="VFE26" s="35"/>
      <c r="VFF26" s="35"/>
      <c r="VFG26" s="35"/>
      <c r="VFH26" s="35"/>
      <c r="VFI26" s="35"/>
      <c r="VFJ26" s="35"/>
      <c r="VFK26" s="35"/>
      <c r="VFL26" s="35"/>
      <c r="VFM26" s="35"/>
      <c r="VFN26" s="35"/>
      <c r="VFO26" s="35"/>
      <c r="VFP26" s="35"/>
      <c r="VFQ26" s="35"/>
      <c r="VFR26" s="35"/>
      <c r="VFS26" s="35"/>
      <c r="VFT26" s="35"/>
      <c r="VFU26" s="35"/>
      <c r="VFV26" s="35"/>
      <c r="VFW26" s="35"/>
      <c r="VFX26" s="35"/>
      <c r="VFY26" s="35"/>
      <c r="VFZ26" s="35"/>
      <c r="VGA26" s="35"/>
      <c r="VGB26" s="35"/>
      <c r="VGC26" s="35"/>
      <c r="VGD26" s="35"/>
      <c r="VGE26" s="35"/>
      <c r="VGF26" s="35"/>
      <c r="VGG26" s="35"/>
      <c r="VGH26" s="35"/>
      <c r="VGI26" s="35"/>
      <c r="VGJ26" s="35"/>
      <c r="VGK26" s="35"/>
      <c r="VGL26" s="35"/>
      <c r="VGM26" s="35"/>
      <c r="VGN26" s="35"/>
      <c r="VGO26" s="35"/>
      <c r="VGP26" s="35"/>
      <c r="VGQ26" s="35"/>
      <c r="VGR26" s="35"/>
      <c r="VGS26" s="35"/>
      <c r="VGT26" s="35"/>
      <c r="VGU26" s="35"/>
      <c r="VGV26" s="35"/>
      <c r="VGW26" s="35"/>
      <c r="VGX26" s="35"/>
      <c r="VGY26" s="35"/>
      <c r="VGZ26" s="35"/>
      <c r="VHA26" s="35"/>
      <c r="VHB26" s="35"/>
      <c r="VHC26" s="35"/>
      <c r="VHD26" s="35"/>
      <c r="VHE26" s="35"/>
      <c r="VHF26" s="35"/>
      <c r="VHG26" s="35"/>
      <c r="VHH26" s="35"/>
      <c r="VHI26" s="35"/>
      <c r="VHJ26" s="35"/>
      <c r="VHK26" s="35"/>
      <c r="VHL26" s="35"/>
      <c r="VHM26" s="35"/>
      <c r="VHN26" s="35"/>
      <c r="VHO26" s="35"/>
      <c r="VHP26" s="35"/>
      <c r="VHQ26" s="35"/>
      <c r="VHR26" s="35"/>
      <c r="VHS26" s="35"/>
      <c r="VHT26" s="35"/>
      <c r="VHU26" s="35"/>
      <c r="VHV26" s="35"/>
      <c r="VHW26" s="35"/>
      <c r="VHX26" s="35"/>
      <c r="VHY26" s="35"/>
      <c r="VHZ26" s="35"/>
      <c r="VIA26" s="35"/>
      <c r="VIB26" s="35"/>
      <c r="VIC26" s="35"/>
      <c r="VID26" s="35"/>
      <c r="VIE26" s="35"/>
      <c r="VIF26" s="35"/>
      <c r="VIG26" s="35"/>
      <c r="VIH26" s="35"/>
      <c r="VII26" s="35"/>
      <c r="VIJ26" s="35"/>
      <c r="VIK26" s="35"/>
      <c r="VIL26" s="35"/>
      <c r="VIM26" s="35"/>
      <c r="VIN26" s="35"/>
      <c r="VIO26" s="35"/>
      <c r="VIP26" s="35"/>
      <c r="VIQ26" s="35"/>
      <c r="VIR26" s="35"/>
      <c r="VIS26" s="35"/>
      <c r="VIT26" s="35"/>
      <c r="VIU26" s="35"/>
      <c r="VIV26" s="35"/>
      <c r="VIW26" s="35"/>
      <c r="VIX26" s="35"/>
      <c r="VIY26" s="35"/>
      <c r="VIZ26" s="35"/>
      <c r="VJA26" s="35"/>
      <c r="VJB26" s="35"/>
      <c r="VJC26" s="35"/>
      <c r="VJD26" s="35"/>
      <c r="VJE26" s="35"/>
      <c r="VJF26" s="35"/>
      <c r="VJG26" s="35"/>
      <c r="VJH26" s="35"/>
      <c r="VJI26" s="35"/>
      <c r="VJJ26" s="35"/>
      <c r="VJK26" s="35"/>
      <c r="VJL26" s="35"/>
      <c r="VJM26" s="35"/>
      <c r="VJN26" s="35"/>
      <c r="VJO26" s="35"/>
      <c r="VJP26" s="35"/>
      <c r="VJQ26" s="35"/>
      <c r="VJR26" s="35"/>
      <c r="VJS26" s="35"/>
      <c r="VJT26" s="35"/>
      <c r="VJU26" s="35"/>
      <c r="VJV26" s="35"/>
      <c r="VJW26" s="35"/>
      <c r="VJX26" s="35"/>
      <c r="VJY26" s="35"/>
      <c r="VJZ26" s="35"/>
      <c r="VKA26" s="35"/>
      <c r="VKB26" s="35"/>
      <c r="VKC26" s="35"/>
      <c r="VKD26" s="35"/>
      <c r="VKE26" s="35"/>
      <c r="VKF26" s="35"/>
      <c r="VKG26" s="35"/>
      <c r="VKH26" s="35"/>
      <c r="VKI26" s="35"/>
      <c r="VKJ26" s="35"/>
      <c r="VKK26" s="35"/>
      <c r="VKL26" s="35"/>
      <c r="VKM26" s="35"/>
      <c r="VKN26" s="35"/>
      <c r="VKO26" s="35"/>
      <c r="VKP26" s="35"/>
      <c r="VKQ26" s="35"/>
      <c r="VKR26" s="35"/>
      <c r="VKS26" s="35"/>
      <c r="VKT26" s="35"/>
      <c r="VKU26" s="35"/>
      <c r="VKV26" s="35"/>
      <c r="VKW26" s="35"/>
      <c r="VKX26" s="35"/>
      <c r="VKY26" s="35"/>
      <c r="VKZ26" s="35"/>
      <c r="VLA26" s="35"/>
      <c r="VLB26" s="35"/>
      <c r="VLC26" s="35"/>
      <c r="VLD26" s="35"/>
      <c r="VLE26" s="35"/>
      <c r="VLF26" s="35"/>
      <c r="VLG26" s="35"/>
      <c r="VLH26" s="35"/>
      <c r="VLI26" s="35"/>
      <c r="VLJ26" s="35"/>
      <c r="VLK26" s="35"/>
      <c r="VLL26" s="35"/>
      <c r="VLM26" s="35"/>
      <c r="VLN26" s="35"/>
      <c r="VLO26" s="35"/>
      <c r="VLP26" s="35"/>
      <c r="VLQ26" s="35"/>
      <c r="VLR26" s="35"/>
      <c r="VLS26" s="35"/>
      <c r="VLT26" s="35"/>
      <c r="VLU26" s="35"/>
      <c r="VLV26" s="35"/>
      <c r="VLW26" s="35"/>
      <c r="VLX26" s="35"/>
      <c r="VLY26" s="35"/>
      <c r="VLZ26" s="35"/>
      <c r="VMA26" s="35"/>
      <c r="VMB26" s="35"/>
      <c r="VMC26" s="35"/>
      <c r="VMD26" s="35"/>
      <c r="VME26" s="35"/>
      <c r="VMF26" s="35"/>
      <c r="VMG26" s="35"/>
      <c r="VMH26" s="35"/>
      <c r="VMI26" s="35"/>
      <c r="VMJ26" s="35"/>
      <c r="VMK26" s="35"/>
      <c r="VML26" s="35"/>
      <c r="VMM26" s="35"/>
      <c r="VMN26" s="35"/>
      <c r="VMO26" s="35"/>
      <c r="VMP26" s="35"/>
      <c r="VMQ26" s="35"/>
      <c r="VMR26" s="35"/>
      <c r="VMS26" s="35"/>
      <c r="VMT26" s="35"/>
      <c r="VMU26" s="35"/>
      <c r="VMV26" s="35"/>
      <c r="VMW26" s="35"/>
      <c r="VMX26" s="35"/>
      <c r="VMY26" s="35"/>
      <c r="VMZ26" s="35"/>
      <c r="VNA26" s="35"/>
      <c r="VNB26" s="35"/>
      <c r="VNC26" s="35"/>
      <c r="VND26" s="35"/>
      <c r="VNE26" s="35"/>
      <c r="VNF26" s="35"/>
      <c r="VNG26" s="35"/>
      <c r="VNH26" s="35"/>
      <c r="VNI26" s="35"/>
      <c r="VNJ26" s="35"/>
      <c r="VNK26" s="35"/>
      <c r="VNL26" s="35"/>
      <c r="VNM26" s="35"/>
      <c r="VNN26" s="35"/>
      <c r="VNO26" s="35"/>
      <c r="VNP26" s="35"/>
      <c r="VNQ26" s="35"/>
      <c r="VNR26" s="35"/>
      <c r="VNS26" s="35"/>
      <c r="VNT26" s="35"/>
      <c r="VNU26" s="35"/>
      <c r="VNV26" s="35"/>
      <c r="VNW26" s="35"/>
      <c r="VNX26" s="35"/>
      <c r="VNY26" s="35"/>
      <c r="VNZ26" s="35"/>
      <c r="VOA26" s="35"/>
      <c r="VOB26" s="35"/>
      <c r="VOC26" s="35"/>
      <c r="VOD26" s="35"/>
      <c r="VOE26" s="35"/>
      <c r="VOF26" s="35"/>
      <c r="VOG26" s="35"/>
      <c r="VOH26" s="35"/>
      <c r="VOI26" s="35"/>
      <c r="VOJ26" s="35"/>
      <c r="VOK26" s="35"/>
      <c r="VOL26" s="35"/>
      <c r="VOM26" s="35"/>
      <c r="VON26" s="35"/>
      <c r="VOO26" s="35"/>
      <c r="VOP26" s="35"/>
      <c r="VOQ26" s="35"/>
      <c r="VOR26" s="35"/>
      <c r="VOS26" s="35"/>
      <c r="VOT26" s="35"/>
      <c r="VOU26" s="35"/>
      <c r="VOV26" s="35"/>
      <c r="VOW26" s="35"/>
      <c r="VOX26" s="35"/>
      <c r="VOY26" s="35"/>
      <c r="VOZ26" s="35"/>
      <c r="VPA26" s="35"/>
      <c r="VPB26" s="35"/>
      <c r="VPC26" s="35"/>
      <c r="VPD26" s="35"/>
      <c r="VPE26" s="35"/>
      <c r="VPF26" s="35"/>
      <c r="VPG26" s="35"/>
      <c r="VPH26" s="35"/>
      <c r="VPI26" s="35"/>
      <c r="VPJ26" s="35"/>
      <c r="VPK26" s="35"/>
      <c r="VPL26" s="35"/>
      <c r="VPM26" s="35"/>
      <c r="VPN26" s="35"/>
      <c r="VPO26" s="35"/>
      <c r="VPP26" s="35"/>
      <c r="VPQ26" s="35"/>
      <c r="VPR26" s="35"/>
      <c r="VPS26" s="35"/>
      <c r="VPT26" s="35"/>
      <c r="VPU26" s="35"/>
      <c r="VPV26" s="35"/>
      <c r="VPW26" s="35"/>
      <c r="VPX26" s="35"/>
      <c r="VPY26" s="35"/>
      <c r="VPZ26" s="35"/>
      <c r="VQA26" s="35"/>
      <c r="VQB26" s="35"/>
      <c r="VQC26" s="35"/>
      <c r="VQD26" s="35"/>
      <c r="VQE26" s="35"/>
      <c r="VQF26" s="35"/>
      <c r="VQG26" s="35"/>
      <c r="VQH26" s="35"/>
      <c r="VQI26" s="35"/>
      <c r="VQJ26" s="35"/>
      <c r="VQK26" s="35"/>
      <c r="VQL26" s="35"/>
      <c r="VQM26" s="35"/>
      <c r="VQN26" s="35"/>
      <c r="VQO26" s="35"/>
      <c r="VQP26" s="35"/>
      <c r="VQQ26" s="35"/>
      <c r="VQR26" s="35"/>
      <c r="VQS26" s="35"/>
      <c r="VQT26" s="35"/>
      <c r="VQU26" s="35"/>
      <c r="VQV26" s="35"/>
      <c r="VQW26" s="35"/>
      <c r="VQX26" s="35"/>
      <c r="VQY26" s="35"/>
      <c r="VQZ26" s="35"/>
      <c r="VRA26" s="35"/>
      <c r="VRB26" s="35"/>
      <c r="VRC26" s="35"/>
      <c r="VRD26" s="35"/>
      <c r="VRE26" s="35"/>
      <c r="VRF26" s="35"/>
      <c r="VRG26" s="35"/>
      <c r="VRH26" s="35"/>
      <c r="VRI26" s="35"/>
      <c r="VRJ26" s="35"/>
      <c r="VRK26" s="35"/>
      <c r="VRL26" s="35"/>
      <c r="VRM26" s="35"/>
      <c r="VRN26" s="35"/>
      <c r="VRO26" s="35"/>
      <c r="VRP26" s="35"/>
      <c r="VRQ26" s="35"/>
      <c r="VRR26" s="35"/>
      <c r="VRS26" s="35"/>
      <c r="VRT26" s="35"/>
      <c r="VRU26" s="35"/>
      <c r="VRV26" s="35"/>
      <c r="VRW26" s="35"/>
      <c r="VRX26" s="35"/>
      <c r="VRY26" s="35"/>
      <c r="VRZ26" s="35"/>
      <c r="VSA26" s="35"/>
      <c r="VSB26" s="35"/>
      <c r="VSC26" s="35"/>
      <c r="VSD26" s="35"/>
      <c r="VSE26" s="35"/>
      <c r="VSF26" s="35"/>
      <c r="VSG26" s="35"/>
      <c r="VSH26" s="35"/>
      <c r="VSI26" s="35"/>
      <c r="VSJ26" s="35"/>
      <c r="VSK26" s="35"/>
      <c r="VSL26" s="35"/>
      <c r="VSM26" s="35"/>
      <c r="VSN26" s="35"/>
      <c r="VSO26" s="35"/>
      <c r="VSP26" s="35"/>
      <c r="VSQ26" s="35"/>
      <c r="VSR26" s="35"/>
      <c r="VSS26" s="35"/>
      <c r="VST26" s="35"/>
      <c r="VSU26" s="35"/>
      <c r="VSV26" s="35"/>
      <c r="VSW26" s="35"/>
      <c r="VSX26" s="35"/>
      <c r="VSY26" s="35"/>
      <c r="VSZ26" s="35"/>
      <c r="VTA26" s="35"/>
      <c r="VTB26" s="35"/>
      <c r="VTC26" s="35"/>
      <c r="VTD26" s="35"/>
      <c r="VTE26" s="35"/>
      <c r="VTF26" s="35"/>
      <c r="VTG26" s="35"/>
      <c r="VTH26" s="35"/>
      <c r="VTI26" s="35"/>
      <c r="VTJ26" s="35"/>
      <c r="VTK26" s="35"/>
      <c r="VTL26" s="35"/>
      <c r="VTM26" s="35"/>
      <c r="VTN26" s="35"/>
      <c r="VTO26" s="35"/>
      <c r="VTP26" s="35"/>
      <c r="VTQ26" s="35"/>
      <c r="VTR26" s="35"/>
      <c r="VTS26" s="35"/>
      <c r="VTT26" s="35"/>
      <c r="VTU26" s="35"/>
      <c r="VTV26" s="35"/>
      <c r="VTW26" s="35"/>
      <c r="VTX26" s="35"/>
      <c r="VTY26" s="35"/>
      <c r="VTZ26" s="35"/>
      <c r="VUA26" s="35"/>
      <c r="VUB26" s="35"/>
      <c r="VUC26" s="35"/>
      <c r="VUD26" s="35"/>
      <c r="VUE26" s="35"/>
      <c r="VUF26" s="35"/>
      <c r="VUG26" s="35"/>
      <c r="VUH26" s="35"/>
      <c r="VUI26" s="35"/>
      <c r="VUJ26" s="35"/>
      <c r="VUK26" s="35"/>
      <c r="VUL26" s="35"/>
      <c r="VUM26" s="35"/>
      <c r="VUN26" s="35"/>
      <c r="VUO26" s="35"/>
      <c r="VUP26" s="35"/>
      <c r="VUQ26" s="35"/>
      <c r="VUR26" s="35"/>
      <c r="VUS26" s="35"/>
      <c r="VUT26" s="35"/>
      <c r="VUU26" s="35"/>
      <c r="VUV26" s="35"/>
      <c r="VUW26" s="35"/>
      <c r="VUX26" s="35"/>
      <c r="VUY26" s="35"/>
      <c r="VUZ26" s="35"/>
      <c r="VVA26" s="35"/>
      <c r="VVB26" s="35"/>
      <c r="VVC26" s="35"/>
      <c r="VVD26" s="35"/>
      <c r="VVE26" s="35"/>
      <c r="VVF26" s="35"/>
      <c r="VVG26" s="35"/>
      <c r="VVH26" s="35"/>
      <c r="VVI26" s="35"/>
      <c r="VVJ26" s="35"/>
      <c r="VVK26" s="35"/>
      <c r="VVL26" s="35"/>
      <c r="VVM26" s="35"/>
      <c r="VVN26" s="35"/>
      <c r="VVO26" s="35"/>
      <c r="VVP26" s="35"/>
      <c r="VVQ26" s="35"/>
      <c r="VVR26" s="35"/>
      <c r="VVS26" s="35"/>
      <c r="VVT26" s="35"/>
      <c r="VVU26" s="35"/>
      <c r="VVV26" s="35"/>
      <c r="VVW26" s="35"/>
      <c r="VVX26" s="35"/>
      <c r="VVY26" s="35"/>
      <c r="VVZ26" s="35"/>
      <c r="VWA26" s="35"/>
      <c r="VWB26" s="35"/>
      <c r="VWC26" s="35"/>
      <c r="VWD26" s="35"/>
      <c r="VWE26" s="35"/>
      <c r="VWF26" s="35"/>
      <c r="VWG26" s="35"/>
      <c r="VWH26" s="35"/>
      <c r="VWI26" s="35"/>
      <c r="VWJ26" s="35"/>
      <c r="VWK26" s="35"/>
      <c r="VWL26" s="35"/>
      <c r="VWM26" s="35"/>
      <c r="VWN26" s="35"/>
      <c r="VWO26" s="35"/>
      <c r="VWP26" s="35"/>
      <c r="VWQ26" s="35"/>
      <c r="VWR26" s="35"/>
      <c r="VWS26" s="35"/>
      <c r="VWT26" s="35"/>
      <c r="VWU26" s="35"/>
      <c r="VWV26" s="35"/>
      <c r="VWW26" s="35"/>
      <c r="VWX26" s="35"/>
      <c r="VWY26" s="35"/>
      <c r="VWZ26" s="35"/>
      <c r="VXA26" s="35"/>
      <c r="VXB26" s="35"/>
      <c r="VXC26" s="35"/>
      <c r="VXD26" s="35"/>
      <c r="VXE26" s="35"/>
      <c r="VXF26" s="35"/>
      <c r="VXG26" s="35"/>
      <c r="VXH26" s="35"/>
      <c r="VXI26" s="35"/>
      <c r="VXJ26" s="35"/>
      <c r="VXK26" s="35"/>
      <c r="VXL26" s="35"/>
      <c r="VXM26" s="35"/>
      <c r="VXN26" s="35"/>
      <c r="VXO26" s="35"/>
      <c r="VXP26" s="35"/>
      <c r="VXQ26" s="35"/>
      <c r="VXR26" s="35"/>
      <c r="VXS26" s="35"/>
      <c r="VXT26" s="35"/>
      <c r="VXU26" s="35"/>
      <c r="VXV26" s="35"/>
      <c r="VXW26" s="35"/>
      <c r="VXX26" s="35"/>
      <c r="VXY26" s="35"/>
      <c r="VXZ26" s="35"/>
      <c r="VYA26" s="35"/>
      <c r="VYB26" s="35"/>
      <c r="VYC26" s="35"/>
      <c r="VYD26" s="35"/>
      <c r="VYE26" s="35"/>
      <c r="VYF26" s="35"/>
      <c r="VYG26" s="35"/>
      <c r="VYH26" s="35"/>
      <c r="VYI26" s="35"/>
      <c r="VYJ26" s="35"/>
      <c r="VYK26" s="35"/>
      <c r="VYL26" s="35"/>
      <c r="VYM26" s="35"/>
      <c r="VYN26" s="35"/>
      <c r="VYO26" s="35"/>
      <c r="VYP26" s="35"/>
      <c r="VYQ26" s="35"/>
      <c r="VYR26" s="35"/>
      <c r="VYS26" s="35"/>
      <c r="VYT26" s="35"/>
      <c r="VYU26" s="35"/>
      <c r="VYV26" s="35"/>
      <c r="VYW26" s="35"/>
      <c r="VYX26" s="35"/>
      <c r="VYY26" s="35"/>
      <c r="VYZ26" s="35"/>
      <c r="VZA26" s="35"/>
      <c r="VZB26" s="35"/>
      <c r="VZC26" s="35"/>
      <c r="VZD26" s="35"/>
      <c r="VZE26" s="35"/>
      <c r="VZF26" s="35"/>
      <c r="VZG26" s="35"/>
      <c r="VZH26" s="35"/>
      <c r="VZI26" s="35"/>
      <c r="VZJ26" s="35"/>
      <c r="VZK26" s="35"/>
      <c r="VZL26" s="35"/>
      <c r="VZM26" s="35"/>
      <c r="VZN26" s="35"/>
      <c r="VZO26" s="35"/>
      <c r="VZP26" s="35"/>
      <c r="VZQ26" s="35"/>
      <c r="VZR26" s="35"/>
      <c r="VZS26" s="35"/>
      <c r="VZT26" s="35"/>
      <c r="VZU26" s="35"/>
      <c r="VZV26" s="35"/>
      <c r="VZW26" s="35"/>
      <c r="VZX26" s="35"/>
      <c r="VZY26" s="35"/>
      <c r="VZZ26" s="35"/>
      <c r="WAA26" s="35"/>
      <c r="WAB26" s="35"/>
      <c r="WAC26" s="35"/>
      <c r="WAD26" s="35"/>
      <c r="WAE26" s="35"/>
      <c r="WAF26" s="35"/>
      <c r="WAG26" s="35"/>
      <c r="WAH26" s="35"/>
      <c r="WAI26" s="35"/>
      <c r="WAJ26" s="35"/>
      <c r="WAK26" s="35"/>
      <c r="WAL26" s="35"/>
      <c r="WAM26" s="35"/>
      <c r="WAN26" s="35"/>
      <c r="WAO26" s="35"/>
      <c r="WAP26" s="35"/>
      <c r="WAQ26" s="35"/>
      <c r="WAR26" s="35"/>
      <c r="WAS26" s="35"/>
      <c r="WAT26" s="35"/>
      <c r="WAU26" s="35"/>
      <c r="WAV26" s="35"/>
      <c r="WAW26" s="35"/>
      <c r="WAX26" s="35"/>
      <c r="WAY26" s="35"/>
      <c r="WAZ26" s="35"/>
      <c r="WBA26" s="35"/>
      <c r="WBB26" s="35"/>
      <c r="WBC26" s="35"/>
      <c r="WBD26" s="35"/>
      <c r="WBE26" s="35"/>
      <c r="WBF26" s="35"/>
      <c r="WBG26" s="35"/>
      <c r="WBH26" s="35"/>
      <c r="WBI26" s="35"/>
      <c r="WBJ26" s="35"/>
      <c r="WBK26" s="35"/>
      <c r="WBL26" s="35"/>
      <c r="WBM26" s="35"/>
      <c r="WBN26" s="35"/>
      <c r="WBO26" s="35"/>
      <c r="WBP26" s="35"/>
      <c r="WBQ26" s="35"/>
      <c r="WBR26" s="35"/>
      <c r="WBS26" s="35"/>
      <c r="WBT26" s="35"/>
      <c r="WBU26" s="35"/>
      <c r="WBV26" s="35"/>
      <c r="WBW26" s="35"/>
      <c r="WBX26" s="35"/>
      <c r="WBY26" s="35"/>
      <c r="WBZ26" s="35"/>
      <c r="WCA26" s="35"/>
      <c r="WCB26" s="35"/>
      <c r="WCC26" s="35"/>
      <c r="WCD26" s="35"/>
      <c r="WCE26" s="35"/>
      <c r="WCF26" s="35"/>
      <c r="WCG26" s="35"/>
      <c r="WCH26" s="35"/>
      <c r="WCI26" s="35"/>
      <c r="WCJ26" s="35"/>
      <c r="WCK26" s="35"/>
      <c r="WCL26" s="35"/>
      <c r="WCM26" s="35"/>
      <c r="WCN26" s="35"/>
      <c r="WCO26" s="35"/>
      <c r="WCP26" s="35"/>
      <c r="WCQ26" s="35"/>
      <c r="WCR26" s="35"/>
      <c r="WCS26" s="35"/>
      <c r="WCT26" s="35"/>
      <c r="WCU26" s="35"/>
      <c r="WCV26" s="35"/>
      <c r="WCW26" s="35"/>
      <c r="WCX26" s="35"/>
      <c r="WCY26" s="35"/>
      <c r="WCZ26" s="35"/>
      <c r="WDA26" s="35"/>
      <c r="WDB26" s="35"/>
      <c r="WDC26" s="35"/>
      <c r="WDD26" s="35"/>
      <c r="WDE26" s="35"/>
      <c r="WDF26" s="35"/>
      <c r="WDG26" s="35"/>
      <c r="WDH26" s="35"/>
      <c r="WDI26" s="35"/>
      <c r="WDJ26" s="35"/>
      <c r="WDK26" s="35"/>
      <c r="WDL26" s="35"/>
      <c r="WDM26" s="35"/>
      <c r="WDN26" s="35"/>
      <c r="WDO26" s="35"/>
      <c r="WDP26" s="35"/>
      <c r="WDQ26" s="35"/>
      <c r="WDR26" s="35"/>
      <c r="WDS26" s="35"/>
      <c r="WDT26" s="35"/>
      <c r="WDU26" s="35"/>
      <c r="WDV26" s="35"/>
      <c r="WDW26" s="35"/>
      <c r="WDX26" s="35"/>
      <c r="WDY26" s="35"/>
      <c r="WDZ26" s="35"/>
      <c r="WEA26" s="35"/>
      <c r="WEB26" s="35"/>
      <c r="WEC26" s="35"/>
      <c r="WED26" s="35"/>
      <c r="WEE26" s="35"/>
      <c r="WEF26" s="35"/>
      <c r="WEG26" s="35"/>
      <c r="WEH26" s="35"/>
      <c r="WEI26" s="35"/>
      <c r="WEJ26" s="35"/>
      <c r="WEK26" s="35"/>
      <c r="WEL26" s="35"/>
      <c r="WEM26" s="35"/>
      <c r="WEN26" s="35"/>
      <c r="WEO26" s="35"/>
      <c r="WEP26" s="35"/>
      <c r="WEQ26" s="35"/>
      <c r="WER26" s="35"/>
      <c r="WES26" s="35"/>
      <c r="WET26" s="35"/>
      <c r="WEU26" s="35"/>
      <c r="WEV26" s="35"/>
      <c r="WEW26" s="35"/>
      <c r="WEX26" s="35"/>
      <c r="WEY26" s="35"/>
      <c r="WEZ26" s="35"/>
      <c r="WFA26" s="35"/>
      <c r="WFB26" s="35"/>
      <c r="WFC26" s="35"/>
      <c r="WFD26" s="35"/>
      <c r="WFE26" s="35"/>
      <c r="WFF26" s="35"/>
      <c r="WFG26" s="35"/>
      <c r="WFH26" s="35"/>
      <c r="WFI26" s="35"/>
      <c r="WFJ26" s="35"/>
      <c r="WFK26" s="35"/>
      <c r="WFL26" s="35"/>
      <c r="WFM26" s="35"/>
      <c r="WFN26" s="35"/>
      <c r="WFO26" s="35"/>
      <c r="WFP26" s="35"/>
      <c r="WFQ26" s="35"/>
      <c r="WFR26" s="35"/>
      <c r="WFS26" s="35"/>
      <c r="WFT26" s="35"/>
      <c r="WFU26" s="35"/>
      <c r="WFV26" s="35"/>
      <c r="WFW26" s="35"/>
      <c r="WFX26" s="35"/>
      <c r="WFY26" s="35"/>
      <c r="WFZ26" s="35"/>
      <c r="WGA26" s="35"/>
      <c r="WGB26" s="35"/>
      <c r="WGC26" s="35"/>
      <c r="WGD26" s="35"/>
      <c r="WGE26" s="35"/>
      <c r="WGF26" s="35"/>
      <c r="WGG26" s="35"/>
      <c r="WGH26" s="35"/>
      <c r="WGI26" s="35"/>
      <c r="WGJ26" s="35"/>
      <c r="WGK26" s="35"/>
      <c r="WGL26" s="35"/>
      <c r="WGM26" s="35"/>
      <c r="WGN26" s="35"/>
      <c r="WGO26" s="35"/>
      <c r="WGP26" s="35"/>
      <c r="WGQ26" s="35"/>
      <c r="WGR26" s="35"/>
      <c r="WGS26" s="35"/>
      <c r="WGT26" s="35"/>
      <c r="WGU26" s="35"/>
      <c r="WGV26" s="35"/>
      <c r="WGW26" s="35"/>
      <c r="WGX26" s="35"/>
      <c r="WGY26" s="35"/>
      <c r="WGZ26" s="35"/>
      <c r="WHA26" s="35"/>
      <c r="WHB26" s="35"/>
      <c r="WHC26" s="35"/>
      <c r="WHD26" s="35"/>
      <c r="WHE26" s="35"/>
      <c r="WHF26" s="35"/>
      <c r="WHG26" s="35"/>
      <c r="WHH26" s="35"/>
      <c r="WHI26" s="35"/>
      <c r="WHJ26" s="35"/>
      <c r="WHK26" s="35"/>
      <c r="WHL26" s="35"/>
      <c r="WHM26" s="35"/>
      <c r="WHN26" s="35"/>
      <c r="WHO26" s="35"/>
      <c r="WHP26" s="35"/>
      <c r="WHQ26" s="35"/>
      <c r="WHR26" s="35"/>
      <c r="WHS26" s="35"/>
      <c r="WHT26" s="35"/>
      <c r="WHU26" s="35"/>
      <c r="WHV26" s="35"/>
      <c r="WHW26" s="35"/>
      <c r="WHX26" s="35"/>
      <c r="WHY26" s="35"/>
      <c r="WHZ26" s="35"/>
      <c r="WIA26" s="35"/>
      <c r="WIB26" s="35"/>
      <c r="WIC26" s="35"/>
      <c r="WID26" s="35"/>
      <c r="WIE26" s="35"/>
      <c r="WIF26" s="35"/>
      <c r="WIG26" s="35"/>
      <c r="WIH26" s="35"/>
      <c r="WII26" s="35"/>
      <c r="WIJ26" s="35"/>
      <c r="WIK26" s="35"/>
      <c r="WIL26" s="35"/>
      <c r="WIM26" s="35"/>
      <c r="WIN26" s="35"/>
      <c r="WIO26" s="35"/>
      <c r="WIP26" s="35"/>
      <c r="WIQ26" s="35"/>
      <c r="WIR26" s="35"/>
      <c r="WIS26" s="35"/>
      <c r="WIT26" s="35"/>
      <c r="WIU26" s="35"/>
      <c r="WIV26" s="35"/>
      <c r="WIW26" s="35"/>
      <c r="WIX26" s="35"/>
      <c r="WIY26" s="35"/>
      <c r="WIZ26" s="35"/>
      <c r="WJA26" s="35"/>
      <c r="WJB26" s="35"/>
      <c r="WJC26" s="35"/>
      <c r="WJD26" s="35"/>
      <c r="WJE26" s="35"/>
      <c r="WJF26" s="35"/>
      <c r="WJG26" s="35"/>
      <c r="WJH26" s="35"/>
      <c r="WJI26" s="35"/>
      <c r="WJJ26" s="35"/>
      <c r="WJK26" s="35"/>
      <c r="WJL26" s="35"/>
      <c r="WJM26" s="35"/>
      <c r="WJN26" s="35"/>
      <c r="WJO26" s="35"/>
      <c r="WJP26" s="35"/>
      <c r="WJQ26" s="35"/>
      <c r="WJR26" s="35"/>
      <c r="WJS26" s="35"/>
      <c r="WJT26" s="35"/>
      <c r="WJU26" s="35"/>
      <c r="WJV26" s="35"/>
      <c r="WJW26" s="35"/>
      <c r="WJX26" s="35"/>
      <c r="WJY26" s="35"/>
      <c r="WJZ26" s="35"/>
      <c r="WKA26" s="35"/>
      <c r="WKB26" s="35"/>
      <c r="WKC26" s="35"/>
      <c r="WKD26" s="35"/>
      <c r="WKE26" s="35"/>
      <c r="WKF26" s="35"/>
      <c r="WKG26" s="35"/>
      <c r="WKH26" s="35"/>
      <c r="WKI26" s="35"/>
      <c r="WKJ26" s="35"/>
      <c r="WKK26" s="35"/>
      <c r="WKL26" s="35"/>
      <c r="WKM26" s="35"/>
      <c r="WKN26" s="35"/>
      <c r="WKO26" s="35"/>
      <c r="WKP26" s="35"/>
      <c r="WKQ26" s="35"/>
      <c r="WKR26" s="35"/>
      <c r="WKS26" s="35"/>
      <c r="WKT26" s="35"/>
      <c r="WKU26" s="35"/>
      <c r="WKV26" s="35"/>
      <c r="WKW26" s="35"/>
      <c r="WKX26" s="35"/>
      <c r="WKY26" s="35"/>
      <c r="WKZ26" s="35"/>
      <c r="WLA26" s="35"/>
      <c r="WLB26" s="35"/>
      <c r="WLC26" s="35"/>
      <c r="WLD26" s="35"/>
      <c r="WLE26" s="35"/>
      <c r="WLF26" s="35"/>
      <c r="WLG26" s="35"/>
      <c r="WLH26" s="35"/>
      <c r="WLI26" s="35"/>
      <c r="WLJ26" s="35"/>
      <c r="WLK26" s="35"/>
      <c r="WLL26" s="35"/>
      <c r="WLM26" s="35"/>
      <c r="WLN26" s="35"/>
      <c r="WLO26" s="35"/>
      <c r="WLP26" s="35"/>
      <c r="WLQ26" s="35"/>
      <c r="WLR26" s="35"/>
      <c r="WLS26" s="35"/>
      <c r="WLT26" s="35"/>
      <c r="WLU26" s="35"/>
      <c r="WLV26" s="35"/>
      <c r="WLW26" s="35"/>
      <c r="WLX26" s="35"/>
      <c r="WLY26" s="35"/>
      <c r="WLZ26" s="35"/>
      <c r="WMA26" s="35"/>
      <c r="WMB26" s="35"/>
      <c r="WMC26" s="35"/>
      <c r="WMD26" s="35"/>
      <c r="WME26" s="35"/>
      <c r="WMF26" s="35"/>
      <c r="WMG26" s="35"/>
      <c r="WMH26" s="35"/>
      <c r="WMI26" s="35"/>
      <c r="WMJ26" s="35"/>
      <c r="WMK26" s="35"/>
      <c r="WML26" s="35"/>
      <c r="WMM26" s="35"/>
      <c r="WMN26" s="35"/>
      <c r="WMO26" s="35"/>
      <c r="WMP26" s="35"/>
      <c r="WMQ26" s="35"/>
      <c r="WMR26" s="35"/>
      <c r="WMS26" s="35"/>
      <c r="WMT26" s="35"/>
      <c r="WMU26" s="35"/>
      <c r="WMV26" s="35"/>
      <c r="WMW26" s="35"/>
      <c r="WMX26" s="35"/>
      <c r="WMY26" s="35"/>
      <c r="WMZ26" s="35"/>
      <c r="WNA26" s="35"/>
      <c r="WNB26" s="35"/>
      <c r="WNC26" s="35"/>
      <c r="WND26" s="35"/>
      <c r="WNE26" s="35"/>
      <c r="WNF26" s="35"/>
      <c r="WNG26" s="35"/>
      <c r="WNH26" s="35"/>
      <c r="WNI26" s="35"/>
      <c r="WNJ26" s="35"/>
      <c r="WNK26" s="35"/>
      <c r="WNL26" s="35"/>
      <c r="WNM26" s="35"/>
      <c r="WNN26" s="35"/>
      <c r="WNO26" s="35"/>
      <c r="WNP26" s="35"/>
      <c r="WNQ26" s="35"/>
      <c r="WNR26" s="35"/>
      <c r="WNS26" s="35"/>
      <c r="WNT26" s="35"/>
      <c r="WNU26" s="35"/>
      <c r="WNV26" s="35"/>
      <c r="WNW26" s="35"/>
      <c r="WNX26" s="35"/>
      <c r="WNY26" s="35"/>
      <c r="WNZ26" s="35"/>
      <c r="WOA26" s="35"/>
      <c r="WOB26" s="35"/>
      <c r="WOC26" s="35"/>
      <c r="WOD26" s="35"/>
      <c r="WOE26" s="35"/>
      <c r="WOF26" s="35"/>
      <c r="WOG26" s="35"/>
      <c r="WOH26" s="35"/>
      <c r="WOI26" s="35"/>
      <c r="WOJ26" s="35"/>
      <c r="WOK26" s="35"/>
      <c r="WOL26" s="35"/>
      <c r="WOM26" s="35"/>
      <c r="WON26" s="35"/>
      <c r="WOO26" s="35"/>
      <c r="WOP26" s="35"/>
      <c r="WOQ26" s="35"/>
      <c r="WOR26" s="35"/>
      <c r="WOS26" s="35"/>
      <c r="WOT26" s="35"/>
      <c r="WOU26" s="35"/>
      <c r="WOV26" s="35"/>
      <c r="WOW26" s="35"/>
      <c r="WOX26" s="35"/>
      <c r="WOY26" s="35"/>
      <c r="WOZ26" s="35"/>
      <c r="WPA26" s="35"/>
      <c r="WPB26" s="35"/>
      <c r="WPC26" s="35"/>
      <c r="WPD26" s="35"/>
      <c r="WPE26" s="35"/>
      <c r="WPF26" s="35"/>
      <c r="WPG26" s="35"/>
      <c r="WPH26" s="35"/>
      <c r="WPI26" s="35"/>
      <c r="WPJ26" s="35"/>
      <c r="WPK26" s="35"/>
      <c r="WPL26" s="35"/>
      <c r="WPM26" s="35"/>
      <c r="WPN26" s="35"/>
      <c r="WPO26" s="35"/>
      <c r="WPP26" s="35"/>
      <c r="WPQ26" s="35"/>
      <c r="WPR26" s="35"/>
      <c r="WPS26" s="35"/>
      <c r="WPT26" s="35"/>
      <c r="WPU26" s="35"/>
      <c r="WPV26" s="35"/>
      <c r="WPW26" s="35"/>
      <c r="WPX26" s="35"/>
      <c r="WPY26" s="35"/>
      <c r="WPZ26" s="35"/>
      <c r="WQA26" s="35"/>
      <c r="WQB26" s="35"/>
      <c r="WQC26" s="35"/>
      <c r="WQD26" s="35"/>
      <c r="WQE26" s="35"/>
      <c r="WQF26" s="35"/>
      <c r="WQG26" s="35"/>
      <c r="WQH26" s="35"/>
      <c r="WQI26" s="35"/>
      <c r="WQJ26" s="35"/>
      <c r="WQK26" s="35"/>
      <c r="WQL26" s="35"/>
      <c r="WQM26" s="35"/>
      <c r="WQN26" s="35"/>
      <c r="WQO26" s="35"/>
      <c r="WQP26" s="35"/>
      <c r="WQQ26" s="35"/>
      <c r="WQR26" s="35"/>
      <c r="WQS26" s="35"/>
      <c r="WQT26" s="35"/>
      <c r="WQU26" s="35"/>
      <c r="WQV26" s="35"/>
      <c r="WQW26" s="35"/>
      <c r="WQX26" s="35"/>
      <c r="WQY26" s="35"/>
      <c r="WQZ26" s="35"/>
      <c r="WRA26" s="35"/>
      <c r="WRB26" s="35"/>
      <c r="WRC26" s="35"/>
      <c r="WRD26" s="35"/>
      <c r="WRE26" s="35"/>
      <c r="WRF26" s="35"/>
      <c r="WRG26" s="35"/>
      <c r="WRH26" s="35"/>
      <c r="WRI26" s="35"/>
      <c r="WRJ26" s="35"/>
      <c r="WRK26" s="35"/>
      <c r="WRL26" s="35"/>
      <c r="WRM26" s="35"/>
      <c r="WRN26" s="35"/>
      <c r="WRO26" s="35"/>
      <c r="WRP26" s="35"/>
      <c r="WRQ26" s="35"/>
      <c r="WRR26" s="35"/>
      <c r="WRS26" s="35"/>
      <c r="WRT26" s="35"/>
      <c r="WRU26" s="35"/>
      <c r="WRV26" s="35"/>
      <c r="WRW26" s="35"/>
      <c r="WRX26" s="35"/>
      <c r="WRY26" s="35"/>
      <c r="WRZ26" s="35"/>
      <c r="WSA26" s="35"/>
      <c r="WSB26" s="35"/>
      <c r="WSC26" s="35"/>
      <c r="WSD26" s="35"/>
      <c r="WSE26" s="35"/>
      <c r="WSF26" s="35"/>
      <c r="WSG26" s="35"/>
      <c r="WSH26" s="35"/>
      <c r="WSI26" s="35"/>
      <c r="WSJ26" s="35"/>
      <c r="WSK26" s="35"/>
      <c r="WSL26" s="35"/>
      <c r="WSM26" s="35"/>
      <c r="WSN26" s="35"/>
      <c r="WSO26" s="35"/>
      <c r="WSP26" s="35"/>
      <c r="WSQ26" s="35"/>
      <c r="WSR26" s="35"/>
      <c r="WSS26" s="35"/>
      <c r="WST26" s="35"/>
      <c r="WSU26" s="35"/>
      <c r="WSV26" s="35"/>
      <c r="WSW26" s="35"/>
      <c r="WSX26" s="35"/>
      <c r="WSY26" s="35"/>
      <c r="WSZ26" s="35"/>
      <c r="WTA26" s="35"/>
      <c r="WTB26" s="35"/>
      <c r="WTC26" s="35"/>
      <c r="WTD26" s="35"/>
      <c r="WTE26" s="35"/>
      <c r="WTF26" s="35"/>
      <c r="WTG26" s="35"/>
      <c r="WTH26" s="35"/>
      <c r="WTI26" s="35"/>
      <c r="WTJ26" s="35"/>
      <c r="WTK26" s="35"/>
      <c r="WTL26" s="35"/>
      <c r="WTM26" s="35"/>
      <c r="WTN26" s="35"/>
      <c r="WTO26" s="35"/>
      <c r="WTP26" s="35"/>
      <c r="WTQ26" s="35"/>
      <c r="WTR26" s="35"/>
      <c r="WTS26" s="35"/>
      <c r="WTT26" s="35"/>
      <c r="WTU26" s="35"/>
      <c r="WTV26" s="35"/>
      <c r="WTW26" s="35"/>
      <c r="WTX26" s="35"/>
      <c r="WTY26" s="35"/>
      <c r="WTZ26" s="35"/>
      <c r="WUA26" s="35"/>
      <c r="WUB26" s="35"/>
      <c r="WUC26" s="35"/>
      <c r="WUD26" s="35"/>
      <c r="WUE26" s="35"/>
      <c r="WUF26" s="35"/>
      <c r="WUG26" s="35"/>
      <c r="WUH26" s="35"/>
      <c r="WUI26" s="35"/>
      <c r="WUJ26" s="35"/>
      <c r="WUK26" s="35"/>
      <c r="WUL26" s="35"/>
      <c r="WUM26" s="35"/>
      <c r="WUN26" s="35"/>
      <c r="WUO26" s="35"/>
      <c r="WUP26" s="35"/>
      <c r="WUQ26" s="35"/>
      <c r="WUR26" s="35"/>
      <c r="WUS26" s="35"/>
      <c r="WUT26" s="35"/>
      <c r="WUU26" s="35"/>
      <c r="WUV26" s="35"/>
      <c r="WUW26" s="35"/>
      <c r="WUX26" s="35"/>
      <c r="WUY26" s="35"/>
      <c r="WUZ26" s="35"/>
      <c r="WVA26" s="35"/>
      <c r="WVB26" s="35"/>
      <c r="WVC26" s="35"/>
      <c r="WVD26" s="35"/>
      <c r="WVE26" s="35"/>
      <c r="WVF26" s="35"/>
      <c r="WVG26" s="35"/>
      <c r="WVH26" s="35"/>
      <c r="WVI26" s="35"/>
      <c r="WVJ26" s="35"/>
      <c r="WVK26" s="35"/>
      <c r="WVL26" s="35"/>
      <c r="WVM26" s="35"/>
      <c r="WVN26" s="35"/>
      <c r="WVO26" s="35"/>
      <c r="WVP26" s="35"/>
      <c r="WVQ26" s="35"/>
      <c r="WVR26" s="35"/>
      <c r="WVS26" s="35"/>
      <c r="WVT26" s="35"/>
      <c r="WVU26" s="35"/>
      <c r="WVV26" s="35"/>
      <c r="WVW26" s="35"/>
      <c r="WVX26" s="35"/>
      <c r="WVY26" s="35"/>
      <c r="WVZ26" s="35"/>
      <c r="WWA26" s="35"/>
      <c r="WWB26" s="35"/>
      <c r="WWC26" s="35"/>
      <c r="WWD26" s="35"/>
      <c r="WWE26" s="35"/>
      <c r="WWF26" s="35"/>
      <c r="WWG26" s="35"/>
      <c r="WWH26" s="35"/>
      <c r="WWI26" s="35"/>
      <c r="WWJ26" s="35"/>
      <c r="WWK26" s="35"/>
      <c r="WWL26" s="35"/>
      <c r="WWM26" s="35"/>
      <c r="WWN26" s="35"/>
      <c r="WWO26" s="35"/>
      <c r="WWP26" s="35"/>
      <c r="WWQ26" s="35"/>
      <c r="WWR26" s="35"/>
      <c r="WWS26" s="35"/>
      <c r="WWT26" s="35"/>
      <c r="WWU26" s="35"/>
      <c r="WWV26" s="35"/>
      <c r="WWW26" s="35"/>
      <c r="WWX26" s="35"/>
      <c r="WWY26" s="35"/>
      <c r="WWZ26" s="35"/>
      <c r="WXA26" s="35"/>
      <c r="WXB26" s="35"/>
      <c r="WXC26" s="35"/>
      <c r="WXD26" s="35"/>
      <c r="WXE26" s="35"/>
      <c r="WXF26" s="35"/>
      <c r="WXG26" s="35"/>
      <c r="WXH26" s="35"/>
      <c r="WXI26" s="35"/>
      <c r="WXJ26" s="35"/>
      <c r="WXK26" s="35"/>
      <c r="WXL26" s="35"/>
      <c r="WXM26" s="35"/>
      <c r="WXN26" s="35"/>
      <c r="WXO26" s="35"/>
      <c r="WXP26" s="35"/>
      <c r="WXQ26" s="35"/>
      <c r="WXR26" s="35"/>
      <c r="WXS26" s="35"/>
      <c r="WXT26" s="35"/>
      <c r="WXU26" s="35"/>
      <c r="WXV26" s="35"/>
      <c r="WXW26" s="35"/>
      <c r="WXX26" s="35"/>
      <c r="WXY26" s="35"/>
      <c r="WXZ26" s="35"/>
      <c r="WYA26" s="35"/>
      <c r="WYB26" s="35"/>
      <c r="WYC26" s="35"/>
      <c r="WYD26" s="35"/>
      <c r="WYE26" s="35"/>
      <c r="WYF26" s="35"/>
      <c r="WYG26" s="35"/>
      <c r="WYH26" s="35"/>
      <c r="WYI26" s="35"/>
      <c r="WYJ26" s="35"/>
      <c r="WYK26" s="35"/>
      <c r="WYL26" s="35"/>
      <c r="WYM26" s="35"/>
      <c r="WYN26" s="35"/>
      <c r="WYO26" s="35"/>
      <c r="WYP26" s="35"/>
      <c r="WYQ26" s="35"/>
      <c r="WYR26" s="35"/>
      <c r="WYS26" s="35"/>
      <c r="WYT26" s="35"/>
      <c r="WYU26" s="35"/>
      <c r="WYV26" s="35"/>
      <c r="WYW26" s="35"/>
      <c r="WYX26" s="35"/>
      <c r="WYY26" s="35"/>
      <c r="WYZ26" s="35"/>
      <c r="WZA26" s="35"/>
      <c r="WZB26" s="35"/>
      <c r="WZC26" s="35"/>
      <c r="WZD26" s="35"/>
      <c r="WZE26" s="35"/>
      <c r="WZF26" s="35"/>
      <c r="WZG26" s="35"/>
      <c r="WZH26" s="35"/>
      <c r="WZI26" s="35"/>
      <c r="WZJ26" s="35"/>
      <c r="WZK26" s="35"/>
      <c r="WZL26" s="35"/>
      <c r="WZM26" s="35"/>
      <c r="WZN26" s="35"/>
      <c r="WZO26" s="35"/>
      <c r="WZP26" s="35"/>
      <c r="WZQ26" s="35"/>
      <c r="WZR26" s="35"/>
      <c r="WZS26" s="35"/>
      <c r="WZT26" s="35"/>
      <c r="WZU26" s="35"/>
      <c r="WZV26" s="35"/>
      <c r="WZW26" s="35"/>
      <c r="WZX26" s="35"/>
      <c r="WZY26" s="35"/>
      <c r="WZZ26" s="35"/>
      <c r="XAA26" s="35"/>
      <c r="XAB26" s="35"/>
      <c r="XAC26" s="35"/>
      <c r="XAD26" s="35"/>
      <c r="XAE26" s="35"/>
      <c r="XAF26" s="35"/>
      <c r="XAG26" s="35"/>
      <c r="XAH26" s="35"/>
      <c r="XAI26" s="35"/>
      <c r="XAJ26" s="35"/>
      <c r="XAK26" s="35"/>
      <c r="XAL26" s="35"/>
      <c r="XAM26" s="35"/>
      <c r="XAN26" s="35"/>
      <c r="XAO26" s="35"/>
      <c r="XAP26" s="35"/>
      <c r="XAQ26" s="35"/>
      <c r="XAR26" s="35"/>
      <c r="XAS26" s="35"/>
      <c r="XAT26" s="35"/>
      <c r="XAU26" s="35"/>
      <c r="XAV26" s="35"/>
      <c r="XAW26" s="35"/>
      <c r="XAX26" s="35"/>
      <c r="XAY26" s="35"/>
      <c r="XAZ26" s="35"/>
      <c r="XBA26" s="35"/>
      <c r="XBB26" s="35"/>
      <c r="XBC26" s="35"/>
      <c r="XBD26" s="35"/>
      <c r="XBE26" s="35"/>
      <c r="XBF26" s="35"/>
      <c r="XBG26" s="35"/>
      <c r="XBH26" s="35"/>
      <c r="XBI26" s="35"/>
      <c r="XBJ26" s="35"/>
      <c r="XBK26" s="35"/>
      <c r="XBL26" s="35"/>
      <c r="XBM26" s="35"/>
      <c r="XBN26" s="35"/>
      <c r="XBO26" s="35"/>
      <c r="XBP26" s="35"/>
      <c r="XBQ26" s="35"/>
      <c r="XBR26" s="35"/>
      <c r="XBS26" s="35"/>
      <c r="XBT26" s="35"/>
      <c r="XBU26" s="35"/>
      <c r="XBV26" s="35"/>
      <c r="XBW26" s="35"/>
      <c r="XBX26" s="35"/>
      <c r="XBY26" s="35"/>
      <c r="XBZ26" s="35"/>
      <c r="XCA26" s="35"/>
      <c r="XCB26" s="35"/>
      <c r="XCC26" s="35"/>
      <c r="XCD26" s="35"/>
      <c r="XCE26" s="35"/>
      <c r="XCF26" s="35"/>
      <c r="XCG26" s="35"/>
      <c r="XCH26" s="35"/>
      <c r="XCI26" s="35"/>
      <c r="XCJ26" s="35"/>
      <c r="XCK26" s="35"/>
      <c r="XCL26" s="35"/>
      <c r="XCM26" s="35"/>
      <c r="XCN26" s="35"/>
      <c r="XCO26" s="35"/>
      <c r="XCP26" s="35"/>
      <c r="XCQ26" s="35"/>
      <c r="XCR26" s="35"/>
      <c r="XCS26" s="35"/>
      <c r="XCT26" s="35"/>
      <c r="XCU26" s="35"/>
      <c r="XCV26" s="35"/>
      <c r="XCW26" s="35"/>
      <c r="XCX26" s="35"/>
      <c r="XCY26" s="35"/>
      <c r="XCZ26" s="35"/>
      <c r="XDA26" s="35"/>
      <c r="XDB26" s="35"/>
      <c r="XDC26" s="35"/>
      <c r="XDD26" s="35"/>
      <c r="XDE26" s="35"/>
      <c r="XDF26" s="35"/>
      <c r="XDG26" s="35"/>
      <c r="XDH26" s="35"/>
      <c r="XDI26" s="35"/>
      <c r="XDJ26" s="35"/>
      <c r="XDK26" s="35"/>
      <c r="XDL26" s="35"/>
      <c r="XDM26" s="35"/>
      <c r="XDN26" s="35"/>
      <c r="XDO26" s="35"/>
      <c r="XDP26" s="35"/>
      <c r="XDQ26" s="35"/>
      <c r="XDR26" s="35"/>
      <c r="XDS26" s="35"/>
      <c r="XDT26" s="35"/>
      <c r="XDU26" s="35"/>
      <c r="XDV26" s="35"/>
      <c r="XDW26" s="35"/>
      <c r="XDX26" s="35"/>
      <c r="XDY26" s="35"/>
      <c r="XDZ26" s="35"/>
      <c r="XEA26" s="35"/>
      <c r="XEB26" s="35"/>
      <c r="XEC26" s="35"/>
      <c r="XED26" s="35"/>
      <c r="XEE26" s="35"/>
      <c r="XEF26" s="35"/>
      <c r="XEG26" s="35"/>
      <c r="XEH26" s="35"/>
      <c r="XEI26" s="35"/>
      <c r="XEJ26" s="35"/>
      <c r="XEK26" s="35"/>
      <c r="XEL26" s="35"/>
      <c r="XEM26" s="35"/>
      <c r="XEN26" s="35"/>
      <c r="XEO26" s="35"/>
      <c r="XEP26" s="35"/>
      <c r="XEQ26" s="35"/>
      <c r="XER26" s="35"/>
    </row>
    <row r="27" spans="1:16372" ht="66" customHeight="1" x14ac:dyDescent="0.25">
      <c r="A27" s="10">
        <v>22</v>
      </c>
      <c r="B27" s="52" t="s">
        <v>131</v>
      </c>
      <c r="C27" s="51" t="s">
        <v>352</v>
      </c>
      <c r="D27" s="38" t="s">
        <v>7</v>
      </c>
      <c r="E27" s="36" t="s">
        <v>13</v>
      </c>
      <c r="F27" s="38" t="s">
        <v>5</v>
      </c>
      <c r="G27" s="114">
        <v>4500000</v>
      </c>
      <c r="H27" s="114">
        <v>3825000</v>
      </c>
      <c r="I27" s="40" t="s">
        <v>132</v>
      </c>
      <c r="J27" s="40" t="s">
        <v>132</v>
      </c>
      <c r="K27" s="40" t="s">
        <v>132</v>
      </c>
      <c r="L27" s="38" t="s">
        <v>132</v>
      </c>
      <c r="M27" s="92" t="s">
        <v>446</v>
      </c>
      <c r="N27" s="14" t="s">
        <v>244</v>
      </c>
      <c r="O27" s="92" t="s">
        <v>446</v>
      </c>
      <c r="P27" s="37" t="s">
        <v>230</v>
      </c>
      <c r="Q27" s="92" t="s">
        <v>471</v>
      </c>
      <c r="R27" s="14" t="s">
        <v>474</v>
      </c>
      <c r="S27" s="92" t="s">
        <v>475</v>
      </c>
      <c r="T27" s="37" t="s">
        <v>235</v>
      </c>
      <c r="U27" s="92" t="s">
        <v>540</v>
      </c>
      <c r="V27" s="38" t="s">
        <v>127</v>
      </c>
      <c r="W27" s="37" t="s">
        <v>232</v>
      </c>
    </row>
    <row r="28" spans="1:16372" ht="66" customHeight="1" x14ac:dyDescent="0.25">
      <c r="A28" s="10">
        <v>23</v>
      </c>
      <c r="B28" s="52" t="s">
        <v>131</v>
      </c>
      <c r="C28" s="51" t="s">
        <v>353</v>
      </c>
      <c r="D28" s="38" t="s">
        <v>7</v>
      </c>
      <c r="E28" s="36" t="s">
        <v>13</v>
      </c>
      <c r="F28" s="38" t="s">
        <v>5</v>
      </c>
      <c r="G28" s="114">
        <v>13500000</v>
      </c>
      <c r="H28" s="114">
        <v>11475000</v>
      </c>
      <c r="I28" s="40" t="s">
        <v>132</v>
      </c>
      <c r="J28" s="40" t="s">
        <v>132</v>
      </c>
      <c r="K28" s="40" t="s">
        <v>132</v>
      </c>
      <c r="L28" s="38" t="s">
        <v>132</v>
      </c>
      <c r="M28" s="93" t="s">
        <v>372</v>
      </c>
      <c r="N28" s="38" t="s">
        <v>134</v>
      </c>
      <c r="O28" s="93" t="s">
        <v>372</v>
      </c>
      <c r="P28" s="38" t="s">
        <v>135</v>
      </c>
      <c r="Q28" s="93" t="s">
        <v>372</v>
      </c>
      <c r="R28" s="38" t="s">
        <v>136</v>
      </c>
      <c r="S28" s="93" t="s">
        <v>372</v>
      </c>
      <c r="T28" s="38" t="s">
        <v>136</v>
      </c>
      <c r="U28" s="93" t="s">
        <v>372</v>
      </c>
      <c r="V28" s="38" t="s">
        <v>137</v>
      </c>
      <c r="W28" s="38" t="s">
        <v>137</v>
      </c>
    </row>
    <row r="29" spans="1:16372" ht="75.75" customHeight="1" x14ac:dyDescent="0.25">
      <c r="A29" s="10">
        <v>24</v>
      </c>
      <c r="B29" s="48" t="s">
        <v>130</v>
      </c>
      <c r="C29" s="50" t="s">
        <v>354</v>
      </c>
      <c r="D29" s="32" t="s">
        <v>7</v>
      </c>
      <c r="E29" s="34" t="s">
        <v>13</v>
      </c>
      <c r="F29" s="32" t="s">
        <v>5</v>
      </c>
      <c r="G29" s="117">
        <v>2300000</v>
      </c>
      <c r="H29" s="117">
        <v>1955000</v>
      </c>
      <c r="I29" s="32" t="s">
        <v>132</v>
      </c>
      <c r="J29" s="32" t="s">
        <v>132</v>
      </c>
      <c r="K29" s="32" t="s">
        <v>132</v>
      </c>
      <c r="L29" s="32" t="s">
        <v>132</v>
      </c>
      <c r="M29" s="92" t="s">
        <v>446</v>
      </c>
      <c r="N29" s="168" t="s">
        <v>244</v>
      </c>
      <c r="O29" s="92" t="s">
        <v>446</v>
      </c>
      <c r="P29" s="31" t="s">
        <v>230</v>
      </c>
      <c r="Q29" s="92" t="s">
        <v>471</v>
      </c>
      <c r="R29" s="168" t="s">
        <v>474</v>
      </c>
      <c r="S29" s="92" t="s">
        <v>475</v>
      </c>
      <c r="T29" s="31" t="s">
        <v>235</v>
      </c>
      <c r="U29" s="92" t="s">
        <v>540</v>
      </c>
      <c r="V29" s="32" t="s">
        <v>127</v>
      </c>
      <c r="W29" s="31" t="s">
        <v>232</v>
      </c>
    </row>
    <row r="30" spans="1:16372" ht="72" customHeight="1" x14ac:dyDescent="0.25">
      <c r="A30" s="10">
        <v>25</v>
      </c>
      <c r="B30" s="48" t="s">
        <v>130</v>
      </c>
      <c r="C30" s="50" t="s">
        <v>355</v>
      </c>
      <c r="D30" s="32" t="s">
        <v>7</v>
      </c>
      <c r="E30" s="34" t="s">
        <v>13</v>
      </c>
      <c r="F30" s="32" t="s">
        <v>5</v>
      </c>
      <c r="G30" s="117">
        <v>4900048</v>
      </c>
      <c r="H30" s="117">
        <v>4165040</v>
      </c>
      <c r="I30" s="32" t="s">
        <v>132</v>
      </c>
      <c r="J30" s="32" t="s">
        <v>132</v>
      </c>
      <c r="K30" s="32" t="s">
        <v>132</v>
      </c>
      <c r="L30" s="32" t="s">
        <v>132</v>
      </c>
      <c r="M30" s="93" t="s">
        <v>372</v>
      </c>
      <c r="N30" s="32" t="s">
        <v>134</v>
      </c>
      <c r="O30" s="93" t="s">
        <v>372</v>
      </c>
      <c r="P30" s="32" t="s">
        <v>135</v>
      </c>
      <c r="Q30" s="93" t="s">
        <v>372</v>
      </c>
      <c r="R30" s="32" t="s">
        <v>136</v>
      </c>
      <c r="S30" s="93" t="s">
        <v>372</v>
      </c>
      <c r="T30" s="32" t="s">
        <v>136</v>
      </c>
      <c r="U30" s="93" t="s">
        <v>372</v>
      </c>
      <c r="V30" s="32" t="s">
        <v>137</v>
      </c>
      <c r="W30" s="32" t="s">
        <v>137</v>
      </c>
    </row>
    <row r="31" spans="1:16372" ht="75.75" customHeight="1" x14ac:dyDescent="0.25">
      <c r="A31" s="10">
        <v>26</v>
      </c>
      <c r="B31" s="52" t="s">
        <v>129</v>
      </c>
      <c r="C31" s="51" t="s">
        <v>356</v>
      </c>
      <c r="D31" s="38" t="s">
        <v>7</v>
      </c>
      <c r="E31" s="36" t="s">
        <v>13</v>
      </c>
      <c r="F31" s="38" t="s">
        <v>4</v>
      </c>
      <c r="G31" s="114">
        <v>23047384</v>
      </c>
      <c r="H31" s="114">
        <v>19590276</v>
      </c>
      <c r="I31" s="40" t="s">
        <v>132</v>
      </c>
      <c r="J31" s="40" t="s">
        <v>132</v>
      </c>
      <c r="K31" s="40" t="s">
        <v>132</v>
      </c>
      <c r="L31" s="38" t="s">
        <v>132</v>
      </c>
      <c r="M31" s="92" t="s">
        <v>446</v>
      </c>
      <c r="N31" s="14" t="s">
        <v>244</v>
      </c>
      <c r="O31" s="92" t="s">
        <v>446</v>
      </c>
      <c r="P31" s="37" t="s">
        <v>230</v>
      </c>
      <c r="Q31" s="92" t="s">
        <v>471</v>
      </c>
      <c r="R31" s="37" t="s">
        <v>474</v>
      </c>
      <c r="S31" s="92" t="s">
        <v>475</v>
      </c>
      <c r="T31" s="37" t="s">
        <v>235</v>
      </c>
      <c r="U31" s="92" t="s">
        <v>540</v>
      </c>
      <c r="V31" s="38" t="s">
        <v>127</v>
      </c>
      <c r="W31" s="37" t="s">
        <v>232</v>
      </c>
    </row>
    <row r="32" spans="1:16372" ht="75" customHeight="1" x14ac:dyDescent="0.25">
      <c r="A32" s="10">
        <v>27</v>
      </c>
      <c r="B32" s="52" t="s">
        <v>129</v>
      </c>
      <c r="C32" s="51" t="s">
        <v>357</v>
      </c>
      <c r="D32" s="38" t="s">
        <v>7</v>
      </c>
      <c r="E32" s="36" t="s">
        <v>13</v>
      </c>
      <c r="F32" s="38" t="s">
        <v>4</v>
      </c>
      <c r="G32" s="114">
        <v>23047385</v>
      </c>
      <c r="H32" s="114">
        <v>19590277</v>
      </c>
      <c r="I32" s="40" t="s">
        <v>132</v>
      </c>
      <c r="J32" s="40" t="s">
        <v>132</v>
      </c>
      <c r="K32" s="40" t="s">
        <v>132</v>
      </c>
      <c r="L32" s="38" t="s">
        <v>132</v>
      </c>
      <c r="M32" s="93" t="s">
        <v>372</v>
      </c>
      <c r="N32" s="38" t="s">
        <v>134</v>
      </c>
      <c r="O32" s="93" t="s">
        <v>372</v>
      </c>
      <c r="P32" s="38" t="s">
        <v>135</v>
      </c>
      <c r="Q32" s="93" t="s">
        <v>372</v>
      </c>
      <c r="R32" s="38" t="s">
        <v>136</v>
      </c>
      <c r="S32" s="93" t="s">
        <v>372</v>
      </c>
      <c r="T32" s="38" t="s">
        <v>136</v>
      </c>
      <c r="U32" s="93" t="s">
        <v>372</v>
      </c>
      <c r="V32" s="38" t="s">
        <v>137</v>
      </c>
      <c r="W32" s="38" t="s">
        <v>137</v>
      </c>
    </row>
    <row r="33" spans="1:23" ht="71.25" customHeight="1" x14ac:dyDescent="0.25">
      <c r="A33" s="10">
        <v>28</v>
      </c>
      <c r="B33" s="48" t="s">
        <v>128</v>
      </c>
      <c r="C33" s="59" t="s">
        <v>358</v>
      </c>
      <c r="D33" s="32" t="s">
        <v>7</v>
      </c>
      <c r="E33" s="34" t="s">
        <v>13</v>
      </c>
      <c r="F33" s="32" t="s">
        <v>3</v>
      </c>
      <c r="G33" s="117">
        <v>23950418</v>
      </c>
      <c r="H33" s="117">
        <v>20357855</v>
      </c>
      <c r="I33" s="32" t="s">
        <v>132</v>
      </c>
      <c r="J33" s="32" t="s">
        <v>132</v>
      </c>
      <c r="K33" s="32" t="s">
        <v>132</v>
      </c>
      <c r="L33" s="32" t="s">
        <v>132</v>
      </c>
      <c r="M33" s="92" t="s">
        <v>446</v>
      </c>
      <c r="N33" s="168" t="s">
        <v>244</v>
      </c>
      <c r="O33" s="92" t="s">
        <v>446</v>
      </c>
      <c r="P33" s="31" t="s">
        <v>230</v>
      </c>
      <c r="Q33" s="92" t="s">
        <v>471</v>
      </c>
      <c r="R33" s="168" t="s">
        <v>474</v>
      </c>
      <c r="S33" s="92" t="s">
        <v>475</v>
      </c>
      <c r="T33" s="31" t="s">
        <v>235</v>
      </c>
      <c r="U33" s="92" t="s">
        <v>540</v>
      </c>
      <c r="V33" s="32" t="s">
        <v>127</v>
      </c>
      <c r="W33" s="31" t="s">
        <v>232</v>
      </c>
    </row>
    <row r="34" spans="1:23" ht="56.25" customHeight="1" x14ac:dyDescent="0.25">
      <c r="A34" s="10">
        <v>29</v>
      </c>
      <c r="B34" s="48" t="s">
        <v>128</v>
      </c>
      <c r="C34" s="50" t="s">
        <v>359</v>
      </c>
      <c r="D34" s="32" t="s">
        <v>7</v>
      </c>
      <c r="E34" s="34" t="s">
        <v>13</v>
      </c>
      <c r="F34" s="32" t="s">
        <v>3</v>
      </c>
      <c r="G34" s="117">
        <v>23950418</v>
      </c>
      <c r="H34" s="117">
        <v>20357855</v>
      </c>
      <c r="I34" s="32" t="s">
        <v>132</v>
      </c>
      <c r="J34" s="32" t="s">
        <v>132</v>
      </c>
      <c r="K34" s="32" t="s">
        <v>132</v>
      </c>
      <c r="L34" s="32" t="s">
        <v>132</v>
      </c>
      <c r="M34" s="93" t="s">
        <v>372</v>
      </c>
      <c r="N34" s="32" t="s">
        <v>134</v>
      </c>
      <c r="O34" s="93" t="s">
        <v>372</v>
      </c>
      <c r="P34" s="32" t="s">
        <v>135</v>
      </c>
      <c r="Q34" s="93" t="s">
        <v>372</v>
      </c>
      <c r="R34" s="32" t="s">
        <v>136</v>
      </c>
      <c r="S34" s="93" t="s">
        <v>372</v>
      </c>
      <c r="T34" s="32" t="s">
        <v>136</v>
      </c>
      <c r="U34" s="93" t="s">
        <v>372</v>
      </c>
      <c r="V34" s="32" t="s">
        <v>137</v>
      </c>
      <c r="W34" s="32" t="s">
        <v>137</v>
      </c>
    </row>
    <row r="35" spans="1:23" ht="75" customHeight="1" x14ac:dyDescent="0.25">
      <c r="A35" s="10">
        <v>30</v>
      </c>
      <c r="B35" s="45" t="s">
        <v>168</v>
      </c>
      <c r="C35" s="46" t="s">
        <v>169</v>
      </c>
      <c r="D35" s="15" t="s">
        <v>162</v>
      </c>
      <c r="E35" s="25" t="s">
        <v>17</v>
      </c>
      <c r="F35" s="15" t="s">
        <v>4</v>
      </c>
      <c r="G35" s="114">
        <v>76512873</v>
      </c>
      <c r="H35" s="114">
        <v>65035942</v>
      </c>
      <c r="I35" s="129" t="s">
        <v>501</v>
      </c>
      <c r="J35" s="195" t="s">
        <v>326</v>
      </c>
      <c r="K35" s="199" t="s">
        <v>542</v>
      </c>
      <c r="L35" s="44" t="s">
        <v>364</v>
      </c>
      <c r="M35" s="92" t="s">
        <v>388</v>
      </c>
      <c r="N35" s="44" t="s">
        <v>364</v>
      </c>
      <c r="O35" s="92" t="s">
        <v>388</v>
      </c>
      <c r="P35" s="44" t="s">
        <v>245</v>
      </c>
      <c r="Q35" s="92" t="s">
        <v>389</v>
      </c>
      <c r="R35" s="14" t="s">
        <v>593</v>
      </c>
      <c r="S35" s="94" t="s">
        <v>601</v>
      </c>
      <c r="T35" s="44" t="s">
        <v>595</v>
      </c>
      <c r="U35" s="94" t="s">
        <v>603</v>
      </c>
      <c r="V35" s="44" t="s">
        <v>235</v>
      </c>
      <c r="W35" s="44" t="s">
        <v>602</v>
      </c>
    </row>
    <row r="36" spans="1:23" ht="25.5" x14ac:dyDescent="0.25">
      <c r="A36" s="10">
        <v>31</v>
      </c>
      <c r="B36" s="45" t="s">
        <v>171</v>
      </c>
      <c r="C36" s="46" t="s">
        <v>267</v>
      </c>
      <c r="D36" s="15" t="s">
        <v>7</v>
      </c>
      <c r="E36" s="25" t="s">
        <v>17</v>
      </c>
      <c r="F36" s="15" t="s">
        <v>4</v>
      </c>
      <c r="G36" s="114">
        <v>64029231</v>
      </c>
      <c r="H36" s="114">
        <v>54424846</v>
      </c>
      <c r="I36" s="129" t="s">
        <v>501</v>
      </c>
      <c r="J36" s="196"/>
      <c r="K36" s="200"/>
      <c r="L36" s="44" t="s">
        <v>229</v>
      </c>
      <c r="M36" s="92" t="s">
        <v>402</v>
      </c>
      <c r="N36" s="44" t="s">
        <v>229</v>
      </c>
      <c r="O36" s="92" t="s">
        <v>402</v>
      </c>
      <c r="P36" s="44" t="s">
        <v>245</v>
      </c>
      <c r="Q36" s="92" t="s">
        <v>410</v>
      </c>
      <c r="R36" s="14" t="s">
        <v>594</v>
      </c>
      <c r="S36" s="94" t="s">
        <v>611</v>
      </c>
      <c r="T36" s="44" t="s">
        <v>612</v>
      </c>
      <c r="U36" s="94" t="s">
        <v>603</v>
      </c>
      <c r="V36" s="44" t="s">
        <v>235</v>
      </c>
      <c r="W36" s="44" t="s">
        <v>602</v>
      </c>
    </row>
    <row r="37" spans="1:23" x14ac:dyDescent="0.25">
      <c r="A37" s="10">
        <v>32</v>
      </c>
      <c r="B37" s="45" t="s">
        <v>174</v>
      </c>
      <c r="C37" s="46" t="s">
        <v>175</v>
      </c>
      <c r="D37" s="15" t="s">
        <v>162</v>
      </c>
      <c r="E37" s="25" t="s">
        <v>17</v>
      </c>
      <c r="F37" s="15" t="s">
        <v>4</v>
      </c>
      <c r="G37" s="114">
        <v>34000000</v>
      </c>
      <c r="H37" s="114">
        <v>28900000</v>
      </c>
      <c r="I37" s="129" t="s">
        <v>501</v>
      </c>
      <c r="J37" s="196"/>
      <c r="K37" s="200"/>
      <c r="L37" s="44" t="s">
        <v>232</v>
      </c>
      <c r="M37" s="93" t="s">
        <v>372</v>
      </c>
      <c r="N37" s="44" t="s">
        <v>232</v>
      </c>
      <c r="O37" s="93" t="s">
        <v>372</v>
      </c>
      <c r="P37" s="44" t="s">
        <v>127</v>
      </c>
      <c r="Q37" s="93" t="s">
        <v>372</v>
      </c>
      <c r="R37" s="14" t="s">
        <v>156</v>
      </c>
      <c r="S37" s="93" t="s">
        <v>372</v>
      </c>
      <c r="T37" s="44" t="s">
        <v>156</v>
      </c>
      <c r="U37" s="93" t="s">
        <v>372</v>
      </c>
      <c r="V37" s="44" t="s">
        <v>156</v>
      </c>
      <c r="W37" s="44" t="s">
        <v>160</v>
      </c>
    </row>
    <row r="38" spans="1:23" ht="51" x14ac:dyDescent="0.25">
      <c r="A38" s="10">
        <v>33</v>
      </c>
      <c r="B38" s="45" t="s">
        <v>176</v>
      </c>
      <c r="C38" s="47" t="s">
        <v>264</v>
      </c>
      <c r="D38" s="37" t="s">
        <v>7</v>
      </c>
      <c r="E38" s="20" t="s">
        <v>17</v>
      </c>
      <c r="F38" s="37" t="s">
        <v>4</v>
      </c>
      <c r="G38" s="114">
        <v>115252616</v>
      </c>
      <c r="H38" s="114">
        <v>97964724</v>
      </c>
      <c r="I38" s="22" t="s">
        <v>501</v>
      </c>
      <c r="J38" s="196"/>
      <c r="K38" s="200"/>
      <c r="L38" s="44" t="s">
        <v>232</v>
      </c>
      <c r="M38" s="93" t="s">
        <v>372</v>
      </c>
      <c r="N38" s="44" t="s">
        <v>232</v>
      </c>
      <c r="O38" s="93" t="s">
        <v>372</v>
      </c>
      <c r="P38" s="44" t="s">
        <v>127</v>
      </c>
      <c r="Q38" s="93" t="s">
        <v>372</v>
      </c>
      <c r="R38" s="14" t="s">
        <v>156</v>
      </c>
      <c r="S38" s="93" t="s">
        <v>372</v>
      </c>
      <c r="T38" s="44" t="s">
        <v>156</v>
      </c>
      <c r="U38" s="93" t="s">
        <v>372</v>
      </c>
      <c r="V38" s="14" t="s">
        <v>156</v>
      </c>
      <c r="W38" s="14" t="s">
        <v>161</v>
      </c>
    </row>
    <row r="39" spans="1:23" ht="25.5" x14ac:dyDescent="0.25">
      <c r="A39" s="10">
        <v>34</v>
      </c>
      <c r="B39" s="45" t="s">
        <v>177</v>
      </c>
      <c r="C39" s="47" t="s">
        <v>266</v>
      </c>
      <c r="D39" s="37" t="s">
        <v>7</v>
      </c>
      <c r="E39" s="20" t="s">
        <v>17</v>
      </c>
      <c r="F39" s="37" t="s">
        <v>4</v>
      </c>
      <c r="G39" s="114">
        <v>32552786</v>
      </c>
      <c r="H39" s="114">
        <v>27669868</v>
      </c>
      <c r="I39" s="22" t="s">
        <v>501</v>
      </c>
      <c r="J39" s="197"/>
      <c r="K39" s="201"/>
      <c r="L39" s="14" t="s">
        <v>232</v>
      </c>
      <c r="M39" s="93" t="s">
        <v>372</v>
      </c>
      <c r="N39" s="14" t="s">
        <v>614</v>
      </c>
      <c r="O39" s="93" t="s">
        <v>372</v>
      </c>
      <c r="P39" s="14" t="s">
        <v>232</v>
      </c>
      <c r="Q39" s="93" t="s">
        <v>372</v>
      </c>
      <c r="R39" s="14" t="s">
        <v>127</v>
      </c>
      <c r="S39" s="93" t="s">
        <v>372</v>
      </c>
      <c r="T39" s="44" t="s">
        <v>127</v>
      </c>
      <c r="U39" s="93" t="s">
        <v>372</v>
      </c>
      <c r="V39" s="14" t="s">
        <v>127</v>
      </c>
      <c r="W39" s="14" t="s">
        <v>160</v>
      </c>
    </row>
    <row r="40" spans="1:23" ht="114.75" x14ac:dyDescent="0.25">
      <c r="A40" s="10">
        <v>35</v>
      </c>
      <c r="B40" s="52" t="s">
        <v>34</v>
      </c>
      <c r="C40" s="51" t="s">
        <v>104</v>
      </c>
      <c r="D40" s="38" t="s">
        <v>7</v>
      </c>
      <c r="E40" s="36" t="s">
        <v>17</v>
      </c>
      <c r="F40" s="38" t="s">
        <v>4</v>
      </c>
      <c r="G40" s="114">
        <v>44641656</v>
      </c>
      <c r="H40" s="114">
        <v>37945407</v>
      </c>
      <c r="I40" s="136" t="s">
        <v>521</v>
      </c>
      <c r="J40" s="21" t="s">
        <v>324</v>
      </c>
      <c r="K40" s="101" t="s">
        <v>548</v>
      </c>
      <c r="L40" s="39" t="s">
        <v>232</v>
      </c>
      <c r="M40" s="95" t="s">
        <v>372</v>
      </c>
      <c r="N40" s="39" t="s">
        <v>127</v>
      </c>
      <c r="O40" s="95" t="s">
        <v>372</v>
      </c>
      <c r="P40" s="39" t="s">
        <v>127</v>
      </c>
      <c r="Q40" s="95" t="s">
        <v>372</v>
      </c>
      <c r="R40" s="39" t="s">
        <v>156</v>
      </c>
      <c r="S40" s="93" t="s">
        <v>372</v>
      </c>
      <c r="T40" s="39" t="s">
        <v>156</v>
      </c>
      <c r="U40" s="95" t="s">
        <v>372</v>
      </c>
      <c r="V40" s="14" t="s">
        <v>161</v>
      </c>
      <c r="W40" s="39" t="s">
        <v>161</v>
      </c>
    </row>
    <row r="41" spans="1:23" ht="94.5" customHeight="1" x14ac:dyDescent="0.25">
      <c r="A41" s="10">
        <v>36</v>
      </c>
      <c r="B41" s="7" t="s">
        <v>166</v>
      </c>
      <c r="C41" s="7" t="s">
        <v>253</v>
      </c>
      <c r="D41" s="12" t="s">
        <v>7</v>
      </c>
      <c r="E41" s="34" t="s">
        <v>17</v>
      </c>
      <c r="F41" s="32" t="s">
        <v>4</v>
      </c>
      <c r="G41" s="117">
        <v>68390000</v>
      </c>
      <c r="H41" s="117">
        <v>58131500</v>
      </c>
      <c r="I41" s="137" t="s">
        <v>522</v>
      </c>
      <c r="J41" s="19" t="s">
        <v>311</v>
      </c>
      <c r="K41" s="19" t="s">
        <v>544</v>
      </c>
      <c r="L41" s="140" t="s">
        <v>246</v>
      </c>
      <c r="M41" s="92" t="s">
        <v>574</v>
      </c>
      <c r="N41" s="140" t="s">
        <v>232</v>
      </c>
      <c r="O41" s="95" t="s">
        <v>372</v>
      </c>
      <c r="P41" s="140" t="s">
        <v>127</v>
      </c>
      <c r="Q41" s="95" t="s">
        <v>372</v>
      </c>
      <c r="R41" s="33" t="s">
        <v>156</v>
      </c>
      <c r="S41" s="93" t="s">
        <v>372</v>
      </c>
      <c r="T41" s="140" t="s">
        <v>156</v>
      </c>
      <c r="U41" s="95" t="s">
        <v>372</v>
      </c>
      <c r="V41" s="12" t="s">
        <v>160</v>
      </c>
      <c r="W41" s="12" t="s">
        <v>160</v>
      </c>
    </row>
    <row r="42" spans="1:23" ht="77.25" customHeight="1" x14ac:dyDescent="0.25">
      <c r="A42" s="10">
        <v>37</v>
      </c>
      <c r="B42" s="7" t="s">
        <v>167</v>
      </c>
      <c r="C42" s="60" t="s">
        <v>249</v>
      </c>
      <c r="D42" s="12" t="s">
        <v>7</v>
      </c>
      <c r="E42" s="34" t="s">
        <v>17</v>
      </c>
      <c r="F42" s="32" t="s">
        <v>4</v>
      </c>
      <c r="G42" s="117">
        <v>94420957</v>
      </c>
      <c r="H42" s="117">
        <v>80257813</v>
      </c>
      <c r="I42" s="137" t="s">
        <v>522</v>
      </c>
      <c r="J42" s="19" t="s">
        <v>311</v>
      </c>
      <c r="K42" s="19" t="s">
        <v>545</v>
      </c>
      <c r="L42" s="33" t="s">
        <v>246</v>
      </c>
      <c r="M42" s="92" t="s">
        <v>574</v>
      </c>
      <c r="N42" s="33" t="s">
        <v>127</v>
      </c>
      <c r="O42" s="95" t="s">
        <v>372</v>
      </c>
      <c r="P42" s="33" t="s">
        <v>127</v>
      </c>
      <c r="Q42" s="95" t="s">
        <v>372</v>
      </c>
      <c r="R42" s="33" t="s">
        <v>156</v>
      </c>
      <c r="S42" s="93" t="s">
        <v>372</v>
      </c>
      <c r="T42" s="12" t="s">
        <v>247</v>
      </c>
      <c r="U42" s="95" t="s">
        <v>372</v>
      </c>
      <c r="V42" s="12" t="s">
        <v>161</v>
      </c>
      <c r="W42" s="12" t="s">
        <v>161</v>
      </c>
    </row>
    <row r="43" spans="1:23" ht="110.25" customHeight="1" x14ac:dyDescent="0.25">
      <c r="A43" s="10">
        <v>38</v>
      </c>
      <c r="B43" s="52" t="s">
        <v>35</v>
      </c>
      <c r="C43" s="51" t="s">
        <v>342</v>
      </c>
      <c r="D43" s="38" t="s">
        <v>7</v>
      </c>
      <c r="E43" s="36" t="s">
        <v>17</v>
      </c>
      <c r="F43" s="38" t="s">
        <v>4</v>
      </c>
      <c r="G43" s="114">
        <v>104786645</v>
      </c>
      <c r="H43" s="114">
        <v>89068648</v>
      </c>
      <c r="I43" s="136" t="s">
        <v>523</v>
      </c>
      <c r="J43" s="21" t="s">
        <v>300</v>
      </c>
      <c r="K43" s="101" t="s">
        <v>546</v>
      </c>
      <c r="L43" s="16" t="s">
        <v>231</v>
      </c>
      <c r="M43" s="109" t="s">
        <v>526</v>
      </c>
      <c r="N43" s="14" t="s">
        <v>231</v>
      </c>
      <c r="O43" s="109" t="s">
        <v>526</v>
      </c>
      <c r="P43" s="16" t="s">
        <v>235</v>
      </c>
      <c r="Q43" s="109" t="s">
        <v>558</v>
      </c>
      <c r="R43" s="39" t="s">
        <v>127</v>
      </c>
      <c r="S43" s="93" t="s">
        <v>372</v>
      </c>
      <c r="T43" s="16" t="s">
        <v>127</v>
      </c>
      <c r="U43" s="95" t="s">
        <v>372</v>
      </c>
      <c r="V43" s="39" t="s">
        <v>165</v>
      </c>
      <c r="W43" s="39" t="s">
        <v>165</v>
      </c>
    </row>
    <row r="44" spans="1:23" ht="111.75" customHeight="1" x14ac:dyDescent="0.25">
      <c r="A44" s="10">
        <v>39</v>
      </c>
      <c r="B44" s="48" t="s">
        <v>55</v>
      </c>
      <c r="C44" s="50" t="s">
        <v>97</v>
      </c>
      <c r="D44" s="32" t="s">
        <v>7</v>
      </c>
      <c r="E44" s="34" t="s">
        <v>17</v>
      </c>
      <c r="F44" s="32" t="s">
        <v>4</v>
      </c>
      <c r="G44" s="117">
        <v>14185198</v>
      </c>
      <c r="H44" s="117">
        <v>12057418</v>
      </c>
      <c r="I44" s="137" t="s">
        <v>523</v>
      </c>
      <c r="J44" s="69" t="s">
        <v>322</v>
      </c>
      <c r="K44" s="19" t="s">
        <v>547</v>
      </c>
      <c r="L44" s="168" t="s">
        <v>231</v>
      </c>
      <c r="M44" s="94" t="s">
        <v>373</v>
      </c>
      <c r="N44" s="168" t="s">
        <v>246</v>
      </c>
      <c r="O44" s="94" t="s">
        <v>373</v>
      </c>
      <c r="P44" s="168" t="s">
        <v>232</v>
      </c>
      <c r="Q44" s="95" t="s">
        <v>372</v>
      </c>
      <c r="R44" s="33" t="s">
        <v>127</v>
      </c>
      <c r="S44" s="93" t="s">
        <v>372</v>
      </c>
      <c r="T44" s="33" t="s">
        <v>127</v>
      </c>
      <c r="U44" s="95" t="s">
        <v>372</v>
      </c>
      <c r="V44" s="168" t="s">
        <v>127</v>
      </c>
      <c r="W44" s="33" t="s">
        <v>160</v>
      </c>
    </row>
    <row r="45" spans="1:23" ht="51" customHeight="1" x14ac:dyDescent="0.25">
      <c r="A45" s="10">
        <v>40</v>
      </c>
      <c r="B45" s="52" t="s">
        <v>33</v>
      </c>
      <c r="C45" s="51" t="s">
        <v>343</v>
      </c>
      <c r="D45" s="38" t="s">
        <v>162</v>
      </c>
      <c r="E45" s="36" t="s">
        <v>17</v>
      </c>
      <c r="F45" s="38" t="s">
        <v>5</v>
      </c>
      <c r="G45" s="114">
        <v>5407500</v>
      </c>
      <c r="H45" s="114">
        <v>4596375</v>
      </c>
      <c r="I45" s="21" t="s">
        <v>132</v>
      </c>
      <c r="J45" s="21" t="s">
        <v>132</v>
      </c>
      <c r="K45" s="21" t="s">
        <v>132</v>
      </c>
      <c r="L45" s="39" t="s">
        <v>161</v>
      </c>
      <c r="M45" s="95" t="s">
        <v>372</v>
      </c>
      <c r="N45" s="39" t="s">
        <v>155</v>
      </c>
      <c r="O45" s="95" t="s">
        <v>372</v>
      </c>
      <c r="P45" s="39" t="s">
        <v>155</v>
      </c>
      <c r="Q45" s="95" t="s">
        <v>372</v>
      </c>
      <c r="R45" s="39" t="s">
        <v>163</v>
      </c>
      <c r="S45" s="93" t="s">
        <v>372</v>
      </c>
      <c r="T45" s="39" t="s">
        <v>163</v>
      </c>
      <c r="U45" s="95" t="s">
        <v>372</v>
      </c>
      <c r="V45" s="39" t="s">
        <v>164</v>
      </c>
      <c r="W45" s="39" t="s">
        <v>164</v>
      </c>
    </row>
    <row r="46" spans="1:23" ht="51" customHeight="1" x14ac:dyDescent="0.25">
      <c r="A46" s="10">
        <v>41</v>
      </c>
      <c r="B46" s="52" t="s">
        <v>33</v>
      </c>
      <c r="C46" s="51" t="s">
        <v>344</v>
      </c>
      <c r="D46" s="38" t="s">
        <v>162</v>
      </c>
      <c r="E46" s="36" t="s">
        <v>17</v>
      </c>
      <c r="F46" s="38" t="s">
        <v>5</v>
      </c>
      <c r="G46" s="114">
        <v>5407500</v>
      </c>
      <c r="H46" s="114">
        <v>4596375</v>
      </c>
      <c r="I46" s="21" t="s">
        <v>132</v>
      </c>
      <c r="J46" s="21" t="s">
        <v>132</v>
      </c>
      <c r="K46" s="21" t="s">
        <v>132</v>
      </c>
      <c r="L46" s="14" t="s">
        <v>161</v>
      </c>
      <c r="M46" s="95" t="s">
        <v>372</v>
      </c>
      <c r="N46" s="14" t="s">
        <v>155</v>
      </c>
      <c r="O46" s="95" t="s">
        <v>372</v>
      </c>
      <c r="P46" s="14" t="s">
        <v>155</v>
      </c>
      <c r="Q46" s="95" t="s">
        <v>372</v>
      </c>
      <c r="R46" s="39" t="s">
        <v>328</v>
      </c>
      <c r="S46" s="93" t="s">
        <v>372</v>
      </c>
      <c r="T46" s="14" t="s">
        <v>328</v>
      </c>
      <c r="U46" s="95" t="s">
        <v>372</v>
      </c>
      <c r="V46" s="39" t="s">
        <v>173</v>
      </c>
      <c r="W46" s="39" t="s">
        <v>173</v>
      </c>
    </row>
    <row r="47" spans="1:23" ht="61.5" customHeight="1" x14ac:dyDescent="0.25">
      <c r="A47" s="10">
        <v>42</v>
      </c>
      <c r="B47" s="48" t="s">
        <v>67</v>
      </c>
      <c r="C47" s="50" t="s">
        <v>345</v>
      </c>
      <c r="D47" s="32" t="s">
        <v>162</v>
      </c>
      <c r="E47" s="34" t="s">
        <v>17</v>
      </c>
      <c r="F47" s="32" t="s">
        <v>5</v>
      </c>
      <c r="G47" s="117">
        <v>11446897</v>
      </c>
      <c r="H47" s="117">
        <v>9729862</v>
      </c>
      <c r="I47" s="30" t="s">
        <v>132</v>
      </c>
      <c r="J47" s="30" t="s">
        <v>132</v>
      </c>
      <c r="K47" s="30" t="s">
        <v>132</v>
      </c>
      <c r="L47" s="33" t="s">
        <v>161</v>
      </c>
      <c r="M47" s="95" t="s">
        <v>372</v>
      </c>
      <c r="N47" s="33" t="s">
        <v>155</v>
      </c>
      <c r="O47" s="95" t="s">
        <v>372</v>
      </c>
      <c r="P47" s="33" t="s">
        <v>155</v>
      </c>
      <c r="Q47" s="95" t="s">
        <v>372</v>
      </c>
      <c r="R47" s="33" t="s">
        <v>163</v>
      </c>
      <c r="S47" s="93" t="s">
        <v>372</v>
      </c>
      <c r="T47" s="33" t="s">
        <v>163</v>
      </c>
      <c r="U47" s="95" t="s">
        <v>372</v>
      </c>
      <c r="V47" s="33" t="s">
        <v>164</v>
      </c>
      <c r="W47" s="33" t="s">
        <v>164</v>
      </c>
    </row>
    <row r="48" spans="1:23" ht="69" customHeight="1" x14ac:dyDescent="0.25">
      <c r="A48" s="10">
        <v>43</v>
      </c>
      <c r="B48" s="48" t="s">
        <v>67</v>
      </c>
      <c r="C48" s="50" t="s">
        <v>346</v>
      </c>
      <c r="D48" s="32" t="s">
        <v>162</v>
      </c>
      <c r="E48" s="34" t="s">
        <v>17</v>
      </c>
      <c r="F48" s="32" t="s">
        <v>5</v>
      </c>
      <c r="G48" s="117">
        <v>11446895</v>
      </c>
      <c r="H48" s="117">
        <v>9729861</v>
      </c>
      <c r="I48" s="30" t="s">
        <v>132</v>
      </c>
      <c r="J48" s="30" t="s">
        <v>132</v>
      </c>
      <c r="K48" s="30" t="s">
        <v>132</v>
      </c>
      <c r="L48" s="168" t="s">
        <v>161</v>
      </c>
      <c r="M48" s="95" t="s">
        <v>372</v>
      </c>
      <c r="N48" s="168" t="s">
        <v>155</v>
      </c>
      <c r="O48" s="95" t="s">
        <v>372</v>
      </c>
      <c r="P48" s="168" t="s">
        <v>155</v>
      </c>
      <c r="Q48" s="95" t="s">
        <v>372</v>
      </c>
      <c r="R48" s="33" t="s">
        <v>328</v>
      </c>
      <c r="S48" s="93" t="s">
        <v>372</v>
      </c>
      <c r="T48" s="168" t="s">
        <v>328</v>
      </c>
      <c r="U48" s="95" t="s">
        <v>372</v>
      </c>
      <c r="V48" s="33" t="s">
        <v>173</v>
      </c>
      <c r="W48" s="33" t="s">
        <v>173</v>
      </c>
    </row>
    <row r="49" spans="1:23" ht="69" customHeight="1" x14ac:dyDescent="0.25">
      <c r="A49" s="10">
        <v>44</v>
      </c>
      <c r="B49" s="48" t="s">
        <v>67</v>
      </c>
      <c r="C49" s="50" t="s">
        <v>347</v>
      </c>
      <c r="D49" s="32" t="s">
        <v>162</v>
      </c>
      <c r="E49" s="34" t="s">
        <v>17</v>
      </c>
      <c r="F49" s="32" t="s">
        <v>5</v>
      </c>
      <c r="G49" s="117">
        <v>11446894</v>
      </c>
      <c r="H49" s="117">
        <v>9729860</v>
      </c>
      <c r="I49" s="30" t="s">
        <v>132</v>
      </c>
      <c r="J49" s="30" t="s">
        <v>132</v>
      </c>
      <c r="K49" s="30" t="s">
        <v>132</v>
      </c>
      <c r="L49" s="168" t="s">
        <v>161</v>
      </c>
      <c r="M49" s="95" t="s">
        <v>372</v>
      </c>
      <c r="N49" s="168" t="s">
        <v>155</v>
      </c>
      <c r="O49" s="95" t="s">
        <v>372</v>
      </c>
      <c r="P49" s="168" t="s">
        <v>155</v>
      </c>
      <c r="Q49" s="95" t="s">
        <v>372</v>
      </c>
      <c r="R49" s="33" t="s">
        <v>329</v>
      </c>
      <c r="S49" s="93" t="s">
        <v>372</v>
      </c>
      <c r="T49" s="168" t="s">
        <v>329</v>
      </c>
      <c r="U49" s="95" t="s">
        <v>372</v>
      </c>
      <c r="V49" s="168" t="s">
        <v>178</v>
      </c>
      <c r="W49" s="33" t="s">
        <v>178</v>
      </c>
    </row>
    <row r="50" spans="1:23" ht="48" customHeight="1" x14ac:dyDescent="0.25">
      <c r="A50" s="10">
        <v>45</v>
      </c>
      <c r="B50" s="56" t="s">
        <v>105</v>
      </c>
      <c r="C50" s="57" t="s">
        <v>115</v>
      </c>
      <c r="D50" s="38" t="s">
        <v>162</v>
      </c>
      <c r="E50" s="36" t="s">
        <v>17</v>
      </c>
      <c r="F50" s="38" t="s">
        <v>5</v>
      </c>
      <c r="G50" s="114">
        <v>20000000</v>
      </c>
      <c r="H50" s="114">
        <v>17000000</v>
      </c>
      <c r="I50" s="40" t="s">
        <v>132</v>
      </c>
      <c r="J50" s="21" t="s">
        <v>132</v>
      </c>
      <c r="K50" s="21" t="s">
        <v>132</v>
      </c>
      <c r="L50" s="39" t="s">
        <v>232</v>
      </c>
      <c r="M50" s="95" t="s">
        <v>372</v>
      </c>
      <c r="N50" s="39" t="s">
        <v>232</v>
      </c>
      <c r="O50" s="95" t="s">
        <v>372</v>
      </c>
      <c r="P50" s="14" t="s">
        <v>127</v>
      </c>
      <c r="Q50" s="95" t="s">
        <v>372</v>
      </c>
      <c r="R50" s="39" t="s">
        <v>156</v>
      </c>
      <c r="S50" s="93" t="s">
        <v>372</v>
      </c>
      <c r="T50" s="14" t="s">
        <v>156</v>
      </c>
      <c r="U50" s="95" t="s">
        <v>372</v>
      </c>
      <c r="V50" s="14" t="s">
        <v>161</v>
      </c>
      <c r="W50" s="14" t="s">
        <v>161</v>
      </c>
    </row>
    <row r="51" spans="1:23" ht="48" customHeight="1" x14ac:dyDescent="0.25">
      <c r="A51" s="10">
        <v>46</v>
      </c>
      <c r="B51" s="48" t="s">
        <v>106</v>
      </c>
      <c r="C51" s="50" t="s">
        <v>107</v>
      </c>
      <c r="D51" s="32" t="s">
        <v>7</v>
      </c>
      <c r="E51" s="34" t="s">
        <v>17</v>
      </c>
      <c r="F51" s="32" t="s">
        <v>5</v>
      </c>
      <c r="G51" s="117">
        <v>1500000</v>
      </c>
      <c r="H51" s="117">
        <v>1275000</v>
      </c>
      <c r="I51" s="30" t="s">
        <v>132</v>
      </c>
      <c r="J51" s="30" t="s">
        <v>132</v>
      </c>
      <c r="K51" s="30" t="s">
        <v>132</v>
      </c>
      <c r="L51" s="168" t="s">
        <v>233</v>
      </c>
      <c r="M51" s="92" t="s">
        <v>402</v>
      </c>
      <c r="N51" s="168" t="s">
        <v>233</v>
      </c>
      <c r="O51" s="92" t="s">
        <v>402</v>
      </c>
      <c r="P51" s="168" t="s">
        <v>233</v>
      </c>
      <c r="Q51" s="92" t="s">
        <v>404</v>
      </c>
      <c r="R51" s="168" t="s">
        <v>458</v>
      </c>
      <c r="S51" s="92" t="s">
        <v>475</v>
      </c>
      <c r="T51" s="168" t="s">
        <v>235</v>
      </c>
      <c r="U51" s="92" t="s">
        <v>534</v>
      </c>
      <c r="V51" s="168" t="s">
        <v>232</v>
      </c>
      <c r="W51" s="168" t="s">
        <v>232</v>
      </c>
    </row>
    <row r="52" spans="1:23" ht="48" customHeight="1" x14ac:dyDescent="0.25">
      <c r="A52" s="10">
        <v>47</v>
      </c>
      <c r="B52" s="52" t="s">
        <v>294</v>
      </c>
      <c r="C52" s="47" t="s">
        <v>295</v>
      </c>
      <c r="D52" s="38" t="s">
        <v>7</v>
      </c>
      <c r="E52" s="36" t="s">
        <v>17</v>
      </c>
      <c r="F52" s="38" t="s">
        <v>5</v>
      </c>
      <c r="G52" s="121">
        <v>13960884</v>
      </c>
      <c r="H52" s="114">
        <v>11866751</v>
      </c>
      <c r="I52" s="40" t="s">
        <v>132</v>
      </c>
      <c r="J52" s="40" t="s">
        <v>132</v>
      </c>
      <c r="K52" s="21" t="s">
        <v>132</v>
      </c>
      <c r="L52" s="14" t="s">
        <v>242</v>
      </c>
      <c r="M52" s="92" t="s">
        <v>403</v>
      </c>
      <c r="N52" s="14" t="s">
        <v>242</v>
      </c>
      <c r="O52" s="92" t="s">
        <v>403</v>
      </c>
      <c r="P52" s="14" t="s">
        <v>244</v>
      </c>
      <c r="Q52" s="92" t="s">
        <v>405</v>
      </c>
      <c r="R52" s="14" t="s">
        <v>531</v>
      </c>
      <c r="S52" s="155" t="s">
        <v>576</v>
      </c>
      <c r="T52" s="14" t="s">
        <v>246</v>
      </c>
      <c r="U52" s="94" t="s">
        <v>373</v>
      </c>
      <c r="V52" s="14" t="s">
        <v>127</v>
      </c>
      <c r="W52" s="14" t="s">
        <v>127</v>
      </c>
    </row>
    <row r="53" spans="1:23" ht="48" customHeight="1" x14ac:dyDescent="0.25">
      <c r="A53" s="10">
        <v>48</v>
      </c>
      <c r="B53" s="37" t="s">
        <v>293</v>
      </c>
      <c r="C53" s="47" t="s">
        <v>348</v>
      </c>
      <c r="D53" s="38" t="s">
        <v>162</v>
      </c>
      <c r="E53" s="36" t="s">
        <v>17</v>
      </c>
      <c r="F53" s="38" t="s">
        <v>5</v>
      </c>
      <c r="G53" s="121">
        <v>3090262</v>
      </c>
      <c r="H53" s="114">
        <v>2626723</v>
      </c>
      <c r="I53" s="40" t="s">
        <v>132</v>
      </c>
      <c r="J53" s="40" t="s">
        <v>132</v>
      </c>
      <c r="K53" s="21" t="s">
        <v>132</v>
      </c>
      <c r="L53" s="39" t="s">
        <v>232</v>
      </c>
      <c r="M53" s="95" t="s">
        <v>372</v>
      </c>
      <c r="N53" s="39" t="s">
        <v>232</v>
      </c>
      <c r="O53" s="95" t="s">
        <v>372</v>
      </c>
      <c r="P53" s="39" t="s">
        <v>232</v>
      </c>
      <c r="Q53" s="95" t="s">
        <v>372</v>
      </c>
      <c r="R53" s="39" t="s">
        <v>156</v>
      </c>
      <c r="S53" s="93" t="s">
        <v>372</v>
      </c>
      <c r="T53" s="39" t="s">
        <v>156</v>
      </c>
      <c r="U53" s="95" t="s">
        <v>372</v>
      </c>
      <c r="V53" s="39" t="s">
        <v>160</v>
      </c>
      <c r="W53" s="39" t="s">
        <v>160</v>
      </c>
    </row>
    <row r="54" spans="1:23" ht="34.5" customHeight="1" x14ac:dyDescent="0.25">
      <c r="A54" s="10">
        <v>49</v>
      </c>
      <c r="B54" s="37" t="s">
        <v>293</v>
      </c>
      <c r="C54" s="47" t="s">
        <v>349</v>
      </c>
      <c r="D54" s="38" t="s">
        <v>162</v>
      </c>
      <c r="E54" s="36" t="s">
        <v>17</v>
      </c>
      <c r="F54" s="38" t="s">
        <v>5</v>
      </c>
      <c r="G54" s="121">
        <v>1130925</v>
      </c>
      <c r="H54" s="114">
        <v>961286</v>
      </c>
      <c r="I54" s="40" t="s">
        <v>132</v>
      </c>
      <c r="J54" s="40" t="s">
        <v>132</v>
      </c>
      <c r="K54" s="21" t="s">
        <v>132</v>
      </c>
      <c r="L54" s="39" t="s">
        <v>232</v>
      </c>
      <c r="M54" s="95" t="s">
        <v>372</v>
      </c>
      <c r="N54" s="39" t="s">
        <v>232</v>
      </c>
      <c r="O54" s="95" t="s">
        <v>372</v>
      </c>
      <c r="P54" s="39" t="s">
        <v>232</v>
      </c>
      <c r="Q54" s="95" t="s">
        <v>372</v>
      </c>
      <c r="R54" s="39" t="s">
        <v>161</v>
      </c>
      <c r="S54" s="93" t="s">
        <v>372</v>
      </c>
      <c r="T54" s="39" t="s">
        <v>161</v>
      </c>
      <c r="U54" s="95" t="s">
        <v>372</v>
      </c>
      <c r="V54" s="39" t="s">
        <v>155</v>
      </c>
      <c r="W54" s="39" t="s">
        <v>155</v>
      </c>
    </row>
    <row r="55" spans="1:23" ht="39.75" customHeight="1" x14ac:dyDescent="0.25">
      <c r="A55" s="10">
        <v>50</v>
      </c>
      <c r="B55" s="31" t="s">
        <v>296</v>
      </c>
      <c r="C55" s="49" t="s">
        <v>297</v>
      </c>
      <c r="D55" s="32" t="s">
        <v>7</v>
      </c>
      <c r="E55" s="34" t="s">
        <v>17</v>
      </c>
      <c r="F55" s="32" t="s">
        <v>5</v>
      </c>
      <c r="G55" s="117">
        <v>3287350</v>
      </c>
      <c r="H55" s="117">
        <v>2794247</v>
      </c>
      <c r="I55" s="30" t="s">
        <v>132</v>
      </c>
      <c r="J55" s="30" t="s">
        <v>132</v>
      </c>
      <c r="K55" s="30" t="s">
        <v>132</v>
      </c>
      <c r="L55" s="33" t="s">
        <v>235</v>
      </c>
      <c r="M55" s="94" t="s">
        <v>373</v>
      </c>
      <c r="N55" s="33" t="s">
        <v>235</v>
      </c>
      <c r="O55" s="94" t="s">
        <v>373</v>
      </c>
      <c r="P55" s="33" t="s">
        <v>246</v>
      </c>
      <c r="Q55" s="143" t="s">
        <v>373</v>
      </c>
      <c r="R55" s="33" t="s">
        <v>127</v>
      </c>
      <c r="S55" s="93" t="s">
        <v>372</v>
      </c>
      <c r="T55" s="33" t="s">
        <v>127</v>
      </c>
      <c r="U55" s="95" t="s">
        <v>372</v>
      </c>
      <c r="V55" s="33" t="s">
        <v>127</v>
      </c>
      <c r="W55" s="168" t="s">
        <v>156</v>
      </c>
    </row>
    <row r="56" spans="1:23" ht="44.25" customHeight="1" x14ac:dyDescent="0.25">
      <c r="A56" s="10">
        <v>51</v>
      </c>
      <c r="B56" s="31" t="s">
        <v>298</v>
      </c>
      <c r="C56" s="49" t="s">
        <v>350</v>
      </c>
      <c r="D56" s="32" t="s">
        <v>162</v>
      </c>
      <c r="E56" s="34" t="s">
        <v>17</v>
      </c>
      <c r="F56" s="32" t="s">
        <v>5</v>
      </c>
      <c r="G56" s="117">
        <v>12614969</v>
      </c>
      <c r="H56" s="117">
        <v>10722723</v>
      </c>
      <c r="I56" s="30" t="s">
        <v>132</v>
      </c>
      <c r="J56" s="30" t="s">
        <v>132</v>
      </c>
      <c r="K56" s="30" t="s">
        <v>132</v>
      </c>
      <c r="L56" s="33" t="s">
        <v>235</v>
      </c>
      <c r="M56" s="94" t="s">
        <v>373</v>
      </c>
      <c r="N56" s="33" t="s">
        <v>235</v>
      </c>
      <c r="O56" s="94" t="s">
        <v>373</v>
      </c>
      <c r="P56" s="33" t="s">
        <v>246</v>
      </c>
      <c r="Q56" s="143" t="s">
        <v>373</v>
      </c>
      <c r="R56" s="33" t="s">
        <v>127</v>
      </c>
      <c r="S56" s="93" t="s">
        <v>372</v>
      </c>
      <c r="T56" s="33" t="s">
        <v>127</v>
      </c>
      <c r="U56" s="95" t="s">
        <v>372</v>
      </c>
      <c r="V56" s="33" t="s">
        <v>127</v>
      </c>
      <c r="W56" s="168" t="s">
        <v>156</v>
      </c>
    </row>
    <row r="57" spans="1:23" ht="34.5" customHeight="1" x14ac:dyDescent="0.25">
      <c r="A57" s="10">
        <v>52</v>
      </c>
      <c r="B57" s="31" t="s">
        <v>298</v>
      </c>
      <c r="C57" s="49" t="s">
        <v>351</v>
      </c>
      <c r="D57" s="32" t="s">
        <v>162</v>
      </c>
      <c r="E57" s="34" t="s">
        <v>17</v>
      </c>
      <c r="F57" s="32" t="s">
        <v>5</v>
      </c>
      <c r="G57" s="117">
        <v>12614969</v>
      </c>
      <c r="H57" s="117">
        <v>10722724</v>
      </c>
      <c r="I57" s="30" t="s">
        <v>132</v>
      </c>
      <c r="J57" s="30" t="s">
        <v>132</v>
      </c>
      <c r="K57" s="30" t="s">
        <v>132</v>
      </c>
      <c r="L57" s="168" t="s">
        <v>235</v>
      </c>
      <c r="M57" s="94" t="s">
        <v>373</v>
      </c>
      <c r="N57" s="168" t="s">
        <v>160</v>
      </c>
      <c r="O57" s="95" t="s">
        <v>372</v>
      </c>
      <c r="P57" s="168" t="s">
        <v>161</v>
      </c>
      <c r="Q57" s="95" t="s">
        <v>372</v>
      </c>
      <c r="R57" s="33" t="s">
        <v>161</v>
      </c>
      <c r="S57" s="93" t="s">
        <v>372</v>
      </c>
      <c r="T57" s="168" t="s">
        <v>161</v>
      </c>
      <c r="U57" s="95" t="s">
        <v>372</v>
      </c>
      <c r="V57" s="168" t="s">
        <v>155</v>
      </c>
      <c r="W57" s="168" t="s">
        <v>155</v>
      </c>
    </row>
    <row r="58" spans="1:23" ht="80.25" customHeight="1" x14ac:dyDescent="0.25">
      <c r="A58" s="10">
        <v>53</v>
      </c>
      <c r="B58" s="52" t="s">
        <v>68</v>
      </c>
      <c r="C58" s="51" t="s">
        <v>116</v>
      </c>
      <c r="D58" s="38" t="s">
        <v>7</v>
      </c>
      <c r="E58" s="36" t="s">
        <v>17</v>
      </c>
      <c r="F58" s="38" t="s">
        <v>5</v>
      </c>
      <c r="G58" s="114">
        <v>9000000</v>
      </c>
      <c r="H58" s="114">
        <v>7650000</v>
      </c>
      <c r="I58" s="40" t="s">
        <v>132</v>
      </c>
      <c r="J58" s="40" t="s">
        <v>132</v>
      </c>
      <c r="K58" s="40" t="s">
        <v>132</v>
      </c>
      <c r="L58" s="39" t="s">
        <v>132</v>
      </c>
      <c r="M58" s="39" t="s">
        <v>132</v>
      </c>
      <c r="N58" s="39" t="s">
        <v>133</v>
      </c>
      <c r="O58" s="92" t="s">
        <v>434</v>
      </c>
      <c r="P58" s="39" t="s">
        <v>242</v>
      </c>
      <c r="Q58" s="92" t="s">
        <v>406</v>
      </c>
      <c r="R58" s="14" t="s">
        <v>442</v>
      </c>
      <c r="S58" s="92" t="s">
        <v>475</v>
      </c>
      <c r="T58" s="14" t="s">
        <v>231</v>
      </c>
      <c r="U58" s="92" t="s">
        <v>535</v>
      </c>
      <c r="V58" s="39" t="s">
        <v>443</v>
      </c>
      <c r="W58" s="14" t="s">
        <v>246</v>
      </c>
    </row>
    <row r="59" spans="1:23" ht="226.5" customHeight="1" x14ac:dyDescent="0.25">
      <c r="A59" s="10">
        <v>54</v>
      </c>
      <c r="B59" s="48" t="s">
        <v>81</v>
      </c>
      <c r="C59" s="50" t="s">
        <v>117</v>
      </c>
      <c r="D59" s="32" t="s">
        <v>7</v>
      </c>
      <c r="E59" s="34" t="s">
        <v>17</v>
      </c>
      <c r="F59" s="32" t="s">
        <v>5</v>
      </c>
      <c r="G59" s="32">
        <v>55690405</v>
      </c>
      <c r="H59" s="32">
        <v>47336844</v>
      </c>
      <c r="I59" s="27" t="s">
        <v>502</v>
      </c>
      <c r="J59" s="67" t="s">
        <v>374</v>
      </c>
      <c r="K59" s="67" t="s">
        <v>620</v>
      </c>
      <c r="L59" s="33" t="s">
        <v>246</v>
      </c>
      <c r="M59" s="143" t="s">
        <v>373</v>
      </c>
      <c r="N59" s="33" t="s">
        <v>246</v>
      </c>
      <c r="O59" s="143" t="s">
        <v>373</v>
      </c>
      <c r="P59" s="33" t="s">
        <v>246</v>
      </c>
      <c r="Q59" s="143" t="s">
        <v>373</v>
      </c>
      <c r="R59" s="33" t="s">
        <v>127</v>
      </c>
      <c r="S59" s="93" t="s">
        <v>372</v>
      </c>
      <c r="T59" s="33" t="s">
        <v>127</v>
      </c>
      <c r="U59" s="95" t="s">
        <v>372</v>
      </c>
      <c r="V59" s="33" t="s">
        <v>156</v>
      </c>
      <c r="W59" s="33" t="s">
        <v>156</v>
      </c>
    </row>
    <row r="60" spans="1:23" ht="138" customHeight="1" x14ac:dyDescent="0.25">
      <c r="A60" s="10">
        <v>55</v>
      </c>
      <c r="B60" s="52" t="s">
        <v>108</v>
      </c>
      <c r="C60" s="51" t="s">
        <v>118</v>
      </c>
      <c r="D60" s="38" t="s">
        <v>7</v>
      </c>
      <c r="E60" s="36" t="s">
        <v>17</v>
      </c>
      <c r="F60" s="38" t="s">
        <v>5</v>
      </c>
      <c r="G60" s="114">
        <v>23080688</v>
      </c>
      <c r="H60" s="114">
        <v>19618584</v>
      </c>
      <c r="I60" s="41" t="s">
        <v>512</v>
      </c>
      <c r="J60" s="41" t="s">
        <v>299</v>
      </c>
      <c r="K60" s="41" t="s">
        <v>438</v>
      </c>
      <c r="L60" s="14" t="s">
        <v>246</v>
      </c>
      <c r="M60" s="143" t="s">
        <v>577</v>
      </c>
      <c r="N60" s="14" t="s">
        <v>483</v>
      </c>
      <c r="O60" s="143" t="s">
        <v>373</v>
      </c>
      <c r="P60" s="14" t="s">
        <v>246</v>
      </c>
      <c r="Q60" s="143" t="s">
        <v>373</v>
      </c>
      <c r="R60" s="39" t="s">
        <v>127</v>
      </c>
      <c r="S60" s="93" t="s">
        <v>372</v>
      </c>
      <c r="T60" s="14" t="s">
        <v>127</v>
      </c>
      <c r="U60" s="95" t="s">
        <v>372</v>
      </c>
      <c r="V60" s="14" t="s">
        <v>156</v>
      </c>
      <c r="W60" s="14" t="s">
        <v>156</v>
      </c>
    </row>
    <row r="61" spans="1:23" ht="28.5" customHeight="1" x14ac:dyDescent="0.25">
      <c r="A61" s="10">
        <v>56</v>
      </c>
      <c r="B61" s="31" t="s">
        <v>281</v>
      </c>
      <c r="C61" s="49" t="s">
        <v>368</v>
      </c>
      <c r="D61" s="32" t="s">
        <v>7</v>
      </c>
      <c r="E61" s="34" t="s">
        <v>17</v>
      </c>
      <c r="F61" s="32" t="s">
        <v>5</v>
      </c>
      <c r="G61" s="32">
        <v>5850000</v>
      </c>
      <c r="H61" s="32">
        <v>4972500</v>
      </c>
      <c r="I61" s="30" t="s">
        <v>132</v>
      </c>
      <c r="J61" s="30" t="s">
        <v>132</v>
      </c>
      <c r="K61" s="30" t="s">
        <v>132</v>
      </c>
      <c r="L61" s="33" t="s">
        <v>230</v>
      </c>
      <c r="M61" s="92" t="s">
        <v>407</v>
      </c>
      <c r="N61" s="33" t="s">
        <v>230</v>
      </c>
      <c r="O61" s="92" t="s">
        <v>408</v>
      </c>
      <c r="P61" s="33" t="s">
        <v>245</v>
      </c>
      <c r="Q61" s="92" t="s">
        <v>409</v>
      </c>
      <c r="R61" s="168" t="s">
        <v>235</v>
      </c>
      <c r="S61" s="143" t="s">
        <v>373</v>
      </c>
      <c r="T61" s="168" t="s">
        <v>246</v>
      </c>
      <c r="U61" s="94" t="s">
        <v>373</v>
      </c>
      <c r="V61" s="168" t="s">
        <v>127</v>
      </c>
      <c r="W61" s="168" t="s">
        <v>127</v>
      </c>
    </row>
    <row r="62" spans="1:23" ht="28.5" customHeight="1" x14ac:dyDescent="0.25">
      <c r="A62" s="10">
        <v>57</v>
      </c>
      <c r="B62" s="31" t="s">
        <v>280</v>
      </c>
      <c r="C62" s="49" t="s">
        <v>369</v>
      </c>
      <c r="D62" s="32" t="s">
        <v>7</v>
      </c>
      <c r="E62" s="34" t="s">
        <v>17</v>
      </c>
      <c r="F62" s="32" t="s">
        <v>5</v>
      </c>
      <c r="G62" s="32">
        <v>5214359</v>
      </c>
      <c r="H62" s="32">
        <v>4432205</v>
      </c>
      <c r="I62" s="30" t="s">
        <v>132</v>
      </c>
      <c r="J62" s="30" t="s">
        <v>132</v>
      </c>
      <c r="K62" s="30" t="s">
        <v>132</v>
      </c>
      <c r="L62" s="33" t="s">
        <v>156</v>
      </c>
      <c r="M62" s="95" t="s">
        <v>372</v>
      </c>
      <c r="N62" s="33" t="s">
        <v>160</v>
      </c>
      <c r="O62" s="95" t="s">
        <v>372</v>
      </c>
      <c r="P62" s="33" t="s">
        <v>160</v>
      </c>
      <c r="Q62" s="95" t="s">
        <v>372</v>
      </c>
      <c r="R62" s="33" t="s">
        <v>155</v>
      </c>
      <c r="S62" s="93" t="s">
        <v>372</v>
      </c>
      <c r="T62" s="33" t="s">
        <v>155</v>
      </c>
      <c r="U62" s="95" t="s">
        <v>372</v>
      </c>
      <c r="V62" s="33" t="s">
        <v>155</v>
      </c>
      <c r="W62" s="168" t="s">
        <v>532</v>
      </c>
    </row>
    <row r="63" spans="1:23" ht="63.75" x14ac:dyDescent="0.25">
      <c r="A63" s="10">
        <v>58</v>
      </c>
      <c r="B63" s="37" t="s">
        <v>289</v>
      </c>
      <c r="C63" s="47" t="s">
        <v>291</v>
      </c>
      <c r="D63" s="38" t="s">
        <v>7</v>
      </c>
      <c r="E63" s="36" t="s">
        <v>17</v>
      </c>
      <c r="F63" s="38" t="s">
        <v>5</v>
      </c>
      <c r="G63" s="114">
        <v>2500000</v>
      </c>
      <c r="H63" s="114">
        <v>2125000</v>
      </c>
      <c r="I63" s="40" t="s">
        <v>132</v>
      </c>
      <c r="J63" s="41" t="s">
        <v>292</v>
      </c>
      <c r="K63" s="41" t="s">
        <v>439</v>
      </c>
      <c r="L63" s="14" t="s">
        <v>245</v>
      </c>
      <c r="M63" s="92" t="s">
        <v>383</v>
      </c>
      <c r="N63" s="14" t="s">
        <v>245</v>
      </c>
      <c r="O63" s="92" t="s">
        <v>383</v>
      </c>
      <c r="P63" s="14" t="s">
        <v>234</v>
      </c>
      <c r="Q63" s="92" t="s">
        <v>410</v>
      </c>
      <c r="R63" s="14" t="s">
        <v>246</v>
      </c>
      <c r="S63" s="94" t="s">
        <v>373</v>
      </c>
      <c r="T63" s="14" t="s">
        <v>232</v>
      </c>
      <c r="U63" s="95" t="s">
        <v>372</v>
      </c>
      <c r="V63" s="39" t="s">
        <v>127</v>
      </c>
      <c r="W63" s="39" t="s">
        <v>127</v>
      </c>
    </row>
    <row r="64" spans="1:23" ht="242.25" x14ac:dyDescent="0.25">
      <c r="A64" s="10">
        <v>59</v>
      </c>
      <c r="B64" s="37" t="s">
        <v>290</v>
      </c>
      <c r="C64" s="47" t="s">
        <v>119</v>
      </c>
      <c r="D64" s="38" t="s">
        <v>7</v>
      </c>
      <c r="E64" s="36" t="s">
        <v>17</v>
      </c>
      <c r="F64" s="38" t="s">
        <v>5</v>
      </c>
      <c r="G64" s="114">
        <v>24534565</v>
      </c>
      <c r="H64" s="114">
        <v>20854380</v>
      </c>
      <c r="I64" s="29" t="s">
        <v>511</v>
      </c>
      <c r="J64" s="29" t="s">
        <v>316</v>
      </c>
      <c r="K64" s="29" t="s">
        <v>439</v>
      </c>
      <c r="L64" s="14" t="s">
        <v>246</v>
      </c>
      <c r="M64" s="143" t="s">
        <v>373</v>
      </c>
      <c r="N64" s="14" t="s">
        <v>246</v>
      </c>
      <c r="O64" s="143" t="s">
        <v>373</v>
      </c>
      <c r="P64" s="39" t="s">
        <v>232</v>
      </c>
      <c r="Q64" s="143" t="s">
        <v>373</v>
      </c>
      <c r="R64" s="39" t="s">
        <v>127</v>
      </c>
      <c r="S64" s="93" t="s">
        <v>372</v>
      </c>
      <c r="T64" s="39" t="s">
        <v>127</v>
      </c>
      <c r="U64" s="95" t="s">
        <v>372</v>
      </c>
      <c r="V64" s="39" t="s">
        <v>156</v>
      </c>
      <c r="W64" s="39" t="s">
        <v>156</v>
      </c>
    </row>
    <row r="65" spans="1:23" ht="68.25" customHeight="1" x14ac:dyDescent="0.25">
      <c r="A65" s="10">
        <v>60</v>
      </c>
      <c r="B65" s="48" t="s">
        <v>56</v>
      </c>
      <c r="C65" s="50" t="s">
        <v>120</v>
      </c>
      <c r="D65" s="32" t="s">
        <v>7</v>
      </c>
      <c r="E65" s="34" t="s">
        <v>17</v>
      </c>
      <c r="F65" s="32" t="s">
        <v>5</v>
      </c>
      <c r="G65" s="117">
        <v>21937153</v>
      </c>
      <c r="H65" s="117">
        <v>18646580</v>
      </c>
      <c r="I65" s="30" t="s">
        <v>132</v>
      </c>
      <c r="J65" s="30" t="s">
        <v>132</v>
      </c>
      <c r="K65" s="30" t="s">
        <v>132</v>
      </c>
      <c r="L65" s="168" t="s">
        <v>246</v>
      </c>
      <c r="M65" s="143" t="s">
        <v>373</v>
      </c>
      <c r="N65" s="168" t="s">
        <v>246</v>
      </c>
      <c r="O65" s="143" t="s">
        <v>373</v>
      </c>
      <c r="P65" s="33" t="s">
        <v>232</v>
      </c>
      <c r="Q65" s="95" t="s">
        <v>372</v>
      </c>
      <c r="R65" s="33" t="s">
        <v>127</v>
      </c>
      <c r="S65" s="93" t="s">
        <v>372</v>
      </c>
      <c r="T65" s="33" t="s">
        <v>127</v>
      </c>
      <c r="U65" s="95" t="s">
        <v>372</v>
      </c>
      <c r="V65" s="33" t="s">
        <v>127</v>
      </c>
      <c r="W65" s="168" t="s">
        <v>156</v>
      </c>
    </row>
    <row r="66" spans="1:23" ht="49.5" customHeight="1" x14ac:dyDescent="0.25">
      <c r="A66" s="10">
        <v>61</v>
      </c>
      <c r="B66" s="52" t="s">
        <v>69</v>
      </c>
      <c r="C66" s="51" t="s">
        <v>110</v>
      </c>
      <c r="D66" s="38" t="s">
        <v>7</v>
      </c>
      <c r="E66" s="36" t="s">
        <v>17</v>
      </c>
      <c r="F66" s="38" t="s">
        <v>5</v>
      </c>
      <c r="G66" s="114">
        <v>12936510</v>
      </c>
      <c r="H66" s="114">
        <v>10996033</v>
      </c>
      <c r="I66" s="40" t="s">
        <v>132</v>
      </c>
      <c r="J66" s="40" t="s">
        <v>132</v>
      </c>
      <c r="K66" s="40" t="s">
        <v>132</v>
      </c>
      <c r="L66" s="14" t="s">
        <v>244</v>
      </c>
      <c r="M66" s="92" t="s">
        <v>386</v>
      </c>
      <c r="N66" s="14" t="s">
        <v>244</v>
      </c>
      <c r="O66" s="92" t="s">
        <v>386</v>
      </c>
      <c r="P66" s="14" t="s">
        <v>245</v>
      </c>
      <c r="Q66" s="92" t="s">
        <v>409</v>
      </c>
      <c r="R66" s="14" t="s">
        <v>235</v>
      </c>
      <c r="S66" s="143" t="s">
        <v>373</v>
      </c>
      <c r="T66" s="14" t="s">
        <v>246</v>
      </c>
      <c r="U66" s="143" t="s">
        <v>373</v>
      </c>
      <c r="V66" s="14" t="s">
        <v>127</v>
      </c>
      <c r="W66" s="14" t="s">
        <v>127</v>
      </c>
    </row>
    <row r="67" spans="1:23" ht="49.5" customHeight="1" x14ac:dyDescent="0.25">
      <c r="A67" s="10">
        <v>62</v>
      </c>
      <c r="B67" s="48" t="s">
        <v>109</v>
      </c>
      <c r="C67" s="50" t="s">
        <v>121</v>
      </c>
      <c r="D67" s="32" t="s">
        <v>7</v>
      </c>
      <c r="E67" s="34" t="s">
        <v>17</v>
      </c>
      <c r="F67" s="32" t="s">
        <v>5</v>
      </c>
      <c r="G67" s="117">
        <v>6490095</v>
      </c>
      <c r="H67" s="117">
        <v>5516580</v>
      </c>
      <c r="I67" s="30" t="s">
        <v>132</v>
      </c>
      <c r="J67" s="30" t="s">
        <v>132</v>
      </c>
      <c r="K67" s="30" t="s">
        <v>132</v>
      </c>
      <c r="L67" s="168" t="s">
        <v>245</v>
      </c>
      <c r="M67" s="92" t="s">
        <v>383</v>
      </c>
      <c r="N67" s="168" t="s">
        <v>245</v>
      </c>
      <c r="O67" s="92" t="s">
        <v>383</v>
      </c>
      <c r="P67" s="33" t="s">
        <v>234</v>
      </c>
      <c r="Q67" s="92" t="s">
        <v>456</v>
      </c>
      <c r="R67" s="168" t="s">
        <v>235</v>
      </c>
      <c r="S67" s="94" t="s">
        <v>373</v>
      </c>
      <c r="T67" s="168" t="s">
        <v>246</v>
      </c>
      <c r="U67" s="143" t="s">
        <v>373</v>
      </c>
      <c r="V67" s="168" t="s">
        <v>127</v>
      </c>
      <c r="W67" s="168" t="s">
        <v>127</v>
      </c>
    </row>
    <row r="68" spans="1:23" ht="36.75" customHeight="1" x14ac:dyDescent="0.25">
      <c r="A68" s="10">
        <v>63</v>
      </c>
      <c r="B68" s="31" t="s">
        <v>261</v>
      </c>
      <c r="C68" s="49" t="s">
        <v>332</v>
      </c>
      <c r="D68" s="31" t="s">
        <v>162</v>
      </c>
      <c r="E68" s="18" t="s">
        <v>14</v>
      </c>
      <c r="F68" s="31" t="s">
        <v>4</v>
      </c>
      <c r="G68" s="117">
        <v>7058823</v>
      </c>
      <c r="H68" s="117">
        <v>6000000</v>
      </c>
      <c r="I68" s="32" t="s">
        <v>132</v>
      </c>
      <c r="J68" s="32" t="s">
        <v>132</v>
      </c>
      <c r="K68" s="32" t="s">
        <v>132</v>
      </c>
      <c r="L68" s="168" t="s">
        <v>230</v>
      </c>
      <c r="M68" s="92" t="s">
        <v>481</v>
      </c>
      <c r="N68" s="168" t="s">
        <v>127</v>
      </c>
      <c r="O68" s="92" t="s">
        <v>481</v>
      </c>
      <c r="P68" s="168" t="s">
        <v>156</v>
      </c>
      <c r="Q68" s="92" t="s">
        <v>571</v>
      </c>
      <c r="R68" s="168" t="s">
        <v>160</v>
      </c>
      <c r="S68" s="93" t="s">
        <v>372</v>
      </c>
      <c r="T68" s="168" t="s">
        <v>160</v>
      </c>
      <c r="U68" s="93" t="s">
        <v>372</v>
      </c>
      <c r="V68" s="168" t="s">
        <v>161</v>
      </c>
      <c r="W68" s="168" t="s">
        <v>161</v>
      </c>
    </row>
    <row r="69" spans="1:23" ht="49.5" customHeight="1" x14ac:dyDescent="0.25">
      <c r="A69" s="10">
        <v>64</v>
      </c>
      <c r="B69" s="48" t="s">
        <v>46</v>
      </c>
      <c r="C69" s="50" t="s">
        <v>337</v>
      </c>
      <c r="D69" s="32" t="s">
        <v>7</v>
      </c>
      <c r="E69" s="34" t="s">
        <v>14</v>
      </c>
      <c r="F69" s="32" t="s">
        <v>4</v>
      </c>
      <c r="G69" s="117">
        <v>23753594</v>
      </c>
      <c r="H69" s="117">
        <v>20190555</v>
      </c>
      <c r="I69" s="33">
        <v>42173</v>
      </c>
      <c r="J69" s="42" t="s">
        <v>254</v>
      </c>
      <c r="K69" s="42" t="s">
        <v>435</v>
      </c>
      <c r="L69" s="168" t="s">
        <v>246</v>
      </c>
      <c r="M69" s="92" t="s">
        <v>559</v>
      </c>
      <c r="N69" s="168" t="s">
        <v>246</v>
      </c>
      <c r="O69" s="92" t="s">
        <v>559</v>
      </c>
      <c r="P69" s="168" t="s">
        <v>232</v>
      </c>
      <c r="Q69" s="92" t="s">
        <v>569</v>
      </c>
      <c r="R69" s="168" t="s">
        <v>127</v>
      </c>
      <c r="S69" s="93" t="s">
        <v>372</v>
      </c>
      <c r="T69" s="168" t="s">
        <v>127</v>
      </c>
      <c r="U69" s="93" t="s">
        <v>372</v>
      </c>
      <c r="V69" s="168" t="s">
        <v>127</v>
      </c>
      <c r="W69" s="157" t="s">
        <v>156</v>
      </c>
    </row>
    <row r="70" spans="1:23" ht="49.5" customHeight="1" x14ac:dyDescent="0.25">
      <c r="A70" s="10">
        <v>65</v>
      </c>
      <c r="B70" s="48" t="s">
        <v>46</v>
      </c>
      <c r="C70" s="50" t="s">
        <v>338</v>
      </c>
      <c r="D70" s="32" t="s">
        <v>7</v>
      </c>
      <c r="E70" s="34" t="s">
        <v>14</v>
      </c>
      <c r="F70" s="32" t="s">
        <v>4</v>
      </c>
      <c r="G70" s="117">
        <v>17647059</v>
      </c>
      <c r="H70" s="117">
        <v>15000000</v>
      </c>
      <c r="I70" s="33">
        <v>42173</v>
      </c>
      <c r="J70" s="42" t="s">
        <v>254</v>
      </c>
      <c r="K70" s="42" t="s">
        <v>435</v>
      </c>
      <c r="L70" s="168" t="s">
        <v>246</v>
      </c>
      <c r="M70" s="92" t="s">
        <v>559</v>
      </c>
      <c r="N70" s="168" t="s">
        <v>246</v>
      </c>
      <c r="O70" s="92" t="s">
        <v>559</v>
      </c>
      <c r="P70" s="168" t="s">
        <v>232</v>
      </c>
      <c r="Q70" s="92" t="s">
        <v>569</v>
      </c>
      <c r="R70" s="168" t="s">
        <v>156</v>
      </c>
      <c r="S70" s="93" t="s">
        <v>372</v>
      </c>
      <c r="T70" s="168" t="s">
        <v>156</v>
      </c>
      <c r="U70" s="93" t="s">
        <v>372</v>
      </c>
      <c r="V70" s="168" t="s">
        <v>160</v>
      </c>
      <c r="W70" s="168" t="s">
        <v>160</v>
      </c>
    </row>
    <row r="71" spans="1:23" ht="49.5" customHeight="1" x14ac:dyDescent="0.25">
      <c r="A71" s="10">
        <v>66</v>
      </c>
      <c r="B71" s="52" t="s">
        <v>47</v>
      </c>
      <c r="C71" s="51" t="s">
        <v>114</v>
      </c>
      <c r="D71" s="38" t="s">
        <v>7</v>
      </c>
      <c r="E71" s="36" t="s">
        <v>14</v>
      </c>
      <c r="F71" s="38" t="s">
        <v>4</v>
      </c>
      <c r="G71" s="114">
        <v>94567990</v>
      </c>
      <c r="H71" s="114">
        <v>80382791</v>
      </c>
      <c r="I71" s="21" t="s">
        <v>517</v>
      </c>
      <c r="J71" s="21" t="s">
        <v>255</v>
      </c>
      <c r="K71" s="21" t="s">
        <v>435</v>
      </c>
      <c r="L71" s="14" t="s">
        <v>235</v>
      </c>
      <c r="M71" s="92" t="s">
        <v>564</v>
      </c>
      <c r="N71" s="14" t="s">
        <v>246</v>
      </c>
      <c r="O71" s="92" t="s">
        <v>564</v>
      </c>
      <c r="P71" s="14" t="s">
        <v>232</v>
      </c>
      <c r="Q71" s="92" t="s">
        <v>565</v>
      </c>
      <c r="R71" s="14" t="s">
        <v>232</v>
      </c>
      <c r="S71" s="93" t="s">
        <v>372</v>
      </c>
      <c r="T71" s="14" t="s">
        <v>127</v>
      </c>
      <c r="U71" s="93" t="s">
        <v>372</v>
      </c>
      <c r="V71" s="14" t="s">
        <v>127</v>
      </c>
      <c r="W71" s="138" t="s">
        <v>156</v>
      </c>
    </row>
    <row r="72" spans="1:23" ht="49.5" customHeight="1" x14ac:dyDescent="0.25">
      <c r="A72" s="10">
        <v>67</v>
      </c>
      <c r="B72" s="48" t="s">
        <v>36</v>
      </c>
      <c r="C72" s="50" t="s">
        <v>82</v>
      </c>
      <c r="D72" s="32" t="s">
        <v>7</v>
      </c>
      <c r="E72" s="34" t="s">
        <v>18</v>
      </c>
      <c r="F72" s="32" t="s">
        <v>5</v>
      </c>
      <c r="G72" s="117">
        <v>96428049</v>
      </c>
      <c r="H72" s="117">
        <v>81963841</v>
      </c>
      <c r="I72" s="30" t="s">
        <v>132</v>
      </c>
      <c r="J72" s="30" t="s">
        <v>132</v>
      </c>
      <c r="K72" s="30" t="s">
        <v>132</v>
      </c>
      <c r="L72" s="168" t="s">
        <v>133</v>
      </c>
      <c r="M72" s="92" t="s">
        <v>397</v>
      </c>
      <c r="N72" s="168" t="s">
        <v>133</v>
      </c>
      <c r="O72" s="92" t="s">
        <v>397</v>
      </c>
      <c r="P72" s="168" t="s">
        <v>133</v>
      </c>
      <c r="Q72" s="92" t="s">
        <v>413</v>
      </c>
      <c r="R72" s="168" t="s">
        <v>317</v>
      </c>
      <c r="S72" s="92" t="s">
        <v>475</v>
      </c>
      <c r="T72" s="168" t="s">
        <v>230</v>
      </c>
      <c r="U72" s="92" t="s">
        <v>464</v>
      </c>
      <c r="V72" s="168" t="s">
        <v>242</v>
      </c>
      <c r="W72" s="168" t="s">
        <v>231</v>
      </c>
    </row>
    <row r="73" spans="1:23" ht="25.5" x14ac:dyDescent="0.25">
      <c r="A73" s="10">
        <v>68</v>
      </c>
      <c r="B73" s="37" t="s">
        <v>30</v>
      </c>
      <c r="C73" s="55" t="s">
        <v>0</v>
      </c>
      <c r="D73" s="38" t="s">
        <v>7</v>
      </c>
      <c r="E73" s="36" t="s">
        <v>18</v>
      </c>
      <c r="F73" s="38" t="s">
        <v>5</v>
      </c>
      <c r="G73" s="114">
        <v>504300</v>
      </c>
      <c r="H73" s="114">
        <v>428655</v>
      </c>
      <c r="I73" s="21" t="s">
        <v>132</v>
      </c>
      <c r="J73" s="21" t="s">
        <v>132</v>
      </c>
      <c r="K73" s="21" t="s">
        <v>132</v>
      </c>
      <c r="L73" s="14" t="s">
        <v>153</v>
      </c>
      <c r="M73" s="92" t="s">
        <v>421</v>
      </c>
      <c r="N73" s="14" t="s">
        <v>153</v>
      </c>
      <c r="O73" s="92" t="s">
        <v>421</v>
      </c>
      <c r="P73" s="14" t="s">
        <v>153</v>
      </c>
      <c r="Q73" s="92" t="s">
        <v>414</v>
      </c>
      <c r="R73" s="14" t="s">
        <v>318</v>
      </c>
      <c r="S73" s="92" t="s">
        <v>475</v>
      </c>
      <c r="T73" s="14" t="s">
        <v>244</v>
      </c>
      <c r="U73" s="92" t="s">
        <v>537</v>
      </c>
      <c r="V73" s="14" t="s">
        <v>229</v>
      </c>
      <c r="W73" s="14" t="s">
        <v>231</v>
      </c>
    </row>
    <row r="74" spans="1:23" ht="54.75" customHeight="1" x14ac:dyDescent="0.25">
      <c r="A74" s="10">
        <v>69</v>
      </c>
      <c r="B74" s="37" t="s">
        <v>138</v>
      </c>
      <c r="C74" s="47" t="s">
        <v>1</v>
      </c>
      <c r="D74" s="38" t="s">
        <v>7</v>
      </c>
      <c r="E74" s="36" t="s">
        <v>18</v>
      </c>
      <c r="F74" s="38" t="s">
        <v>5</v>
      </c>
      <c r="G74" s="114">
        <v>1487720</v>
      </c>
      <c r="H74" s="114">
        <v>1264562</v>
      </c>
      <c r="I74" s="21" t="s">
        <v>132</v>
      </c>
      <c r="J74" s="21" t="s">
        <v>132</v>
      </c>
      <c r="K74" s="21" t="s">
        <v>557</v>
      </c>
      <c r="L74" s="14" t="s">
        <v>235</v>
      </c>
      <c r="M74" s="92" t="s">
        <v>559</v>
      </c>
      <c r="N74" s="14" t="s">
        <v>235</v>
      </c>
      <c r="O74" s="92" t="s">
        <v>559</v>
      </c>
      <c r="P74" s="14" t="s">
        <v>246</v>
      </c>
      <c r="Q74" s="92" t="s">
        <v>562</v>
      </c>
      <c r="R74" s="14" t="s">
        <v>127</v>
      </c>
      <c r="S74" s="93" t="s">
        <v>372</v>
      </c>
      <c r="T74" s="14" t="s">
        <v>127</v>
      </c>
      <c r="U74" s="93" t="s">
        <v>372</v>
      </c>
      <c r="V74" s="14" t="s">
        <v>160</v>
      </c>
      <c r="W74" s="14" t="s">
        <v>160</v>
      </c>
    </row>
    <row r="75" spans="1:23" ht="80.25" customHeight="1" x14ac:dyDescent="0.25">
      <c r="A75" s="10">
        <v>70</v>
      </c>
      <c r="B75" s="31" t="s">
        <v>31</v>
      </c>
      <c r="C75" s="49" t="s">
        <v>139</v>
      </c>
      <c r="D75" s="32" t="s">
        <v>7</v>
      </c>
      <c r="E75" s="34" t="s">
        <v>18</v>
      </c>
      <c r="F75" s="32" t="s">
        <v>5</v>
      </c>
      <c r="G75" s="117">
        <v>18461601</v>
      </c>
      <c r="H75" s="117">
        <v>15692361</v>
      </c>
      <c r="I75" s="30" t="s">
        <v>132</v>
      </c>
      <c r="J75" s="30" t="s">
        <v>132</v>
      </c>
      <c r="K75" s="30" t="s">
        <v>132</v>
      </c>
      <c r="L75" s="168" t="s">
        <v>132</v>
      </c>
      <c r="M75" s="168" t="s">
        <v>132</v>
      </c>
      <c r="N75" s="168" t="s">
        <v>310</v>
      </c>
      <c r="O75" s="92" t="s">
        <v>430</v>
      </c>
      <c r="P75" s="168" t="s">
        <v>133</v>
      </c>
      <c r="Q75" s="92" t="s">
        <v>428</v>
      </c>
      <c r="R75" s="168" t="s">
        <v>363</v>
      </c>
      <c r="S75" s="92" t="s">
        <v>475</v>
      </c>
      <c r="T75" s="168" t="s">
        <v>245</v>
      </c>
      <c r="U75" s="92" t="s">
        <v>429</v>
      </c>
      <c r="V75" s="168" t="s">
        <v>152</v>
      </c>
      <c r="W75" s="168" t="s">
        <v>235</v>
      </c>
    </row>
    <row r="76" spans="1:23" ht="80.25" customHeight="1" x14ac:dyDescent="0.25">
      <c r="A76" s="10">
        <v>71</v>
      </c>
      <c r="B76" s="31" t="s">
        <v>32</v>
      </c>
      <c r="C76" s="49" t="s">
        <v>140</v>
      </c>
      <c r="D76" s="32" t="s">
        <v>7</v>
      </c>
      <c r="E76" s="34" t="s">
        <v>18</v>
      </c>
      <c r="F76" s="32" t="s">
        <v>5</v>
      </c>
      <c r="G76" s="117">
        <v>15926563</v>
      </c>
      <c r="H76" s="117">
        <v>13537578</v>
      </c>
      <c r="I76" s="30" t="s">
        <v>132</v>
      </c>
      <c r="J76" s="30" t="s">
        <v>132</v>
      </c>
      <c r="K76" s="30" t="s">
        <v>132</v>
      </c>
      <c r="L76" s="168" t="s">
        <v>132</v>
      </c>
      <c r="M76" s="168" t="s">
        <v>132</v>
      </c>
      <c r="N76" s="168" t="s">
        <v>310</v>
      </c>
      <c r="O76" s="92" t="s">
        <v>430</v>
      </c>
      <c r="P76" s="168" t="s">
        <v>133</v>
      </c>
      <c r="Q76" s="92" t="s">
        <v>428</v>
      </c>
      <c r="R76" s="168" t="s">
        <v>363</v>
      </c>
      <c r="S76" s="92" t="s">
        <v>475</v>
      </c>
      <c r="T76" s="168" t="s">
        <v>245</v>
      </c>
      <c r="U76" s="92" t="s">
        <v>429</v>
      </c>
      <c r="V76" s="168" t="s">
        <v>154</v>
      </c>
      <c r="W76" s="168" t="s">
        <v>235</v>
      </c>
    </row>
    <row r="77" spans="1:23" ht="31.5" customHeight="1" x14ac:dyDescent="0.25">
      <c r="A77" s="10">
        <v>72</v>
      </c>
      <c r="B77" s="31" t="s">
        <v>223</v>
      </c>
      <c r="C77" s="49" t="s">
        <v>224</v>
      </c>
      <c r="D77" s="32" t="s">
        <v>7</v>
      </c>
      <c r="E77" s="34" t="s">
        <v>18</v>
      </c>
      <c r="F77" s="32" t="s">
        <v>5</v>
      </c>
      <c r="G77" s="117">
        <v>3258896</v>
      </c>
      <c r="H77" s="117">
        <v>2770061</v>
      </c>
      <c r="I77" s="30" t="s">
        <v>132</v>
      </c>
      <c r="J77" s="30" t="s">
        <v>132</v>
      </c>
      <c r="K77" s="30" t="s">
        <v>132</v>
      </c>
      <c r="L77" s="168" t="s">
        <v>170</v>
      </c>
      <c r="M77" s="93" t="s">
        <v>372</v>
      </c>
      <c r="N77" s="168" t="s">
        <v>170</v>
      </c>
      <c r="O77" s="93" t="s">
        <v>372</v>
      </c>
      <c r="P77" s="168" t="s">
        <v>170</v>
      </c>
      <c r="Q77" s="93" t="s">
        <v>372</v>
      </c>
      <c r="R77" s="168" t="s">
        <v>156</v>
      </c>
      <c r="S77" s="93" t="s">
        <v>372</v>
      </c>
      <c r="T77" s="168" t="s">
        <v>135</v>
      </c>
      <c r="U77" s="93" t="s">
        <v>372</v>
      </c>
      <c r="V77" s="168" t="s">
        <v>136</v>
      </c>
      <c r="W77" s="168" t="s">
        <v>136</v>
      </c>
    </row>
    <row r="78" spans="1:23" ht="31.5" customHeight="1" x14ac:dyDescent="0.25">
      <c r="A78" s="10">
        <v>73</v>
      </c>
      <c r="B78" s="52" t="s">
        <v>37</v>
      </c>
      <c r="C78" s="51" t="s">
        <v>83</v>
      </c>
      <c r="D78" s="38" t="s">
        <v>7</v>
      </c>
      <c r="E78" s="36" t="s">
        <v>18</v>
      </c>
      <c r="F78" s="38" t="s">
        <v>5</v>
      </c>
      <c r="G78" s="114">
        <v>12643472</v>
      </c>
      <c r="H78" s="114">
        <v>10746951</v>
      </c>
      <c r="I78" s="21" t="s">
        <v>132</v>
      </c>
      <c r="J78" s="21" t="s">
        <v>132</v>
      </c>
      <c r="K78" s="21" t="s">
        <v>132</v>
      </c>
      <c r="L78" s="39" t="s">
        <v>245</v>
      </c>
      <c r="M78" s="92" t="s">
        <v>389</v>
      </c>
      <c r="N78" s="39" t="s">
        <v>245</v>
      </c>
      <c r="O78" s="92" t="s">
        <v>454</v>
      </c>
      <c r="P78" s="14" t="s">
        <v>234</v>
      </c>
      <c r="Q78" s="92" t="s">
        <v>444</v>
      </c>
      <c r="R78" s="14" t="s">
        <v>127</v>
      </c>
      <c r="S78" s="93" t="s">
        <v>372</v>
      </c>
      <c r="T78" s="14" t="s">
        <v>127</v>
      </c>
      <c r="U78" s="93" t="s">
        <v>372</v>
      </c>
      <c r="V78" s="14" t="s">
        <v>156</v>
      </c>
      <c r="W78" s="14" t="s">
        <v>156</v>
      </c>
    </row>
    <row r="79" spans="1:23" ht="31.5" customHeight="1" x14ac:dyDescent="0.25">
      <c r="A79" s="10">
        <v>74</v>
      </c>
      <c r="B79" s="48" t="s">
        <v>54</v>
      </c>
      <c r="C79" s="50" t="s">
        <v>125</v>
      </c>
      <c r="D79" s="32" t="s">
        <v>7</v>
      </c>
      <c r="E79" s="34" t="s">
        <v>18</v>
      </c>
      <c r="F79" s="32" t="s">
        <v>5</v>
      </c>
      <c r="G79" s="117">
        <v>10596211</v>
      </c>
      <c r="H79" s="117">
        <v>9006779</v>
      </c>
      <c r="I79" s="30" t="s">
        <v>132</v>
      </c>
      <c r="J79" s="30" t="s">
        <v>132</v>
      </c>
      <c r="K79" s="30" t="s">
        <v>132</v>
      </c>
      <c r="L79" s="168" t="s">
        <v>156</v>
      </c>
      <c r="M79" s="93" t="s">
        <v>372</v>
      </c>
      <c r="N79" s="168" t="s">
        <v>156</v>
      </c>
      <c r="O79" s="93" t="s">
        <v>372</v>
      </c>
      <c r="P79" s="168" t="s">
        <v>156</v>
      </c>
      <c r="Q79" s="93" t="s">
        <v>372</v>
      </c>
      <c r="R79" s="168" t="s">
        <v>160</v>
      </c>
      <c r="S79" s="93" t="s">
        <v>372</v>
      </c>
      <c r="T79" s="168" t="s">
        <v>161</v>
      </c>
      <c r="U79" s="93" t="s">
        <v>372</v>
      </c>
      <c r="V79" s="168" t="s">
        <v>160</v>
      </c>
      <c r="W79" s="168" t="s">
        <v>155</v>
      </c>
    </row>
    <row r="80" spans="1:23" ht="31.5" customHeight="1" x14ac:dyDescent="0.25">
      <c r="A80" s="10">
        <v>75</v>
      </c>
      <c r="B80" s="37" t="s">
        <v>25</v>
      </c>
      <c r="C80" s="47" t="s">
        <v>227</v>
      </c>
      <c r="D80" s="38" t="s">
        <v>7</v>
      </c>
      <c r="E80" s="36" t="s">
        <v>18</v>
      </c>
      <c r="F80" s="38" t="s">
        <v>5</v>
      </c>
      <c r="G80" s="114">
        <v>29205260</v>
      </c>
      <c r="H80" s="114">
        <v>24824471</v>
      </c>
      <c r="I80" s="40" t="s">
        <v>132</v>
      </c>
      <c r="J80" s="40" t="s">
        <v>132</v>
      </c>
      <c r="K80" s="40" t="s">
        <v>132</v>
      </c>
      <c r="L80" s="39" t="s">
        <v>153</v>
      </c>
      <c r="M80" s="92" t="s">
        <v>421</v>
      </c>
      <c r="N80" s="39" t="s">
        <v>153</v>
      </c>
      <c r="O80" s="92" t="s">
        <v>421</v>
      </c>
      <c r="P80" s="39" t="s">
        <v>153</v>
      </c>
      <c r="Q80" s="92" t="s">
        <v>414</v>
      </c>
      <c r="R80" s="14" t="s">
        <v>319</v>
      </c>
      <c r="S80" s="92" t="s">
        <v>475</v>
      </c>
      <c r="T80" s="14" t="s">
        <v>230</v>
      </c>
      <c r="U80" s="92" t="s">
        <v>389</v>
      </c>
      <c r="V80" s="39" t="s">
        <v>243</v>
      </c>
      <c r="W80" s="14" t="s">
        <v>231</v>
      </c>
    </row>
    <row r="81" spans="1:23" ht="31.5" customHeight="1" x14ac:dyDescent="0.25">
      <c r="A81" s="10">
        <v>76</v>
      </c>
      <c r="B81" s="37" t="s">
        <v>144</v>
      </c>
      <c r="C81" s="47" t="s">
        <v>314</v>
      </c>
      <c r="D81" s="38" t="s">
        <v>7</v>
      </c>
      <c r="E81" s="36" t="s">
        <v>18</v>
      </c>
      <c r="F81" s="38" t="s">
        <v>5</v>
      </c>
      <c r="G81" s="114">
        <v>40043677</v>
      </c>
      <c r="H81" s="114">
        <v>34037125</v>
      </c>
      <c r="I81" s="40" t="s">
        <v>132</v>
      </c>
      <c r="J81" s="40" t="s">
        <v>132</v>
      </c>
      <c r="K81" s="40" t="s">
        <v>132</v>
      </c>
      <c r="L81" s="39" t="s">
        <v>242</v>
      </c>
      <c r="M81" s="92" t="s">
        <v>422</v>
      </c>
      <c r="N81" s="39" t="s">
        <v>242</v>
      </c>
      <c r="O81" s="92" t="s">
        <v>422</v>
      </c>
      <c r="P81" s="14" t="s">
        <v>243</v>
      </c>
      <c r="Q81" s="92" t="s">
        <v>415</v>
      </c>
      <c r="R81" s="14" t="s">
        <v>469</v>
      </c>
      <c r="S81" s="92" t="s">
        <v>475</v>
      </c>
      <c r="T81" s="14" t="s">
        <v>231</v>
      </c>
      <c r="U81" s="92" t="s">
        <v>527</v>
      </c>
      <c r="V81" s="14" t="s">
        <v>234</v>
      </c>
      <c r="W81" s="14" t="s">
        <v>246</v>
      </c>
    </row>
    <row r="82" spans="1:23" ht="27" customHeight="1" x14ac:dyDescent="0.25">
      <c r="A82" s="10">
        <v>77</v>
      </c>
      <c r="B82" s="37" t="s">
        <v>142</v>
      </c>
      <c r="C82" s="47" t="s">
        <v>228</v>
      </c>
      <c r="D82" s="38" t="s">
        <v>7</v>
      </c>
      <c r="E82" s="36" t="s">
        <v>18</v>
      </c>
      <c r="F82" s="38" t="s">
        <v>5</v>
      </c>
      <c r="G82" s="114">
        <v>19920206</v>
      </c>
      <c r="H82" s="114">
        <v>16932175</v>
      </c>
      <c r="I82" s="40" t="s">
        <v>132</v>
      </c>
      <c r="J82" s="40" t="s">
        <v>132</v>
      </c>
      <c r="K82" s="40" t="s">
        <v>132</v>
      </c>
      <c r="L82" s="39" t="s">
        <v>243</v>
      </c>
      <c r="M82" s="92" t="s">
        <v>411</v>
      </c>
      <c r="N82" s="39" t="s">
        <v>243</v>
      </c>
      <c r="O82" s="92" t="s">
        <v>411</v>
      </c>
      <c r="P82" s="14" t="s">
        <v>229</v>
      </c>
      <c r="Q82" s="92" t="s">
        <v>396</v>
      </c>
      <c r="R82" s="14" t="s">
        <v>470</v>
      </c>
      <c r="S82" s="92" t="s">
        <v>475</v>
      </c>
      <c r="T82" s="14" t="s">
        <v>235</v>
      </c>
      <c r="U82" s="92" t="s">
        <v>538</v>
      </c>
      <c r="V82" s="14" t="s">
        <v>533</v>
      </c>
      <c r="W82" s="14" t="s">
        <v>246</v>
      </c>
    </row>
    <row r="83" spans="1:23" ht="27" customHeight="1" x14ac:dyDescent="0.25">
      <c r="A83" s="10">
        <v>78</v>
      </c>
      <c r="B83" s="31" t="s">
        <v>146</v>
      </c>
      <c r="C83" s="49" t="s">
        <v>307</v>
      </c>
      <c r="D83" s="32" t="s">
        <v>7</v>
      </c>
      <c r="E83" s="34" t="s">
        <v>18</v>
      </c>
      <c r="F83" s="32" t="s">
        <v>5</v>
      </c>
      <c r="G83" s="117">
        <v>1252127</v>
      </c>
      <c r="H83" s="117">
        <v>1064308</v>
      </c>
      <c r="I83" s="30" t="s">
        <v>132</v>
      </c>
      <c r="J83" s="30" t="s">
        <v>132</v>
      </c>
      <c r="K83" s="30" t="s">
        <v>132</v>
      </c>
      <c r="L83" s="33" t="s">
        <v>243</v>
      </c>
      <c r="M83" s="92" t="s">
        <v>423</v>
      </c>
      <c r="N83" s="33" t="s">
        <v>243</v>
      </c>
      <c r="O83" s="92" t="s">
        <v>423</v>
      </c>
      <c r="P83" s="168" t="s">
        <v>229</v>
      </c>
      <c r="Q83" s="92" t="s">
        <v>416</v>
      </c>
      <c r="R83" s="168" t="s">
        <v>375</v>
      </c>
      <c r="S83" s="92" t="s">
        <v>475</v>
      </c>
      <c r="T83" s="168" t="s">
        <v>231</v>
      </c>
      <c r="U83" s="92" t="s">
        <v>457</v>
      </c>
      <c r="V83" s="168" t="s">
        <v>245</v>
      </c>
      <c r="W83" s="168" t="s">
        <v>246</v>
      </c>
    </row>
    <row r="84" spans="1:23" ht="47.25" customHeight="1" x14ac:dyDescent="0.25">
      <c r="A84" s="10">
        <v>79</v>
      </c>
      <c r="B84" s="31" t="s">
        <v>147</v>
      </c>
      <c r="C84" s="49" t="s">
        <v>308</v>
      </c>
      <c r="D84" s="32" t="s">
        <v>7</v>
      </c>
      <c r="E84" s="34" t="s">
        <v>18</v>
      </c>
      <c r="F84" s="32" t="s">
        <v>5</v>
      </c>
      <c r="G84" s="117">
        <v>1323271</v>
      </c>
      <c r="H84" s="117">
        <v>1124780</v>
      </c>
      <c r="I84" s="30" t="s">
        <v>132</v>
      </c>
      <c r="J84" s="30" t="s">
        <v>132</v>
      </c>
      <c r="K84" s="30" t="s">
        <v>132</v>
      </c>
      <c r="L84" s="168" t="s">
        <v>233</v>
      </c>
      <c r="M84" s="92" t="s">
        <v>424</v>
      </c>
      <c r="N84" s="168" t="s">
        <v>233</v>
      </c>
      <c r="O84" s="92" t="s">
        <v>424</v>
      </c>
      <c r="P84" s="168" t="s">
        <v>233</v>
      </c>
      <c r="Q84" s="92" t="s">
        <v>417</v>
      </c>
      <c r="R84" s="168" t="s">
        <v>555</v>
      </c>
      <c r="S84" s="92" t="s">
        <v>475</v>
      </c>
      <c r="T84" s="168" t="s">
        <v>246</v>
      </c>
      <c r="U84" s="92" t="s">
        <v>592</v>
      </c>
      <c r="V84" s="168" t="s">
        <v>127</v>
      </c>
      <c r="W84" s="33" t="s">
        <v>127</v>
      </c>
    </row>
    <row r="85" spans="1:23" ht="47.25" customHeight="1" x14ac:dyDescent="0.25">
      <c r="A85" s="10">
        <v>80</v>
      </c>
      <c r="B85" s="31" t="s">
        <v>148</v>
      </c>
      <c r="C85" s="49" t="s">
        <v>286</v>
      </c>
      <c r="D85" s="32" t="s">
        <v>7</v>
      </c>
      <c r="E85" s="34" t="s">
        <v>18</v>
      </c>
      <c r="F85" s="32" t="s">
        <v>5</v>
      </c>
      <c r="G85" s="117">
        <v>318054</v>
      </c>
      <c r="H85" s="117">
        <v>270346</v>
      </c>
      <c r="I85" s="30" t="s">
        <v>132</v>
      </c>
      <c r="J85" s="30" t="s">
        <v>132</v>
      </c>
      <c r="K85" s="30" t="s">
        <v>132</v>
      </c>
      <c r="L85" s="33" t="s">
        <v>127</v>
      </c>
      <c r="M85" s="93" t="s">
        <v>372</v>
      </c>
      <c r="N85" s="33" t="s">
        <v>127</v>
      </c>
      <c r="O85" s="93" t="s">
        <v>372</v>
      </c>
      <c r="P85" s="33" t="s">
        <v>127</v>
      </c>
      <c r="Q85" s="93" t="s">
        <v>372</v>
      </c>
      <c r="R85" s="168" t="s">
        <v>160</v>
      </c>
      <c r="S85" s="93" t="s">
        <v>372</v>
      </c>
      <c r="T85" s="168" t="s">
        <v>160</v>
      </c>
      <c r="U85" s="93" t="s">
        <v>372</v>
      </c>
      <c r="V85" s="168" t="s">
        <v>161</v>
      </c>
      <c r="W85" s="168" t="s">
        <v>161</v>
      </c>
    </row>
    <row r="86" spans="1:23" ht="36.75" customHeight="1" x14ac:dyDescent="0.25">
      <c r="A86" s="10">
        <v>81</v>
      </c>
      <c r="B86" s="31" t="s">
        <v>279</v>
      </c>
      <c r="C86" s="49" t="s">
        <v>225</v>
      </c>
      <c r="D86" s="32" t="s">
        <v>7</v>
      </c>
      <c r="E86" s="34" t="s">
        <v>18</v>
      </c>
      <c r="F86" s="32" t="s">
        <v>5</v>
      </c>
      <c r="G86" s="117">
        <v>6813045</v>
      </c>
      <c r="H86" s="117">
        <v>5791088</v>
      </c>
      <c r="I86" s="30" t="s">
        <v>132</v>
      </c>
      <c r="J86" s="30" t="s">
        <v>132</v>
      </c>
      <c r="K86" s="30" t="s">
        <v>132</v>
      </c>
      <c r="L86" s="168" t="s">
        <v>246</v>
      </c>
      <c r="M86" s="92" t="s">
        <v>563</v>
      </c>
      <c r="N86" s="168" t="s">
        <v>246</v>
      </c>
      <c r="O86" s="92" t="s">
        <v>563</v>
      </c>
      <c r="P86" s="168" t="s">
        <v>246</v>
      </c>
      <c r="Q86" s="92" t="s">
        <v>575</v>
      </c>
      <c r="R86" s="168" t="s">
        <v>156</v>
      </c>
      <c r="S86" s="93" t="s">
        <v>372</v>
      </c>
      <c r="T86" s="33" t="s">
        <v>156</v>
      </c>
      <c r="U86" s="93" t="s">
        <v>372</v>
      </c>
      <c r="V86" s="168" t="s">
        <v>160</v>
      </c>
      <c r="W86" s="33" t="s">
        <v>160</v>
      </c>
    </row>
    <row r="87" spans="1:23" ht="36.75" customHeight="1" x14ac:dyDescent="0.25">
      <c r="A87" s="10">
        <v>82</v>
      </c>
      <c r="B87" s="37" t="s">
        <v>26</v>
      </c>
      <c r="C87" s="47" t="s">
        <v>226</v>
      </c>
      <c r="D87" s="38" t="s">
        <v>7</v>
      </c>
      <c r="E87" s="36" t="s">
        <v>18</v>
      </c>
      <c r="F87" s="38" t="s">
        <v>5</v>
      </c>
      <c r="G87" s="114">
        <v>8526615</v>
      </c>
      <c r="H87" s="114">
        <v>7247622</v>
      </c>
      <c r="I87" s="40" t="s">
        <v>132</v>
      </c>
      <c r="J87" s="40" t="s">
        <v>132</v>
      </c>
      <c r="K87" s="40" t="s">
        <v>132</v>
      </c>
      <c r="L87" s="39" t="s">
        <v>133</v>
      </c>
      <c r="M87" s="92" t="s">
        <v>425</v>
      </c>
      <c r="N87" s="39" t="s">
        <v>133</v>
      </c>
      <c r="O87" s="92" t="s">
        <v>425</v>
      </c>
      <c r="P87" s="39" t="s">
        <v>133</v>
      </c>
      <c r="Q87" s="92" t="s">
        <v>418</v>
      </c>
      <c r="R87" s="14" t="s">
        <v>320</v>
      </c>
      <c r="S87" s="92" t="s">
        <v>475</v>
      </c>
      <c r="T87" s="14" t="s">
        <v>230</v>
      </c>
      <c r="U87" s="92" t="s">
        <v>539</v>
      </c>
      <c r="V87" s="14" t="s">
        <v>233</v>
      </c>
      <c r="W87" s="14" t="s">
        <v>231</v>
      </c>
    </row>
    <row r="88" spans="1:23" ht="36.75" customHeight="1" x14ac:dyDescent="0.25">
      <c r="A88" s="10">
        <v>83</v>
      </c>
      <c r="B88" s="37" t="s">
        <v>145</v>
      </c>
      <c r="C88" s="47" t="s">
        <v>315</v>
      </c>
      <c r="D88" s="38" t="s">
        <v>7</v>
      </c>
      <c r="E88" s="36" t="s">
        <v>18</v>
      </c>
      <c r="F88" s="38" t="s">
        <v>5</v>
      </c>
      <c r="G88" s="114">
        <v>1079960</v>
      </c>
      <c r="H88" s="114">
        <v>917966</v>
      </c>
      <c r="I88" s="40" t="s">
        <v>132</v>
      </c>
      <c r="J88" s="40" t="s">
        <v>132</v>
      </c>
      <c r="K88" s="40" t="s">
        <v>132</v>
      </c>
      <c r="L88" s="39" t="s">
        <v>229</v>
      </c>
      <c r="M88" s="92" t="s">
        <v>426</v>
      </c>
      <c r="N88" s="39" t="s">
        <v>229</v>
      </c>
      <c r="O88" s="92" t="s">
        <v>426</v>
      </c>
      <c r="P88" s="39" t="s">
        <v>229</v>
      </c>
      <c r="Q88" s="92" t="s">
        <v>419</v>
      </c>
      <c r="R88" s="14" t="s">
        <v>376</v>
      </c>
      <c r="S88" s="92" t="s">
        <v>475</v>
      </c>
      <c r="T88" s="14" t="s">
        <v>231</v>
      </c>
      <c r="U88" s="92" t="s">
        <v>477</v>
      </c>
      <c r="V88" s="14" t="s">
        <v>245</v>
      </c>
      <c r="W88" s="14" t="s">
        <v>246</v>
      </c>
    </row>
    <row r="89" spans="1:23" ht="50.25" customHeight="1" x14ac:dyDescent="0.25">
      <c r="A89" s="10">
        <v>84</v>
      </c>
      <c r="B89" s="37" t="s">
        <v>143</v>
      </c>
      <c r="C89" s="47" t="s">
        <v>149</v>
      </c>
      <c r="D89" s="38" t="s">
        <v>7</v>
      </c>
      <c r="E89" s="36" t="s">
        <v>18</v>
      </c>
      <c r="F89" s="38" t="s">
        <v>5</v>
      </c>
      <c r="G89" s="114">
        <v>2347737</v>
      </c>
      <c r="H89" s="114">
        <v>1995577</v>
      </c>
      <c r="I89" s="40" t="s">
        <v>132</v>
      </c>
      <c r="J89" s="40" t="s">
        <v>132</v>
      </c>
      <c r="K89" s="40" t="s">
        <v>132</v>
      </c>
      <c r="L89" s="39" t="s">
        <v>230</v>
      </c>
      <c r="M89" s="92" t="s">
        <v>383</v>
      </c>
      <c r="N89" s="39" t="s">
        <v>230</v>
      </c>
      <c r="O89" s="92" t="s">
        <v>383</v>
      </c>
      <c r="P89" s="14" t="s">
        <v>245</v>
      </c>
      <c r="Q89" s="92" t="s">
        <v>460</v>
      </c>
      <c r="R89" s="14" t="s">
        <v>528</v>
      </c>
      <c r="S89" s="92" t="s">
        <v>475</v>
      </c>
      <c r="T89" s="14" t="s">
        <v>246</v>
      </c>
      <c r="U89" s="143" t="s">
        <v>373</v>
      </c>
      <c r="V89" s="14" t="s">
        <v>127</v>
      </c>
      <c r="W89" s="39" t="s">
        <v>127</v>
      </c>
    </row>
    <row r="90" spans="1:23" ht="71.25" customHeight="1" x14ac:dyDescent="0.25">
      <c r="A90" s="10">
        <v>85</v>
      </c>
      <c r="B90" s="31" t="s">
        <v>150</v>
      </c>
      <c r="C90" s="49" t="s">
        <v>20</v>
      </c>
      <c r="D90" s="32" t="s">
        <v>7</v>
      </c>
      <c r="E90" s="34" t="s">
        <v>18</v>
      </c>
      <c r="F90" s="32" t="s">
        <v>5</v>
      </c>
      <c r="G90" s="117">
        <v>47209260</v>
      </c>
      <c r="H90" s="117">
        <v>40127871</v>
      </c>
      <c r="I90" s="30" t="s">
        <v>132</v>
      </c>
      <c r="J90" s="42" t="s">
        <v>270</v>
      </c>
      <c r="K90" s="42" t="s">
        <v>440</v>
      </c>
      <c r="L90" s="33" t="s">
        <v>133</v>
      </c>
      <c r="M90" s="92" t="s">
        <v>427</v>
      </c>
      <c r="N90" s="33" t="s">
        <v>133</v>
      </c>
      <c r="O90" s="92" t="s">
        <v>427</v>
      </c>
      <c r="P90" s="33" t="s">
        <v>133</v>
      </c>
      <c r="Q90" s="92" t="s">
        <v>420</v>
      </c>
      <c r="R90" s="168" t="s">
        <v>377</v>
      </c>
      <c r="S90" s="92" t="s">
        <v>475</v>
      </c>
      <c r="T90" s="168" t="s">
        <v>231</v>
      </c>
      <c r="U90" s="92" t="s">
        <v>476</v>
      </c>
      <c r="V90" s="168" t="s">
        <v>245</v>
      </c>
      <c r="W90" s="33" t="s">
        <v>246</v>
      </c>
    </row>
    <row r="91" spans="1:23" ht="71.25" customHeight="1" x14ac:dyDescent="0.25">
      <c r="A91" s="10">
        <v>86</v>
      </c>
      <c r="B91" s="31" t="s">
        <v>141</v>
      </c>
      <c r="C91" s="49" t="s">
        <v>287</v>
      </c>
      <c r="D91" s="32" t="s">
        <v>7</v>
      </c>
      <c r="E91" s="34" t="s">
        <v>18</v>
      </c>
      <c r="F91" s="32" t="s">
        <v>5</v>
      </c>
      <c r="G91" s="117">
        <v>4727073</v>
      </c>
      <c r="H91" s="117">
        <v>4018012</v>
      </c>
      <c r="I91" s="30" t="s">
        <v>132</v>
      </c>
      <c r="J91" s="30" t="s">
        <v>132</v>
      </c>
      <c r="K91" s="42" t="s">
        <v>557</v>
      </c>
      <c r="L91" s="168" t="s">
        <v>235</v>
      </c>
      <c r="M91" s="92" t="s">
        <v>559</v>
      </c>
      <c r="N91" s="33" t="s">
        <v>235</v>
      </c>
      <c r="O91" s="92" t="s">
        <v>559</v>
      </c>
      <c r="P91" s="33" t="s">
        <v>235</v>
      </c>
      <c r="Q91" s="92" t="s">
        <v>562</v>
      </c>
      <c r="R91" s="168" t="s">
        <v>156</v>
      </c>
      <c r="S91" s="93" t="s">
        <v>372</v>
      </c>
      <c r="T91" s="168" t="s">
        <v>156</v>
      </c>
      <c r="U91" s="93" t="s">
        <v>372</v>
      </c>
      <c r="V91" s="168" t="s">
        <v>160</v>
      </c>
      <c r="W91" s="168" t="s">
        <v>160</v>
      </c>
    </row>
    <row r="92" spans="1:23" ht="84.75" customHeight="1" x14ac:dyDescent="0.25">
      <c r="A92" s="10">
        <v>87</v>
      </c>
      <c r="B92" s="37" t="s">
        <v>27</v>
      </c>
      <c r="C92" s="47" t="s">
        <v>24</v>
      </c>
      <c r="D92" s="38" t="s">
        <v>7</v>
      </c>
      <c r="E92" s="36" t="s">
        <v>18</v>
      </c>
      <c r="F92" s="38" t="s">
        <v>4</v>
      </c>
      <c r="G92" s="114">
        <v>44441977</v>
      </c>
      <c r="H92" s="114">
        <v>37775681</v>
      </c>
      <c r="I92" s="17" t="s">
        <v>132</v>
      </c>
      <c r="J92" s="29" t="s">
        <v>269</v>
      </c>
      <c r="K92" s="40" t="s">
        <v>132</v>
      </c>
      <c r="L92" s="39" t="s">
        <v>156</v>
      </c>
      <c r="M92" s="93" t="s">
        <v>372</v>
      </c>
      <c r="N92" s="39" t="s">
        <v>156</v>
      </c>
      <c r="O92" s="93" t="s">
        <v>372</v>
      </c>
      <c r="P92" s="39" t="s">
        <v>156</v>
      </c>
      <c r="Q92" s="93" t="s">
        <v>372</v>
      </c>
      <c r="R92" s="14" t="s">
        <v>161</v>
      </c>
      <c r="S92" s="93" t="s">
        <v>372</v>
      </c>
      <c r="T92" s="39" t="s">
        <v>161</v>
      </c>
      <c r="U92" s="93" t="s">
        <v>372</v>
      </c>
      <c r="V92" s="14" t="s">
        <v>155</v>
      </c>
      <c r="W92" s="39" t="s">
        <v>155</v>
      </c>
    </row>
    <row r="93" spans="1:23" ht="197.25" customHeight="1" x14ac:dyDescent="0.25">
      <c r="A93" s="10">
        <v>88</v>
      </c>
      <c r="B93" s="37" t="s">
        <v>151</v>
      </c>
      <c r="C93" s="47" t="s">
        <v>309</v>
      </c>
      <c r="D93" s="38" t="s">
        <v>7</v>
      </c>
      <c r="E93" s="36" t="s">
        <v>18</v>
      </c>
      <c r="F93" s="38" t="s">
        <v>4</v>
      </c>
      <c r="G93" s="114">
        <v>4077075</v>
      </c>
      <c r="H93" s="114">
        <v>3465513</v>
      </c>
      <c r="I93" s="17" t="s">
        <v>132</v>
      </c>
      <c r="J93" s="29" t="s">
        <v>274</v>
      </c>
      <c r="K93" s="40" t="s">
        <v>132</v>
      </c>
      <c r="L93" s="14" t="s">
        <v>233</v>
      </c>
      <c r="M93" s="92" t="s">
        <v>424</v>
      </c>
      <c r="N93" s="14" t="s">
        <v>233</v>
      </c>
      <c r="O93" s="92" t="s">
        <v>424</v>
      </c>
      <c r="P93" s="14" t="s">
        <v>233</v>
      </c>
      <c r="Q93" s="92" t="s">
        <v>417</v>
      </c>
      <c r="R93" s="14" t="s">
        <v>556</v>
      </c>
      <c r="S93" s="92" t="s">
        <v>475</v>
      </c>
      <c r="T93" s="14" t="s">
        <v>246</v>
      </c>
      <c r="U93" s="143" t="s">
        <v>373</v>
      </c>
      <c r="V93" s="14" t="s">
        <v>127</v>
      </c>
      <c r="W93" s="39" t="s">
        <v>127</v>
      </c>
    </row>
    <row r="94" spans="1:23" ht="58.5" customHeight="1" x14ac:dyDescent="0.25">
      <c r="A94" s="10">
        <v>89</v>
      </c>
      <c r="B94" s="48" t="s">
        <v>38</v>
      </c>
      <c r="C94" s="50" t="s">
        <v>85</v>
      </c>
      <c r="D94" s="32" t="s">
        <v>7</v>
      </c>
      <c r="E94" s="34" t="s">
        <v>16</v>
      </c>
      <c r="F94" s="32" t="s">
        <v>4</v>
      </c>
      <c r="G94" s="117">
        <v>51734253</v>
      </c>
      <c r="H94" s="117">
        <v>43974115</v>
      </c>
      <c r="I94" s="32" t="s">
        <v>502</v>
      </c>
      <c r="J94" s="58" t="s">
        <v>251</v>
      </c>
      <c r="K94" s="58" t="s">
        <v>432</v>
      </c>
      <c r="L94" s="168" t="s">
        <v>233</v>
      </c>
      <c r="M94" s="92" t="s">
        <v>386</v>
      </c>
      <c r="N94" s="168" t="s">
        <v>233</v>
      </c>
      <c r="O94" s="92" t="s">
        <v>386</v>
      </c>
      <c r="P94" s="168" t="s">
        <v>230</v>
      </c>
      <c r="Q94" s="92" t="s">
        <v>461</v>
      </c>
      <c r="R94" s="168" t="s">
        <v>235</v>
      </c>
      <c r="S94" s="92" t="s">
        <v>572</v>
      </c>
      <c r="T94" s="168" t="s">
        <v>246</v>
      </c>
      <c r="U94" s="94" t="s">
        <v>373</v>
      </c>
      <c r="V94" s="33" t="s">
        <v>232</v>
      </c>
      <c r="W94" s="33" t="s">
        <v>160</v>
      </c>
    </row>
    <row r="95" spans="1:23" ht="81.75" customHeight="1" x14ac:dyDescent="0.25">
      <c r="A95" s="10">
        <v>90</v>
      </c>
      <c r="B95" s="48" t="s">
        <v>42</v>
      </c>
      <c r="C95" s="50" t="s">
        <v>90</v>
      </c>
      <c r="D95" s="32" t="s">
        <v>7</v>
      </c>
      <c r="E95" s="34" t="s">
        <v>16</v>
      </c>
      <c r="F95" s="32" t="s">
        <v>4</v>
      </c>
      <c r="G95" s="117">
        <v>8344235</v>
      </c>
      <c r="H95" s="117">
        <v>7092599</v>
      </c>
      <c r="I95" s="42" t="s">
        <v>513</v>
      </c>
      <c r="J95" s="53" t="s">
        <v>277</v>
      </c>
      <c r="K95" s="53" t="s">
        <v>381</v>
      </c>
      <c r="L95" s="168" t="s">
        <v>244</v>
      </c>
      <c r="M95" s="92" t="s">
        <v>382</v>
      </c>
      <c r="N95" s="168" t="s">
        <v>244</v>
      </c>
      <c r="O95" s="92" t="s">
        <v>382</v>
      </c>
      <c r="P95" s="168" t="s">
        <v>230</v>
      </c>
      <c r="Q95" s="92" t="s">
        <v>455</v>
      </c>
      <c r="R95" s="168" t="s">
        <v>561</v>
      </c>
      <c r="S95" s="92" t="s">
        <v>560</v>
      </c>
      <c r="T95" s="168" t="s">
        <v>246</v>
      </c>
      <c r="U95" s="92" t="s">
        <v>591</v>
      </c>
      <c r="V95" s="33" t="s">
        <v>152</v>
      </c>
      <c r="W95" s="168" t="s">
        <v>127</v>
      </c>
    </row>
    <row r="96" spans="1:23" ht="38.25" customHeight="1" x14ac:dyDescent="0.25">
      <c r="A96" s="10">
        <v>91</v>
      </c>
      <c r="B96" s="37" t="s">
        <v>220</v>
      </c>
      <c r="C96" s="47" t="s">
        <v>221</v>
      </c>
      <c r="D96" s="38" t="s">
        <v>7</v>
      </c>
      <c r="E96" s="36" t="s">
        <v>16</v>
      </c>
      <c r="F96" s="38" t="s">
        <v>3</v>
      </c>
      <c r="G96" s="114">
        <v>112941177</v>
      </c>
      <c r="H96" s="114">
        <v>96000000</v>
      </c>
      <c r="I96" s="21" t="s">
        <v>132</v>
      </c>
      <c r="J96" s="21" t="s">
        <v>132</v>
      </c>
      <c r="K96" s="21" t="s">
        <v>132</v>
      </c>
      <c r="L96" s="14" t="s">
        <v>230</v>
      </c>
      <c r="M96" s="92" t="s">
        <v>383</v>
      </c>
      <c r="N96" s="14" t="s">
        <v>230</v>
      </c>
      <c r="O96" s="92" t="s">
        <v>383</v>
      </c>
      <c r="P96" s="14" t="s">
        <v>231</v>
      </c>
      <c r="Q96" s="94" t="s">
        <v>373</v>
      </c>
      <c r="R96" s="14" t="s">
        <v>235</v>
      </c>
      <c r="S96" s="94" t="s">
        <v>373</v>
      </c>
      <c r="T96" s="14" t="s">
        <v>246</v>
      </c>
      <c r="U96" s="94" t="s">
        <v>373</v>
      </c>
      <c r="V96" s="14" t="s">
        <v>152</v>
      </c>
      <c r="W96" s="14" t="s">
        <v>156</v>
      </c>
    </row>
    <row r="97" spans="1:23" ht="75.75" customHeight="1" x14ac:dyDescent="0.25">
      <c r="A97" s="10">
        <v>92</v>
      </c>
      <c r="B97" s="37" t="s">
        <v>222</v>
      </c>
      <c r="C97" s="47" t="s">
        <v>91</v>
      </c>
      <c r="D97" s="38" t="s">
        <v>7</v>
      </c>
      <c r="E97" s="36" t="s">
        <v>16</v>
      </c>
      <c r="F97" s="38" t="s">
        <v>3</v>
      </c>
      <c r="G97" s="114">
        <v>14725609</v>
      </c>
      <c r="H97" s="114">
        <v>12516768</v>
      </c>
      <c r="I97" s="133">
        <v>42369</v>
      </c>
      <c r="J97" s="21" t="s">
        <v>250</v>
      </c>
      <c r="K97" s="21" t="s">
        <v>372</v>
      </c>
      <c r="L97" s="14" t="s">
        <v>232</v>
      </c>
      <c r="M97" s="93" t="s">
        <v>372</v>
      </c>
      <c r="N97" s="14" t="s">
        <v>232</v>
      </c>
      <c r="O97" s="93" t="s">
        <v>372</v>
      </c>
      <c r="P97" s="14" t="s">
        <v>127</v>
      </c>
      <c r="Q97" s="93" t="s">
        <v>372</v>
      </c>
      <c r="R97" s="14" t="s">
        <v>156</v>
      </c>
      <c r="S97" s="93" t="s">
        <v>372</v>
      </c>
      <c r="T97" s="14" t="s">
        <v>156</v>
      </c>
      <c r="U97" s="93" t="s">
        <v>372</v>
      </c>
      <c r="V97" s="14" t="s">
        <v>160</v>
      </c>
      <c r="W97" s="14" t="s">
        <v>160</v>
      </c>
    </row>
    <row r="98" spans="1:23" ht="72.75" customHeight="1" x14ac:dyDescent="0.25">
      <c r="A98" s="10">
        <v>93</v>
      </c>
      <c r="B98" s="52" t="s">
        <v>48</v>
      </c>
      <c r="C98" s="51" t="s">
        <v>94</v>
      </c>
      <c r="D98" s="38" t="s">
        <v>7</v>
      </c>
      <c r="E98" s="36" t="s">
        <v>16</v>
      </c>
      <c r="F98" s="38" t="s">
        <v>3</v>
      </c>
      <c r="G98" s="114">
        <v>87191324</v>
      </c>
      <c r="H98" s="114">
        <v>74112625</v>
      </c>
      <c r="I98" s="17" t="s">
        <v>518</v>
      </c>
      <c r="J98" s="37" t="s">
        <v>236</v>
      </c>
      <c r="K98" s="28" t="s">
        <v>467</v>
      </c>
      <c r="L98" s="14" t="s">
        <v>235</v>
      </c>
      <c r="M98" s="92" t="s">
        <v>389</v>
      </c>
      <c r="N98" s="39" t="s">
        <v>235</v>
      </c>
      <c r="O98" s="92" t="s">
        <v>389</v>
      </c>
      <c r="P98" s="14" t="s">
        <v>246</v>
      </c>
      <c r="Q98" s="94" t="s">
        <v>373</v>
      </c>
      <c r="R98" s="14" t="s">
        <v>127</v>
      </c>
      <c r="S98" s="93" t="s">
        <v>372</v>
      </c>
      <c r="T98" s="39" t="s">
        <v>127</v>
      </c>
      <c r="U98" s="93" t="s">
        <v>372</v>
      </c>
      <c r="V98" s="39" t="s">
        <v>152</v>
      </c>
      <c r="W98" s="14" t="s">
        <v>160</v>
      </c>
    </row>
    <row r="99" spans="1:23" ht="90.75" customHeight="1" x14ac:dyDescent="0.25">
      <c r="A99" s="10">
        <v>94</v>
      </c>
      <c r="B99" s="48" t="s">
        <v>49</v>
      </c>
      <c r="C99" s="50" t="s">
        <v>95</v>
      </c>
      <c r="D99" s="32" t="s">
        <v>7</v>
      </c>
      <c r="E99" s="34" t="s">
        <v>16</v>
      </c>
      <c r="F99" s="32" t="s">
        <v>3</v>
      </c>
      <c r="G99" s="117">
        <v>13511489</v>
      </c>
      <c r="H99" s="117">
        <v>11484765</v>
      </c>
      <c r="I99" s="27" t="s">
        <v>518</v>
      </c>
      <c r="J99" s="31" t="s">
        <v>236</v>
      </c>
      <c r="K99" s="28" t="s">
        <v>467</v>
      </c>
      <c r="L99" s="168" t="s">
        <v>231</v>
      </c>
      <c r="M99" s="92" t="s">
        <v>563</v>
      </c>
      <c r="N99" s="168" t="s">
        <v>231</v>
      </c>
      <c r="O99" s="92" t="s">
        <v>563</v>
      </c>
      <c r="P99" s="33" t="s">
        <v>235</v>
      </c>
      <c r="Q99" s="94" t="s">
        <v>373</v>
      </c>
      <c r="R99" s="168" t="s">
        <v>127</v>
      </c>
      <c r="S99" s="93" t="s">
        <v>372</v>
      </c>
      <c r="T99" s="33" t="s">
        <v>127</v>
      </c>
      <c r="U99" s="93" t="s">
        <v>372</v>
      </c>
      <c r="V99" s="33" t="s">
        <v>152</v>
      </c>
      <c r="W99" s="168" t="s">
        <v>305</v>
      </c>
    </row>
    <row r="100" spans="1:23" ht="90.75" customHeight="1" x14ac:dyDescent="0.25">
      <c r="A100" s="10">
        <v>95</v>
      </c>
      <c r="B100" s="37" t="s">
        <v>157</v>
      </c>
      <c r="C100" s="54" t="s">
        <v>570</v>
      </c>
      <c r="D100" s="38" t="s">
        <v>7</v>
      </c>
      <c r="E100" s="36" t="s">
        <v>16</v>
      </c>
      <c r="F100" s="38" t="s">
        <v>3</v>
      </c>
      <c r="G100" s="114">
        <v>88364076</v>
      </c>
      <c r="H100" s="114">
        <v>75109464</v>
      </c>
      <c r="I100" s="17" t="s">
        <v>518</v>
      </c>
      <c r="J100" s="37" t="s">
        <v>236</v>
      </c>
      <c r="K100" s="37" t="s">
        <v>467</v>
      </c>
      <c r="L100" s="14" t="s">
        <v>132</v>
      </c>
      <c r="M100" s="14" t="s">
        <v>132</v>
      </c>
      <c r="N100" s="14" t="s">
        <v>153</v>
      </c>
      <c r="O100" s="92" t="s">
        <v>385</v>
      </c>
      <c r="P100" s="14" t="s">
        <v>231</v>
      </c>
      <c r="Q100" s="92" t="s">
        <v>569</v>
      </c>
      <c r="R100" s="14" t="s">
        <v>246</v>
      </c>
      <c r="S100" s="94" t="s">
        <v>373</v>
      </c>
      <c r="T100" s="14" t="s">
        <v>232</v>
      </c>
      <c r="U100" s="93" t="s">
        <v>372</v>
      </c>
      <c r="V100" s="14" t="s">
        <v>152</v>
      </c>
      <c r="W100" s="14" t="s">
        <v>156</v>
      </c>
    </row>
    <row r="101" spans="1:23" ht="73.5" customHeight="1" x14ac:dyDescent="0.25">
      <c r="A101" s="10">
        <v>96</v>
      </c>
      <c r="B101" s="37" t="s">
        <v>158</v>
      </c>
      <c r="C101" s="54" t="s">
        <v>159</v>
      </c>
      <c r="D101" s="38" t="s">
        <v>7</v>
      </c>
      <c r="E101" s="36" t="s">
        <v>16</v>
      </c>
      <c r="F101" s="38" t="s">
        <v>3</v>
      </c>
      <c r="G101" s="114">
        <v>8345106</v>
      </c>
      <c r="H101" s="114">
        <v>7093340</v>
      </c>
      <c r="I101" s="17" t="s">
        <v>518</v>
      </c>
      <c r="J101" s="37" t="s">
        <v>236</v>
      </c>
      <c r="K101" s="37" t="s">
        <v>467</v>
      </c>
      <c r="L101" s="14" t="s">
        <v>232</v>
      </c>
      <c r="M101" s="93" t="s">
        <v>372</v>
      </c>
      <c r="N101" s="14" t="s">
        <v>232</v>
      </c>
      <c r="O101" s="93" t="s">
        <v>372</v>
      </c>
      <c r="P101" s="14" t="s">
        <v>303</v>
      </c>
      <c r="Q101" s="93" t="s">
        <v>372</v>
      </c>
      <c r="R101" s="14" t="s">
        <v>156</v>
      </c>
      <c r="S101" s="93" t="s">
        <v>372</v>
      </c>
      <c r="T101" s="14" t="s">
        <v>156</v>
      </c>
      <c r="U101" s="93" t="s">
        <v>372</v>
      </c>
      <c r="V101" s="14" t="s">
        <v>152</v>
      </c>
      <c r="W101" s="14" t="s">
        <v>160</v>
      </c>
    </row>
    <row r="102" spans="1:23" ht="73.5" customHeight="1" x14ac:dyDescent="0.25">
      <c r="A102" s="10">
        <v>97</v>
      </c>
      <c r="B102" s="31" t="s">
        <v>216</v>
      </c>
      <c r="C102" s="49" t="s">
        <v>217</v>
      </c>
      <c r="D102" s="32" t="s">
        <v>7</v>
      </c>
      <c r="E102" s="34" t="s">
        <v>16</v>
      </c>
      <c r="F102" s="32" t="s">
        <v>3</v>
      </c>
      <c r="G102" s="117">
        <v>54603887</v>
      </c>
      <c r="H102" s="117">
        <v>46413304</v>
      </c>
      <c r="I102" s="27" t="s">
        <v>518</v>
      </c>
      <c r="J102" s="31" t="s">
        <v>236</v>
      </c>
      <c r="K102" s="31" t="s">
        <v>467</v>
      </c>
      <c r="L102" s="168" t="s">
        <v>235</v>
      </c>
      <c r="M102" s="92" t="s">
        <v>453</v>
      </c>
      <c r="N102" s="168" t="s">
        <v>235</v>
      </c>
      <c r="O102" s="92" t="s">
        <v>453</v>
      </c>
      <c r="P102" s="168" t="s">
        <v>303</v>
      </c>
      <c r="Q102" s="93" t="s">
        <v>372</v>
      </c>
      <c r="R102" s="168" t="s">
        <v>156</v>
      </c>
      <c r="S102" s="93" t="s">
        <v>372</v>
      </c>
      <c r="T102" s="168" t="s">
        <v>304</v>
      </c>
      <c r="U102" s="93" t="s">
        <v>372</v>
      </c>
      <c r="V102" s="33" t="s">
        <v>152</v>
      </c>
      <c r="W102" s="168" t="s">
        <v>305</v>
      </c>
    </row>
    <row r="103" spans="1:23" ht="121.5" customHeight="1" x14ac:dyDescent="0.25">
      <c r="A103" s="10">
        <v>98</v>
      </c>
      <c r="B103" s="31" t="s">
        <v>218</v>
      </c>
      <c r="C103" s="49" t="s">
        <v>219</v>
      </c>
      <c r="D103" s="32" t="s">
        <v>7</v>
      </c>
      <c r="E103" s="34" t="s">
        <v>16</v>
      </c>
      <c r="F103" s="32" t="s">
        <v>3</v>
      </c>
      <c r="G103" s="117">
        <v>44357210</v>
      </c>
      <c r="H103" s="117">
        <v>37703628</v>
      </c>
      <c r="I103" s="28" t="s">
        <v>519</v>
      </c>
      <c r="J103" s="31" t="s">
        <v>465</v>
      </c>
      <c r="K103" s="31" t="s">
        <v>468</v>
      </c>
      <c r="L103" s="168" t="s">
        <v>232</v>
      </c>
      <c r="M103" s="93" t="s">
        <v>372</v>
      </c>
      <c r="N103" s="168" t="s">
        <v>232</v>
      </c>
      <c r="O103" s="93" t="s">
        <v>372</v>
      </c>
      <c r="P103" s="168" t="s">
        <v>127</v>
      </c>
      <c r="Q103" s="93" t="s">
        <v>372</v>
      </c>
      <c r="R103" s="168" t="s">
        <v>156</v>
      </c>
      <c r="S103" s="93" t="s">
        <v>372</v>
      </c>
      <c r="T103" s="168" t="s">
        <v>156</v>
      </c>
      <c r="U103" s="93" t="s">
        <v>372</v>
      </c>
      <c r="V103" s="168" t="s">
        <v>152</v>
      </c>
      <c r="W103" s="168" t="s">
        <v>160</v>
      </c>
    </row>
    <row r="104" spans="1:23" ht="72.75" customHeight="1" x14ac:dyDescent="0.25">
      <c r="A104" s="10">
        <v>99</v>
      </c>
      <c r="B104" s="52" t="s">
        <v>50</v>
      </c>
      <c r="C104" s="51" t="s">
        <v>96</v>
      </c>
      <c r="D104" s="38" t="s">
        <v>7</v>
      </c>
      <c r="E104" s="36" t="s">
        <v>16</v>
      </c>
      <c r="F104" s="38" t="s">
        <v>3</v>
      </c>
      <c r="G104" s="114">
        <v>256999769</v>
      </c>
      <c r="H104" s="114">
        <v>218449803</v>
      </c>
      <c r="I104" s="17" t="s">
        <v>518</v>
      </c>
      <c r="J104" s="37" t="s">
        <v>236</v>
      </c>
      <c r="K104" s="37" t="s">
        <v>467</v>
      </c>
      <c r="L104" s="14" t="s">
        <v>132</v>
      </c>
      <c r="M104" s="14" t="s">
        <v>132</v>
      </c>
      <c r="N104" s="14" t="s">
        <v>154</v>
      </c>
      <c r="O104" s="92" t="s">
        <v>384</v>
      </c>
      <c r="P104" s="14" t="s">
        <v>229</v>
      </c>
      <c r="Q104" s="92" t="s">
        <v>419</v>
      </c>
      <c r="R104" s="14" t="s">
        <v>361</v>
      </c>
      <c r="S104" s="92" t="s">
        <v>475</v>
      </c>
      <c r="T104" s="14" t="s">
        <v>401</v>
      </c>
      <c r="U104" s="92" t="s">
        <v>459</v>
      </c>
      <c r="V104" s="14" t="s">
        <v>152</v>
      </c>
      <c r="W104" s="14" t="s">
        <v>234</v>
      </c>
    </row>
    <row r="105" spans="1:23" ht="72.75" customHeight="1" x14ac:dyDescent="0.25">
      <c r="A105" s="10">
        <v>100</v>
      </c>
      <c r="B105" s="31" t="s">
        <v>213</v>
      </c>
      <c r="C105" s="49" t="s">
        <v>214</v>
      </c>
      <c r="D105" s="32" t="s">
        <v>7</v>
      </c>
      <c r="E105" s="34" t="s">
        <v>16</v>
      </c>
      <c r="F105" s="32" t="s">
        <v>3</v>
      </c>
      <c r="G105" s="117">
        <v>407810999</v>
      </c>
      <c r="H105" s="117">
        <v>346639348</v>
      </c>
      <c r="I105" s="27" t="s">
        <v>518</v>
      </c>
      <c r="J105" s="31" t="s">
        <v>236</v>
      </c>
      <c r="K105" s="31" t="s">
        <v>467</v>
      </c>
      <c r="L105" s="168" t="s">
        <v>231</v>
      </c>
      <c r="M105" s="94" t="s">
        <v>373</v>
      </c>
      <c r="N105" s="168" t="s">
        <v>231</v>
      </c>
      <c r="O105" s="94" t="s">
        <v>373</v>
      </c>
      <c r="P105" s="168" t="s">
        <v>235</v>
      </c>
      <c r="Q105" s="94" t="s">
        <v>373</v>
      </c>
      <c r="R105" s="168" t="s">
        <v>127</v>
      </c>
      <c r="S105" s="93" t="s">
        <v>372</v>
      </c>
      <c r="T105" s="168" t="s">
        <v>127</v>
      </c>
      <c r="U105" s="93" t="s">
        <v>372</v>
      </c>
      <c r="V105" s="33" t="s">
        <v>152</v>
      </c>
      <c r="W105" s="168" t="s">
        <v>156</v>
      </c>
    </row>
    <row r="106" spans="1:23" ht="72.75" customHeight="1" x14ac:dyDescent="0.25">
      <c r="A106" s="10">
        <v>101</v>
      </c>
      <c r="B106" s="31" t="s">
        <v>215</v>
      </c>
      <c r="C106" s="49" t="s">
        <v>268</v>
      </c>
      <c r="D106" s="32" t="s">
        <v>7</v>
      </c>
      <c r="E106" s="34" t="s">
        <v>16</v>
      </c>
      <c r="F106" s="32" t="s">
        <v>3</v>
      </c>
      <c r="G106" s="117">
        <v>126221197</v>
      </c>
      <c r="H106" s="117">
        <v>107288018</v>
      </c>
      <c r="I106" s="27" t="s">
        <v>518</v>
      </c>
      <c r="J106" s="31" t="s">
        <v>236</v>
      </c>
      <c r="K106" s="31" t="s">
        <v>467</v>
      </c>
      <c r="L106" s="168" t="s">
        <v>234</v>
      </c>
      <c r="M106" s="92" t="s">
        <v>389</v>
      </c>
      <c r="N106" s="168" t="s">
        <v>234</v>
      </c>
      <c r="O106" s="92" t="s">
        <v>389</v>
      </c>
      <c r="P106" s="168" t="s">
        <v>231</v>
      </c>
      <c r="Q106" s="94" t="s">
        <v>373</v>
      </c>
      <c r="R106" s="168" t="s">
        <v>246</v>
      </c>
      <c r="S106" s="94" t="s">
        <v>373</v>
      </c>
      <c r="T106" s="168" t="s">
        <v>232</v>
      </c>
      <c r="U106" s="93" t="s">
        <v>372</v>
      </c>
      <c r="V106" s="33" t="s">
        <v>152</v>
      </c>
      <c r="W106" s="168" t="s">
        <v>160</v>
      </c>
    </row>
    <row r="107" spans="1:23" ht="102.75" customHeight="1" x14ac:dyDescent="0.25">
      <c r="A107" s="10">
        <v>102</v>
      </c>
      <c r="B107" s="52" t="s">
        <v>52</v>
      </c>
      <c r="C107" s="51" t="s">
        <v>51</v>
      </c>
      <c r="D107" s="38" t="s">
        <v>7</v>
      </c>
      <c r="E107" s="36" t="s">
        <v>16</v>
      </c>
      <c r="F107" s="38" t="s">
        <v>4</v>
      </c>
      <c r="G107" s="114">
        <v>277032428</v>
      </c>
      <c r="H107" s="114">
        <v>235477563</v>
      </c>
      <c r="I107" s="29" t="s">
        <v>520</v>
      </c>
      <c r="J107" s="37" t="s">
        <v>466</v>
      </c>
      <c r="K107" s="37" t="s">
        <v>616</v>
      </c>
      <c r="L107" s="14" t="s">
        <v>232</v>
      </c>
      <c r="M107" s="93" t="s">
        <v>372</v>
      </c>
      <c r="N107" s="14" t="s">
        <v>153</v>
      </c>
      <c r="O107" s="92" t="s">
        <v>385</v>
      </c>
      <c r="P107" s="14" t="s">
        <v>127</v>
      </c>
      <c r="Q107" s="93" t="s">
        <v>372</v>
      </c>
      <c r="R107" s="14" t="s">
        <v>156</v>
      </c>
      <c r="S107" s="93" t="s">
        <v>372</v>
      </c>
      <c r="T107" s="14" t="s">
        <v>156</v>
      </c>
      <c r="U107" s="93" t="s">
        <v>372</v>
      </c>
      <c r="V107" s="14" t="s">
        <v>152</v>
      </c>
      <c r="W107" s="44" t="s">
        <v>305</v>
      </c>
    </row>
    <row r="108" spans="1:23" ht="117" customHeight="1" x14ac:dyDescent="0.25">
      <c r="A108" s="10">
        <v>103</v>
      </c>
      <c r="B108" s="48" t="s">
        <v>6</v>
      </c>
      <c r="C108" s="50" t="s">
        <v>86</v>
      </c>
      <c r="D108" s="32" t="s">
        <v>7</v>
      </c>
      <c r="E108" s="34" t="s">
        <v>2</v>
      </c>
      <c r="F108" s="32" t="s">
        <v>5</v>
      </c>
      <c r="G108" s="117">
        <v>11759617</v>
      </c>
      <c r="H108" s="117">
        <v>9995674</v>
      </c>
      <c r="I108" s="131" t="s">
        <v>506</v>
      </c>
      <c r="J108" s="62" t="s">
        <v>238</v>
      </c>
      <c r="K108" s="62" t="s">
        <v>543</v>
      </c>
      <c r="L108" s="168" t="s">
        <v>246</v>
      </c>
      <c r="M108" s="92" t="s">
        <v>452</v>
      </c>
      <c r="N108" s="168" t="s">
        <v>246</v>
      </c>
      <c r="O108" s="92" t="s">
        <v>452</v>
      </c>
      <c r="P108" s="168" t="s">
        <v>246</v>
      </c>
      <c r="Q108" s="92" t="s">
        <v>457</v>
      </c>
      <c r="R108" s="168" t="s">
        <v>232</v>
      </c>
      <c r="S108" s="92" t="s">
        <v>581</v>
      </c>
      <c r="T108" s="168" t="s">
        <v>156</v>
      </c>
      <c r="U108" s="93" t="s">
        <v>372</v>
      </c>
      <c r="V108" s="168" t="s">
        <v>156</v>
      </c>
      <c r="W108" s="168" t="s">
        <v>160</v>
      </c>
    </row>
    <row r="109" spans="1:23" ht="174.75" customHeight="1" x14ac:dyDescent="0.25">
      <c r="A109" s="10">
        <v>104</v>
      </c>
      <c r="B109" s="48" t="s">
        <v>98</v>
      </c>
      <c r="C109" s="50" t="s">
        <v>122</v>
      </c>
      <c r="D109" s="32" t="s">
        <v>7</v>
      </c>
      <c r="E109" s="34" t="s">
        <v>2</v>
      </c>
      <c r="F109" s="32" t="s">
        <v>5</v>
      </c>
      <c r="G109" s="117">
        <v>5175000</v>
      </c>
      <c r="H109" s="117">
        <v>4398750</v>
      </c>
      <c r="I109" s="27" t="s">
        <v>524</v>
      </c>
      <c r="J109" s="67" t="s">
        <v>248</v>
      </c>
      <c r="K109" s="67" t="s">
        <v>437</v>
      </c>
      <c r="L109" s="168" t="s">
        <v>127</v>
      </c>
      <c r="M109" s="93" t="s">
        <v>372</v>
      </c>
      <c r="N109" s="168" t="s">
        <v>127</v>
      </c>
      <c r="O109" s="93" t="s">
        <v>372</v>
      </c>
      <c r="P109" s="33" t="s">
        <v>127</v>
      </c>
      <c r="Q109" s="93" t="s">
        <v>372</v>
      </c>
      <c r="R109" s="168" t="s">
        <v>156</v>
      </c>
      <c r="S109" s="93" t="s">
        <v>372</v>
      </c>
      <c r="T109" s="168" t="s">
        <v>156</v>
      </c>
      <c r="U109" s="93" t="s">
        <v>372</v>
      </c>
      <c r="V109" s="168" t="s">
        <v>161</v>
      </c>
      <c r="W109" s="168" t="s">
        <v>161</v>
      </c>
    </row>
    <row r="110" spans="1:23" ht="138.75" customHeight="1" x14ac:dyDescent="0.25">
      <c r="A110" s="10">
        <v>105</v>
      </c>
      <c r="B110" s="52" t="s">
        <v>99</v>
      </c>
      <c r="C110" s="51" t="s">
        <v>112</v>
      </c>
      <c r="D110" s="38" t="s">
        <v>7</v>
      </c>
      <c r="E110" s="36" t="s">
        <v>2</v>
      </c>
      <c r="F110" s="38" t="s">
        <v>5</v>
      </c>
      <c r="G110" s="114">
        <v>4232693</v>
      </c>
      <c r="H110" s="114">
        <v>3597789</v>
      </c>
      <c r="I110" s="17" t="s">
        <v>524</v>
      </c>
      <c r="J110" s="63" t="s">
        <v>248</v>
      </c>
      <c r="K110" s="100" t="s">
        <v>437</v>
      </c>
      <c r="L110" s="39" t="s">
        <v>127</v>
      </c>
      <c r="M110" s="93" t="s">
        <v>372</v>
      </c>
      <c r="N110" s="39" t="s">
        <v>127</v>
      </c>
      <c r="O110" s="93" t="s">
        <v>372</v>
      </c>
      <c r="P110" s="14" t="s">
        <v>127</v>
      </c>
      <c r="Q110" s="93" t="s">
        <v>372</v>
      </c>
      <c r="R110" s="14" t="s">
        <v>160</v>
      </c>
      <c r="S110" s="93" t="s">
        <v>372</v>
      </c>
      <c r="T110" s="39" t="s">
        <v>160</v>
      </c>
      <c r="U110" s="93" t="s">
        <v>372</v>
      </c>
      <c r="V110" s="14" t="s">
        <v>161</v>
      </c>
      <c r="W110" s="39" t="s">
        <v>161</v>
      </c>
    </row>
    <row r="111" spans="1:23" ht="80.25" customHeight="1" x14ac:dyDescent="0.25">
      <c r="A111" s="10">
        <v>106</v>
      </c>
      <c r="B111" s="26" t="s">
        <v>28</v>
      </c>
      <c r="C111" s="51" t="s">
        <v>126</v>
      </c>
      <c r="D111" s="37" t="s">
        <v>7</v>
      </c>
      <c r="E111" s="20" t="s">
        <v>12</v>
      </c>
      <c r="F111" s="37" t="s">
        <v>4</v>
      </c>
      <c r="G111" s="114">
        <v>137540840</v>
      </c>
      <c r="H111" s="114">
        <v>116909714</v>
      </c>
      <c r="I111" s="21" t="s">
        <v>503</v>
      </c>
      <c r="J111" s="21" t="s">
        <v>252</v>
      </c>
      <c r="K111" s="21" t="s">
        <v>549</v>
      </c>
      <c r="L111" s="44" t="s">
        <v>233</v>
      </c>
      <c r="M111" s="92" t="s">
        <v>386</v>
      </c>
      <c r="N111" s="44" t="s">
        <v>233</v>
      </c>
      <c r="O111" s="92" t="s">
        <v>386</v>
      </c>
      <c r="P111" s="44" t="s">
        <v>233</v>
      </c>
      <c r="Q111" s="92" t="s">
        <v>462</v>
      </c>
      <c r="R111" s="14" t="s">
        <v>246</v>
      </c>
      <c r="S111" s="92" t="s">
        <v>573</v>
      </c>
      <c r="T111" s="44" t="s">
        <v>232</v>
      </c>
      <c r="U111" s="93" t="s">
        <v>372</v>
      </c>
      <c r="V111" s="14" t="s">
        <v>152</v>
      </c>
      <c r="W111" s="14" t="s">
        <v>156</v>
      </c>
    </row>
    <row r="112" spans="1:23" ht="51" x14ac:dyDescent="0.25">
      <c r="A112" s="10">
        <v>107</v>
      </c>
      <c r="B112" s="26" t="s">
        <v>29</v>
      </c>
      <c r="C112" s="51" t="s">
        <v>288</v>
      </c>
      <c r="D112" s="37" t="s">
        <v>7</v>
      </c>
      <c r="E112" s="20" t="s">
        <v>12</v>
      </c>
      <c r="F112" s="37" t="s">
        <v>4</v>
      </c>
      <c r="G112" s="114">
        <v>14000000</v>
      </c>
      <c r="H112" s="114">
        <v>11900000</v>
      </c>
      <c r="I112" s="21" t="s">
        <v>503</v>
      </c>
      <c r="J112" s="21" t="s">
        <v>252</v>
      </c>
      <c r="K112" s="21" t="s">
        <v>433</v>
      </c>
      <c r="L112" s="44" t="s">
        <v>246</v>
      </c>
      <c r="M112" s="92" t="s">
        <v>568</v>
      </c>
      <c r="N112" s="44" t="s">
        <v>246</v>
      </c>
      <c r="O112" s="92" t="s">
        <v>568</v>
      </c>
      <c r="P112" s="44" t="s">
        <v>232</v>
      </c>
      <c r="Q112" s="92" t="s">
        <v>580</v>
      </c>
      <c r="R112" s="106" t="s">
        <v>127</v>
      </c>
      <c r="S112" s="93" t="s">
        <v>372</v>
      </c>
      <c r="T112" s="44" t="s">
        <v>127</v>
      </c>
      <c r="U112" s="93" t="s">
        <v>372</v>
      </c>
      <c r="V112" s="14" t="s">
        <v>152</v>
      </c>
      <c r="W112" s="14" t="s">
        <v>160</v>
      </c>
    </row>
    <row r="113" spans="1:23" ht="79.5" customHeight="1" x14ac:dyDescent="0.25">
      <c r="A113" s="10">
        <v>108</v>
      </c>
      <c r="B113" s="52" t="s">
        <v>9</v>
      </c>
      <c r="C113" s="51" t="s">
        <v>111</v>
      </c>
      <c r="D113" s="37" t="s">
        <v>7</v>
      </c>
      <c r="E113" s="20" t="s">
        <v>12</v>
      </c>
      <c r="F113" s="37" t="s">
        <v>4</v>
      </c>
      <c r="G113" s="114">
        <v>69431461</v>
      </c>
      <c r="H113" s="114">
        <v>59016742</v>
      </c>
      <c r="I113" s="22" t="s">
        <v>132</v>
      </c>
      <c r="J113" s="22" t="s">
        <v>132</v>
      </c>
      <c r="K113" s="22" t="s">
        <v>132</v>
      </c>
      <c r="L113" s="14" t="s">
        <v>233</v>
      </c>
      <c r="M113" s="92" t="s">
        <v>393</v>
      </c>
      <c r="N113" s="14" t="s">
        <v>233</v>
      </c>
      <c r="O113" s="92" t="s">
        <v>393</v>
      </c>
      <c r="P113" s="14" t="s">
        <v>233</v>
      </c>
      <c r="Q113" s="92" t="s">
        <v>394</v>
      </c>
      <c r="R113" s="14" t="s">
        <v>235</v>
      </c>
      <c r="S113" s="92" t="s">
        <v>553</v>
      </c>
      <c r="T113" s="14" t="s">
        <v>232</v>
      </c>
      <c r="U113" s="93" t="s">
        <v>372</v>
      </c>
      <c r="V113" s="14" t="s">
        <v>152</v>
      </c>
      <c r="W113" s="14" t="s">
        <v>127</v>
      </c>
    </row>
    <row r="114" spans="1:23" ht="72" customHeight="1" x14ac:dyDescent="0.25">
      <c r="A114" s="10">
        <v>109</v>
      </c>
      <c r="B114" s="48" t="s">
        <v>39</v>
      </c>
      <c r="C114" s="50" t="s">
        <v>333</v>
      </c>
      <c r="D114" s="32" t="s">
        <v>7</v>
      </c>
      <c r="E114" s="34" t="s">
        <v>12</v>
      </c>
      <c r="F114" s="32" t="s">
        <v>4</v>
      </c>
      <c r="G114" s="117">
        <v>18466857</v>
      </c>
      <c r="H114" s="117">
        <v>15696829</v>
      </c>
      <c r="I114" s="42" t="s">
        <v>511</v>
      </c>
      <c r="J114" s="193" t="s">
        <v>323</v>
      </c>
      <c r="K114" s="193" t="s">
        <v>373</v>
      </c>
      <c r="L114" s="168" t="s">
        <v>232</v>
      </c>
      <c r="M114" s="93" t="s">
        <v>372</v>
      </c>
      <c r="N114" s="168" t="s">
        <v>232</v>
      </c>
      <c r="O114" s="93" t="s">
        <v>372</v>
      </c>
      <c r="P114" s="168" t="s">
        <v>232</v>
      </c>
      <c r="Q114" s="93" t="s">
        <v>372</v>
      </c>
      <c r="R114" s="168" t="s">
        <v>610</v>
      </c>
      <c r="S114" s="93" t="s">
        <v>372</v>
      </c>
      <c r="T114" s="168" t="s">
        <v>127</v>
      </c>
      <c r="U114" s="93" t="s">
        <v>372</v>
      </c>
      <c r="V114" s="168" t="s">
        <v>530</v>
      </c>
      <c r="W114" s="168" t="s">
        <v>156</v>
      </c>
    </row>
    <row r="115" spans="1:23" ht="72" customHeight="1" x14ac:dyDescent="0.25">
      <c r="A115" s="10">
        <v>110</v>
      </c>
      <c r="B115" s="48" t="s">
        <v>39</v>
      </c>
      <c r="C115" s="50" t="s">
        <v>334</v>
      </c>
      <c r="D115" s="32" t="s">
        <v>7</v>
      </c>
      <c r="E115" s="34" t="s">
        <v>12</v>
      </c>
      <c r="F115" s="32" t="s">
        <v>4</v>
      </c>
      <c r="G115" s="117">
        <v>18466857</v>
      </c>
      <c r="H115" s="117">
        <v>15696829</v>
      </c>
      <c r="I115" s="42" t="s">
        <v>511</v>
      </c>
      <c r="J115" s="194"/>
      <c r="K115" s="194"/>
      <c r="L115" s="168" t="s">
        <v>232</v>
      </c>
      <c r="M115" s="93" t="s">
        <v>372</v>
      </c>
      <c r="N115" s="168" t="s">
        <v>232</v>
      </c>
      <c r="O115" s="93" t="s">
        <v>372</v>
      </c>
      <c r="P115" s="168" t="s">
        <v>232</v>
      </c>
      <c r="Q115" s="93" t="s">
        <v>372</v>
      </c>
      <c r="R115" s="168" t="s">
        <v>610</v>
      </c>
      <c r="S115" s="93" t="s">
        <v>372</v>
      </c>
      <c r="T115" s="168" t="s">
        <v>127</v>
      </c>
      <c r="U115" s="93" t="s">
        <v>372</v>
      </c>
      <c r="V115" s="168" t="s">
        <v>156</v>
      </c>
      <c r="W115" s="168" t="s">
        <v>156</v>
      </c>
    </row>
    <row r="116" spans="1:23" ht="54" customHeight="1" x14ac:dyDescent="0.25">
      <c r="A116" s="10">
        <v>111</v>
      </c>
      <c r="B116" s="48" t="s">
        <v>43</v>
      </c>
      <c r="C116" s="50" t="s">
        <v>335</v>
      </c>
      <c r="D116" s="32" t="s">
        <v>7</v>
      </c>
      <c r="E116" s="34" t="s">
        <v>12</v>
      </c>
      <c r="F116" s="32" t="s">
        <v>4</v>
      </c>
      <c r="G116" s="117">
        <v>1310848</v>
      </c>
      <c r="H116" s="117">
        <v>1114221</v>
      </c>
      <c r="I116" s="33" t="s">
        <v>132</v>
      </c>
      <c r="J116" s="33" t="s">
        <v>132</v>
      </c>
      <c r="K116" s="33" t="s">
        <v>132</v>
      </c>
      <c r="L116" s="33" t="s">
        <v>132</v>
      </c>
      <c r="M116" s="92" t="s">
        <v>397</v>
      </c>
      <c r="N116" s="33" t="s">
        <v>132</v>
      </c>
      <c r="O116" s="92" t="s">
        <v>397</v>
      </c>
      <c r="P116" s="168" t="s">
        <v>242</v>
      </c>
      <c r="Q116" s="92" t="s">
        <v>398</v>
      </c>
      <c r="R116" s="168" t="s">
        <v>362</v>
      </c>
      <c r="S116" s="92" t="s">
        <v>475</v>
      </c>
      <c r="T116" s="168" t="s">
        <v>244</v>
      </c>
      <c r="U116" s="92" t="s">
        <v>399</v>
      </c>
      <c r="V116" s="168" t="s">
        <v>152</v>
      </c>
      <c r="W116" s="168" t="s">
        <v>230</v>
      </c>
    </row>
    <row r="117" spans="1:23" ht="54" customHeight="1" x14ac:dyDescent="0.25">
      <c r="A117" s="10">
        <v>112</v>
      </c>
      <c r="B117" s="48" t="s">
        <v>43</v>
      </c>
      <c r="C117" s="50" t="s">
        <v>336</v>
      </c>
      <c r="D117" s="32" t="s">
        <v>7</v>
      </c>
      <c r="E117" s="34" t="s">
        <v>12</v>
      </c>
      <c r="F117" s="32" t="s">
        <v>4</v>
      </c>
      <c r="G117" s="117">
        <v>32733629</v>
      </c>
      <c r="H117" s="117">
        <v>27823584</v>
      </c>
      <c r="I117" s="131" t="s">
        <v>514</v>
      </c>
      <c r="J117" s="62" t="s">
        <v>239</v>
      </c>
      <c r="K117" s="104" t="s">
        <v>372</v>
      </c>
      <c r="L117" s="168" t="s">
        <v>232</v>
      </c>
      <c r="M117" s="93" t="s">
        <v>372</v>
      </c>
      <c r="N117" s="168" t="s">
        <v>127</v>
      </c>
      <c r="O117" s="93" t="s">
        <v>372</v>
      </c>
      <c r="P117" s="168" t="s">
        <v>127</v>
      </c>
      <c r="Q117" s="93" t="s">
        <v>372</v>
      </c>
      <c r="R117" s="168" t="s">
        <v>156</v>
      </c>
      <c r="S117" s="93" t="s">
        <v>372</v>
      </c>
      <c r="T117" s="168" t="s">
        <v>156</v>
      </c>
      <c r="U117" s="93" t="s">
        <v>372</v>
      </c>
      <c r="V117" s="168" t="s">
        <v>160</v>
      </c>
      <c r="W117" s="168" t="s">
        <v>160</v>
      </c>
    </row>
    <row r="118" spans="1:23" ht="96" customHeight="1" x14ac:dyDescent="0.25">
      <c r="A118" s="10">
        <v>113</v>
      </c>
      <c r="B118" s="31" t="s">
        <v>193</v>
      </c>
      <c r="C118" s="49" t="s">
        <v>194</v>
      </c>
      <c r="D118" s="32" t="s">
        <v>162</v>
      </c>
      <c r="E118" s="34" t="s">
        <v>12</v>
      </c>
      <c r="F118" s="32" t="s">
        <v>3</v>
      </c>
      <c r="G118" s="117">
        <v>6444810</v>
      </c>
      <c r="H118" s="117">
        <v>5478088</v>
      </c>
      <c r="I118" s="27" t="s">
        <v>515</v>
      </c>
      <c r="J118" s="67" t="s">
        <v>327</v>
      </c>
      <c r="K118" s="28" t="s">
        <v>436</v>
      </c>
      <c r="L118" s="168" t="s">
        <v>245</v>
      </c>
      <c r="M118" s="94" t="s">
        <v>373</v>
      </c>
      <c r="N118" s="168" t="s">
        <v>231</v>
      </c>
      <c r="O118" s="94" t="s">
        <v>373</v>
      </c>
      <c r="P118" s="168" t="s">
        <v>231</v>
      </c>
      <c r="Q118" s="94" t="s">
        <v>373</v>
      </c>
      <c r="R118" s="168" t="s">
        <v>156</v>
      </c>
      <c r="S118" s="93" t="s">
        <v>372</v>
      </c>
      <c r="T118" s="168" t="s">
        <v>156</v>
      </c>
      <c r="U118" s="93" t="s">
        <v>372</v>
      </c>
      <c r="V118" s="168" t="s">
        <v>160</v>
      </c>
      <c r="W118" s="168" t="s">
        <v>160</v>
      </c>
    </row>
    <row r="119" spans="1:23" ht="96" customHeight="1" x14ac:dyDescent="0.25">
      <c r="A119" s="10">
        <v>114</v>
      </c>
      <c r="B119" s="31" t="s">
        <v>196</v>
      </c>
      <c r="C119" s="49" t="s">
        <v>195</v>
      </c>
      <c r="D119" s="32" t="s">
        <v>162</v>
      </c>
      <c r="E119" s="34" t="s">
        <v>12</v>
      </c>
      <c r="F119" s="32" t="s">
        <v>3</v>
      </c>
      <c r="G119" s="117">
        <v>42193134</v>
      </c>
      <c r="H119" s="117">
        <v>35864164</v>
      </c>
      <c r="I119" s="27" t="s">
        <v>515</v>
      </c>
      <c r="J119" s="67" t="s">
        <v>327</v>
      </c>
      <c r="K119" s="28" t="s">
        <v>436</v>
      </c>
      <c r="L119" s="168" t="s">
        <v>245</v>
      </c>
      <c r="M119" s="94" t="s">
        <v>373</v>
      </c>
      <c r="N119" s="168" t="s">
        <v>231</v>
      </c>
      <c r="O119" s="94" t="s">
        <v>373</v>
      </c>
      <c r="P119" s="168" t="s">
        <v>231</v>
      </c>
      <c r="Q119" s="94" t="s">
        <v>373</v>
      </c>
      <c r="R119" s="168" t="s">
        <v>156</v>
      </c>
      <c r="S119" s="93" t="s">
        <v>372</v>
      </c>
      <c r="T119" s="168" t="s">
        <v>156</v>
      </c>
      <c r="U119" s="93" t="s">
        <v>372</v>
      </c>
      <c r="V119" s="168" t="s">
        <v>160</v>
      </c>
      <c r="W119" s="168" t="s">
        <v>160</v>
      </c>
    </row>
    <row r="120" spans="1:23" ht="150" customHeight="1" x14ac:dyDescent="0.25">
      <c r="A120" s="10">
        <v>115</v>
      </c>
      <c r="B120" s="52" t="s">
        <v>45</v>
      </c>
      <c r="C120" s="51" t="s">
        <v>93</v>
      </c>
      <c r="D120" s="38" t="s">
        <v>7</v>
      </c>
      <c r="E120" s="36" t="s">
        <v>12</v>
      </c>
      <c r="F120" s="38" t="s">
        <v>3</v>
      </c>
      <c r="G120" s="114">
        <v>148910808</v>
      </c>
      <c r="H120" s="114">
        <v>126574186</v>
      </c>
      <c r="I120" s="134" t="s">
        <v>514</v>
      </c>
      <c r="J120" s="68" t="s">
        <v>365</v>
      </c>
      <c r="K120" s="102" t="s">
        <v>372</v>
      </c>
      <c r="L120" s="39" t="s">
        <v>127</v>
      </c>
      <c r="M120" s="95" t="s">
        <v>372</v>
      </c>
      <c r="N120" s="39" t="s">
        <v>127</v>
      </c>
      <c r="O120" s="95" t="s">
        <v>372</v>
      </c>
      <c r="P120" s="39" t="s">
        <v>127</v>
      </c>
      <c r="Q120" s="95" t="s">
        <v>372</v>
      </c>
      <c r="R120" s="39" t="s">
        <v>156</v>
      </c>
      <c r="S120" s="93" t="s">
        <v>372</v>
      </c>
      <c r="T120" s="14" t="s">
        <v>156</v>
      </c>
      <c r="U120" s="93" t="s">
        <v>372</v>
      </c>
      <c r="V120" s="14" t="s">
        <v>230</v>
      </c>
      <c r="W120" s="14" t="s">
        <v>160</v>
      </c>
    </row>
    <row r="121" spans="1:23" ht="51" customHeight="1" x14ac:dyDescent="0.25">
      <c r="A121" s="10">
        <v>116</v>
      </c>
      <c r="B121" s="31" t="s">
        <v>197</v>
      </c>
      <c r="C121" s="49" t="s">
        <v>200</v>
      </c>
      <c r="D121" s="32" t="s">
        <v>7</v>
      </c>
      <c r="E121" s="34" t="s">
        <v>12</v>
      </c>
      <c r="F121" s="32" t="s">
        <v>4</v>
      </c>
      <c r="G121" s="117">
        <v>4000000</v>
      </c>
      <c r="H121" s="117">
        <v>3400000</v>
      </c>
      <c r="I121" s="30" t="s">
        <v>132</v>
      </c>
      <c r="J121" s="30" t="s">
        <v>132</v>
      </c>
      <c r="K121" s="30" t="s">
        <v>132</v>
      </c>
      <c r="L121" s="168" t="s">
        <v>234</v>
      </c>
      <c r="M121" s="94" t="s">
        <v>373</v>
      </c>
      <c r="N121" s="168" t="s">
        <v>234</v>
      </c>
      <c r="O121" s="94" t="s">
        <v>373</v>
      </c>
      <c r="P121" s="168" t="s">
        <v>234</v>
      </c>
      <c r="Q121" s="94" t="s">
        <v>373</v>
      </c>
      <c r="R121" s="168" t="s">
        <v>235</v>
      </c>
      <c r="S121" s="94" t="s">
        <v>373</v>
      </c>
      <c r="T121" s="168" t="s">
        <v>246</v>
      </c>
      <c r="U121" s="94" t="s">
        <v>373</v>
      </c>
      <c r="V121" s="168" t="s">
        <v>127</v>
      </c>
      <c r="W121" s="168" t="s">
        <v>127</v>
      </c>
    </row>
    <row r="122" spans="1:23" ht="53.25" customHeight="1" x14ac:dyDescent="0.25">
      <c r="A122" s="10">
        <v>117</v>
      </c>
      <c r="B122" s="31" t="s">
        <v>199</v>
      </c>
      <c r="C122" s="49" t="s">
        <v>201</v>
      </c>
      <c r="D122" s="32" t="s">
        <v>7</v>
      </c>
      <c r="E122" s="34" t="s">
        <v>12</v>
      </c>
      <c r="F122" s="32" t="s">
        <v>4</v>
      </c>
      <c r="G122" s="117">
        <v>13647059</v>
      </c>
      <c r="H122" s="117">
        <v>11600000</v>
      </c>
      <c r="I122" s="30" t="s">
        <v>516</v>
      </c>
      <c r="J122" s="42" t="s">
        <v>312</v>
      </c>
      <c r="K122" s="30" t="s">
        <v>132</v>
      </c>
      <c r="L122" s="168" t="s">
        <v>163</v>
      </c>
      <c r="M122" s="93" t="s">
        <v>372</v>
      </c>
      <c r="N122" s="168" t="s">
        <v>164</v>
      </c>
      <c r="O122" s="93" t="s">
        <v>372</v>
      </c>
      <c r="P122" s="168" t="s">
        <v>164</v>
      </c>
      <c r="Q122" s="93" t="s">
        <v>372</v>
      </c>
      <c r="R122" s="168" t="s">
        <v>170</v>
      </c>
      <c r="S122" s="93" t="s">
        <v>372</v>
      </c>
      <c r="T122" s="168" t="s">
        <v>170</v>
      </c>
      <c r="U122" s="93" t="s">
        <v>372</v>
      </c>
      <c r="V122" s="168" t="s">
        <v>172</v>
      </c>
      <c r="W122" s="168" t="s">
        <v>172</v>
      </c>
    </row>
    <row r="123" spans="1:23" ht="42.75" customHeight="1" x14ac:dyDescent="0.25">
      <c r="A123" s="10">
        <v>118</v>
      </c>
      <c r="B123" s="37" t="s">
        <v>202</v>
      </c>
      <c r="C123" s="47" t="s">
        <v>203</v>
      </c>
      <c r="D123" s="38" t="s">
        <v>7</v>
      </c>
      <c r="E123" s="36" t="s">
        <v>12</v>
      </c>
      <c r="F123" s="38" t="s">
        <v>3</v>
      </c>
      <c r="G123" s="114">
        <v>9500000</v>
      </c>
      <c r="H123" s="114">
        <v>8075000</v>
      </c>
      <c r="I123" s="21" t="s">
        <v>132</v>
      </c>
      <c r="J123" s="21" t="s">
        <v>132</v>
      </c>
      <c r="K123" s="21" t="s">
        <v>132</v>
      </c>
      <c r="L123" s="14" t="s">
        <v>243</v>
      </c>
      <c r="M123" s="92" t="s">
        <v>400</v>
      </c>
      <c r="N123" s="14" t="s">
        <v>243</v>
      </c>
      <c r="O123" s="92" t="s">
        <v>400</v>
      </c>
      <c r="P123" s="39" t="s">
        <v>229</v>
      </c>
      <c r="Q123" s="92" t="s">
        <v>396</v>
      </c>
      <c r="R123" s="14" t="s">
        <v>235</v>
      </c>
      <c r="S123" s="94" t="s">
        <v>373</v>
      </c>
      <c r="T123" s="14" t="s">
        <v>246</v>
      </c>
      <c r="U123" s="94" t="s">
        <v>373</v>
      </c>
      <c r="V123" s="14" t="s">
        <v>127</v>
      </c>
      <c r="W123" s="14" t="s">
        <v>127</v>
      </c>
    </row>
    <row r="124" spans="1:23" ht="64.5" customHeight="1" x14ac:dyDescent="0.25">
      <c r="A124" s="10">
        <v>119</v>
      </c>
      <c r="B124" s="37" t="s">
        <v>198</v>
      </c>
      <c r="C124" s="47" t="s">
        <v>313</v>
      </c>
      <c r="D124" s="38" t="s">
        <v>7</v>
      </c>
      <c r="E124" s="36" t="s">
        <v>12</v>
      </c>
      <c r="F124" s="38" t="s">
        <v>3</v>
      </c>
      <c r="G124" s="114">
        <v>16643483</v>
      </c>
      <c r="H124" s="114">
        <v>14146960</v>
      </c>
      <c r="I124" s="21" t="s">
        <v>132</v>
      </c>
      <c r="J124" s="21" t="s">
        <v>132</v>
      </c>
      <c r="K124" s="21" t="s">
        <v>132</v>
      </c>
      <c r="L124" s="139" t="s">
        <v>231</v>
      </c>
      <c r="M124" s="96" t="s">
        <v>373</v>
      </c>
      <c r="N124" s="139" t="s">
        <v>231</v>
      </c>
      <c r="O124" s="96" t="s">
        <v>373</v>
      </c>
      <c r="P124" s="139" t="s">
        <v>235</v>
      </c>
      <c r="Q124" s="94" t="s">
        <v>373</v>
      </c>
      <c r="R124" s="107" t="s">
        <v>127</v>
      </c>
      <c r="S124" s="93" t="s">
        <v>372</v>
      </c>
      <c r="T124" s="139" t="s">
        <v>127</v>
      </c>
      <c r="U124" s="97" t="s">
        <v>372</v>
      </c>
      <c r="V124" s="138" t="s">
        <v>127</v>
      </c>
      <c r="W124" s="138" t="s">
        <v>156</v>
      </c>
    </row>
    <row r="125" spans="1:23" ht="64.5" customHeight="1" x14ac:dyDescent="0.25">
      <c r="A125" s="10">
        <v>120</v>
      </c>
      <c r="B125" s="48" t="s">
        <v>70</v>
      </c>
      <c r="C125" s="50" t="s">
        <v>339</v>
      </c>
      <c r="D125" s="32" t="s">
        <v>7</v>
      </c>
      <c r="E125" s="34" t="s">
        <v>12</v>
      </c>
      <c r="F125" s="32" t="s">
        <v>4</v>
      </c>
      <c r="G125" s="117">
        <v>108398439</v>
      </c>
      <c r="H125" s="117">
        <v>92138673</v>
      </c>
      <c r="I125" s="30" t="s">
        <v>132</v>
      </c>
      <c r="J125" s="30" t="s">
        <v>132</v>
      </c>
      <c r="K125" s="30" t="s">
        <v>132</v>
      </c>
      <c r="L125" s="33" t="s">
        <v>233</v>
      </c>
      <c r="M125" s="92" t="s">
        <v>387</v>
      </c>
      <c r="N125" s="33" t="s">
        <v>233</v>
      </c>
      <c r="O125" s="92" t="s">
        <v>387</v>
      </c>
      <c r="P125" s="33" t="s">
        <v>233</v>
      </c>
      <c r="Q125" s="92" t="s">
        <v>387</v>
      </c>
      <c r="R125" s="168" t="s">
        <v>584</v>
      </c>
      <c r="S125" s="92" t="s">
        <v>564</v>
      </c>
      <c r="T125" s="168" t="s">
        <v>127</v>
      </c>
      <c r="U125" s="93" t="s">
        <v>372</v>
      </c>
      <c r="V125" s="168" t="s">
        <v>152</v>
      </c>
      <c r="W125" s="157" t="s">
        <v>156</v>
      </c>
    </row>
    <row r="126" spans="1:23" ht="63" customHeight="1" x14ac:dyDescent="0.25">
      <c r="A126" s="10">
        <v>121</v>
      </c>
      <c r="B126" s="48" t="s">
        <v>70</v>
      </c>
      <c r="C126" s="50" t="s">
        <v>340</v>
      </c>
      <c r="D126" s="32" t="s">
        <v>7</v>
      </c>
      <c r="E126" s="34" t="s">
        <v>12</v>
      </c>
      <c r="F126" s="32" t="s">
        <v>4</v>
      </c>
      <c r="G126" s="117">
        <v>108398439</v>
      </c>
      <c r="H126" s="117">
        <v>92138673</v>
      </c>
      <c r="I126" s="135" t="s">
        <v>132</v>
      </c>
      <c r="J126" s="30" t="s">
        <v>132</v>
      </c>
      <c r="K126" s="30" t="s">
        <v>132</v>
      </c>
      <c r="L126" s="33" t="s">
        <v>233</v>
      </c>
      <c r="M126" s="92" t="s">
        <v>387</v>
      </c>
      <c r="N126" s="33" t="s">
        <v>233</v>
      </c>
      <c r="O126" s="92" t="s">
        <v>387</v>
      </c>
      <c r="P126" s="33" t="s">
        <v>233</v>
      </c>
      <c r="Q126" s="92" t="s">
        <v>387</v>
      </c>
      <c r="R126" s="168" t="s">
        <v>246</v>
      </c>
      <c r="S126" s="92" t="s">
        <v>564</v>
      </c>
      <c r="T126" s="168" t="s">
        <v>127</v>
      </c>
      <c r="U126" s="93" t="s">
        <v>372</v>
      </c>
      <c r="V126" s="168" t="s">
        <v>152</v>
      </c>
      <c r="W126" s="157" t="s">
        <v>156</v>
      </c>
    </row>
    <row r="127" spans="1:23" ht="63" customHeight="1" x14ac:dyDescent="0.25">
      <c r="A127" s="10">
        <v>122</v>
      </c>
      <c r="B127" s="48" t="s">
        <v>70</v>
      </c>
      <c r="C127" s="50" t="s">
        <v>341</v>
      </c>
      <c r="D127" s="32" t="s">
        <v>7</v>
      </c>
      <c r="E127" s="34" t="s">
        <v>12</v>
      </c>
      <c r="F127" s="32" t="s">
        <v>4</v>
      </c>
      <c r="G127" s="117">
        <v>61467089</v>
      </c>
      <c r="H127" s="117">
        <v>52247026</v>
      </c>
      <c r="I127" s="135" t="s">
        <v>132</v>
      </c>
      <c r="J127" s="30" t="s">
        <v>132</v>
      </c>
      <c r="K127" s="30" t="s">
        <v>132</v>
      </c>
      <c r="L127" s="33" t="s">
        <v>233</v>
      </c>
      <c r="M127" s="92" t="s">
        <v>387</v>
      </c>
      <c r="N127" s="33" t="s">
        <v>233</v>
      </c>
      <c r="O127" s="92" t="s">
        <v>387</v>
      </c>
      <c r="P127" s="33" t="s">
        <v>233</v>
      </c>
      <c r="Q127" s="92" t="s">
        <v>387</v>
      </c>
      <c r="R127" s="168" t="s">
        <v>246</v>
      </c>
      <c r="S127" s="92" t="s">
        <v>564</v>
      </c>
      <c r="T127" s="168" t="s">
        <v>127</v>
      </c>
      <c r="U127" s="93" t="s">
        <v>372</v>
      </c>
      <c r="V127" s="168" t="s">
        <v>152</v>
      </c>
      <c r="W127" s="157" t="s">
        <v>156</v>
      </c>
    </row>
    <row r="128" spans="1:23" ht="133.5" customHeight="1" x14ac:dyDescent="0.25">
      <c r="A128" s="10">
        <v>123</v>
      </c>
      <c r="B128" s="52" t="s">
        <v>8</v>
      </c>
      <c r="C128" s="51" t="s">
        <v>87</v>
      </c>
      <c r="D128" s="38" t="s">
        <v>7</v>
      </c>
      <c r="E128" s="36" t="s">
        <v>15</v>
      </c>
      <c r="F128" s="38" t="s">
        <v>5</v>
      </c>
      <c r="G128" s="114">
        <v>9491392</v>
      </c>
      <c r="H128" s="114">
        <v>8067683</v>
      </c>
      <c r="I128" s="132" t="s">
        <v>507</v>
      </c>
      <c r="J128" s="63" t="s">
        <v>302</v>
      </c>
      <c r="K128" s="63" t="s">
        <v>380</v>
      </c>
      <c r="L128" s="14" t="s">
        <v>229</v>
      </c>
      <c r="M128" s="92" t="s">
        <v>431</v>
      </c>
      <c r="N128" s="14" t="s">
        <v>229</v>
      </c>
      <c r="O128" s="92" t="s">
        <v>423</v>
      </c>
      <c r="P128" s="14" t="s">
        <v>233</v>
      </c>
      <c r="Q128" s="92" t="s">
        <v>404</v>
      </c>
      <c r="R128" s="14" t="s">
        <v>378</v>
      </c>
      <c r="S128" s="92" t="s">
        <v>475</v>
      </c>
      <c r="T128" s="14" t="s">
        <v>235</v>
      </c>
      <c r="U128" s="92" t="s">
        <v>536</v>
      </c>
      <c r="V128" s="14" t="s">
        <v>232</v>
      </c>
      <c r="W128" s="14" t="s">
        <v>232</v>
      </c>
    </row>
    <row r="129" spans="1:34" ht="115.5" customHeight="1" x14ac:dyDescent="0.25">
      <c r="A129" s="10">
        <v>124</v>
      </c>
      <c r="B129" s="52" t="s">
        <v>100</v>
      </c>
      <c r="C129" s="51" t="s">
        <v>113</v>
      </c>
      <c r="D129" s="38" t="s">
        <v>7</v>
      </c>
      <c r="E129" s="36" t="s">
        <v>19</v>
      </c>
      <c r="F129" s="38" t="s">
        <v>5</v>
      </c>
      <c r="G129" s="114">
        <v>4352315</v>
      </c>
      <c r="H129" s="114">
        <v>3699467</v>
      </c>
      <c r="I129" s="17" t="s">
        <v>132</v>
      </c>
      <c r="J129" s="17" t="s">
        <v>132</v>
      </c>
      <c r="K129" s="17" t="s">
        <v>132</v>
      </c>
      <c r="L129" s="39" t="s">
        <v>132</v>
      </c>
      <c r="M129" s="39" t="s">
        <v>132</v>
      </c>
      <c r="N129" s="39" t="s">
        <v>132</v>
      </c>
      <c r="O129" s="39" t="s">
        <v>132</v>
      </c>
      <c r="P129" s="39" t="s">
        <v>152</v>
      </c>
      <c r="Q129" s="92" t="s">
        <v>412</v>
      </c>
      <c r="R129" s="14" t="s">
        <v>321</v>
      </c>
      <c r="S129" s="92" t="s">
        <v>475</v>
      </c>
      <c r="T129" s="44" t="s">
        <v>246</v>
      </c>
      <c r="U129" s="92" t="s">
        <v>578</v>
      </c>
      <c r="V129" s="43" t="s">
        <v>445</v>
      </c>
      <c r="W129" s="44" t="s">
        <v>484</v>
      </c>
    </row>
    <row r="130" spans="1:34" ht="57" customHeight="1" x14ac:dyDescent="0.25">
      <c r="A130" s="10">
        <v>125</v>
      </c>
      <c r="B130" s="58" t="s">
        <v>282</v>
      </c>
      <c r="C130" s="50" t="s">
        <v>283</v>
      </c>
      <c r="D130" s="32" t="s">
        <v>7</v>
      </c>
      <c r="E130" s="34" t="s">
        <v>19</v>
      </c>
      <c r="F130" s="32" t="s">
        <v>5</v>
      </c>
      <c r="G130" s="117">
        <v>16692798</v>
      </c>
      <c r="H130" s="117">
        <v>14188878</v>
      </c>
      <c r="I130" s="27" t="s">
        <v>132</v>
      </c>
      <c r="J130" s="27" t="s">
        <v>132</v>
      </c>
      <c r="K130" s="27" t="s">
        <v>132</v>
      </c>
      <c r="L130" s="168" t="s">
        <v>235</v>
      </c>
      <c r="M130" s="92" t="s">
        <v>563</v>
      </c>
      <c r="N130" s="168" t="s">
        <v>235</v>
      </c>
      <c r="O130" s="92" t="s">
        <v>563</v>
      </c>
      <c r="P130" s="168" t="s">
        <v>246</v>
      </c>
      <c r="Q130" s="92" t="s">
        <v>567</v>
      </c>
      <c r="R130" s="168" t="s">
        <v>127</v>
      </c>
      <c r="S130" s="93" t="s">
        <v>372</v>
      </c>
      <c r="T130" s="168" t="s">
        <v>127</v>
      </c>
      <c r="U130" s="93" t="s">
        <v>372</v>
      </c>
      <c r="V130" s="168" t="s">
        <v>127</v>
      </c>
      <c r="W130" s="168" t="s">
        <v>156</v>
      </c>
    </row>
    <row r="131" spans="1:34" ht="57" customHeight="1" x14ac:dyDescent="0.25">
      <c r="A131" s="10">
        <v>126</v>
      </c>
      <c r="B131" s="58" t="s">
        <v>284</v>
      </c>
      <c r="C131" s="50" t="s">
        <v>285</v>
      </c>
      <c r="D131" s="32" t="s">
        <v>162</v>
      </c>
      <c r="E131" s="34" t="s">
        <v>19</v>
      </c>
      <c r="F131" s="32" t="s">
        <v>5</v>
      </c>
      <c r="G131" s="117">
        <v>38949860</v>
      </c>
      <c r="H131" s="117">
        <v>33107381</v>
      </c>
      <c r="I131" s="27" t="s">
        <v>132</v>
      </c>
      <c r="J131" s="27" t="s">
        <v>132</v>
      </c>
      <c r="K131" s="27" t="s">
        <v>132</v>
      </c>
      <c r="L131" s="168" t="s">
        <v>235</v>
      </c>
      <c r="M131" s="92" t="s">
        <v>563</v>
      </c>
      <c r="N131" s="168" t="s">
        <v>235</v>
      </c>
      <c r="O131" s="92" t="s">
        <v>563</v>
      </c>
      <c r="P131" s="168" t="s">
        <v>246</v>
      </c>
      <c r="Q131" s="92" t="s">
        <v>567</v>
      </c>
      <c r="R131" s="168" t="s">
        <v>127</v>
      </c>
      <c r="S131" s="93" t="s">
        <v>372</v>
      </c>
      <c r="T131" s="33" t="s">
        <v>127</v>
      </c>
      <c r="U131" s="93" t="s">
        <v>372</v>
      </c>
      <c r="V131" s="33" t="s">
        <v>127</v>
      </c>
      <c r="W131" s="168" t="s">
        <v>156</v>
      </c>
    </row>
    <row r="132" spans="1:34" ht="68.25" customHeight="1" x14ac:dyDescent="0.25">
      <c r="A132" s="10">
        <v>127</v>
      </c>
      <c r="B132" s="52" t="s">
        <v>101</v>
      </c>
      <c r="C132" s="51" t="s">
        <v>123</v>
      </c>
      <c r="D132" s="38" t="s">
        <v>7</v>
      </c>
      <c r="E132" s="36" t="s">
        <v>19</v>
      </c>
      <c r="F132" s="38" t="s">
        <v>5</v>
      </c>
      <c r="G132" s="114">
        <v>9960103</v>
      </c>
      <c r="H132" s="114">
        <v>8466087</v>
      </c>
      <c r="I132" s="17" t="s">
        <v>525</v>
      </c>
      <c r="J132" s="66" t="s">
        <v>237</v>
      </c>
      <c r="K132" s="17" t="s">
        <v>372</v>
      </c>
      <c r="L132" s="39" t="s">
        <v>235</v>
      </c>
      <c r="M132" s="94" t="s">
        <v>373</v>
      </c>
      <c r="N132" s="39" t="s">
        <v>235</v>
      </c>
      <c r="O132" s="94" t="s">
        <v>373</v>
      </c>
      <c r="P132" s="14" t="s">
        <v>246</v>
      </c>
      <c r="Q132" s="94" t="s">
        <v>373</v>
      </c>
      <c r="R132" s="14" t="s">
        <v>156</v>
      </c>
      <c r="S132" s="93" t="s">
        <v>372</v>
      </c>
      <c r="T132" s="39" t="s">
        <v>156</v>
      </c>
      <c r="U132" s="93" t="s">
        <v>372</v>
      </c>
      <c r="V132" s="44" t="s">
        <v>160</v>
      </c>
      <c r="W132" s="44" t="s">
        <v>160</v>
      </c>
    </row>
    <row r="133" spans="1:34" ht="45.75" customHeight="1" x14ac:dyDescent="0.25">
      <c r="A133" s="10">
        <v>128</v>
      </c>
      <c r="B133" s="48" t="s">
        <v>102</v>
      </c>
      <c r="C133" s="50" t="s">
        <v>124</v>
      </c>
      <c r="D133" s="32" t="s">
        <v>7</v>
      </c>
      <c r="E133" s="34" t="s">
        <v>19</v>
      </c>
      <c r="F133" s="32" t="s">
        <v>5</v>
      </c>
      <c r="G133" s="117">
        <v>22765950</v>
      </c>
      <c r="H133" s="117">
        <v>19351057</v>
      </c>
      <c r="I133" s="27" t="s">
        <v>525</v>
      </c>
      <c r="J133" s="70" t="s">
        <v>237</v>
      </c>
      <c r="K133" s="27" t="s">
        <v>372</v>
      </c>
      <c r="L133" s="168" t="s">
        <v>235</v>
      </c>
      <c r="M133" s="94" t="s">
        <v>373</v>
      </c>
      <c r="N133" s="168" t="s">
        <v>235</v>
      </c>
      <c r="O133" s="94" t="s">
        <v>373</v>
      </c>
      <c r="P133" s="168" t="s">
        <v>246</v>
      </c>
      <c r="Q133" s="94" t="s">
        <v>373</v>
      </c>
      <c r="R133" s="168" t="s">
        <v>127</v>
      </c>
      <c r="S133" s="93" t="s">
        <v>372</v>
      </c>
      <c r="T133" s="33" t="s">
        <v>127</v>
      </c>
      <c r="U133" s="93" t="s">
        <v>372</v>
      </c>
      <c r="V133" s="168" t="s">
        <v>156</v>
      </c>
      <c r="W133" s="168" t="s">
        <v>156</v>
      </c>
    </row>
    <row r="134" spans="1:34" ht="72.75" customHeight="1" x14ac:dyDescent="0.25">
      <c r="A134" s="10">
        <v>129</v>
      </c>
      <c r="B134" s="48" t="s">
        <v>103</v>
      </c>
      <c r="C134" s="50" t="s">
        <v>84</v>
      </c>
      <c r="D134" s="32" t="s">
        <v>7</v>
      </c>
      <c r="E134" s="34" t="s">
        <v>19</v>
      </c>
      <c r="F134" s="32" t="s">
        <v>4</v>
      </c>
      <c r="G134" s="117">
        <v>178983828</v>
      </c>
      <c r="H134" s="117">
        <v>152136253</v>
      </c>
      <c r="I134" s="27" t="s">
        <v>525</v>
      </c>
      <c r="J134" s="70" t="s">
        <v>237</v>
      </c>
      <c r="K134" s="27" t="s">
        <v>372</v>
      </c>
      <c r="L134" s="32" t="s">
        <v>127</v>
      </c>
      <c r="M134" s="93" t="s">
        <v>372</v>
      </c>
      <c r="N134" s="32" t="s">
        <v>127</v>
      </c>
      <c r="O134" s="93" t="s">
        <v>372</v>
      </c>
      <c r="P134" s="31" t="s">
        <v>127</v>
      </c>
      <c r="Q134" s="93" t="s">
        <v>372</v>
      </c>
      <c r="R134" s="168" t="s">
        <v>160</v>
      </c>
      <c r="S134" s="93" t="s">
        <v>372</v>
      </c>
      <c r="T134" s="32" t="s">
        <v>160</v>
      </c>
      <c r="U134" s="93" t="s">
        <v>372</v>
      </c>
      <c r="V134" s="32" t="s">
        <v>161</v>
      </c>
      <c r="W134" s="32" t="s">
        <v>161</v>
      </c>
    </row>
    <row r="135" spans="1:34" ht="56.25" customHeight="1" x14ac:dyDescent="0.25">
      <c r="A135" s="10">
        <v>130</v>
      </c>
      <c r="B135" s="52" t="s">
        <v>44</v>
      </c>
      <c r="C135" s="51" t="s">
        <v>92</v>
      </c>
      <c r="D135" s="38" t="s">
        <v>7</v>
      </c>
      <c r="E135" s="36" t="s">
        <v>10</v>
      </c>
      <c r="F135" s="38" t="s">
        <v>4</v>
      </c>
      <c r="G135" s="114">
        <v>43390019</v>
      </c>
      <c r="H135" s="114">
        <v>36881516</v>
      </c>
      <c r="I135" s="17" t="s">
        <v>514</v>
      </c>
      <c r="J135" s="66" t="s">
        <v>240</v>
      </c>
      <c r="K135" s="17" t="s">
        <v>372</v>
      </c>
      <c r="L135" s="39" t="s">
        <v>232</v>
      </c>
      <c r="M135" s="92" t="s">
        <v>388</v>
      </c>
      <c r="N135" s="14" t="s">
        <v>127</v>
      </c>
      <c r="O135" s="92" t="s">
        <v>388</v>
      </c>
      <c r="P135" s="14" t="s">
        <v>127</v>
      </c>
      <c r="Q135" s="92" t="s">
        <v>578</v>
      </c>
      <c r="R135" s="14" t="s">
        <v>156</v>
      </c>
      <c r="S135" s="93" t="s">
        <v>372</v>
      </c>
      <c r="T135" s="14" t="s">
        <v>156</v>
      </c>
      <c r="U135" s="93" t="s">
        <v>372</v>
      </c>
      <c r="V135" s="14" t="s">
        <v>160</v>
      </c>
      <c r="W135" s="44" t="s">
        <v>160</v>
      </c>
    </row>
    <row r="137" spans="1:34" x14ac:dyDescent="0.25">
      <c r="B137" s="188" t="s">
        <v>371</v>
      </c>
      <c r="C137" s="188"/>
      <c r="D137" s="188"/>
      <c r="E137" s="188"/>
      <c r="F137" s="188"/>
      <c r="G137" s="188"/>
      <c r="H137" s="188"/>
      <c r="I137" s="188"/>
      <c r="J137" s="188"/>
      <c r="K137" s="188"/>
      <c r="L137" s="188"/>
      <c r="M137" s="188"/>
      <c r="N137" s="188"/>
      <c r="O137" s="188"/>
      <c r="P137" s="188"/>
      <c r="Q137" s="188"/>
      <c r="R137" s="188"/>
      <c r="S137" s="188"/>
      <c r="T137" s="188"/>
      <c r="U137" s="188"/>
      <c r="V137" s="11"/>
      <c r="W137" s="23"/>
      <c r="X137" s="23"/>
      <c r="Y137" s="23"/>
      <c r="Z137" s="23"/>
      <c r="AA137" s="23"/>
      <c r="AB137" s="23"/>
      <c r="AC137" s="23"/>
      <c r="AD137" s="23"/>
      <c r="AE137" s="23"/>
      <c r="AF137" s="23"/>
      <c r="AG137" s="23"/>
      <c r="AH137" s="23"/>
    </row>
    <row r="138" spans="1:34" x14ac:dyDescent="0.25">
      <c r="B138" s="9" t="s">
        <v>589</v>
      </c>
      <c r="C138" s="156"/>
      <c r="D138" s="156"/>
      <c r="E138" s="156"/>
      <c r="F138" s="156"/>
      <c r="G138" s="156"/>
      <c r="H138" s="156"/>
      <c r="I138" s="156"/>
      <c r="J138" s="156"/>
      <c r="K138" s="156"/>
      <c r="L138" s="156"/>
      <c r="M138" s="156"/>
      <c r="N138" s="156"/>
      <c r="O138" s="156"/>
      <c r="P138" s="156"/>
      <c r="Q138" s="156"/>
      <c r="R138" s="156"/>
      <c r="S138" s="156"/>
      <c r="T138" s="156"/>
      <c r="U138" s="156"/>
      <c r="V138" s="11"/>
      <c r="W138" s="23"/>
      <c r="X138" s="23"/>
      <c r="Y138" s="23"/>
      <c r="Z138" s="23"/>
      <c r="AA138" s="23"/>
      <c r="AB138" s="23"/>
      <c r="AC138" s="23"/>
      <c r="AD138" s="23"/>
      <c r="AE138" s="23"/>
      <c r="AF138" s="23"/>
      <c r="AG138" s="23"/>
      <c r="AH138" s="23"/>
    </row>
    <row r="139" spans="1:34" x14ac:dyDescent="0.25">
      <c r="B139" s="187"/>
      <c r="C139" s="187"/>
      <c r="D139" s="187"/>
      <c r="E139" s="187"/>
      <c r="F139" s="187"/>
      <c r="G139" s="187"/>
      <c r="H139" s="187"/>
      <c r="I139" s="187"/>
      <c r="J139" s="187"/>
      <c r="K139" s="187"/>
      <c r="L139" s="187"/>
      <c r="M139" s="187"/>
      <c r="N139" s="187"/>
      <c r="O139" s="187"/>
      <c r="P139" s="187"/>
      <c r="Q139" s="187"/>
      <c r="R139" s="187"/>
      <c r="S139" s="187"/>
      <c r="T139" s="187"/>
      <c r="U139" s="187"/>
      <c r="V139" s="11"/>
      <c r="W139" s="23"/>
      <c r="X139" s="23"/>
      <c r="Y139" s="23"/>
      <c r="Z139" s="23"/>
      <c r="AA139" s="23"/>
      <c r="AB139" s="23"/>
      <c r="AC139" s="23"/>
      <c r="AD139" s="23"/>
      <c r="AE139" s="23"/>
      <c r="AF139" s="23"/>
      <c r="AG139" s="23"/>
      <c r="AH139" s="23"/>
    </row>
    <row r="140" spans="1:34" x14ac:dyDescent="0.25">
      <c r="B140" s="92"/>
      <c r="C140" s="9" t="s">
        <v>478</v>
      </c>
      <c r="D140" s="9"/>
      <c r="E140" s="9"/>
      <c r="F140" s="9"/>
      <c r="G140" s="9"/>
      <c r="H140" s="9"/>
      <c r="I140" s="9"/>
      <c r="J140" s="9"/>
      <c r="K140" s="9"/>
      <c r="L140" s="9"/>
      <c r="M140" s="9"/>
      <c r="N140" s="9"/>
      <c r="O140" s="9"/>
      <c r="P140" s="9"/>
      <c r="Q140" s="9"/>
      <c r="R140" s="9"/>
      <c r="S140" s="11"/>
      <c r="T140" s="11"/>
      <c r="U140" s="11"/>
      <c r="V140" s="11"/>
      <c r="W140" s="23"/>
      <c r="X140" s="23"/>
      <c r="Y140" s="23"/>
      <c r="Z140" s="23"/>
      <c r="AA140" s="23"/>
      <c r="AB140" s="23"/>
      <c r="AC140" s="23"/>
      <c r="AD140" s="23"/>
      <c r="AE140" s="23"/>
      <c r="AF140" s="23"/>
      <c r="AG140" s="23"/>
      <c r="AH140" s="23"/>
    </row>
    <row r="141" spans="1:34" x14ac:dyDescent="0.25">
      <c r="B141" s="94"/>
      <c r="C141" s="9" t="s">
        <v>479</v>
      </c>
      <c r="D141" s="9"/>
      <c r="E141" s="9"/>
      <c r="F141" s="9"/>
      <c r="G141" s="9"/>
      <c r="H141" s="9"/>
      <c r="I141" s="9"/>
      <c r="J141" s="9"/>
      <c r="K141" s="9"/>
      <c r="L141" s="9"/>
      <c r="M141" s="9"/>
      <c r="N141" s="9"/>
      <c r="O141" s="9"/>
      <c r="P141" s="9"/>
      <c r="Q141" s="9"/>
      <c r="R141" s="9"/>
      <c r="S141" s="11"/>
      <c r="T141" s="11"/>
      <c r="U141" s="11"/>
      <c r="V141" s="11"/>
      <c r="W141" s="23"/>
      <c r="X141" s="23"/>
      <c r="Y141" s="23"/>
      <c r="Z141" s="23"/>
      <c r="AA141" s="23"/>
      <c r="AB141" s="23"/>
      <c r="AC141" s="23"/>
      <c r="AD141" s="23"/>
      <c r="AE141" s="23"/>
      <c r="AF141" s="23"/>
      <c r="AG141" s="23"/>
      <c r="AH141" s="23"/>
    </row>
    <row r="142" spans="1:34" ht="26.25" x14ac:dyDescent="0.4">
      <c r="B142" s="93"/>
      <c r="C142" s="9" t="s">
        <v>480</v>
      </c>
      <c r="D142" s="9"/>
      <c r="E142" s="9"/>
      <c r="F142" s="9"/>
      <c r="G142" s="9"/>
      <c r="H142" s="9"/>
      <c r="I142" s="9"/>
      <c r="J142" s="9"/>
      <c r="K142" s="91" t="s">
        <v>617</v>
      </c>
      <c r="L142" s="9"/>
      <c r="M142" s="9"/>
      <c r="N142" s="9"/>
      <c r="O142" s="9"/>
      <c r="P142" s="9"/>
      <c r="Q142" s="9"/>
      <c r="R142" s="9"/>
      <c r="S142" s="11"/>
      <c r="T142" s="91" t="s">
        <v>618</v>
      </c>
      <c r="U142" s="11"/>
      <c r="V142" s="11"/>
      <c r="W142" s="23"/>
      <c r="X142" s="23"/>
      <c r="Y142" s="23"/>
      <c r="Z142" s="23"/>
      <c r="AA142" s="23"/>
      <c r="AB142" s="23"/>
      <c r="AC142" s="23"/>
      <c r="AD142" s="23"/>
      <c r="AE142" s="23"/>
      <c r="AF142" s="23"/>
      <c r="AG142" s="23"/>
      <c r="AH142" s="23"/>
    </row>
    <row r="143" spans="1:34" x14ac:dyDescent="0.25">
      <c r="B143" s="108"/>
      <c r="C143" s="9"/>
      <c r="D143" s="9"/>
      <c r="E143" s="9"/>
      <c r="F143" s="9"/>
      <c r="G143" s="9"/>
      <c r="H143" s="9"/>
      <c r="I143" s="9"/>
      <c r="J143" s="9"/>
      <c r="K143" s="9"/>
      <c r="L143" s="9"/>
      <c r="M143" s="9"/>
      <c r="N143" s="9"/>
      <c r="O143" s="9"/>
      <c r="P143" s="9"/>
      <c r="Q143" s="9"/>
      <c r="R143" s="9"/>
      <c r="S143" s="11"/>
      <c r="T143" s="11"/>
      <c r="U143" s="11"/>
      <c r="V143" s="11"/>
      <c r="W143" s="23"/>
      <c r="X143" s="23"/>
      <c r="Y143" s="23"/>
      <c r="Z143" s="23"/>
      <c r="AA143" s="23"/>
      <c r="AB143" s="23"/>
      <c r="AC143" s="23"/>
      <c r="AD143" s="23"/>
      <c r="AE143" s="23"/>
      <c r="AF143" s="23"/>
      <c r="AG143" s="23"/>
      <c r="AH143" s="23"/>
    </row>
    <row r="144" spans="1:34" ht="31.5" x14ac:dyDescent="0.5">
      <c r="B144" s="73"/>
      <c r="C144" s="74"/>
      <c r="D144" s="2"/>
      <c r="E144" s="2"/>
      <c r="F144" s="2"/>
      <c r="G144" s="2"/>
      <c r="H144" s="2"/>
      <c r="I144" s="2"/>
      <c r="J144" s="2"/>
      <c r="K144" s="2"/>
      <c r="L144" s="2"/>
      <c r="M144" s="2"/>
      <c r="N144" s="2"/>
      <c r="O144" s="2"/>
      <c r="P144" s="2"/>
      <c r="Q144" s="2"/>
      <c r="R144" s="2"/>
      <c r="S144" s="75"/>
      <c r="T144" s="75"/>
      <c r="U144" s="2"/>
      <c r="V144" s="2"/>
      <c r="X144" s="91"/>
      <c r="Y144" s="76"/>
      <c r="Z144" s="76"/>
      <c r="AA144" s="73"/>
      <c r="AB144" s="73"/>
      <c r="AC144" s="73"/>
      <c r="AD144" s="73"/>
      <c r="AE144" s="162"/>
      <c r="AF144" s="162"/>
      <c r="AH144" s="90"/>
    </row>
    <row r="145" spans="2:34" ht="23.25" x14ac:dyDescent="0.35">
      <c r="B145" s="86" t="s">
        <v>619</v>
      </c>
      <c r="C145" s="87"/>
      <c r="D145" s="2"/>
      <c r="E145" s="2"/>
      <c r="F145" s="2"/>
      <c r="G145" s="2"/>
      <c r="H145" s="2"/>
      <c r="I145" s="2"/>
      <c r="J145" s="2"/>
      <c r="K145" s="2"/>
      <c r="L145" s="2"/>
      <c r="M145" s="2"/>
      <c r="N145" s="2"/>
      <c r="O145" s="2"/>
      <c r="P145" s="2"/>
      <c r="Q145" s="2"/>
      <c r="R145" s="2"/>
      <c r="S145" s="2"/>
      <c r="T145" s="2"/>
      <c r="U145" s="2"/>
      <c r="V145" s="2"/>
      <c r="W145" s="80"/>
      <c r="X145" s="80"/>
      <c r="Y145" s="81"/>
      <c r="Z145" s="81"/>
      <c r="AA145" s="82"/>
      <c r="AB145" s="82"/>
      <c r="AC145" s="82"/>
      <c r="AD145" s="82"/>
      <c r="AE145" s="88"/>
      <c r="AF145" s="88"/>
      <c r="AG145" s="83"/>
      <c r="AH145" s="83"/>
    </row>
    <row r="146" spans="2:34" ht="23.25" x14ac:dyDescent="0.35">
      <c r="B146" s="86" t="s">
        <v>485</v>
      </c>
      <c r="C146" s="87"/>
      <c r="D146" s="77"/>
      <c r="E146" s="77"/>
      <c r="F146" s="77"/>
      <c r="G146" s="77"/>
      <c r="H146" s="77"/>
      <c r="I146" s="77"/>
      <c r="J146" s="77"/>
      <c r="K146" s="77"/>
      <c r="L146" s="77"/>
      <c r="M146" s="77"/>
      <c r="N146" s="77"/>
      <c r="O146" s="77"/>
      <c r="P146" s="77"/>
      <c r="Q146" s="77"/>
      <c r="R146" s="77"/>
      <c r="S146" s="77"/>
      <c r="T146" s="77"/>
      <c r="U146" s="77"/>
      <c r="V146" s="77"/>
      <c r="W146" s="162"/>
      <c r="X146" s="162"/>
      <c r="Y146" s="162"/>
      <c r="Z146" s="162"/>
      <c r="AA146" s="163"/>
      <c r="AB146" s="163"/>
      <c r="AC146" s="163"/>
      <c r="AD146" s="163"/>
      <c r="AE146" s="162"/>
      <c r="AF146" s="162"/>
      <c r="AG146" s="162"/>
      <c r="AH146" s="164"/>
    </row>
    <row r="147" spans="2:34" ht="23.25" x14ac:dyDescent="0.35">
      <c r="B147" s="86" t="s">
        <v>486</v>
      </c>
      <c r="C147" s="87"/>
      <c r="D147" s="77"/>
      <c r="E147" s="77"/>
      <c r="F147" s="77"/>
      <c r="G147" s="77"/>
      <c r="H147" s="77"/>
      <c r="I147" s="77"/>
      <c r="J147" s="77"/>
      <c r="K147" s="77"/>
      <c r="L147" s="77"/>
      <c r="M147" s="77"/>
      <c r="N147" s="77"/>
      <c r="O147" s="77"/>
      <c r="P147" s="77"/>
      <c r="Q147" s="77"/>
      <c r="R147" s="77"/>
      <c r="S147" s="77"/>
      <c r="T147" s="77"/>
      <c r="U147" s="77"/>
      <c r="V147" s="77"/>
      <c r="W147" s="162"/>
      <c r="X147" s="162"/>
      <c r="Y147" s="162"/>
      <c r="Z147" s="162"/>
      <c r="AA147" s="163"/>
      <c r="AB147" s="163"/>
      <c r="AC147" s="163"/>
      <c r="AD147" s="163"/>
      <c r="AE147" s="162"/>
      <c r="AF147" s="162"/>
      <c r="AG147" s="162"/>
      <c r="AH147" s="164"/>
    </row>
    <row r="148" spans="2:34" x14ac:dyDescent="0.25">
      <c r="B148" s="9"/>
      <c r="C148" s="9"/>
      <c r="D148" s="9"/>
      <c r="E148" s="9"/>
      <c r="F148" s="9"/>
      <c r="G148" s="9"/>
      <c r="H148" s="154"/>
      <c r="I148" s="9"/>
      <c r="J148" s="9"/>
      <c r="K148" s="9"/>
      <c r="L148" s="9"/>
      <c r="M148" s="9"/>
      <c r="N148" s="9"/>
      <c r="O148" s="9"/>
      <c r="P148" s="9"/>
      <c r="Q148" s="9"/>
      <c r="R148" s="9"/>
      <c r="S148" s="9"/>
      <c r="T148" s="9"/>
      <c r="U148" s="9"/>
      <c r="V148" s="9"/>
      <c r="W148" s="23"/>
      <c r="X148" s="23"/>
      <c r="Y148" s="23"/>
      <c r="Z148" s="23"/>
      <c r="AA148" s="23"/>
      <c r="AB148" s="23"/>
      <c r="AC148" s="23"/>
      <c r="AD148" s="23"/>
      <c r="AE148" s="23"/>
      <c r="AF148" s="23"/>
      <c r="AG148" s="23"/>
      <c r="AH148" s="23"/>
    </row>
  </sheetData>
  <mergeCells count="34">
    <mergeCell ref="B137:U137"/>
    <mergeCell ref="B139:U139"/>
    <mergeCell ref="U20:U21"/>
    <mergeCell ref="V20:V21"/>
    <mergeCell ref="W20:W21"/>
    <mergeCell ref="J114:J115"/>
    <mergeCell ref="K114:K115"/>
    <mergeCell ref="M1:W1"/>
    <mergeCell ref="J6:J11"/>
    <mergeCell ref="K6:K11"/>
    <mergeCell ref="J35:J39"/>
    <mergeCell ref="K35:K39"/>
    <mergeCell ref="J12:J15"/>
    <mergeCell ref="K12:K15"/>
    <mergeCell ref="J18:J19"/>
    <mergeCell ref="K18:K19"/>
    <mergeCell ref="S20:S21"/>
    <mergeCell ref="T20:T21"/>
    <mergeCell ref="I3:K3"/>
    <mergeCell ref="L3:M3"/>
    <mergeCell ref="N3:O3"/>
    <mergeCell ref="P3:R3"/>
    <mergeCell ref="T3:U3"/>
    <mergeCell ref="A3:A4"/>
    <mergeCell ref="B3:B4"/>
    <mergeCell ref="C3:C4"/>
    <mergeCell ref="D3:D4"/>
    <mergeCell ref="E3:E4"/>
    <mergeCell ref="G3:G4"/>
    <mergeCell ref="F3:F4"/>
    <mergeCell ref="B2:W2"/>
    <mergeCell ref="H3:H4"/>
    <mergeCell ref="V3:V4"/>
    <mergeCell ref="W3:W4"/>
  </mergeCells>
  <dataValidations count="1">
    <dataValidation type="list" errorStyle="warning" allowBlank="1" showInputMessage="1" showErrorMessage="1" errorTitle="Izvēle tikai no saraksta!" error="Lūdzu izvēlēties vienu no vērtībām sarakstā." sqref="I116:K116">
      <formula1>$D$158:$D$186</formula1>
    </dataValidation>
  </dataValidations>
  <pageMargins left="0.25" right="0.25" top="0.75" bottom="0.75" header="0.3" footer="0.3"/>
  <pageSetup paperSize="9" scale="42" fitToHeight="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P49"/>
  <sheetViews>
    <sheetView topLeftCell="A4" workbookViewId="0">
      <selection activeCell="K34" sqref="K34"/>
    </sheetView>
  </sheetViews>
  <sheetFormatPr defaultRowHeight="15.75" x14ac:dyDescent="0.25"/>
  <cols>
    <col min="4" max="10" width="10.875" bestFit="1" customWidth="1"/>
    <col min="11" max="11" width="12.375" bestFit="1" customWidth="1"/>
  </cols>
  <sheetData>
    <row r="1" spans="1:16" s="2" customFormat="1" x14ac:dyDescent="0.25"/>
    <row r="2" spans="1:16" s="2" customFormat="1" x14ac:dyDescent="0.25">
      <c r="B2" s="2" t="s">
        <v>3</v>
      </c>
      <c r="C2" s="2">
        <v>1349414695</v>
      </c>
      <c r="D2" s="2">
        <v>167454594</v>
      </c>
      <c r="E2" s="2">
        <v>175995293</v>
      </c>
      <c r="F2" s="2">
        <v>185012112</v>
      </c>
      <c r="G2" s="2">
        <v>193047173</v>
      </c>
      <c r="H2" s="2">
        <v>200965711</v>
      </c>
      <c r="I2" s="2">
        <v>209486800</v>
      </c>
      <c r="J2" s="2">
        <v>217453012</v>
      </c>
    </row>
    <row r="3" spans="1:16" s="2" customFormat="1" x14ac:dyDescent="0.25">
      <c r="B3" s="2" t="s">
        <v>66</v>
      </c>
      <c r="C3" s="2">
        <v>3039807880</v>
      </c>
      <c r="D3" s="2">
        <v>378783956</v>
      </c>
      <c r="E3" s="2">
        <v>396914108</v>
      </c>
      <c r="F3" s="2">
        <v>416196653</v>
      </c>
      <c r="G3" s="2">
        <v>433973068</v>
      </c>
      <c r="H3" s="2">
        <v>452283532</v>
      </c>
      <c r="I3" s="2">
        <v>471132651</v>
      </c>
      <c r="J3" s="2">
        <v>490523912</v>
      </c>
    </row>
    <row r="4" spans="1:16" s="2" customFormat="1" x14ac:dyDescent="0.25">
      <c r="B4" s="2" t="s">
        <v>53</v>
      </c>
      <c r="C4" s="2">
        <v>29010639</v>
      </c>
      <c r="D4" s="2">
        <v>16298112</v>
      </c>
      <c r="E4" s="2">
        <v>12712527</v>
      </c>
      <c r="F4" s="2">
        <v>0</v>
      </c>
      <c r="G4" s="2">
        <v>0</v>
      </c>
      <c r="H4" s="2">
        <v>0</v>
      </c>
      <c r="I4" s="2">
        <v>0</v>
      </c>
      <c r="J4" s="2">
        <v>0</v>
      </c>
    </row>
    <row r="5" spans="1:16" x14ac:dyDescent="0.25">
      <c r="D5" t="b">
        <f>D3=D9+D12</f>
        <v>1</v>
      </c>
      <c r="E5" s="2" t="b">
        <f t="shared" ref="E5:J5" si="0">E3=E9+E12</f>
        <v>1</v>
      </c>
      <c r="F5" s="2" t="b">
        <f t="shared" si="0"/>
        <v>1</v>
      </c>
      <c r="G5" s="2" t="b">
        <f t="shared" si="0"/>
        <v>1</v>
      </c>
      <c r="H5" s="2" t="b">
        <f t="shared" si="0"/>
        <v>1</v>
      </c>
      <c r="I5" s="2" t="b">
        <f t="shared" si="0"/>
        <v>1</v>
      </c>
      <c r="J5" s="2" t="b">
        <f t="shared" si="0"/>
        <v>1</v>
      </c>
    </row>
    <row r="6" spans="1:16" x14ac:dyDescent="0.25">
      <c r="D6" t="b">
        <f>D2=D18</f>
        <v>1</v>
      </c>
      <c r="E6" s="2" t="b">
        <f t="shared" ref="E6:J6" si="1">E2=E18</f>
        <v>1</v>
      </c>
      <c r="F6" s="2" t="b">
        <f t="shared" si="1"/>
        <v>1</v>
      </c>
      <c r="G6" s="2" t="b">
        <f t="shared" si="1"/>
        <v>1</v>
      </c>
      <c r="H6" s="2" t="b">
        <f t="shared" si="1"/>
        <v>1</v>
      </c>
      <c r="I6" s="2" t="b">
        <f t="shared" si="1"/>
        <v>1</v>
      </c>
      <c r="J6" s="2" t="b">
        <f t="shared" si="1"/>
        <v>1</v>
      </c>
    </row>
    <row r="7" spans="1:16" s="2" customFormat="1" x14ac:dyDescent="0.25"/>
    <row r="8" spans="1:16" x14ac:dyDescent="0.25">
      <c r="A8" t="s">
        <v>22</v>
      </c>
      <c r="B8" t="s">
        <v>23</v>
      </c>
      <c r="C8" t="s">
        <v>59</v>
      </c>
      <c r="D8" t="s">
        <v>73</v>
      </c>
      <c r="E8" t="s">
        <v>74</v>
      </c>
      <c r="F8" t="s">
        <v>75</v>
      </c>
      <c r="G8" t="s">
        <v>76</v>
      </c>
      <c r="H8" t="s">
        <v>77</v>
      </c>
      <c r="I8" t="s">
        <v>78</v>
      </c>
      <c r="J8" t="s">
        <v>79</v>
      </c>
      <c r="K8" t="s">
        <v>80</v>
      </c>
    </row>
    <row r="9" spans="1:16" x14ac:dyDescent="0.25">
      <c r="A9" t="s">
        <v>60</v>
      </c>
      <c r="B9" s="3" t="s">
        <v>4</v>
      </c>
      <c r="C9" s="3" t="s">
        <v>57</v>
      </c>
      <c r="D9" s="4">
        <f>D10+D11</f>
        <v>299214930</v>
      </c>
      <c r="E9" s="4">
        <f t="shared" ref="E9:J9" si="2">E10+E11</f>
        <v>313536583</v>
      </c>
      <c r="F9" s="4">
        <f t="shared" si="2"/>
        <v>328768552</v>
      </c>
      <c r="G9" s="4">
        <f t="shared" si="2"/>
        <v>342810774</v>
      </c>
      <c r="H9" s="4">
        <f t="shared" si="2"/>
        <v>357274862</v>
      </c>
      <c r="I9" s="4">
        <f t="shared" si="2"/>
        <v>372164452</v>
      </c>
      <c r="J9" s="4">
        <f t="shared" si="2"/>
        <v>387482299</v>
      </c>
      <c r="K9" s="4">
        <f>D9+E9+F9+G9+H9+I9+J9</f>
        <v>2401252452</v>
      </c>
    </row>
    <row r="10" spans="1:16" x14ac:dyDescent="0.25">
      <c r="B10" t="s">
        <v>71</v>
      </c>
      <c r="C10" t="s">
        <v>57</v>
      </c>
      <c r="D10" s="1">
        <v>281262034</v>
      </c>
      <c r="E10" s="1">
        <v>294724388</v>
      </c>
      <c r="F10" s="1">
        <v>309042439</v>
      </c>
      <c r="G10" s="1">
        <v>322242128</v>
      </c>
      <c r="H10" s="1">
        <v>335838370</v>
      </c>
      <c r="I10" s="1">
        <v>349834585</v>
      </c>
      <c r="J10" s="1">
        <v>364233361</v>
      </c>
      <c r="K10" s="4">
        <f t="shared" ref="K10:K20" si="3">D10+E10+F10+G10+H10+I10+J10</f>
        <v>2257177305</v>
      </c>
    </row>
    <row r="11" spans="1:16" x14ac:dyDescent="0.25">
      <c r="B11" t="s">
        <v>72</v>
      </c>
      <c r="C11" t="s">
        <v>57</v>
      </c>
      <c r="D11" s="1">
        <v>17952896</v>
      </c>
      <c r="E11" s="1">
        <v>18812195</v>
      </c>
      <c r="F11" s="1">
        <v>19726113</v>
      </c>
      <c r="G11" s="1">
        <v>20568646</v>
      </c>
      <c r="H11" s="1">
        <v>21436492</v>
      </c>
      <c r="I11" s="1">
        <v>22329867</v>
      </c>
      <c r="J11" s="1">
        <v>23248938</v>
      </c>
      <c r="K11" s="4">
        <f t="shared" si="3"/>
        <v>144075147</v>
      </c>
      <c r="M11" s="2"/>
    </row>
    <row r="12" spans="1:16" x14ac:dyDescent="0.25">
      <c r="A12" t="s">
        <v>61</v>
      </c>
      <c r="B12" s="3" t="s">
        <v>5</v>
      </c>
      <c r="C12" s="3" t="s">
        <v>57</v>
      </c>
      <c r="D12" s="4">
        <v>79569026</v>
      </c>
      <c r="E12" s="4">
        <v>83377525</v>
      </c>
      <c r="F12" s="4">
        <v>87428101</v>
      </c>
      <c r="G12" s="4">
        <v>91162294</v>
      </c>
      <c r="H12" s="4">
        <v>95008670</v>
      </c>
      <c r="I12" s="4">
        <v>98968199</v>
      </c>
      <c r="J12" s="4">
        <v>103041613</v>
      </c>
      <c r="K12" s="4">
        <f t="shared" si="3"/>
        <v>638555428</v>
      </c>
    </row>
    <row r="13" spans="1:16" x14ac:dyDescent="0.25">
      <c r="B13" t="s">
        <v>71</v>
      </c>
      <c r="C13" t="s">
        <v>57</v>
      </c>
      <c r="D13" s="1">
        <v>75772771</v>
      </c>
      <c r="E13" s="1">
        <v>79137625</v>
      </c>
      <c r="F13" s="1">
        <v>82182416</v>
      </c>
      <c r="G13" s="1">
        <v>85692556</v>
      </c>
      <c r="H13" s="1">
        <v>89308150</v>
      </c>
      <c r="I13" s="1">
        <v>93030107</v>
      </c>
      <c r="J13" s="1">
        <v>96859116</v>
      </c>
      <c r="K13" s="4">
        <f t="shared" si="3"/>
        <v>601982741</v>
      </c>
      <c r="L13" s="5">
        <f>D13/D12</f>
        <v>0.95228978924537799</v>
      </c>
      <c r="M13" s="5">
        <f t="shared" ref="M13:O13" si="4">E13/E12</f>
        <v>0.94914816672718461</v>
      </c>
      <c r="N13" s="5">
        <f t="shared" si="4"/>
        <v>0.94000001212424822</v>
      </c>
      <c r="O13" s="5">
        <f t="shared" si="4"/>
        <v>0.93999999605099893</v>
      </c>
      <c r="P13" s="5">
        <f>K13/K12</f>
        <v>0.94272590068719919</v>
      </c>
    </row>
    <row r="14" spans="1:16" x14ac:dyDescent="0.25">
      <c r="B14" t="s">
        <v>72</v>
      </c>
      <c r="C14" t="s">
        <v>57</v>
      </c>
      <c r="D14" s="1">
        <v>3796255</v>
      </c>
      <c r="E14" s="1">
        <v>4239900</v>
      </c>
      <c r="F14" s="1">
        <v>5245685</v>
      </c>
      <c r="G14" s="1">
        <v>5469738</v>
      </c>
      <c r="H14" s="1">
        <v>5700520</v>
      </c>
      <c r="I14" s="1">
        <v>5938092</v>
      </c>
      <c r="J14" s="1">
        <v>6182497</v>
      </c>
      <c r="K14" s="4">
        <f t="shared" si="3"/>
        <v>36572687</v>
      </c>
    </row>
    <row r="15" spans="1:16" x14ac:dyDescent="0.25">
      <c r="A15" t="s">
        <v>62</v>
      </c>
      <c r="B15" s="3" t="s">
        <v>58</v>
      </c>
      <c r="C15" s="3" t="s">
        <v>65</v>
      </c>
      <c r="D15" s="4">
        <v>16298112.000000002</v>
      </c>
      <c r="E15" s="4">
        <v>12712526.999999998</v>
      </c>
      <c r="F15" s="4">
        <v>0</v>
      </c>
      <c r="G15" s="4">
        <v>0</v>
      </c>
      <c r="H15" s="4">
        <v>0</v>
      </c>
      <c r="I15" s="4">
        <v>0</v>
      </c>
      <c r="J15" s="4">
        <v>0</v>
      </c>
      <c r="K15" s="4">
        <f t="shared" si="3"/>
        <v>29010639</v>
      </c>
    </row>
    <row r="16" spans="1:16" x14ac:dyDescent="0.25">
      <c r="B16" t="s">
        <v>71</v>
      </c>
      <c r="C16" t="s">
        <v>65</v>
      </c>
      <c r="D16" s="1">
        <v>16298112.000000002</v>
      </c>
      <c r="E16" s="1">
        <v>12712526.999999998</v>
      </c>
      <c r="F16" s="1">
        <v>0</v>
      </c>
      <c r="G16" s="1">
        <v>0</v>
      </c>
      <c r="H16" s="1">
        <v>0</v>
      </c>
      <c r="I16" s="1">
        <v>0</v>
      </c>
      <c r="J16" s="1">
        <v>0</v>
      </c>
      <c r="K16" s="4">
        <f t="shared" si="3"/>
        <v>29010639</v>
      </c>
    </row>
    <row r="17" spans="1:11" x14ac:dyDescent="0.25">
      <c r="B17" t="s">
        <v>72</v>
      </c>
      <c r="C17" t="s">
        <v>65</v>
      </c>
      <c r="D17" s="1" t="s">
        <v>65</v>
      </c>
      <c r="E17" s="1" t="s">
        <v>65</v>
      </c>
      <c r="F17" s="1" t="s">
        <v>65</v>
      </c>
      <c r="G17" s="1" t="s">
        <v>65</v>
      </c>
      <c r="H17" s="1" t="s">
        <v>65</v>
      </c>
      <c r="I17" s="1" t="s">
        <v>65</v>
      </c>
      <c r="J17" s="1" t="s">
        <v>65</v>
      </c>
      <c r="K17" s="4"/>
    </row>
    <row r="18" spans="1:11" x14ac:dyDescent="0.25">
      <c r="A18" t="s">
        <v>63</v>
      </c>
      <c r="B18" s="3" t="s">
        <v>3</v>
      </c>
      <c r="C18" s="3" t="s">
        <v>65</v>
      </c>
      <c r="D18" s="4">
        <v>167454594</v>
      </c>
      <c r="E18" s="4">
        <v>175995293</v>
      </c>
      <c r="F18" s="4">
        <v>185012112</v>
      </c>
      <c r="G18" s="4">
        <v>193047173</v>
      </c>
      <c r="H18" s="4">
        <v>200965711</v>
      </c>
      <c r="I18" s="4">
        <v>209486800</v>
      </c>
      <c r="J18" s="4">
        <v>217453012</v>
      </c>
      <c r="K18" s="4">
        <f t="shared" si="3"/>
        <v>1349414695</v>
      </c>
    </row>
    <row r="19" spans="1:11" x14ac:dyDescent="0.25">
      <c r="B19" t="s">
        <v>71</v>
      </c>
      <c r="C19" t="s">
        <v>65</v>
      </c>
      <c r="D19" s="1">
        <v>157407318</v>
      </c>
      <c r="E19" s="1">
        <v>165435575</v>
      </c>
      <c r="F19" s="1">
        <v>173911385</v>
      </c>
      <c r="G19" s="1">
        <v>181464343</v>
      </c>
      <c r="H19" s="1">
        <v>188907768</v>
      </c>
      <c r="I19" s="1">
        <v>196917592</v>
      </c>
      <c r="J19" s="1">
        <v>204405831</v>
      </c>
      <c r="K19" s="4">
        <f t="shared" si="3"/>
        <v>1268449812</v>
      </c>
    </row>
    <row r="20" spans="1:11" x14ac:dyDescent="0.25">
      <c r="B20" t="s">
        <v>72</v>
      </c>
      <c r="C20" t="s">
        <v>65</v>
      </c>
      <c r="D20" s="1">
        <v>10047276</v>
      </c>
      <c r="E20" s="1">
        <v>10559718</v>
      </c>
      <c r="F20" s="1">
        <v>11100727</v>
      </c>
      <c r="G20" s="1">
        <v>11582830</v>
      </c>
      <c r="H20" s="1">
        <v>12057943</v>
      </c>
      <c r="I20" s="1">
        <v>12569208</v>
      </c>
      <c r="J20" s="1">
        <v>13047181</v>
      </c>
      <c r="K20" s="4">
        <f t="shared" si="3"/>
        <v>80964883</v>
      </c>
    </row>
    <row r="21" spans="1:11" x14ac:dyDescent="0.25">
      <c r="A21" t="s">
        <v>64</v>
      </c>
      <c r="B21" t="s">
        <v>21</v>
      </c>
      <c r="D21" s="1">
        <f>D9+D12+D15+D18</f>
        <v>562536662</v>
      </c>
      <c r="E21" s="1">
        <f t="shared" ref="E21:K21" si="5">E9+E12+E15+E18</f>
        <v>585621928</v>
      </c>
      <c r="F21" s="1">
        <f t="shared" si="5"/>
        <v>601208765</v>
      </c>
      <c r="G21" s="1">
        <f t="shared" si="5"/>
        <v>627020241</v>
      </c>
      <c r="H21" s="1">
        <f t="shared" si="5"/>
        <v>653249243</v>
      </c>
      <c r="I21" s="1">
        <f t="shared" si="5"/>
        <v>680619451</v>
      </c>
      <c r="J21" s="1">
        <f t="shared" si="5"/>
        <v>707976924</v>
      </c>
      <c r="K21" s="1">
        <f t="shared" si="5"/>
        <v>4418233214</v>
      </c>
    </row>
    <row r="23" spans="1:11" x14ac:dyDescent="0.25">
      <c r="D23" s="1">
        <f>D9</f>
        <v>299214930</v>
      </c>
      <c r="E23" s="1">
        <f t="shared" ref="E23:J23" si="6">E9</f>
        <v>313536583</v>
      </c>
      <c r="F23" s="1">
        <f t="shared" si="6"/>
        <v>328768552</v>
      </c>
      <c r="G23" s="1">
        <f t="shared" si="6"/>
        <v>342810774</v>
      </c>
      <c r="H23" s="1">
        <f t="shared" si="6"/>
        <v>357274862</v>
      </c>
      <c r="I23" s="1">
        <f t="shared" si="6"/>
        <v>372164452</v>
      </c>
      <c r="J23" s="1">
        <f t="shared" si="6"/>
        <v>387482299</v>
      </c>
      <c r="K23" s="1">
        <f>SUM(D23:J23)</f>
        <v>2401252452</v>
      </c>
    </row>
    <row r="24" spans="1:11" x14ac:dyDescent="0.25">
      <c r="D24" s="1">
        <f>ROUND((D23*0.94),0)</f>
        <v>281262034</v>
      </c>
      <c r="E24" s="1">
        <f t="shared" ref="E24:J24" si="7">ROUND((E23*0.94),0)</f>
        <v>294724388</v>
      </c>
      <c r="F24" s="1">
        <f t="shared" si="7"/>
        <v>309042439</v>
      </c>
      <c r="G24" s="1">
        <f t="shared" si="7"/>
        <v>322242128</v>
      </c>
      <c r="H24" s="1">
        <f t="shared" si="7"/>
        <v>335838370</v>
      </c>
      <c r="I24" s="1">
        <f t="shared" si="7"/>
        <v>349834585</v>
      </c>
      <c r="J24" s="1">
        <f t="shared" si="7"/>
        <v>364233361</v>
      </c>
      <c r="K24" s="1">
        <f t="shared" ref="K24:K35" si="8">SUM(D24:J24)</f>
        <v>2257177305</v>
      </c>
    </row>
    <row r="25" spans="1:11" x14ac:dyDescent="0.25">
      <c r="D25" s="1">
        <f>ROUND((D23*0.06),0)</f>
        <v>17952896</v>
      </c>
      <c r="E25" s="1">
        <f t="shared" ref="E25:J25" si="9">ROUND((E23*0.06),0)</f>
        <v>18812195</v>
      </c>
      <c r="F25" s="1">
        <f t="shared" si="9"/>
        <v>19726113</v>
      </c>
      <c r="G25" s="1">
        <f t="shared" si="9"/>
        <v>20568646</v>
      </c>
      <c r="H25" s="1">
        <f t="shared" si="9"/>
        <v>21436492</v>
      </c>
      <c r="I25" s="1">
        <f t="shared" si="9"/>
        <v>22329867</v>
      </c>
      <c r="J25" s="1">
        <f t="shared" si="9"/>
        <v>23248938</v>
      </c>
      <c r="K25" s="1">
        <f t="shared" si="8"/>
        <v>144075147</v>
      </c>
    </row>
    <row r="26" spans="1:11" x14ac:dyDescent="0.25">
      <c r="D26" s="1">
        <f t="shared" ref="D26:J26" si="10">D12</f>
        <v>79569026</v>
      </c>
      <c r="E26" s="1">
        <f t="shared" si="10"/>
        <v>83377525</v>
      </c>
      <c r="F26" s="1">
        <f t="shared" si="10"/>
        <v>87428101</v>
      </c>
      <c r="G26" s="1">
        <f t="shared" si="10"/>
        <v>91162294</v>
      </c>
      <c r="H26" s="1">
        <f t="shared" si="10"/>
        <v>95008670</v>
      </c>
      <c r="I26" s="1">
        <f t="shared" si="10"/>
        <v>98968199</v>
      </c>
      <c r="J26" s="1">
        <f t="shared" si="10"/>
        <v>103041613</v>
      </c>
      <c r="K26" s="1">
        <f t="shared" si="8"/>
        <v>638555428</v>
      </c>
    </row>
    <row r="27" spans="1:11" x14ac:dyDescent="0.25">
      <c r="D27" s="1">
        <f>ROUND(((D26-D29)*0.94+D29),0)</f>
        <v>75772771</v>
      </c>
      <c r="E27" s="1">
        <f>ROUND(((E26-E29)*0.94+E29),0)</f>
        <v>79137625</v>
      </c>
      <c r="F27" s="4">
        <f t="shared" ref="F27" si="11">ROUND((F26*0.94),0)</f>
        <v>82182415</v>
      </c>
      <c r="G27" s="1">
        <f t="shared" ref="G27" si="12">ROUND((G26*0.94),0)</f>
        <v>85692556</v>
      </c>
      <c r="H27" s="1">
        <f t="shared" ref="H27" si="13">ROUND((H26*0.94),0)</f>
        <v>89308150</v>
      </c>
      <c r="I27" s="1">
        <f t="shared" ref="I27" si="14">ROUND((I26*0.94),0)</f>
        <v>93030107</v>
      </c>
      <c r="J27" s="1">
        <f t="shared" ref="J27" si="15">ROUND((J26*0.94),0)</f>
        <v>96859116</v>
      </c>
      <c r="K27" s="1">
        <f t="shared" si="8"/>
        <v>601982740</v>
      </c>
    </row>
    <row r="28" spans="1:11" x14ac:dyDescent="0.25">
      <c r="D28" s="1">
        <f>ROUND(((D26-D29)*0.06),0)</f>
        <v>3796255</v>
      </c>
      <c r="E28" s="1">
        <f>ROUND(((E26-E29)*0.06),0)</f>
        <v>4239900</v>
      </c>
      <c r="F28" s="4">
        <f t="shared" ref="F28:J28" si="16">ROUND((F26*0.06),0)</f>
        <v>5245686</v>
      </c>
      <c r="G28" s="1">
        <f t="shared" si="16"/>
        <v>5469738</v>
      </c>
      <c r="H28" s="1">
        <f t="shared" si="16"/>
        <v>5700520</v>
      </c>
      <c r="I28" s="1">
        <f t="shared" si="16"/>
        <v>5938092</v>
      </c>
      <c r="J28" s="1">
        <f t="shared" si="16"/>
        <v>6182497</v>
      </c>
      <c r="K28" s="4">
        <f t="shared" si="8"/>
        <v>36572688</v>
      </c>
    </row>
    <row r="29" spans="1:11" x14ac:dyDescent="0.25">
      <c r="D29" s="1">
        <f t="shared" ref="D29:J29" si="17">D15</f>
        <v>16298112.000000002</v>
      </c>
      <c r="E29" s="1">
        <f t="shared" si="17"/>
        <v>12712526.999999998</v>
      </c>
      <c r="F29" s="1">
        <f t="shared" si="17"/>
        <v>0</v>
      </c>
      <c r="G29" s="1">
        <f t="shared" si="17"/>
        <v>0</v>
      </c>
      <c r="H29" s="1">
        <f t="shared" si="17"/>
        <v>0</v>
      </c>
      <c r="I29" s="1">
        <f t="shared" si="17"/>
        <v>0</v>
      </c>
      <c r="J29" s="1">
        <f t="shared" si="17"/>
        <v>0</v>
      </c>
      <c r="K29" s="1">
        <f t="shared" si="8"/>
        <v>29010639</v>
      </c>
    </row>
    <row r="30" spans="1:11" x14ac:dyDescent="0.25">
      <c r="D30" s="1">
        <f t="shared" ref="D30:J30" si="18">D16</f>
        <v>16298112.000000002</v>
      </c>
      <c r="E30" s="1">
        <f t="shared" si="18"/>
        <v>12712526.999999998</v>
      </c>
      <c r="F30" s="1">
        <f t="shared" si="18"/>
        <v>0</v>
      </c>
      <c r="G30" s="1">
        <f t="shared" si="18"/>
        <v>0</v>
      </c>
      <c r="H30" s="1">
        <f t="shared" si="18"/>
        <v>0</v>
      </c>
      <c r="I30" s="1">
        <f t="shared" si="18"/>
        <v>0</v>
      </c>
      <c r="J30" s="1">
        <f t="shared" si="18"/>
        <v>0</v>
      </c>
      <c r="K30" s="1">
        <f t="shared" si="8"/>
        <v>29010639</v>
      </c>
    </row>
    <row r="31" spans="1:11" x14ac:dyDescent="0.25">
      <c r="D31" s="1" t="str">
        <f t="shared" ref="D31:J31" si="19">D17</f>
        <v>N/A</v>
      </c>
      <c r="E31" s="1" t="str">
        <f t="shared" si="19"/>
        <v>N/A</v>
      </c>
      <c r="F31" s="1" t="str">
        <f t="shared" si="19"/>
        <v>N/A</v>
      </c>
      <c r="G31" s="1" t="str">
        <f t="shared" si="19"/>
        <v>N/A</v>
      </c>
      <c r="H31" s="1" t="str">
        <f t="shared" si="19"/>
        <v>N/A</v>
      </c>
      <c r="I31" s="1" t="str">
        <f t="shared" si="19"/>
        <v>N/A</v>
      </c>
      <c r="J31" s="1" t="str">
        <f t="shared" si="19"/>
        <v>N/A</v>
      </c>
      <c r="K31" s="1">
        <f t="shared" si="8"/>
        <v>0</v>
      </c>
    </row>
    <row r="32" spans="1:11" x14ac:dyDescent="0.25">
      <c r="D32" s="1">
        <f t="shared" ref="D32:J32" si="20">D18</f>
        <v>167454594</v>
      </c>
      <c r="E32" s="1">
        <f t="shared" si="20"/>
        <v>175995293</v>
      </c>
      <c r="F32" s="1">
        <f t="shared" si="20"/>
        <v>185012112</v>
      </c>
      <c r="G32" s="1">
        <f t="shared" si="20"/>
        <v>193047173</v>
      </c>
      <c r="H32" s="1">
        <f t="shared" si="20"/>
        <v>200965711</v>
      </c>
      <c r="I32" s="1">
        <f t="shared" si="20"/>
        <v>209486800</v>
      </c>
      <c r="J32" s="1">
        <f t="shared" si="20"/>
        <v>217453012</v>
      </c>
      <c r="K32" s="1">
        <f t="shared" si="8"/>
        <v>1349414695</v>
      </c>
    </row>
    <row r="33" spans="4:11" x14ac:dyDescent="0.25">
      <c r="D33" s="1">
        <f>ROUND((D32*0.94),0)</f>
        <v>157407318</v>
      </c>
      <c r="E33" s="1">
        <f t="shared" ref="E33" si="21">ROUND((E32*0.94),0)</f>
        <v>165435575</v>
      </c>
      <c r="F33" s="1">
        <f t="shared" ref="F33" si="22">ROUND((F32*0.94),0)</f>
        <v>173911385</v>
      </c>
      <c r="G33" s="1">
        <f t="shared" ref="G33" si="23">ROUND((G32*0.94),0)</f>
        <v>181464343</v>
      </c>
      <c r="H33" s="1">
        <f t="shared" ref="H33" si="24">ROUND((H32*0.94),0)</f>
        <v>188907768</v>
      </c>
      <c r="I33" s="1">
        <f t="shared" ref="I33" si="25">ROUND((I32*0.94),0)</f>
        <v>196917592</v>
      </c>
      <c r="J33" s="1">
        <f t="shared" ref="J33" si="26">ROUND((J32*0.94),0)</f>
        <v>204405831</v>
      </c>
      <c r="K33" s="1">
        <f t="shared" si="8"/>
        <v>1268449812</v>
      </c>
    </row>
    <row r="34" spans="4:11" x14ac:dyDescent="0.25">
      <c r="D34" s="1">
        <f>ROUND((D32*0.06),0)</f>
        <v>10047276</v>
      </c>
      <c r="E34" s="1">
        <f t="shared" ref="E34:J34" si="27">ROUND((E32*0.06),0)</f>
        <v>10559718</v>
      </c>
      <c r="F34" s="1">
        <f t="shared" si="27"/>
        <v>11100727</v>
      </c>
      <c r="G34" s="1">
        <f t="shared" si="27"/>
        <v>11582830</v>
      </c>
      <c r="H34" s="1">
        <f t="shared" si="27"/>
        <v>12057943</v>
      </c>
      <c r="I34" s="1">
        <f t="shared" si="27"/>
        <v>12569208</v>
      </c>
      <c r="J34" s="1">
        <f t="shared" si="27"/>
        <v>13047181</v>
      </c>
      <c r="K34" s="4">
        <f t="shared" si="8"/>
        <v>80964883</v>
      </c>
    </row>
    <row r="35" spans="4:11" x14ac:dyDescent="0.25">
      <c r="D35" s="1">
        <f>D23+D26+D29+D32</f>
        <v>562536662</v>
      </c>
      <c r="E35" s="1">
        <f t="shared" ref="E35:J35" si="28">E23+E26+E29+E32</f>
        <v>585621928</v>
      </c>
      <c r="F35" s="1">
        <f t="shared" si="28"/>
        <v>601208765</v>
      </c>
      <c r="G35" s="1">
        <f t="shared" si="28"/>
        <v>627020241</v>
      </c>
      <c r="H35" s="1">
        <f t="shared" si="28"/>
        <v>653249243</v>
      </c>
      <c r="I35" s="1">
        <f t="shared" si="28"/>
        <v>680619451</v>
      </c>
      <c r="J35" s="1">
        <f t="shared" si="28"/>
        <v>707976924</v>
      </c>
      <c r="K35" s="1">
        <f t="shared" si="8"/>
        <v>4418233214</v>
      </c>
    </row>
    <row r="37" spans="4:11" x14ac:dyDescent="0.25">
      <c r="D37" t="b">
        <f>D23=D9</f>
        <v>1</v>
      </c>
      <c r="E37" s="2" t="b">
        <f t="shared" ref="E37:K37" si="29">E23=E9</f>
        <v>1</v>
      </c>
      <c r="F37" s="2" t="b">
        <f t="shared" si="29"/>
        <v>1</v>
      </c>
      <c r="G37" s="2" t="b">
        <f t="shared" si="29"/>
        <v>1</v>
      </c>
      <c r="H37" s="2" t="b">
        <f t="shared" si="29"/>
        <v>1</v>
      </c>
      <c r="I37" s="2" t="b">
        <f t="shared" si="29"/>
        <v>1</v>
      </c>
      <c r="J37" s="2" t="b">
        <f t="shared" si="29"/>
        <v>1</v>
      </c>
      <c r="K37" s="2" t="b">
        <f t="shared" si="29"/>
        <v>1</v>
      </c>
    </row>
    <row r="38" spans="4:11" x14ac:dyDescent="0.25">
      <c r="D38" s="2" t="b">
        <f t="shared" ref="D38:K38" si="30">D24=D10</f>
        <v>1</v>
      </c>
      <c r="E38" s="2" t="b">
        <f t="shared" si="30"/>
        <v>1</v>
      </c>
      <c r="F38" s="2" t="b">
        <f t="shared" si="30"/>
        <v>1</v>
      </c>
      <c r="G38" s="2" t="b">
        <f t="shared" si="30"/>
        <v>1</v>
      </c>
      <c r="H38" s="2" t="b">
        <f t="shared" si="30"/>
        <v>1</v>
      </c>
      <c r="I38" s="2" t="b">
        <f t="shared" si="30"/>
        <v>1</v>
      </c>
      <c r="J38" s="2" t="b">
        <f t="shared" si="30"/>
        <v>1</v>
      </c>
      <c r="K38" s="2" t="b">
        <f t="shared" si="30"/>
        <v>1</v>
      </c>
    </row>
    <row r="39" spans="4:11" x14ac:dyDescent="0.25">
      <c r="D39" s="2" t="b">
        <f t="shared" ref="D39:K39" si="31">D25=D11</f>
        <v>1</v>
      </c>
      <c r="E39" s="2" t="b">
        <f t="shared" si="31"/>
        <v>1</v>
      </c>
      <c r="F39" s="2" t="b">
        <f t="shared" si="31"/>
        <v>1</v>
      </c>
      <c r="G39" s="2" t="b">
        <f t="shared" si="31"/>
        <v>1</v>
      </c>
      <c r="H39" s="2" t="b">
        <f t="shared" si="31"/>
        <v>1</v>
      </c>
      <c r="I39" s="2" t="b">
        <f t="shared" si="31"/>
        <v>1</v>
      </c>
      <c r="J39" s="2" t="b">
        <f t="shared" si="31"/>
        <v>1</v>
      </c>
      <c r="K39" s="2" t="b">
        <f t="shared" si="31"/>
        <v>1</v>
      </c>
    </row>
    <row r="40" spans="4:11" x14ac:dyDescent="0.25">
      <c r="D40" s="2" t="b">
        <f t="shared" ref="D40:K40" si="32">D26=D12</f>
        <v>1</v>
      </c>
      <c r="E40" s="2" t="b">
        <f t="shared" si="32"/>
        <v>1</v>
      </c>
      <c r="F40" s="2" t="b">
        <f t="shared" si="32"/>
        <v>1</v>
      </c>
      <c r="G40" s="2" t="b">
        <f t="shared" si="32"/>
        <v>1</v>
      </c>
      <c r="H40" s="2" t="b">
        <f t="shared" si="32"/>
        <v>1</v>
      </c>
      <c r="I40" s="2" t="b">
        <f t="shared" si="32"/>
        <v>1</v>
      </c>
      <c r="J40" s="2" t="b">
        <f t="shared" si="32"/>
        <v>1</v>
      </c>
      <c r="K40" s="2" t="b">
        <f t="shared" si="32"/>
        <v>1</v>
      </c>
    </row>
    <row r="41" spans="4:11" x14ac:dyDescent="0.25">
      <c r="D41" s="2" t="b">
        <f t="shared" ref="D41:K41" si="33">D27=D13</f>
        <v>1</v>
      </c>
      <c r="E41" s="2" t="b">
        <f t="shared" si="33"/>
        <v>1</v>
      </c>
      <c r="F41" s="2" t="b">
        <f t="shared" si="33"/>
        <v>0</v>
      </c>
      <c r="G41" s="2" t="b">
        <f t="shared" si="33"/>
        <v>1</v>
      </c>
      <c r="H41" s="2" t="b">
        <f t="shared" si="33"/>
        <v>1</v>
      </c>
      <c r="I41" s="2" t="b">
        <f t="shared" si="33"/>
        <v>1</v>
      </c>
      <c r="J41" s="2" t="b">
        <f t="shared" si="33"/>
        <v>1</v>
      </c>
      <c r="K41" s="2" t="b">
        <f t="shared" si="33"/>
        <v>0</v>
      </c>
    </row>
    <row r="42" spans="4:11" x14ac:dyDescent="0.25">
      <c r="D42" s="2" t="b">
        <f t="shared" ref="D42:K42" si="34">D28=D14</f>
        <v>1</v>
      </c>
      <c r="E42" s="2" t="b">
        <f t="shared" si="34"/>
        <v>1</v>
      </c>
      <c r="F42" s="2" t="b">
        <f t="shared" si="34"/>
        <v>0</v>
      </c>
      <c r="G42" s="2" t="b">
        <f t="shared" si="34"/>
        <v>1</v>
      </c>
      <c r="H42" s="2" t="b">
        <f t="shared" si="34"/>
        <v>1</v>
      </c>
      <c r="I42" s="2" t="b">
        <f t="shared" si="34"/>
        <v>1</v>
      </c>
      <c r="J42" s="2" t="b">
        <f t="shared" si="34"/>
        <v>1</v>
      </c>
      <c r="K42" s="2" t="b">
        <f t="shared" si="34"/>
        <v>0</v>
      </c>
    </row>
    <row r="43" spans="4:11" x14ac:dyDescent="0.25">
      <c r="D43" s="2" t="b">
        <f t="shared" ref="D43:K43" si="35">D29=D15</f>
        <v>1</v>
      </c>
      <c r="E43" s="2" t="b">
        <f t="shared" si="35"/>
        <v>1</v>
      </c>
      <c r="F43" s="2" t="b">
        <f t="shared" si="35"/>
        <v>1</v>
      </c>
      <c r="G43" s="2" t="b">
        <f t="shared" si="35"/>
        <v>1</v>
      </c>
      <c r="H43" s="2" t="b">
        <f t="shared" si="35"/>
        <v>1</v>
      </c>
      <c r="I43" s="2" t="b">
        <f t="shared" si="35"/>
        <v>1</v>
      </c>
      <c r="J43" s="2" t="b">
        <f t="shared" si="35"/>
        <v>1</v>
      </c>
      <c r="K43" s="2" t="b">
        <f t="shared" si="35"/>
        <v>1</v>
      </c>
    </row>
    <row r="44" spans="4:11" x14ac:dyDescent="0.25">
      <c r="D44" s="2" t="b">
        <f t="shared" ref="D44:K44" si="36">D30=D16</f>
        <v>1</v>
      </c>
      <c r="E44" s="2" t="b">
        <f t="shared" si="36"/>
        <v>1</v>
      </c>
      <c r="F44" s="2" t="b">
        <f t="shared" si="36"/>
        <v>1</v>
      </c>
      <c r="G44" s="2" t="b">
        <f t="shared" si="36"/>
        <v>1</v>
      </c>
      <c r="H44" s="2" t="b">
        <f t="shared" si="36"/>
        <v>1</v>
      </c>
      <c r="I44" s="2" t="b">
        <f t="shared" si="36"/>
        <v>1</v>
      </c>
      <c r="J44" s="2" t="b">
        <f t="shared" si="36"/>
        <v>1</v>
      </c>
      <c r="K44" s="2" t="b">
        <f t="shared" si="36"/>
        <v>1</v>
      </c>
    </row>
    <row r="45" spans="4:11" x14ac:dyDescent="0.25">
      <c r="D45" s="2" t="b">
        <f t="shared" ref="D45:K45" si="37">D31=D17</f>
        <v>1</v>
      </c>
      <c r="E45" s="2" t="b">
        <f t="shared" si="37"/>
        <v>1</v>
      </c>
      <c r="F45" s="2" t="b">
        <f t="shared" si="37"/>
        <v>1</v>
      </c>
      <c r="G45" s="2" t="b">
        <f t="shared" si="37"/>
        <v>1</v>
      </c>
      <c r="H45" s="2" t="b">
        <f t="shared" si="37"/>
        <v>1</v>
      </c>
      <c r="I45" s="2" t="b">
        <f t="shared" si="37"/>
        <v>1</v>
      </c>
      <c r="J45" s="2" t="b">
        <f t="shared" si="37"/>
        <v>1</v>
      </c>
      <c r="K45" s="2" t="b">
        <f t="shared" si="37"/>
        <v>1</v>
      </c>
    </row>
    <row r="46" spans="4:11" x14ac:dyDescent="0.25">
      <c r="D46" s="2" t="b">
        <f t="shared" ref="D46:K46" si="38">D32=D18</f>
        <v>1</v>
      </c>
      <c r="E46" s="2" t="b">
        <f t="shared" si="38"/>
        <v>1</v>
      </c>
      <c r="F46" s="2" t="b">
        <f t="shared" si="38"/>
        <v>1</v>
      </c>
      <c r="G46" s="2" t="b">
        <f t="shared" si="38"/>
        <v>1</v>
      </c>
      <c r="H46" s="2" t="b">
        <f t="shared" si="38"/>
        <v>1</v>
      </c>
      <c r="I46" s="2" t="b">
        <f t="shared" si="38"/>
        <v>1</v>
      </c>
      <c r="J46" s="2" t="b">
        <f t="shared" si="38"/>
        <v>1</v>
      </c>
      <c r="K46" s="2" t="b">
        <f t="shared" si="38"/>
        <v>1</v>
      </c>
    </row>
    <row r="47" spans="4:11" x14ac:dyDescent="0.25">
      <c r="D47" s="2" t="b">
        <f t="shared" ref="D47:K47" si="39">D33=D19</f>
        <v>1</v>
      </c>
      <c r="E47" s="2" t="b">
        <f t="shared" si="39"/>
        <v>1</v>
      </c>
      <c r="F47" s="2" t="b">
        <f t="shared" si="39"/>
        <v>1</v>
      </c>
      <c r="G47" s="2" t="b">
        <f t="shared" si="39"/>
        <v>1</v>
      </c>
      <c r="H47" s="2" t="b">
        <f t="shared" si="39"/>
        <v>1</v>
      </c>
      <c r="I47" s="2" t="b">
        <f t="shared" si="39"/>
        <v>1</v>
      </c>
      <c r="J47" s="2" t="b">
        <f t="shared" si="39"/>
        <v>1</v>
      </c>
      <c r="K47" s="2" t="b">
        <f t="shared" si="39"/>
        <v>1</v>
      </c>
    </row>
    <row r="48" spans="4:11" x14ac:dyDescent="0.25">
      <c r="D48" s="2" t="b">
        <f t="shared" ref="D48:K49" si="40">D34=D20</f>
        <v>1</v>
      </c>
      <c r="E48" s="2" t="b">
        <f t="shared" si="40"/>
        <v>1</v>
      </c>
      <c r="F48" s="2" t="b">
        <f t="shared" si="40"/>
        <v>1</v>
      </c>
      <c r="G48" s="2" t="b">
        <f t="shared" si="40"/>
        <v>1</v>
      </c>
      <c r="H48" s="2" t="b">
        <f t="shared" si="40"/>
        <v>1</v>
      </c>
      <c r="I48" s="2" t="b">
        <f t="shared" si="40"/>
        <v>1</v>
      </c>
      <c r="J48" s="2" t="b">
        <f t="shared" si="40"/>
        <v>1</v>
      </c>
      <c r="K48" s="2" t="b">
        <f t="shared" si="40"/>
        <v>1</v>
      </c>
    </row>
    <row r="49" spans="4:11" x14ac:dyDescent="0.25">
      <c r="D49" s="2" t="b">
        <f t="shared" si="40"/>
        <v>1</v>
      </c>
      <c r="E49" s="2" t="b">
        <f t="shared" si="40"/>
        <v>1</v>
      </c>
      <c r="F49" s="2" t="b">
        <f t="shared" si="40"/>
        <v>1</v>
      </c>
      <c r="G49" s="2" t="b">
        <f t="shared" si="40"/>
        <v>1</v>
      </c>
      <c r="H49" s="2" t="b">
        <f t="shared" si="40"/>
        <v>1</v>
      </c>
      <c r="I49" s="2" t="b">
        <f t="shared" si="40"/>
        <v>1</v>
      </c>
      <c r="J49" s="2" t="b">
        <f t="shared" si="40"/>
        <v>1</v>
      </c>
      <c r="K49" s="2" t="b">
        <f t="shared" si="40"/>
        <v>1</v>
      </c>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s" ma:contentTypeID="0x010100AADC7BA972ED344AAB55DF5B3BF82320" ma:contentTypeVersion="2" ma:contentTypeDescription="Izveidot jaunu dokumentu." ma:contentTypeScope="" ma:versionID="0ac0b1dfbca8af933388fb203f946801">
  <xsd:schema xmlns:xsd="http://www.w3.org/2001/XMLSchema" xmlns:xs="http://www.w3.org/2001/XMLSchema" xmlns:p="http://schemas.microsoft.com/office/2006/metadata/properties" targetNamespace="http://schemas.microsoft.com/office/2006/metadata/properties" ma:root="true" ma:fieldsID="e4db33db44e48f8f107466a912c3a54c">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187FFD-47B9-4A95-8F2D-D7F5E71D8D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91D60C38-2F4C-4B3E-A0A9-D4A307D943C1}">
  <ds:schemaRefs>
    <ds:schemaRef ds:uri="http://schemas.microsoft.com/office/2006/documentManagement/types"/>
    <ds:schemaRef ds:uri="http://purl.org/dc/terms/"/>
    <ds:schemaRef ds:uri="http://purl.org/dc/elements/1.1/"/>
    <ds:schemaRef ds:uri="http://purl.org/dc/dcmitype/"/>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D9BB743-2B3A-43D8-87C3-5F1670A6C4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DPP</vt:lpstr>
      <vt:lpstr>ministriju dalījums</vt:lpstr>
      <vt:lpstr>pa gadiem aktuālais</vt:lpstr>
      <vt:lpstr>DPP!Print_Area</vt:lpstr>
      <vt:lpstr>'ministriju dalījums'!Print_Area</vt:lpstr>
      <vt:lpstr>DPP!Print_Titles</vt:lpstr>
    </vt:vector>
  </TitlesOfParts>
  <Company>Finanšu ministrija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Pielikums informatīvajam ziņojumam</dc:title>
  <dc:creator>evita.smidrina@fm.gov.lv</dc:creator>
  <cp:lastModifiedBy>Ieva Ziepniece</cp:lastModifiedBy>
  <cp:lastPrinted>2015-12-30T07:01:30Z</cp:lastPrinted>
  <dcterms:created xsi:type="dcterms:W3CDTF">2013-05-20T05:28:43Z</dcterms:created>
  <dcterms:modified xsi:type="dcterms:W3CDTF">2015-12-30T07:01:42Z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0x010100AADC7BA972ED344AAB55DF5B3BF82320</vt:lpwstr>
  </property>
</Properties>
</file>