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ud-grinb\Downloads\"/>
    </mc:Choice>
  </mc:AlternateContent>
  <xr:revisionPtr revIDLastSave="0" documentId="13_ncr:1_{A0DC3601-FB36-4329-A213-9E81491B0FA2}" xr6:coauthVersionLast="47" xr6:coauthVersionMax="47" xr10:uidLastSave="{00000000-0000-0000-0000-000000000000}"/>
  <bookViews>
    <workbookView xWindow="-120" yWindow="-120" windowWidth="29040" windowHeight="15720" xr2:uid="{E5E5A0C9-886A-4EA0-97D1-3C1302DA6AB6}"/>
  </bookViews>
  <sheets>
    <sheet name="Dati uz 30.06.2026" sheetId="1" r:id="rId1"/>
  </sheets>
  <externalReferences>
    <externalReference r:id="rId2"/>
  </externalReferences>
  <definedNames>
    <definedName name="_ftn1" localSheetId="0">'Dati uz 30.06.2026'!#REF!</definedName>
    <definedName name="_ftn2" localSheetId="0">'Dati uz 30.06.2026'!#REF!</definedName>
    <definedName name="_ftn3" localSheetId="0">'Dati uz 30.06.2026'!#REF!</definedName>
    <definedName name="_ftn4" localSheetId="0">'Dati uz 30.06.2026'!#REF!</definedName>
    <definedName name="_ftn5" localSheetId="0">'Dati uz 30.06.2026'!#REF!</definedName>
    <definedName name="_ftn6" localSheetId="0">'Dati uz 30.06.2026'!#REF!</definedName>
    <definedName name="_ftn7" localSheetId="0">'Dati uz 30.06.2026'!#REF!</definedName>
    <definedName name="_ftn8" localSheetId="0">'Dati uz 30.06.2026'!#REF!</definedName>
    <definedName name="_ftn9" localSheetId="0">'Dati uz 30.06.2026'!#REF!</definedName>
    <definedName name="_ftnref1" localSheetId="0">'Dati uz 30.06.2026'!$I$191</definedName>
    <definedName name="_ftnref2" localSheetId="0">'Dati uz 30.06.2026'!$I$192</definedName>
    <definedName name="_ftnref3" localSheetId="0">'Dati uz 30.06.2026'!$I$193</definedName>
    <definedName name="_ftnref4" localSheetId="0">'Dati uz 30.06.2026'!$I$194</definedName>
    <definedName name="_ftnref5" localSheetId="0">'Dati uz 30.06.2026'!$I$195</definedName>
    <definedName name="_ftnref6" localSheetId="0">'Dati uz 30.06.2026'!$G$196</definedName>
    <definedName name="_ftnref7" localSheetId="0">'Dati uz 30.06.2026'!$I$196</definedName>
    <definedName name="_ftnref8" localSheetId="0">'Dati uz 30.06.2026'!$I$197</definedName>
    <definedName name="_ftnref9" localSheetId="0">'Dati uz 30.06.2026'!$I$198</definedName>
    <definedName name="qqq">#REF!</definedName>
    <definedName name="Rad">#REF!</definedName>
    <definedName name="Rādītāja_tips">#REF!</definedName>
    <definedName name="tj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211" i="1" l="1"/>
  <c r="L211" i="1"/>
  <c r="M210" i="1"/>
  <c r="L210" i="1"/>
  <c r="M209" i="1"/>
  <c r="L209" i="1"/>
  <c r="M208" i="1"/>
  <c r="L208" i="1"/>
  <c r="M207" i="1"/>
  <c r="L207" i="1"/>
  <c r="M206" i="1"/>
  <c r="L206" i="1"/>
  <c r="M205" i="1"/>
  <c r="L205" i="1"/>
  <c r="M204" i="1"/>
  <c r="L204" i="1"/>
  <c r="M203" i="1"/>
  <c r="L203" i="1"/>
  <c r="M202" i="1"/>
  <c r="L202" i="1"/>
  <c r="M201" i="1"/>
  <c r="L201" i="1"/>
  <c r="M200" i="1"/>
  <c r="L200" i="1"/>
  <c r="M199" i="1"/>
  <c r="L199" i="1"/>
  <c r="M198" i="1"/>
  <c r="L198" i="1"/>
  <c r="M197" i="1"/>
  <c r="L197" i="1"/>
  <c r="M196" i="1"/>
  <c r="L196" i="1"/>
  <c r="M195" i="1"/>
  <c r="L195" i="1"/>
  <c r="M194" i="1"/>
  <c r="L194" i="1"/>
  <c r="M193" i="1"/>
  <c r="L193" i="1"/>
  <c r="M192" i="1"/>
  <c r="L192" i="1"/>
  <c r="M191" i="1"/>
  <c r="L191" i="1"/>
  <c r="M190" i="1"/>
  <c r="L190" i="1"/>
  <c r="M189" i="1"/>
  <c r="L189" i="1"/>
  <c r="M188" i="1"/>
  <c r="L188" i="1"/>
  <c r="M187" i="1"/>
  <c r="L187" i="1"/>
  <c r="M186" i="1"/>
  <c r="L186" i="1"/>
  <c r="M185" i="1"/>
  <c r="L185" i="1"/>
  <c r="M184" i="1"/>
  <c r="L184" i="1"/>
  <c r="M183" i="1"/>
  <c r="L183" i="1"/>
  <c r="M182" i="1"/>
  <c r="L182" i="1"/>
  <c r="M181" i="1"/>
  <c r="L181" i="1"/>
  <c r="M180" i="1"/>
  <c r="L180" i="1"/>
  <c r="M179" i="1"/>
  <c r="L179" i="1"/>
  <c r="M178" i="1"/>
  <c r="L178" i="1"/>
  <c r="M177" i="1"/>
  <c r="L177" i="1"/>
  <c r="M176" i="1"/>
  <c r="L176" i="1"/>
  <c r="M175" i="1"/>
  <c r="L175" i="1"/>
  <c r="M174" i="1"/>
  <c r="L174" i="1"/>
  <c r="M173" i="1"/>
  <c r="L173" i="1"/>
  <c r="M172" i="1"/>
  <c r="L172" i="1"/>
  <c r="M171" i="1"/>
  <c r="L171" i="1"/>
  <c r="M170" i="1"/>
  <c r="L170" i="1"/>
  <c r="M169" i="1"/>
  <c r="L169" i="1"/>
  <c r="M168" i="1"/>
  <c r="L168" i="1"/>
  <c r="M167" i="1"/>
  <c r="L167" i="1"/>
  <c r="M166" i="1"/>
  <c r="L166" i="1"/>
  <c r="M165" i="1"/>
  <c r="L165" i="1"/>
  <c r="M164" i="1"/>
  <c r="L164" i="1"/>
  <c r="M163" i="1"/>
  <c r="L163" i="1"/>
  <c r="M162" i="1"/>
  <c r="L162" i="1"/>
  <c r="M161" i="1"/>
  <c r="L161" i="1"/>
  <c r="M160" i="1"/>
  <c r="L160" i="1"/>
  <c r="M159" i="1"/>
  <c r="L159" i="1"/>
  <c r="M158" i="1"/>
  <c r="L158" i="1"/>
  <c r="M157" i="1"/>
  <c r="L157" i="1"/>
  <c r="M156" i="1"/>
  <c r="L156" i="1"/>
  <c r="M155" i="1"/>
  <c r="L155" i="1"/>
  <c r="M154" i="1"/>
  <c r="L154" i="1"/>
  <c r="M153" i="1"/>
  <c r="L153" i="1"/>
  <c r="M152" i="1"/>
  <c r="L152" i="1"/>
  <c r="M151" i="1"/>
  <c r="L151" i="1"/>
  <c r="M150" i="1"/>
  <c r="L150" i="1"/>
  <c r="M149" i="1"/>
  <c r="L149" i="1"/>
  <c r="M148" i="1"/>
  <c r="L148" i="1"/>
  <c r="M147" i="1"/>
  <c r="L147" i="1"/>
  <c r="M146" i="1"/>
  <c r="L146" i="1"/>
  <c r="M145" i="1"/>
  <c r="L145" i="1"/>
  <c r="M144" i="1"/>
  <c r="L144" i="1"/>
  <c r="M143" i="1"/>
  <c r="L143" i="1"/>
  <c r="M142" i="1"/>
  <c r="L142" i="1"/>
  <c r="M141" i="1"/>
  <c r="L141" i="1"/>
  <c r="M140" i="1"/>
  <c r="L140" i="1"/>
  <c r="M139" i="1"/>
  <c r="L139" i="1"/>
  <c r="M138" i="1"/>
  <c r="L138" i="1"/>
  <c r="M137" i="1"/>
  <c r="L137" i="1"/>
  <c r="M136" i="1"/>
  <c r="L136" i="1"/>
  <c r="M135" i="1"/>
  <c r="L135" i="1"/>
  <c r="M134" i="1"/>
  <c r="L134" i="1"/>
  <c r="M133" i="1"/>
  <c r="L133" i="1"/>
  <c r="M132" i="1"/>
  <c r="L132" i="1"/>
  <c r="M131" i="1"/>
  <c r="L131" i="1"/>
  <c r="M130" i="1"/>
  <c r="L130" i="1"/>
  <c r="M129" i="1"/>
  <c r="L129" i="1"/>
  <c r="M128" i="1"/>
  <c r="L128" i="1"/>
  <c r="M127" i="1"/>
  <c r="L127" i="1"/>
  <c r="M126" i="1"/>
  <c r="L126" i="1"/>
  <c r="M125" i="1"/>
  <c r="L125" i="1"/>
  <c r="M124" i="1"/>
  <c r="L124" i="1"/>
  <c r="M123" i="1"/>
  <c r="L123" i="1"/>
  <c r="M122" i="1"/>
  <c r="L122" i="1"/>
  <c r="M121" i="1"/>
  <c r="L121" i="1"/>
  <c r="M120" i="1"/>
  <c r="L120" i="1"/>
  <c r="M119" i="1"/>
  <c r="L119" i="1"/>
  <c r="M118" i="1"/>
  <c r="L118" i="1"/>
  <c r="M117" i="1"/>
  <c r="L117" i="1"/>
  <c r="M116" i="1"/>
  <c r="L116" i="1"/>
  <c r="M115" i="1"/>
  <c r="L115" i="1"/>
  <c r="M114" i="1"/>
  <c r="L114" i="1"/>
  <c r="M113" i="1"/>
  <c r="L113" i="1"/>
  <c r="M112" i="1"/>
  <c r="L112" i="1"/>
  <c r="M111" i="1"/>
  <c r="L111" i="1"/>
  <c r="M110" i="1"/>
  <c r="L110" i="1"/>
  <c r="M109" i="1"/>
  <c r="L109" i="1"/>
  <c r="M108" i="1"/>
  <c r="L108" i="1"/>
  <c r="M107" i="1"/>
  <c r="L107" i="1"/>
  <c r="M106" i="1"/>
  <c r="L106" i="1"/>
  <c r="M105" i="1"/>
  <c r="L105" i="1"/>
  <c r="M104" i="1"/>
  <c r="L104" i="1"/>
  <c r="M103" i="1"/>
  <c r="L103" i="1"/>
  <c r="M102" i="1"/>
  <c r="L102" i="1"/>
  <c r="M101" i="1"/>
  <c r="L101" i="1"/>
  <c r="M100" i="1"/>
  <c r="L100" i="1"/>
  <c r="M99" i="1"/>
  <c r="L99" i="1"/>
  <c r="M98" i="1"/>
  <c r="L98" i="1"/>
  <c r="M97" i="1"/>
  <c r="L97" i="1"/>
  <c r="M96" i="1"/>
  <c r="L96" i="1"/>
  <c r="M95" i="1"/>
  <c r="L95" i="1"/>
  <c r="M94" i="1"/>
  <c r="L94" i="1"/>
  <c r="M93" i="1"/>
  <c r="L93" i="1"/>
  <c r="M92" i="1"/>
  <c r="L92" i="1"/>
  <c r="M91" i="1"/>
  <c r="L91" i="1"/>
  <c r="M90" i="1"/>
  <c r="L90" i="1"/>
  <c r="M89" i="1"/>
  <c r="L89" i="1"/>
  <c r="M88" i="1"/>
  <c r="L88" i="1"/>
  <c r="M87" i="1"/>
  <c r="L87" i="1"/>
  <c r="M86" i="1"/>
  <c r="L86" i="1"/>
  <c r="M85" i="1"/>
  <c r="L85" i="1"/>
  <c r="M84" i="1"/>
  <c r="L84" i="1"/>
  <c r="M83" i="1"/>
  <c r="L83" i="1"/>
  <c r="M82" i="1"/>
  <c r="L82" i="1"/>
  <c r="M81" i="1"/>
  <c r="L81" i="1"/>
  <c r="M80" i="1"/>
  <c r="L80" i="1"/>
  <c r="M79" i="1"/>
  <c r="L79" i="1"/>
  <c r="M78" i="1"/>
  <c r="L78" i="1"/>
  <c r="M77" i="1"/>
  <c r="L77" i="1"/>
  <c r="M76" i="1"/>
  <c r="L76" i="1"/>
  <c r="M75" i="1"/>
  <c r="L75" i="1"/>
  <c r="M74" i="1"/>
  <c r="L74" i="1"/>
  <c r="M73" i="1"/>
  <c r="L73" i="1"/>
  <c r="M72" i="1"/>
  <c r="L72" i="1"/>
  <c r="M71" i="1"/>
  <c r="L71" i="1"/>
  <c r="M70" i="1"/>
  <c r="L70" i="1"/>
  <c r="M69" i="1"/>
  <c r="L69" i="1"/>
  <c r="M68" i="1"/>
  <c r="L68" i="1"/>
  <c r="M67" i="1"/>
  <c r="L67" i="1"/>
  <c r="M66" i="1"/>
  <c r="L66" i="1"/>
  <c r="M65" i="1"/>
  <c r="L65" i="1"/>
  <c r="M64" i="1"/>
  <c r="L64" i="1"/>
  <c r="M63" i="1"/>
  <c r="L63" i="1"/>
  <c r="M62" i="1"/>
  <c r="L62" i="1"/>
  <c r="M61" i="1"/>
  <c r="L61" i="1"/>
  <c r="M60" i="1"/>
  <c r="L60" i="1"/>
  <c r="M59" i="1"/>
  <c r="L59" i="1"/>
  <c r="M58" i="1"/>
  <c r="L58" i="1"/>
  <c r="M57" i="1"/>
  <c r="L57" i="1"/>
  <c r="M56" i="1"/>
  <c r="L56" i="1"/>
  <c r="M55" i="1"/>
  <c r="L55" i="1"/>
  <c r="M54" i="1"/>
  <c r="L54" i="1"/>
  <c r="M53" i="1"/>
  <c r="L53" i="1"/>
  <c r="M52" i="1"/>
  <c r="L52" i="1"/>
  <c r="M51" i="1"/>
  <c r="L51" i="1"/>
  <c r="M50" i="1"/>
  <c r="L50" i="1"/>
  <c r="M49" i="1"/>
  <c r="L49" i="1"/>
  <c r="M48" i="1"/>
  <c r="L48" i="1"/>
  <c r="M47" i="1"/>
  <c r="L47" i="1"/>
  <c r="M46" i="1"/>
  <c r="L46" i="1"/>
  <c r="M45" i="1"/>
  <c r="L45" i="1"/>
  <c r="M44" i="1"/>
  <c r="L44" i="1"/>
  <c r="M43" i="1"/>
  <c r="L43" i="1"/>
  <c r="M42" i="1"/>
  <c r="L42" i="1"/>
  <c r="M41" i="1"/>
  <c r="L41" i="1"/>
  <c r="M40" i="1"/>
  <c r="L40" i="1"/>
  <c r="M39" i="1"/>
  <c r="L39" i="1"/>
  <c r="M38" i="1"/>
  <c r="L38" i="1"/>
  <c r="M37" i="1"/>
  <c r="L37" i="1"/>
  <c r="M36" i="1"/>
  <c r="L36" i="1"/>
  <c r="M35" i="1"/>
  <c r="L35" i="1"/>
  <c r="M34" i="1"/>
  <c r="L34" i="1"/>
  <c r="M33" i="1"/>
  <c r="L33" i="1"/>
  <c r="M32" i="1"/>
  <c r="L32" i="1"/>
  <c r="M31" i="1"/>
  <c r="L31" i="1"/>
  <c r="M30" i="1"/>
  <c r="L30" i="1"/>
  <c r="M29" i="1"/>
  <c r="L29" i="1"/>
  <c r="M28" i="1"/>
  <c r="L28" i="1"/>
  <c r="M27" i="1"/>
  <c r="L27" i="1"/>
  <c r="M26" i="1"/>
  <c r="L26" i="1"/>
  <c r="M25" i="1"/>
  <c r="L25" i="1"/>
  <c r="M24" i="1"/>
  <c r="L24" i="1"/>
  <c r="M23" i="1"/>
  <c r="L23" i="1"/>
  <c r="M22" i="1"/>
  <c r="L22" i="1"/>
  <c r="M21" i="1"/>
  <c r="L21" i="1"/>
  <c r="M20" i="1"/>
  <c r="L20" i="1"/>
  <c r="M19" i="1"/>
  <c r="L19" i="1"/>
  <c r="M18" i="1"/>
  <c r="L18" i="1"/>
  <c r="M17" i="1"/>
  <c r="L17" i="1"/>
  <c r="M16" i="1"/>
  <c r="L16" i="1"/>
  <c r="M15" i="1"/>
  <c r="L15" i="1"/>
  <c r="M14" i="1"/>
  <c r="L14" i="1"/>
  <c r="M13" i="1"/>
  <c r="L13" i="1"/>
  <c r="M12" i="1"/>
  <c r="L12" i="1"/>
  <c r="M11" i="1"/>
  <c r="L11" i="1"/>
  <c r="M10" i="1"/>
  <c r="L10" i="1"/>
  <c r="M9" i="1"/>
  <c r="L9" i="1"/>
  <c r="M8" i="1"/>
  <c r="L8" i="1"/>
  <c r="M7" i="1"/>
  <c r="L7" i="1"/>
  <c r="M6" i="1"/>
  <c r="L6" i="1"/>
  <c r="M5" i="1"/>
  <c r="L5" i="1"/>
</calcChain>
</file>

<file path=xl/sharedStrings.xml><?xml version="1.0" encoding="utf-8"?>
<sst xmlns="http://schemas.openxmlformats.org/spreadsheetml/2006/main" count="1668" uniqueCount="506">
  <si>
    <t>ES kohēzijas politikas programmas 2021.-2027. gadam rādītāju progresa apkopojums uz 30.06.2026.</t>
  </si>
  <si>
    <t>Dati izgūti līdz 15.07.2026., atskaite sagatavota 24.07.2026.</t>
  </si>
  <si>
    <t>Prioritāte</t>
  </si>
  <si>
    <t>Specifiskā atbalsta mērķis</t>
  </si>
  <si>
    <t>Atbildīgā iestāde</t>
  </si>
  <si>
    <t>Fonds</t>
  </si>
  <si>
    <t>rādītāja veids</t>
  </si>
  <si>
    <t>Rādītāja kods</t>
  </si>
  <si>
    <t>Rādītāja nosaukums</t>
  </si>
  <si>
    <t>Mērvienība</t>
  </si>
  <si>
    <t>Plānotā vērtība (2029)</t>
  </si>
  <si>
    <t>Līgumos plānotās vērtības uz 30.06.2026.</t>
  </si>
  <si>
    <t>Sasniegtās vērtības uz 30.06.2026.</t>
  </si>
  <si>
    <t>Līgumos plānoto rādītāju izpilde pret Programmas mērķi</t>
  </si>
  <si>
    <t>Faktiskā izpilde pret Programmas mērķi</t>
  </si>
  <si>
    <t>1.1.</t>
  </si>
  <si>
    <t>1.1.1</t>
  </si>
  <si>
    <t>IZM</t>
  </si>
  <si>
    <t>ERAF</t>
  </si>
  <si>
    <t>rezultāta</t>
  </si>
  <si>
    <t>RCR102</t>
  </si>
  <si>
    <t>Atbalstītajās struktūrās izveidotās pētniecības darbvietas</t>
  </si>
  <si>
    <r>
      <t>Pētniecības darbavietu</t>
    </r>
    <r>
      <rPr>
        <sz val="11"/>
        <color rgb="FF000000"/>
        <rFont val="Aptos Narrow"/>
        <family val="2"/>
        <scheme val="minor"/>
      </rPr>
      <t xml:space="preserve"> skaits atbalstītajās vienībās (pilnas slodzes ekvivalents)</t>
    </r>
  </si>
  <si>
    <t>RCR02</t>
  </si>
  <si>
    <t>Publisko atbalstu (tai skaitā: granti, finanšu instrumenti) papildinošās privātās investīcijas</t>
  </si>
  <si>
    <t>euro</t>
  </si>
  <si>
    <t>r.1.1.1.a</t>
  </si>
  <si>
    <t>Jaunu un     modernizētu publisko digitālo pakalpojumu, produktu un procesu lietotāji</t>
  </si>
  <si>
    <t>Iestāžu skaits</t>
  </si>
  <si>
    <t>iznākuma</t>
  </si>
  <si>
    <t>RCO10</t>
  </si>
  <si>
    <t>Uzņēmumi, kas sadarbojas ar pētniecības organizācijām</t>
  </si>
  <si>
    <t xml:space="preserve"> Uzņēmumu skaits</t>
  </si>
  <si>
    <t>RCO08</t>
  </si>
  <si>
    <t>Pētniecības un inovācijas aprīkojuma nominālā vērtība</t>
  </si>
  <si>
    <t>RCO07</t>
  </si>
  <si>
    <t>Pētniecības organizācijas, kas piedalās kopīgos pētniecības projektos</t>
  </si>
  <si>
    <t>Pētniecības institūciju skaits</t>
  </si>
  <si>
    <t>RCO06</t>
  </si>
  <si>
    <t>Atbalstītajos pētniecības objektos strādājošie pētnieki</t>
  </si>
  <si>
    <t>Pētnieku skaits atbalstītajās vienībās (pilnas slodzes ekvivalents)</t>
  </si>
  <si>
    <t>i.1.1.1.a</t>
  </si>
  <si>
    <t>Iestādes, kas atbalstītas digitālo pakalpojumu, produktu un procesu izstrādei augstākajā izglītībā un pētniecībā</t>
  </si>
  <si>
    <t>Iestāžu skaits, kuras saņēmušas finansējumu digitālo pakalpojumu, produktu un procesu izstrādei pētniecībā un augstākajā izglītībā</t>
  </si>
  <si>
    <t>1.1.2</t>
  </si>
  <si>
    <t>Publisko atbalstu (tai skaitā: granti, finanšu instrumenti) papildinošās privātās investīcija</t>
  </si>
  <si>
    <t>RCR98</t>
  </si>
  <si>
    <t>MVU darbinieki, kuri iziet apmācību prasmju pilnveidei pārdomātas specializācijas,  industriālās pārejas un uzņēmējdarbības veicināšanas nolūkā (pēc prasmju veida: tehniskas, vadības, uzņēmējdarbības, zaļās un citas prasmes)</t>
  </si>
  <si>
    <t>MVU darbinieku skaits</t>
  </si>
  <si>
    <t>RCO101</t>
  </si>
  <si>
    <t>MVU, kas investē prasmēs pārdomātai specializācijai, industriālai pārejai un uzņēmējdarbības veicināšanai</t>
  </si>
  <si>
    <t>Saimnieciskās darbības veicēju skaits</t>
  </si>
  <si>
    <t>1.2.</t>
  </si>
  <si>
    <t>1.2.1</t>
  </si>
  <si>
    <t>EM</t>
  </si>
  <si>
    <t>Uzņēmumu skaits</t>
  </si>
  <si>
    <t>RCO04</t>
  </si>
  <si>
    <t>Nefinansiālu atbalstu saņēmušie uzņēmumi</t>
  </si>
  <si>
    <t>RCO03</t>
  </si>
  <si>
    <t>Ar finanšu instrumentiem atbalstītie uzņēmumi</t>
  </si>
  <si>
    <t>RCO02</t>
  </si>
  <si>
    <t xml:space="preserve">Ar grantiem atbalstītie uzņēmumi </t>
  </si>
  <si>
    <t>RCO01</t>
  </si>
  <si>
    <t>Atbalstītie uzņēmumi (tai skaitā: mikrouzņēmumi, mazi, vidēji un lieli uzņēmumi)</t>
  </si>
  <si>
    <t>1.2.2</t>
  </si>
  <si>
    <t>Ar grantiem atbalstītie uzņēmumi</t>
  </si>
  <si>
    <t>1.2.3</t>
  </si>
  <si>
    <t>RCR01</t>
  </si>
  <si>
    <t>Jaunradīto darba vietu skaits atbalstītajos uzņēmumos, pilnslodzes ekvivalents</t>
  </si>
  <si>
    <t>Jauno darba vietu skaits</t>
  </si>
  <si>
    <t>RCR17</t>
  </si>
  <si>
    <t>Jauni uzņēmumi, kas joprojām darbojas tirgū</t>
  </si>
  <si>
    <t>RCO15</t>
  </si>
  <si>
    <t>Radītā inkubācijas kapacitāte</t>
  </si>
  <si>
    <t>Inkubatorā uzņemto dalībnieku skaits (kumulatīvi pirmsinkubācija un inkubācija)</t>
  </si>
  <si>
    <t>RCO05</t>
  </si>
  <si>
    <t>Atbalstītie jaunie uzņēmumi</t>
  </si>
  <si>
    <t>1.3.</t>
  </si>
  <si>
    <t>1.3.1</t>
  </si>
  <si>
    <t>VARAM</t>
  </si>
  <si>
    <t>RCR11</t>
  </si>
  <si>
    <t xml:space="preserve">Jaunu un     modernizētu publisko digitālo pakalpojumu, produktu un procesu lietotāji </t>
  </si>
  <si>
    <t xml:space="preserve">Lietotāju skaits </t>
  </si>
  <si>
    <t>RCO14</t>
  </si>
  <si>
    <t>Publiskā sektora iestādes, kas atbalstītas digitālo pakalpojumu, produktu un procesu izstrādei</t>
  </si>
  <si>
    <t>RCO13</t>
  </si>
  <si>
    <t>Uzņēmumiem izstrādāto digitālo pakalpojumu, produktu un procesu vērtība</t>
  </si>
  <si>
    <t>1.4.</t>
  </si>
  <si>
    <t>1.4.1</t>
  </si>
  <si>
    <t>SM</t>
  </si>
  <si>
    <t>r.1.4.1.a</t>
  </si>
  <si>
    <t>Kiberdrošības datu ieguve analīzei no Valsts elektronisko sakaru pakalpojumu centra lietotāju iekārtām</t>
  </si>
  <si>
    <t>Iekārtu skaits</t>
  </si>
  <si>
    <t>i.1.4.1.b</t>
  </si>
  <si>
    <t>Ieviests kiberdrošības risinājums Valsts elektronisko sakaru pakalpojumu centra ietvaros</t>
  </si>
  <si>
    <t>Skaits</t>
  </si>
  <si>
    <t>i.1.4.1.a</t>
  </si>
  <si>
    <t>Ar projekta īstenotāju noslēgtie līgumi par projekta īstenošanu % no kopējā 1.4.1. SAM ES fondu finansējuma</t>
  </si>
  <si>
    <t>%</t>
  </si>
  <si>
    <t>1.5.</t>
  </si>
  <si>
    <t>1.5.1</t>
  </si>
  <si>
    <t>RCO128</t>
  </si>
  <si>
    <t>Atbalstītie uzņēmumi, kas galvenokārt saistīti ar divējāda lietojuma un aizsardzības spēju veicināšanu (RearmEU)</t>
  </si>
  <si>
    <t>2.1.</t>
  </si>
  <si>
    <t>2.1.1</t>
  </si>
  <si>
    <t>i.2.1.1.a</t>
  </si>
  <si>
    <t>Mājokļi ar uzlabotu energoefektivitāti, kuros dzīvo enerģētikas nabadzības riskam pakļautas personas</t>
  </si>
  <si>
    <t>Mājokļi, kuros dzīvo enerģētikas nabadzības riskam pakļautas personas</t>
  </si>
  <si>
    <t>RCO18</t>
  </si>
  <si>
    <t>Mājokļi ar uzlabotu energoefektivitāti</t>
  </si>
  <si>
    <t>Mājokļi</t>
  </si>
  <si>
    <t>EM, IZM, VARAM</t>
  </si>
  <si>
    <t>RCO19</t>
  </si>
  <si>
    <t>Publiskās ēkas ar uzlabotu energoefektivitāti</t>
  </si>
  <si>
    <r>
      <t>m</t>
    </r>
    <r>
      <rPr>
        <vertAlign val="superscript"/>
        <sz val="11"/>
        <color theme="1"/>
        <rFont val="Aptos Narrow"/>
        <family val="2"/>
        <scheme val="minor"/>
      </rPr>
      <t>2</t>
    </r>
  </si>
  <si>
    <t>RCO22</t>
  </si>
  <si>
    <t>Atjaunīgo energoresursu enerģijas papildu ražošanas jauda (saules enerģija u.c. AER elektroenerģija)</t>
  </si>
  <si>
    <t>megavati</t>
  </si>
  <si>
    <t>EM, KEM, IZM</t>
  </si>
  <si>
    <t>RCR26</t>
  </si>
  <si>
    <t>Gada primārās enerģijas patēriņš (tai skaitā: mājokļi, sabiedriskās ēkas, uzņēmumi, citi) </t>
  </si>
  <si>
    <t>MWh/ gadā</t>
  </si>
  <si>
    <t>r.2.1.1.a</t>
  </si>
  <si>
    <t>Gada primārās enerģijas patēriņš (tai skaitā: mājokļi, sabiedriskās ēkas, uzņēmumi, citi) (kopējā primārā enerģija)</t>
  </si>
  <si>
    <t>MWh/gadā</t>
  </si>
  <si>
    <t>2.1.2</t>
  </si>
  <si>
    <t>KEM</t>
  </si>
  <si>
    <t>KF</t>
  </si>
  <si>
    <t xml:space="preserve">Atjaunīgo energoresursu enerģijas papildu ražošanas jauda (biometāns) </t>
  </si>
  <si>
    <t>r.2.1.2.a</t>
  </si>
  <si>
    <t>Atjaunīgās enerģijas īpatsvars enerģijas galapatēriņā</t>
  </si>
  <si>
    <t>2.1.3</t>
  </si>
  <si>
    <t>IeM</t>
  </si>
  <si>
    <t>RCO24</t>
  </si>
  <si>
    <t>Investīcijas jaunās vai jauninātās katastrofu monitoringa, gatavības, brīdinājuma un reaģēšanas sistēmās attiecībā uz dabas katastrofām</t>
  </si>
  <si>
    <t>RCO25</t>
  </si>
  <si>
    <t>Jaunizveidota vai nostiprināta piekrastes joslas un upju un ezeru krastu aizsardzība pret plūdiem</t>
  </si>
  <si>
    <t>km</t>
  </si>
  <si>
    <t>RCO26</t>
  </si>
  <si>
    <t xml:space="preserve">Zaļā infrastruktūra, kas izveidota vai jaunināta nolūkā pielāgoties klimata pārmaiņām. </t>
  </si>
  <si>
    <t>ha</t>
  </si>
  <si>
    <t>Jaunu un jauninātu publisko digitālo pakalpojumu, produktu un procesu lietotāji</t>
  </si>
  <si>
    <t>Lietotāju (fiziskas personas) skaits</t>
  </si>
  <si>
    <t>RCR35</t>
  </si>
  <si>
    <t>Iedzīvotāji, kas gūst labumu no pretplūdu pasākumiem</t>
  </si>
  <si>
    <t>Iedzīvotāju skaits</t>
  </si>
  <si>
    <t>RCR95</t>
  </si>
  <si>
    <t>Iedzīvotāji, kuriem ir pieejama jauna vai uzlabota “zaļā” infrastruktūra</t>
  </si>
  <si>
    <t>Iedzīvotāju skaits (2 km rādiusā)</t>
  </si>
  <si>
    <t>RCO27</t>
  </si>
  <si>
    <t xml:space="preserve">Nacionālās un vietējās stratēģijas, kas vērstas uz pielāgošanos klimata pārmaiņām </t>
  </si>
  <si>
    <t>Stratēģijas</t>
  </si>
  <si>
    <t>2.2.</t>
  </si>
  <si>
    <t>2.2.1</t>
  </si>
  <si>
    <t>r.2.2.1.a</t>
  </si>
  <si>
    <t>Iedzīvotāji, kuriem uzlabota notekūdeņu attīrīšanas kvalitāte un efektivitāte</t>
  </si>
  <si>
    <t>2.2.2</t>
  </si>
  <si>
    <t>RCO34</t>
  </si>
  <si>
    <t>Papildu jauda atkritumu pārstrādei</t>
  </si>
  <si>
    <t>Tonnas/gadā</t>
  </si>
  <si>
    <t>RCR47</t>
  </si>
  <si>
    <t xml:space="preserve">Pārstrādāto atkritumu apjoms </t>
  </si>
  <si>
    <t>RCR103</t>
  </si>
  <si>
    <t>Šķiroti savākti atkritumi</t>
  </si>
  <si>
    <t>tonnas/gadā</t>
  </si>
  <si>
    <t>i.2.2.2.a</t>
  </si>
  <si>
    <t>2.2.3</t>
  </si>
  <si>
    <t>RCO77</t>
  </si>
  <si>
    <t>Atbalstīto kultūras un tūrisma objektu skaits</t>
  </si>
  <si>
    <t xml:space="preserve">Skaits </t>
  </si>
  <si>
    <t>RCO39</t>
  </si>
  <si>
    <t>Teritorija, kurā atrodas uzstādītas gaisa piesārņojuma uzraudzības sistēmas</t>
  </si>
  <si>
    <t>Gaisa kvalitātes zonas</t>
  </si>
  <si>
    <t>RCO37</t>
  </si>
  <si>
    <t>Natura 2000 teritoriju platība, uz kurām attiecas aizsardzības un atjaunošanas pasākumi</t>
  </si>
  <si>
    <t>Investīcijas jaunā vai modernizētā katastrofu monitoringa, gatavības, brīdinājuma un reaģēšanas sistēmās attiecībā uz dabas katastrofām</t>
  </si>
  <si>
    <t>RCR50</t>
  </si>
  <si>
    <t>Iedzīvotāji, kuri gūst labumu no gaisa kvalitātes pasākumiem</t>
  </si>
  <si>
    <t>r.2.2.3.a</t>
  </si>
  <si>
    <t>Atjaunotas degradētas ekosistēmas</t>
  </si>
  <si>
    <t>r.2.2.3.b</t>
  </si>
  <si>
    <t>Nodrošinātais klimata un vides monitorings</t>
  </si>
  <si>
    <t>Vietu skaits</t>
  </si>
  <si>
    <t>RCR77</t>
  </si>
  <si>
    <t xml:space="preserve">Atbalstīto kultūras un tūrisma objektu apmeklētāji </t>
  </si>
  <si>
    <t>Apmeklētāji/ gadā</t>
  </si>
  <si>
    <t>2.3.</t>
  </si>
  <si>
    <t>2.3.1</t>
  </si>
  <si>
    <t>RCO58</t>
  </si>
  <si>
    <t>Atbalstītā atdalītā riteņbraukšanas infrastruktūra</t>
  </si>
  <si>
    <t>i.2.3.1.b</t>
  </si>
  <si>
    <t>Reģionālo maršrutu autobusu skaits, kuros nodrošināta pasažieru plūsmas uzskaites sistēma</t>
  </si>
  <si>
    <t>i.2.3.1.c</t>
  </si>
  <si>
    <t>Vilcienu sastāvu skaits, kuros nodrošināta pasažieru plūsmas uzskaites sistēma</t>
  </si>
  <si>
    <t>RCR64</t>
  </si>
  <si>
    <t xml:space="preserve">Atdalītas riteņbraukšanas infrastruktūras lietotāju skaits gadā </t>
  </si>
  <si>
    <t xml:space="preserve">Lietotāji </t>
  </si>
  <si>
    <t>i.2.3.1.a</t>
  </si>
  <si>
    <t>Ar projekta īstenotāju noslēgtie līgumi par projekta īstenošanu % no kopējā 2.3.1. SAM ES fondu finansējuma</t>
  </si>
  <si>
    <t>2.4.</t>
  </si>
  <si>
    <t>2.4.1</t>
  </si>
  <si>
    <t>RCO57</t>
  </si>
  <si>
    <t>Sabiedriskajā transportā izmantojamā videi draudzīgā ritošā sastāva pasažieru ietilpība</t>
  </si>
  <si>
    <t>pasažieri</t>
  </si>
  <si>
    <t>RCR62</t>
  </si>
  <si>
    <t xml:space="preserve"> Jaunā vai modernizētā sabiedriskā transporta lietotāju skaits gadā</t>
  </si>
  <si>
    <t>Lietotāji gadā</t>
  </si>
  <si>
    <t>2.5.</t>
  </si>
  <si>
    <t>2.5.1</t>
  </si>
  <si>
    <t>RCO126</t>
  </si>
  <si>
    <t>Atbalstītie uzņēmumi, kas galvenokārt saistīti ar ienesīgām investīcijām tīrās tehnoloģijās</t>
  </si>
  <si>
    <t>skaits</t>
  </si>
  <si>
    <t>r.2.5.1.a</t>
  </si>
  <si>
    <t>Radīta infrastruktūra tīro tehnoloģiju uzņēmumiem</t>
  </si>
  <si>
    <t>Izbūvētā teritoriju platība, kas pielāgota jaunu uzņēmēju, kas darbojas AER (vēja enerģijas tehnoloģiju) jomā, izvietošanai, lai sekmētu AER (vēja enerģijas tehnoloģiju) komponenšu ražošanas jomas attīstību Eiropas Savienībā (kopējā attīstītā platība), ha</t>
  </si>
  <si>
    <t>2.6.</t>
  </si>
  <si>
    <t>2.6.1</t>
  </si>
  <si>
    <t>r.2.6.1.a</t>
  </si>
  <si>
    <t>Elektroapgādes drošuma palielināšana iedzīvotājiem</t>
  </si>
  <si>
    <t>i.2.6.1.c</t>
  </si>
  <si>
    <t>Pārvietojamās apakšstacijas</t>
  </si>
  <si>
    <t>Gab.</t>
  </si>
  <si>
    <t>i.2.6.1.b</t>
  </si>
  <si>
    <t>Elektroenerģijas jaudu paaugstināšana</t>
  </si>
  <si>
    <t>i.2.6.1.a</t>
  </si>
  <si>
    <t>Jaunu biometāna ievades punktu izveide</t>
  </si>
  <si>
    <t>3.1.</t>
  </si>
  <si>
    <t>3.1.1</t>
  </si>
  <si>
    <t>RCO53</t>
  </si>
  <si>
    <t>Jaunas vai modernizētas dzelzceļa stacijas un pieturas</t>
  </si>
  <si>
    <t>Staciju/pieturu skaits</t>
  </si>
  <si>
    <t>RCO47</t>
  </si>
  <si>
    <t>Jaunu vai modernizētu dzelzceļa sliežu garums – TEN-T</t>
  </si>
  <si>
    <t>RCO43</t>
  </si>
  <si>
    <t>Jaunu vai modernizētu autoceļu garums – TEN-T</t>
  </si>
  <si>
    <t>RCR58</t>
  </si>
  <si>
    <t>Jaunuzbūvēto, jaunināto, rekonstruēto vai modernizēto sliežu ceļu lietotāju skaits gadā</t>
  </si>
  <si>
    <t>Pasažieru skaits gadā</t>
  </si>
  <si>
    <t>i.3.1.1.c</t>
  </si>
  <si>
    <t>Objektu skaits kuros uzlabota satiksmes dalībnieku, tostarp mazaizsargāto, drošība un vides piekļūstamība</t>
  </si>
  <si>
    <t>Objektu skaits</t>
  </si>
  <si>
    <t>i.3.1.1.b</t>
  </si>
  <si>
    <t xml:space="preserve">Ar projekta īstenotāju noslēgtie līgumi par projekta īstenošanu % no 3.1.1. SAM ES fondu finansējuma dzelzceļa, valsts galveno autoceļu, lielo ostu un pilsētu transporta infrastruktūrai </t>
  </si>
  <si>
    <t>i.3.1.1.a</t>
  </si>
  <si>
    <t>Ostu skaits, kurās veiktas investīcijas publiskās infrastruktūras attīstībā, t.sk., videi draudzīgas ostas infrastruktūras attīstībā, alternatīvo degvielu pieejamības, elektrotīkla pieslēgumiem pie piestātnēm un drošu kuģošanas apstākļu nodrošināšanā</t>
  </si>
  <si>
    <t>Ostu skaits</t>
  </si>
  <si>
    <t>3.2.</t>
  </si>
  <si>
    <t>3.2.1</t>
  </si>
  <si>
    <t>SM, VARAM</t>
  </si>
  <si>
    <t>RCO129</t>
  </si>
  <si>
    <t>Militārās mobilitātes prasībām pielāgota infrastruktūra</t>
  </si>
  <si>
    <t>RCR55</t>
  </si>
  <si>
    <t>Jaunuzbūvēto, rekonstruēto, jaunināto vai modernizēto autoceļu lietotāju skaits gadā</t>
  </si>
  <si>
    <t>Pasažierkilometri gadā</t>
  </si>
  <si>
    <t>r.3.2.1.a</t>
  </si>
  <si>
    <t>Administratīvi teritoriālo vienību skaits, kurās ir jaunizveidoti katastrofu pārvaldības centri</t>
  </si>
  <si>
    <t>Teritoriālo vienību skaits</t>
  </si>
  <si>
    <t>i.3.2.1.c</t>
  </si>
  <si>
    <t>Uzbūvēto katastrofu pārvaldības centru skaits</t>
  </si>
  <si>
    <t>i.3.2.1.a</t>
  </si>
  <si>
    <t>IKT risinājumi ar paaugstinātu kiberdrošību</t>
  </si>
  <si>
    <t>3.3.</t>
  </si>
  <si>
    <t>3.3.1</t>
  </si>
  <si>
    <t>r.3.3.1.a</t>
  </si>
  <si>
    <t>Militārās mobilitātes prasībām pielāgotās  infrastruktūras  sliežu ceļu lietotāju skaits gadā</t>
  </si>
  <si>
    <t>i.3.3.1.a</t>
  </si>
  <si>
    <t xml:space="preserve">Ostu skaits, kurās veiktas investīcijas divējāda lietojuma publiskās infrastruktūras attīstībā </t>
  </si>
  <si>
    <t>4.1.</t>
  </si>
  <si>
    <t>4.1.1</t>
  </si>
  <si>
    <t>VM</t>
  </si>
  <si>
    <t>RCO69</t>
  </si>
  <si>
    <t>Jaunu vai modernizētu veselības aprūpes iestāžu kapacitāte</t>
  </si>
  <si>
    <t>Personas / gadā</t>
  </si>
  <si>
    <t>i.4.1.1.b</t>
  </si>
  <si>
    <t>Neatliekamās medicīniskās palīdzības pakalpojumu sniegšanas efektivitātes uzlabošana izveidojot brigāžu atbalsta centrus tuvāk pakalpojumu saņēmējiem reģionos</t>
  </si>
  <si>
    <t>Neatliekamās medicīniskās palīdzības brigāžu atbalsta centru skaits</t>
  </si>
  <si>
    <t>i.4.1.1.a</t>
  </si>
  <si>
    <t>Noslēgto līgumu īpatsvars par ieguldījumiem veselības aprūpes infrastruktūras objektos</t>
  </si>
  <si>
    <t>RCR72</t>
  </si>
  <si>
    <t xml:space="preserve">Personu skaits, kas izmanto e-veselības pakalpojumus, gadā </t>
  </si>
  <si>
    <t>Lietotāji/ gadā</t>
  </si>
  <si>
    <t>RCR73</t>
  </si>
  <si>
    <t>Personu skaits, kas izmanto jaunas vai modernizētas veselības aprūpes iestādes pakalpojumus, gadā</t>
  </si>
  <si>
    <t>4.1.2</t>
  </si>
  <si>
    <t>ESF</t>
  </si>
  <si>
    <t>EECO10</t>
  </si>
  <si>
    <t>Personas ar vidējo izglītību</t>
  </si>
  <si>
    <t>Dalībnieku skaits</t>
  </si>
  <si>
    <t>EECO11</t>
  </si>
  <si>
    <t>Personas ar augstāko izglītību</t>
  </si>
  <si>
    <t>EECO18</t>
  </si>
  <si>
    <t>Nacionāla, reģionāla vai vietēja mēroga valsts administrācijas vai sabiedrisko pakalpojumu iestāžu un pakalpojumu skaits, kas saņēmuši atbalstu</t>
  </si>
  <si>
    <t>i.4.1.2.a</t>
  </si>
  <si>
    <t>Piesaistīto ārstniecības personu skaits, kuras saņēmušas atbalstu, lai veicinātu to piesaisti darbam veselības aprūpē</t>
  </si>
  <si>
    <t>Personu skaits</t>
  </si>
  <si>
    <t>r.4.1.2.a</t>
  </si>
  <si>
    <t>Iedzīvotāju skaits, kuri pēdējā gada laikā veselības apsvērumu dēļ ESF rīkoto pasākumu ietekmē ir mainījuši uztura un citus dzīvesveida paradumus</t>
  </si>
  <si>
    <t>EECR03</t>
  </si>
  <si>
    <t xml:space="preserve">Dalībnieki, kuri pēc dalības pārtraukšanas ieguvuši kvalifikāciju </t>
  </si>
  <si>
    <t>r.4.1.2.b</t>
  </si>
  <si>
    <t>Veikto narkotiku profilakses pasākumu īpatsvars, kas ir pielāgoti narkotiku profilakses kvalitātes standartiem (EDPQS, PVO/UNODC vai valsts standartiem)</t>
  </si>
  <si>
    <t>Pasākumu īpatsvars (%)</t>
  </si>
  <si>
    <t>4.2.</t>
  </si>
  <si>
    <t>4.2.1</t>
  </si>
  <si>
    <t>RCO67</t>
  </si>
  <si>
    <t>Jaunu vai modernizētu izglītības iestāžu klašu telpu ietilpība</t>
  </si>
  <si>
    <t>RCO66</t>
  </si>
  <si>
    <t>Jaunu vai modernizētu bērnu aprūpes (pirmsskolas) iestāžu mācību telpu ietilpība</t>
  </si>
  <si>
    <t>RCR70</t>
  </si>
  <si>
    <t>Jauno vai modernizēto bērnu aprūpes (pirmsskolas) iestāžu lietotāju skaits gadā</t>
  </si>
  <si>
    <t>Lietotāji / gadā</t>
  </si>
  <si>
    <t>RCR71</t>
  </si>
  <si>
    <t>Jauno vai modernizēto izglītības iestāžu lietotāju skaits gadā</t>
  </si>
  <si>
    <t>VK</t>
  </si>
  <si>
    <t>ERAF?</t>
  </si>
  <si>
    <t>4.2.2</t>
  </si>
  <si>
    <t>r.4.2.2.a</t>
  </si>
  <si>
    <t>Iestādes, kas ieviesušas uzlabojumus izglītības un mācību sistēmu kvalitātei, efektivitātei un atbilstībai darba tirgum</t>
  </si>
  <si>
    <t>4.2.3</t>
  </si>
  <si>
    <t>i.4.2.3.a</t>
  </si>
  <si>
    <r>
      <t xml:space="preserve">NEET jaunieši </t>
    </r>
    <r>
      <rPr>
        <sz val="11"/>
        <color rgb="FF000000"/>
        <rFont val="Aptos Narrow"/>
        <family val="2"/>
        <scheme val="minor"/>
      </rPr>
      <t>un priekšlaicīga mācību pamešanas riska situācijā esošie jaunieši,</t>
    </r>
    <r>
      <rPr>
        <sz val="11"/>
        <rFont val="Aptos Narrow"/>
        <family val="2"/>
        <scheme val="minor"/>
      </rPr>
      <t xml:space="preserve"> kas saņēmuši atbalstu Eiropas Sociālā fonda finansējuma ietvaros </t>
    </r>
  </si>
  <si>
    <t>r.4.2.3.a</t>
  </si>
  <si>
    <t>Iestādes, kas veicinājušas vienlīdzīgu piekļuvi kvalitatīvai un iekļaujošai izglītībai pašvaldībās, jo īpaši nelabvēlīgā situācijā esošiem bērniem un jauniešiem</t>
  </si>
  <si>
    <t>EECR02</t>
  </si>
  <si>
    <t>Dalībnieki, kuri pēc dalības pārtraukšanas iesaistījušies izglītībā vai mācībās</t>
  </si>
  <si>
    <t>4.2.4</t>
  </si>
  <si>
    <t>EECO05</t>
  </si>
  <si>
    <t>Nodarbinātas personas, tostarp pašnodarbinātas personas</t>
  </si>
  <si>
    <t>i.4.2.4.a</t>
  </si>
  <si>
    <t>Iedzīvotāji, kuriem ir padziļinātas digitālās pašapkalpošanās prasmes</t>
  </si>
  <si>
    <t>Dalībnieki, kuri pēc dalības pārtraukšanas ir ieguvuši kvalifikāciju</t>
  </si>
  <si>
    <t>EECR06</t>
  </si>
  <si>
    <t>Dalībnieki, kuri sešus mēnešus pēc aiziešanas atrodas labākā darba tirgus situācijā</t>
  </si>
  <si>
    <t>4.3.</t>
  </si>
  <si>
    <t>4.3.1</t>
  </si>
  <si>
    <t>RCO65</t>
  </si>
  <si>
    <t>Jaunu vai modernizētu sociālo mājokļu kapacitāte</t>
  </si>
  <si>
    <t>LM</t>
  </si>
  <si>
    <t>i.4.3.1.b</t>
  </si>
  <si>
    <t>Izvēlētas un saskaņotas vietas jaunu vai modernizētu sociālās aprūpes iestāžu izveidei</t>
  </si>
  <si>
    <t>Pakalpojuma sniegšanas vietas</t>
  </si>
  <si>
    <t>i.4.3.1.a</t>
  </si>
  <si>
    <t>Jaunu vai modernizētu sociālās aprūpes iestāžu (izņemot sociālo mājokļu) kapacitāte</t>
  </si>
  <si>
    <t>Personas/ gadā</t>
  </si>
  <si>
    <t>RCR67</t>
  </si>
  <si>
    <t>Ikgadējais jaunu vai modernizētu sociālo mājokļu lietotāju skaits</t>
  </si>
  <si>
    <t>r.4.3.1.b</t>
  </si>
  <si>
    <t>Personu skaits, kuras izmanto jaunu vai modernizētu sociālās aprūpes iestāžu pakalpojumus, gadā</t>
  </si>
  <si>
    <t>4.3.2</t>
  </si>
  <si>
    <t>KM</t>
  </si>
  <si>
    <t>i.4.3.2.a</t>
  </si>
  <si>
    <t>Noslēgto līgumu īpatsvars par ieguldījumiem kultūras un tūrisma vietās</t>
  </si>
  <si>
    <t>Atbalstīto kultūras un tūrisma objektu apmeklētāju skaits</t>
  </si>
  <si>
    <t>4.3.3</t>
  </si>
  <si>
    <t>EECO02</t>
  </si>
  <si>
    <t>Bezdarbnieki, tostarp ilgstošie bezdarbnieki</t>
  </si>
  <si>
    <t>EECO19</t>
  </si>
  <si>
    <t>Mikrouzņēmumi, mazie vai vidējie uzņēmumi (t.sk. kooperatīvie uzņēmumi, sociālie uzņēmumi), kas saņēmuši atbalstu</t>
  </si>
  <si>
    <t>EECR04</t>
  </si>
  <si>
    <t>Dalībnieki, kuri pēc dalības pārtraukšanas ir nodarbināti, tai skaitā pašnodarbinātie</t>
  </si>
  <si>
    <t>4.3.4</t>
  </si>
  <si>
    <t>LM, TM, KM</t>
  </si>
  <si>
    <t>i.4.3.4.a</t>
  </si>
  <si>
    <t>Biedrības un nodibinājumi, mikrouzņēmumi, mazie vai vidējie uzņēmumi, kas saņēmuši atbalstu</t>
  </si>
  <si>
    <t>Biedrību, nodibinājumu un uzņēmumu skaits</t>
  </si>
  <si>
    <t>LM, VK</t>
  </si>
  <si>
    <t>i.4.3.4.b</t>
  </si>
  <si>
    <t>Biedrības un nodibinājumi, kuri saņēmuši atbalstu</t>
  </si>
  <si>
    <t>Biedrību un nodibinājumu skaits</t>
  </si>
  <si>
    <t>i.4.3.4.c</t>
  </si>
  <si>
    <t>Sociālo partneru skaits, kas saņēmuši atbalstu</t>
  </si>
  <si>
    <t>Organizāciju skaits</t>
  </si>
  <si>
    <t>TM</t>
  </si>
  <si>
    <t>i.4.3.4.d</t>
  </si>
  <si>
    <t>Probācijas klienti</t>
  </si>
  <si>
    <t>i.4.3.4.e</t>
  </si>
  <si>
    <t>Ieslodzītie, viņu ģimenes locekļi un atbalsta personas</t>
  </si>
  <si>
    <t>i.4.3.4.f</t>
  </si>
  <si>
    <t>Īstenotie izvērtējumi</t>
  </si>
  <si>
    <t>Izvērtējumu skaits</t>
  </si>
  <si>
    <t>r.4.3.4.a</t>
  </si>
  <si>
    <t>NVO skaits, kas sniegušas atzinumus par rīcībpolitikas plānošanas dokumentiem un normatīvajiem aktiem (6 mēnešu laikā pēc iesaistes projekta darbībās)</t>
  </si>
  <si>
    <t>NVO skaits</t>
  </si>
  <si>
    <t>r.4.3.4.b</t>
  </si>
  <si>
    <t>Atbalstīto sociālo partneru skaits, kas sniedz atzinumus/priekšlikums likumdošanas procesā un Eiropas Semestra ietvaros</t>
  </si>
  <si>
    <t>r.4.3.4.c</t>
  </si>
  <si>
    <t>Personas, kuras pilnveidojušas savu profesionālo kompetenci vienlīdzīgu iespēju un nediskriminācijas jomā</t>
  </si>
  <si>
    <t>r.4.3.4.d</t>
  </si>
  <si>
    <t>Diskriminācijas riskam pakļautas personas, kurām mazināts diskriminācijas risks un veicināta iekļaušanās sabiedrībā</t>
  </si>
  <si>
    <t>r.4.3.4.e</t>
  </si>
  <si>
    <t>Patvēruma meklētāji un starptautiskās aizsardzības saņēmēji, kuriem veicināta sociālekonomiskā iekļaušana</t>
  </si>
  <si>
    <t>r.4.3.4.f</t>
  </si>
  <si>
    <t xml:space="preserve">NVO un kopienas pārstāvju skaits, kam stiprinātas spējas veicināt sabiedrības noturību </t>
  </si>
  <si>
    <t>r.4.3.4.g</t>
  </si>
  <si>
    <t xml:space="preserve">Probācijas klienti, kuriem veicināta nodarbināmība </t>
  </si>
  <si>
    <t>r.4.3.4.h</t>
  </si>
  <si>
    <t xml:space="preserve">Ieslodzītie, kuriem veicināta nodarbināmība </t>
  </si>
  <si>
    <t>4.3.5</t>
  </si>
  <si>
    <t>LM, TM</t>
  </si>
  <si>
    <t>i.4.3.5.a</t>
  </si>
  <si>
    <t>Sabiedrībā balstītu sociālo pakalpojumu pieejamības veicināšanai izveidoto pakalpojuma sniegšanas vietu skaits</t>
  </si>
  <si>
    <t>Izveidoto pakalpojuma sniegšanas vietu skaits</t>
  </si>
  <si>
    <t>i.4.3.5.b</t>
  </si>
  <si>
    <t>Sociālās atstumtības riskam pakļautas personas, kuras saņēmušas sabiedrībā balstītus sociālos pakalpojumus</t>
  </si>
  <si>
    <t>r.4.3.5.a</t>
  </si>
  <si>
    <t>Izsniegtie sertifikāti par apmācību kursu profesionālo kompetenču līmeņa paaugstināšanā</t>
  </si>
  <si>
    <t>Sertifikātu skaits</t>
  </si>
  <si>
    <t>r.4.3.5.b</t>
  </si>
  <si>
    <t>Personas, kuras pilnveidojušas savu profesionālo kompetenci</t>
  </si>
  <si>
    <t>r.4.3.5.c</t>
  </si>
  <si>
    <t>Sabiedrībā balstītu sociālo pakalpojumu pieejamības pieaugums</t>
  </si>
  <si>
    <t>Pieaugums, procentos</t>
  </si>
  <si>
    <t>4.3.6</t>
  </si>
  <si>
    <t>i.4.3.6.c</t>
  </si>
  <si>
    <t>LM, VK, VARAM</t>
  </si>
  <si>
    <t>EECO06</t>
  </si>
  <si>
    <t>Bērni vecumā līdz 18 gadiem</t>
  </si>
  <si>
    <t>i.4.3.6.a</t>
  </si>
  <si>
    <t>i.4.3.6.b</t>
  </si>
  <si>
    <t>Speciālistu, kuri piedalījušies mācībās bērnu tiesību aizsardzības jomā, skaits</t>
  </si>
  <si>
    <t>r.4.3.6.a</t>
  </si>
  <si>
    <t>Bērni, kas saņēmuši pirmsskolas izglītības pakalpojumus vismaz 1-3 gadus</t>
  </si>
  <si>
    <t>Bērnu skaits</t>
  </si>
  <si>
    <t>r.4.3.6.b</t>
  </si>
  <si>
    <t>Klientu īpatsvars (%), kuri kopumā ir apmierināti ar VDEĀVK darbu – 82% no aptaujāto personu skaita, kurām veikta invaliditātes ekspertīze</t>
  </si>
  <si>
    <t>Īpatsvars (%)</t>
  </si>
  <si>
    <t>r.4.3.6.c</t>
  </si>
  <si>
    <t>Bērnu ar attīstības grūtībām, nepietiekamībām vai to veidošanās risku kumulatīvais skaits, kuriem veicināta pozitīva attīstība un pašrealizācija</t>
  </si>
  <si>
    <t>r.4.3.6.d</t>
  </si>
  <si>
    <t>Iestāžu skaits, kas sniedz datus un izmanto risku analīzes un vadības informācijas sistēmu agrīnā preventīvā atbalsta vajadzību noteikšanai</t>
  </si>
  <si>
    <t>4.4.</t>
  </si>
  <si>
    <t>4.4.1</t>
  </si>
  <si>
    <t>i.4.4.1.a</t>
  </si>
  <si>
    <t>Biedrības,  nodibinājumi un uzņēmumi, kuri saņēmuši atbalstu</t>
  </si>
  <si>
    <t>Biedrību,  nodibinājumu un uzņēmumu skaits</t>
  </si>
  <si>
    <t>r.4.4.1.a</t>
  </si>
  <si>
    <t>Sabiedrībā balstītu sociālo pakalpojumu skaita pieaugums</t>
  </si>
  <si>
    <t>Pakalpojumu skaits</t>
  </si>
  <si>
    <t>5.1.</t>
  </si>
  <si>
    <t>5.1.1</t>
  </si>
  <si>
    <t>Atbalstīto kultūras un tūrisma objektu  skaits</t>
  </si>
  <si>
    <t>RCO75</t>
  </si>
  <si>
    <t>Atbalstītas integrētas teritoriālās attīstības stratēģijas</t>
  </si>
  <si>
    <t>RCO114</t>
  </si>
  <si>
    <t>Jaunizveidotas vai atjaunotas atvērtās zonas (publiskas teritorijas) pilsētvidē</t>
  </si>
  <si>
    <t>i.5.1.1.a</t>
  </si>
  <si>
    <t>Noslēgto līgumu īpatsvars par ieguldījumiem kultūras un tūrisma objektos</t>
  </si>
  <si>
    <t>r.5.1.1.a</t>
  </si>
  <si>
    <t>Komersanti, kas gūst labumu no attīstītās publiskās infrastruktūras</t>
  </si>
  <si>
    <t>r.5.1.1.b</t>
  </si>
  <si>
    <t xml:space="preserve">Darba algu fonda pieaugums privātajos uzņēmumos </t>
  </si>
  <si>
    <r>
      <t>euro</t>
    </r>
    <r>
      <rPr>
        <sz val="11"/>
        <color theme="1"/>
        <rFont val="Aptos Narrow"/>
        <family val="2"/>
        <scheme val="minor"/>
      </rPr>
      <t xml:space="preserve"> </t>
    </r>
  </si>
  <si>
    <t>r.5.1.1.c</t>
  </si>
  <si>
    <t>Privātās nefinanšu investīcijas nemateriālajos ieguldījumos un pamatlīdzekļos</t>
  </si>
  <si>
    <t xml:space="preserve">euro </t>
  </si>
  <si>
    <t xml:space="preserve">Atbalstīto kultūras un tūrisma vietu   apmeklētāji </t>
  </si>
  <si>
    <t>5.2.</t>
  </si>
  <si>
    <t>5.2.1</t>
  </si>
  <si>
    <t>i.5.2.1.b</t>
  </si>
  <si>
    <t>Ieguldījumi civilās aizsardzības mērķiem</t>
  </si>
  <si>
    <t>i.5.2.1.a</t>
  </si>
  <si>
    <t>Civilās aizsardzības mērķiem pielāgoti un aprīkoti objekti</t>
  </si>
  <si>
    <t>r.5.2.1.a</t>
  </si>
  <si>
    <t>Administratīvi teritoriālo vienību skaits, kurās ir pieejamas  iekārtotas vai modernizētas patvertnes</t>
  </si>
  <si>
    <t>6.1.</t>
  </si>
  <si>
    <t>6.1.1</t>
  </si>
  <si>
    <t>TPF</t>
  </si>
  <si>
    <t>RCO38</t>
  </si>
  <si>
    <t>Atbalstītās sanētās  zemes platība</t>
  </si>
  <si>
    <t>Uzņēmumi, kas sadarbojas ar pētniecības organizācijām.</t>
  </si>
  <si>
    <t>i.6.1.1.d</t>
  </si>
  <si>
    <t>Profesionālajā izglītībā iesaistīto izglītojamo skaits</t>
  </si>
  <si>
    <t>i.6.1.1.c</t>
  </si>
  <si>
    <t>Bezemisiju transportlīdzekļi pašvaldību funkciju īstenošanai un pakalpojumu nodrošināšanai</t>
  </si>
  <si>
    <t>Bezemisiju transportlīdzekļu skaits</t>
  </si>
  <si>
    <t>i.6.1.1.b</t>
  </si>
  <si>
    <t>Īstenotas reģionāla mēroga mācību programmas pašvaldību un reģionu speciālistu kvalifikācijas paaugstināšanai un / vai pārkvalifikācijai[6]</t>
  </si>
  <si>
    <t>Programmu skaits</t>
  </si>
  <si>
    <t>i.6.1.1.a</t>
  </si>
  <si>
    <t>Nodarbinātas personas, tostarp pašnodarbinātas personas.</t>
  </si>
  <si>
    <t>Publisko atbalstu (t.sk. dotācijas, finanšu instrumentus) papildinošās privātās investīcijas</t>
  </si>
  <si>
    <t>r.6.1.1.a</t>
  </si>
  <si>
    <t>Aplēstās siltumnīcefekta gāzu emisijas</t>
  </si>
  <si>
    <r>
      <t>CO</t>
    </r>
    <r>
      <rPr>
        <vertAlign val="subscript"/>
        <sz val="11"/>
        <color theme="1"/>
        <rFont val="Aptos Narrow"/>
        <family val="2"/>
        <scheme val="minor"/>
      </rPr>
      <t>2</t>
    </r>
    <r>
      <rPr>
        <sz val="11"/>
        <color theme="1"/>
        <rFont val="Aptos Narrow"/>
        <family val="2"/>
        <scheme val="minor"/>
      </rPr>
      <t xml:space="preserve"> emisijas ekvivalenta tonnas gadā</t>
    </r>
  </si>
  <si>
    <t>r.6.1.1.b</t>
  </si>
  <si>
    <t>Aplēsto siltumnīcefekta gāzu emisiju ietaupījums</t>
  </si>
  <si>
    <t>RCR31</t>
  </si>
  <si>
    <t>Kopējā saražotā atjaunīgā enerģija (t.sk. elektroenerģija, siltumenerģija)</t>
  </si>
  <si>
    <t>Jaunā vai modernizētā publiskā transporta lietotāju skaits gadā</t>
  </si>
  <si>
    <t>r.6.1.1.c</t>
  </si>
  <si>
    <t>Dalībnieki, kuri sešus mēnešus pēc jaunas kvalifikācijas iegūšanas atrodas labākā darba tirgus situācijā</t>
  </si>
  <si>
    <t>r.6.1.1.d</t>
  </si>
  <si>
    <t>r.6.1.1.e</t>
  </si>
  <si>
    <t>Zinātnisko rakstu skaits, kuru izstrādei un publicēšanai ir sniegts atbalsts (zinātnisko rakstu skaits)</t>
  </si>
  <si>
    <t>Zinātnisko rakstu skaits</t>
  </si>
  <si>
    <t>r.6.1.1.f</t>
  </si>
  <si>
    <t>Pētniecības pieteikumu sagatavošana un iesniegšana pētnieciskajos konkursos</t>
  </si>
  <si>
    <t>Pētniecības pieteikumu skaits</t>
  </si>
  <si>
    <t>r.6.1.1.g</t>
  </si>
  <si>
    <t>r.6.1.1.h</t>
  </si>
  <si>
    <t>Uzņēmumu, kuri guvuši labumu no attīstītās publiskās infrastruktūras, izveidotās darba vietas</t>
  </si>
  <si>
    <t>Pilnas slodzes ekvivalenti/gadā</t>
  </si>
  <si>
    <t>r.6.1.1.i</t>
  </si>
  <si>
    <t>Dalībnieki, kuri sešus mēnešus pēc dalības pārtraukšanas ir nodarbināti, tai skaitā pašnodarbinātie</t>
  </si>
  <si>
    <t>r.6.1.1.j</t>
  </si>
  <si>
    <t>Pašvaldību un reģionu speciālisti ar pilnveidotām zināšanām un prasmēm  klimatneitrālas ekonomikas un ar klimata pārmaiņām saistīto sociālekonomisko seku mazināšanas jautājumos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</si>
</sst>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Aptos Narrow"/>
      <family val="2"/>
      <charset val="186"/>
      <scheme val="minor"/>
    </font>
    <font>
      <sz val="11"/>
      <color theme="1"/>
      <name val="Aptos Narrow"/>
      <family val="2"/>
      <charset val="186"/>
      <scheme val="minor"/>
    </font>
    <font>
      <b/>
      <sz val="16"/>
      <color theme="1"/>
      <name val="Aptos Narrow"/>
      <family val="2"/>
      <charset val="186"/>
      <scheme val="minor"/>
    </font>
    <font>
      <b/>
      <sz val="13"/>
      <color theme="1"/>
      <name val="Aptos Narrow"/>
      <family val="2"/>
      <scheme val="minor"/>
    </font>
    <font>
      <b/>
      <sz val="11"/>
      <color rgb="FF000000"/>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1"/>
      <color rgb="FF000000"/>
      <name val="Aptos Narrow"/>
      <family val="2"/>
      <scheme val="minor"/>
    </font>
    <font>
      <i/>
      <sz val="11"/>
      <color theme="1"/>
      <name val="Aptos Narrow"/>
      <family val="2"/>
      <scheme val="minor"/>
    </font>
    <font>
      <vertAlign val="superscript"/>
      <sz val="11"/>
      <color theme="1"/>
      <name val="Aptos Narrow"/>
      <family val="2"/>
      <scheme val="minor"/>
    </font>
    <font>
      <vertAlign val="subscript"/>
      <sz val="11"/>
      <color theme="1"/>
      <name val="Aptos Narrow"/>
      <family val="2"/>
      <scheme val="minor"/>
    </font>
  </fonts>
  <fills count="2">
    <fill>
      <patternFill patternType="none"/>
    </fill>
    <fill>
      <patternFill patternType="gray125"/>
    </fill>
  </fills>
  <borders count="3">
    <border>
      <left/>
      <right/>
      <top/>
      <bottom/>
      <diagonal/>
    </border>
    <border>
      <left/>
      <right style="thin">
        <color indexed="64"/>
      </right>
      <top/>
      <bottom style="thin">
        <color theme="4" tint="0.39997558519241921"/>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2" fillId="0" borderId="0" xfId="0" applyFont="1"/>
    <xf numFmtId="0" fontId="0" fillId="0" borderId="0" xfId="0" applyAlignment="1">
      <alignment vertical="center"/>
    </xf>
    <xf numFmtId="0" fontId="0" fillId="0" borderId="0" xfId="0" applyAlignment="1">
      <alignment vertical="top"/>
    </xf>
    <xf numFmtId="9" fontId="3" fillId="0" borderId="0" xfId="1" applyFont="1" applyFill="1"/>
    <xf numFmtId="0" fontId="4" fillId="0" borderId="0" xfId="0" applyFont="1" applyAlignment="1">
      <alignment horizontal="center" vertical="center" wrapText="1"/>
    </xf>
    <xf numFmtId="0" fontId="5" fillId="0" borderId="0" xfId="0" applyFont="1" applyAlignment="1">
      <alignment horizontal="center" vertical="center" wrapText="1"/>
    </xf>
    <xf numFmtId="2" fontId="4"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justify" vertical="center" wrapText="1"/>
    </xf>
    <xf numFmtId="0" fontId="5" fillId="0" borderId="0" xfId="0" applyFont="1" applyAlignment="1">
      <alignment vertical="center"/>
    </xf>
    <xf numFmtId="0" fontId="7" fillId="0" borderId="0" xfId="0" applyFont="1" applyAlignment="1">
      <alignment horizontal="left" vertical="center" wrapText="1"/>
    </xf>
    <xf numFmtId="0" fontId="5" fillId="0" borderId="0" xfId="0" applyFont="1" applyAlignment="1">
      <alignment horizontal="left" vertical="center" wrapText="1"/>
    </xf>
    <xf numFmtId="3" fontId="5" fillId="0" borderId="0" xfId="0" applyNumberFormat="1" applyFont="1" applyAlignment="1">
      <alignment horizontal="center" vertical="center" wrapText="1"/>
    </xf>
    <xf numFmtId="9" fontId="5" fillId="0" borderId="0" xfId="1" applyFont="1" applyFill="1" applyAlignment="1">
      <alignment horizontal="center" vertical="center" wrapText="1"/>
    </xf>
    <xf numFmtId="0" fontId="9" fillId="0" borderId="0" xfId="0" applyFont="1" applyAlignment="1">
      <alignment horizontal="left" vertical="center" wrapText="1"/>
    </xf>
    <xf numFmtId="2" fontId="5" fillId="0" borderId="0" xfId="0" applyNumberFormat="1" applyFont="1" applyAlignment="1">
      <alignment horizontal="center" vertical="center" wrapText="1"/>
    </xf>
    <xf numFmtId="4" fontId="5" fillId="0" borderId="0" xfId="0" applyNumberFormat="1" applyFont="1" applyAlignment="1">
      <alignment horizontal="center" vertical="center" wrapText="1"/>
    </xf>
    <xf numFmtId="0" fontId="8" fillId="0" borderId="0" xfId="0" applyFont="1" applyAlignment="1">
      <alignment horizontal="left" vertical="center" wrapText="1"/>
    </xf>
    <xf numFmtId="0" fontId="0" fillId="0" borderId="0" xfId="0" applyAlignment="1">
      <alignment horizontal="left"/>
    </xf>
    <xf numFmtId="0" fontId="5" fillId="0" borderId="0" xfId="0" applyFont="1" applyAlignment="1">
      <alignment horizontal="left" vertical="center"/>
    </xf>
    <xf numFmtId="0" fontId="8" fillId="0" borderId="0" xfId="0" applyFont="1" applyAlignment="1">
      <alignment horizontal="justify" vertical="center" wrapText="1"/>
    </xf>
    <xf numFmtId="3" fontId="8" fillId="0" borderId="0" xfId="0" applyNumberFormat="1" applyFont="1" applyAlignment="1">
      <alignment horizontal="center" vertical="center" wrapText="1"/>
    </xf>
    <xf numFmtId="164" fontId="8" fillId="0" borderId="0" xfId="0" applyNumberFormat="1" applyFont="1" applyAlignment="1">
      <alignment horizontal="center" vertical="center" wrapText="1"/>
    </xf>
    <xf numFmtId="164" fontId="5" fillId="0" borderId="0" xfId="0" applyNumberFormat="1" applyFont="1" applyAlignment="1">
      <alignment horizontal="center" vertical="center" wrapText="1"/>
    </xf>
    <xf numFmtId="3" fontId="5" fillId="0" borderId="0" xfId="0" applyNumberFormat="1" applyFont="1" applyAlignment="1">
      <alignment horizontal="center" vertical="center"/>
    </xf>
  </cellXfs>
  <cellStyles count="2">
    <cellStyle name="Normal" xfId="0" builtinId="0"/>
    <cellStyle name="Percent" xfId="1" builtinId="5"/>
  </cellStyles>
  <dxfs count="15">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3"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sz val="11"/>
        <name val="Aptos Narrow"/>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sz val="11"/>
        <name val="Aptos Narrow"/>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fmlv-my.sharepoint.com/personal/sigita_grinberga_fm_gov_lv/Documents/R&#257;d&#299;t&#257;ju%20apkop.%20p&#275;c%20P%20groz.%20uz%20j&#363;l.26%20SFC%20zi&#326;o&#353;anai.xlsx" TargetMode="External"/><Relationship Id="rId1" Type="http://schemas.openxmlformats.org/officeDocument/2006/relationships/externalLinkPath" Target="https://fmlv-my.sharepoint.com/personal/sigita_grinberga_fm_gov_lv/Documents/R&#257;d&#299;t&#257;ju%20apkop.%20p&#275;c%20P%20groz.%20uz%20j&#363;l.26%20SFC%20zi&#326;o&#353;an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kopojums"/>
      <sheetName val="Pa prioritātēm"/>
      <sheetName val="Pa Fondiem un PM"/>
      <sheetName val="SAM progress"/>
      <sheetName val="hide graf.rādīt pa prior. aut."/>
      <sheetName val="Publicēšanai"/>
      <sheetName val="Darbam v.2"/>
      <sheetName val="Darbam"/>
      <sheetName val="FI"/>
      <sheetName val="graf.rādīt+fin"/>
      <sheetName val="Fin info+rādīt"/>
      <sheetName val="3_Projektu_līgumu_vērtības iznā"/>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9F1CB5-261C-48FF-9306-10D9F3D3B70B}" name="Table110" displayName="Table110" ref="A4:M211" totalsRowShown="0" headerRowDxfId="14" dataDxfId="13">
  <autoFilter ref="A4:M211" xr:uid="{3C676906-FA12-434B-BB32-DD7B7B63EE74}"/>
  <tableColumns count="13">
    <tableColumn id="16" xr3:uid="{2C10A740-6278-47B0-85B2-8F373B426F9A}" name="Prioritāte" dataDxfId="12"/>
    <tableColumn id="14" xr3:uid="{9CBAB530-2D4F-4209-92FF-DBCCBC7DCA57}" name="Specifiskā atbalsta mērķis" dataDxfId="11"/>
    <tableColumn id="17" xr3:uid="{F81F9E93-690F-4FFF-BDFA-DE01CD629B5A}" name="Atbildīgā iestāde" dataDxfId="10"/>
    <tableColumn id="4" xr3:uid="{71DF56EE-F9CD-4FE1-923F-45F0C1F3B421}" name="Fonds" dataDxfId="9"/>
    <tableColumn id="1" xr3:uid="{9CA06572-DA67-4160-B7A0-D306D4883FCF}" name="rādītāja veids" dataDxfId="8"/>
    <tableColumn id="5" xr3:uid="{20AC055B-F933-4041-82C6-B9E009288198}" name="Rādītāja kods" dataDxfId="7"/>
    <tableColumn id="6" xr3:uid="{1B96D04D-2A82-4D4C-9CBE-6AA9B016850D}" name="Rādītāja nosaukums" dataDxfId="6"/>
    <tableColumn id="7" xr3:uid="{04509321-5FAC-4EDE-963F-D6E2D4EF7185}" name="Mērvienība" dataDxfId="5"/>
    <tableColumn id="10" xr3:uid="{4F28AA14-7CE7-4D23-9C02-5DFA18CA72BD}" name="Plānotā vērtība (2029)" dataDxfId="4"/>
    <tableColumn id="19" xr3:uid="{1F919301-21AA-406A-A6A3-902735D1ECDA}" name="Līgumos plānotās vērtības uz 30.06.2026." dataDxfId="3"/>
    <tableColumn id="20" xr3:uid="{2B61C663-6E75-4848-84D2-CED8950462A4}" name="Sasniegtās vērtības uz 30.06.2026." dataDxfId="2"/>
    <tableColumn id="21" xr3:uid="{5CBC5D1A-CD0F-4417-BDBD-F17B20F1DE1E}" name="Līgumos plānoto rādītāju izpilde pret Programmas mērķi" dataDxfId="1" dataCellStyle="Percent">
      <calculatedColumnFormula>Table110[[#This Row],[Līgumos plānotās vērtības uz 30.06.2026.]]/Table110[[#This Row],[Plānotā vērtība (2029)]]</calculatedColumnFormula>
    </tableColumn>
    <tableColumn id="22" xr3:uid="{D6E48FEF-D5E0-4353-87D2-EC0C48118B13}" name="Faktiskā izpilde pret Programmas mērķi" dataDxfId="0" dataCellStyle="Percent">
      <calculatedColumnFormula>Table110[[#This Row],[Sasniegtās vērtības uz 30.06.2026.]]/Table110[[#This Row],[Plānotā vērtība (2029)]]</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1F9B6-C2D4-4AEF-8817-5A7DD70BED27}">
  <dimension ref="A1:T211"/>
  <sheetViews>
    <sheetView tabSelected="1" zoomScale="80" zoomScaleNormal="80" workbookViewId="0">
      <selection activeCell="O1" sqref="N1:O1048576"/>
    </sheetView>
  </sheetViews>
  <sheetFormatPr defaultRowHeight="15" x14ac:dyDescent="0.25"/>
  <cols>
    <col min="1" max="1" width="9.85546875" customWidth="1"/>
    <col min="2" max="2" width="11.42578125" customWidth="1"/>
    <col min="3" max="3" width="9.42578125" customWidth="1"/>
    <col min="4" max="4" width="10.140625" customWidth="1"/>
    <col min="5" max="5" width="10.42578125" customWidth="1"/>
    <col min="6" max="6" width="8.85546875" style="2" customWidth="1"/>
    <col min="7" max="7" width="65.28515625" style="3" customWidth="1"/>
    <col min="8" max="8" width="58" style="3" customWidth="1"/>
    <col min="9" max="9" width="15" customWidth="1"/>
    <col min="10" max="10" width="14.42578125" customWidth="1"/>
    <col min="11" max="11" width="20.28515625" bestFit="1" customWidth="1"/>
    <col min="12" max="12" width="14" customWidth="1"/>
    <col min="13" max="13" width="18.5703125" bestFit="1" customWidth="1"/>
  </cols>
  <sheetData>
    <row r="1" spans="1:13" ht="21" x14ac:dyDescent="0.35">
      <c r="A1" s="1" t="s">
        <v>0</v>
      </c>
      <c r="E1" s="2"/>
      <c r="F1"/>
    </row>
    <row r="2" spans="1:13" ht="17.25" x14ac:dyDescent="0.3">
      <c r="A2" t="s">
        <v>1</v>
      </c>
      <c r="D2" s="4"/>
      <c r="E2" s="2"/>
      <c r="F2"/>
    </row>
    <row r="3" spans="1:13" x14ac:dyDescent="0.25">
      <c r="E3" s="2"/>
      <c r="F3"/>
    </row>
    <row r="4" spans="1:13" s="10" customFormat="1" ht="90" x14ac:dyDescent="0.25">
      <c r="A4" s="5" t="s">
        <v>2</v>
      </c>
      <c r="B4" s="5" t="s">
        <v>3</v>
      </c>
      <c r="C4" s="5" t="s">
        <v>4</v>
      </c>
      <c r="D4" s="5" t="s">
        <v>5</v>
      </c>
      <c r="E4" s="6" t="s">
        <v>6</v>
      </c>
      <c r="F4" s="5" t="s">
        <v>7</v>
      </c>
      <c r="G4" s="5" t="s">
        <v>8</v>
      </c>
      <c r="H4" s="5" t="s">
        <v>9</v>
      </c>
      <c r="I4" s="7" t="s">
        <v>10</v>
      </c>
      <c r="J4" s="8" t="s">
        <v>11</v>
      </c>
      <c r="K4" s="8" t="s">
        <v>12</v>
      </c>
      <c r="L4" s="9" t="s">
        <v>13</v>
      </c>
      <c r="M4" s="9" t="s">
        <v>14</v>
      </c>
    </row>
    <row r="5" spans="1:13" ht="30" x14ac:dyDescent="0.25">
      <c r="A5" s="11" t="s">
        <v>15</v>
      </c>
      <c r="B5" s="11" t="s">
        <v>16</v>
      </c>
      <c r="C5" s="11" t="s">
        <v>17</v>
      </c>
      <c r="D5" s="11" t="s">
        <v>18</v>
      </c>
      <c r="E5" s="12" t="s">
        <v>19</v>
      </c>
      <c r="F5" s="11" t="s">
        <v>20</v>
      </c>
      <c r="G5" s="13" t="s">
        <v>21</v>
      </c>
      <c r="H5" s="14" t="s">
        <v>22</v>
      </c>
      <c r="I5" s="15">
        <v>117</v>
      </c>
      <c r="J5" s="6">
        <v>117.5</v>
      </c>
      <c r="K5" s="6">
        <v>13</v>
      </c>
      <c r="L5" s="16">
        <f>Table110[[#This Row],[Līgumos plānotās vērtības uz 30.06.2026.]]/Table110[[#This Row],[Plānotā vērtība (2029)]]</f>
        <v>1.0042735042735043</v>
      </c>
      <c r="M5" s="16">
        <f>Table110[[#This Row],[Sasniegtās vērtības uz 30.06.2026.]]/Table110[[#This Row],[Plānotā vērtība (2029)]]</f>
        <v>0.1111111111111111</v>
      </c>
    </row>
    <row r="6" spans="1:13" ht="30" x14ac:dyDescent="0.25">
      <c r="A6" s="11" t="s">
        <v>15</v>
      </c>
      <c r="B6" s="11" t="s">
        <v>16</v>
      </c>
      <c r="C6" s="11" t="s">
        <v>17</v>
      </c>
      <c r="D6" s="11" t="s">
        <v>18</v>
      </c>
      <c r="E6" s="12" t="s">
        <v>19</v>
      </c>
      <c r="F6" s="11" t="s">
        <v>23</v>
      </c>
      <c r="G6" s="14" t="s">
        <v>24</v>
      </c>
      <c r="H6" s="17" t="s">
        <v>25</v>
      </c>
      <c r="I6" s="18">
        <v>9830000</v>
      </c>
      <c r="J6" s="19">
        <v>6702630.919999999</v>
      </c>
      <c r="K6" s="19">
        <v>1388093.69</v>
      </c>
      <c r="L6" s="16">
        <f>Table110[[#This Row],[Līgumos plānotās vērtības uz 30.06.2026.]]/Table110[[#This Row],[Plānotā vērtība (2029)]]</f>
        <v>0.68185462054933865</v>
      </c>
      <c r="M6" s="16">
        <f>Table110[[#This Row],[Sasniegtās vērtības uz 30.06.2026.]]/Table110[[#This Row],[Plānotā vērtība (2029)]]</f>
        <v>0.14120993794506612</v>
      </c>
    </row>
    <row r="7" spans="1:13" ht="30" x14ac:dyDescent="0.25">
      <c r="A7" s="11" t="s">
        <v>15</v>
      </c>
      <c r="B7" s="11" t="s">
        <v>16</v>
      </c>
      <c r="C7" s="11" t="s">
        <v>17</v>
      </c>
      <c r="D7" s="11" t="s">
        <v>18</v>
      </c>
      <c r="E7" s="12" t="s">
        <v>19</v>
      </c>
      <c r="F7" s="11" t="s">
        <v>26</v>
      </c>
      <c r="G7" s="13" t="s">
        <v>27</v>
      </c>
      <c r="H7" s="14" t="s">
        <v>28</v>
      </c>
      <c r="I7" s="15">
        <v>22</v>
      </c>
      <c r="J7" s="6">
        <v>0</v>
      </c>
      <c r="K7" s="6">
        <v>0</v>
      </c>
      <c r="L7" s="16">
        <f>Table110[[#This Row],[Līgumos plānotās vērtības uz 30.06.2026.]]/Table110[[#This Row],[Plānotā vērtība (2029)]]</f>
        <v>0</v>
      </c>
      <c r="M7" s="16">
        <f>Table110[[#This Row],[Sasniegtās vērtības uz 30.06.2026.]]/Table110[[#This Row],[Plānotā vērtība (2029)]]</f>
        <v>0</v>
      </c>
    </row>
    <row r="8" spans="1:13" x14ac:dyDescent="0.25">
      <c r="A8" s="11" t="s">
        <v>15</v>
      </c>
      <c r="B8" s="11" t="s">
        <v>16</v>
      </c>
      <c r="C8" s="11" t="s">
        <v>17</v>
      </c>
      <c r="D8" s="11" t="s">
        <v>18</v>
      </c>
      <c r="E8" s="12" t="s">
        <v>29</v>
      </c>
      <c r="F8" s="11" t="s">
        <v>30</v>
      </c>
      <c r="G8" s="13" t="s">
        <v>31</v>
      </c>
      <c r="H8" s="14" t="s">
        <v>32</v>
      </c>
      <c r="I8" s="15">
        <v>45</v>
      </c>
      <c r="J8" s="6">
        <v>91</v>
      </c>
      <c r="K8" s="6">
        <v>73</v>
      </c>
      <c r="L8" s="16">
        <f>Table110[[#This Row],[Līgumos plānotās vērtības uz 30.06.2026.]]/Table110[[#This Row],[Plānotā vērtība (2029)]]</f>
        <v>2.0222222222222221</v>
      </c>
      <c r="M8" s="16">
        <f>Table110[[#This Row],[Sasniegtās vērtības uz 30.06.2026.]]/Table110[[#This Row],[Plānotā vērtība (2029)]]</f>
        <v>1.6222222222222222</v>
      </c>
    </row>
    <row r="9" spans="1:13" x14ac:dyDescent="0.25">
      <c r="A9" s="11" t="s">
        <v>15</v>
      </c>
      <c r="B9" s="11" t="s">
        <v>16</v>
      </c>
      <c r="C9" s="11" t="s">
        <v>17</v>
      </c>
      <c r="D9" s="11" t="s">
        <v>18</v>
      </c>
      <c r="E9" s="12" t="s">
        <v>29</v>
      </c>
      <c r="F9" s="11" t="s">
        <v>33</v>
      </c>
      <c r="G9" s="13" t="s">
        <v>34</v>
      </c>
      <c r="H9" s="17" t="s">
        <v>25</v>
      </c>
      <c r="I9" s="15">
        <v>34551509</v>
      </c>
      <c r="J9" s="6">
        <v>33920492</v>
      </c>
      <c r="K9" s="6">
        <v>4912559.8600000003</v>
      </c>
      <c r="L9" s="16">
        <f>Table110[[#This Row],[Līgumos plānotās vērtības uz 30.06.2026.]]/Table110[[#This Row],[Plānotā vērtība (2029)]]</f>
        <v>0.98173691921820261</v>
      </c>
      <c r="M9" s="16">
        <f>Table110[[#This Row],[Sasniegtās vērtības uz 30.06.2026.]]/Table110[[#This Row],[Plānotā vērtība (2029)]]</f>
        <v>0.14218076148280528</v>
      </c>
    </row>
    <row r="10" spans="1:13" x14ac:dyDescent="0.25">
      <c r="A10" s="11" t="s">
        <v>15</v>
      </c>
      <c r="B10" s="11" t="s">
        <v>16</v>
      </c>
      <c r="C10" s="11" t="s">
        <v>17</v>
      </c>
      <c r="D10" s="11" t="s">
        <v>18</v>
      </c>
      <c r="E10" s="12" t="s">
        <v>29</v>
      </c>
      <c r="F10" s="11" t="s">
        <v>35</v>
      </c>
      <c r="G10" s="13" t="s">
        <v>36</v>
      </c>
      <c r="H10" s="14" t="s">
        <v>37</v>
      </c>
      <c r="I10" s="15">
        <v>20</v>
      </c>
      <c r="J10" s="6">
        <v>63</v>
      </c>
      <c r="K10" s="6">
        <v>56</v>
      </c>
      <c r="L10" s="16">
        <f>Table110[[#This Row],[Līgumos plānotās vērtības uz 30.06.2026.]]/Table110[[#This Row],[Plānotā vērtība (2029)]]</f>
        <v>3.15</v>
      </c>
      <c r="M10" s="16">
        <f>Table110[[#This Row],[Sasniegtās vērtības uz 30.06.2026.]]/Table110[[#This Row],[Plānotā vērtība (2029)]]</f>
        <v>2.8</v>
      </c>
    </row>
    <row r="11" spans="1:13" ht="30" x14ac:dyDescent="0.25">
      <c r="A11" s="11" t="s">
        <v>15</v>
      </c>
      <c r="B11" s="11" t="s">
        <v>16</v>
      </c>
      <c r="C11" s="11" t="s">
        <v>17</v>
      </c>
      <c r="D11" s="11" t="s">
        <v>18</v>
      </c>
      <c r="E11" s="12" t="s">
        <v>29</v>
      </c>
      <c r="F11" s="11" t="s">
        <v>38</v>
      </c>
      <c r="G11" s="13" t="s">
        <v>39</v>
      </c>
      <c r="H11" s="20" t="s">
        <v>40</v>
      </c>
      <c r="I11" s="15">
        <v>753</v>
      </c>
      <c r="J11" s="6">
        <v>772</v>
      </c>
      <c r="K11" s="6">
        <v>70</v>
      </c>
      <c r="L11" s="16">
        <f>Table110[[#This Row],[Līgumos plānotās vērtības uz 30.06.2026.]]/Table110[[#This Row],[Plānotā vērtība (2029)]]</f>
        <v>1.0252324037184595</v>
      </c>
      <c r="M11" s="16">
        <f>Table110[[#This Row],[Sasniegtās vērtības uz 30.06.2026.]]/Table110[[#This Row],[Plānotā vērtība (2029)]]</f>
        <v>9.2961487383798141E-2</v>
      </c>
    </row>
    <row r="12" spans="1:13" ht="45" x14ac:dyDescent="0.25">
      <c r="A12" s="11" t="s">
        <v>15</v>
      </c>
      <c r="B12" s="11" t="s">
        <v>16</v>
      </c>
      <c r="C12" s="11" t="s">
        <v>17</v>
      </c>
      <c r="D12" s="11" t="s">
        <v>18</v>
      </c>
      <c r="E12" s="12" t="s">
        <v>29</v>
      </c>
      <c r="F12" s="11" t="s">
        <v>41</v>
      </c>
      <c r="G12" s="13" t="s">
        <v>42</v>
      </c>
      <c r="H12" s="14" t="s">
        <v>43</v>
      </c>
      <c r="I12" s="15">
        <v>1</v>
      </c>
      <c r="J12" s="6">
        <v>0</v>
      </c>
      <c r="K12" s="6">
        <v>0</v>
      </c>
      <c r="L12" s="16">
        <f>Table110[[#This Row],[Līgumos plānotās vērtības uz 30.06.2026.]]/Table110[[#This Row],[Plānotā vērtība (2029)]]</f>
        <v>0</v>
      </c>
      <c r="M12" s="16">
        <f>Table110[[#This Row],[Sasniegtās vērtības uz 30.06.2026.]]/Table110[[#This Row],[Plānotā vērtība (2029)]]</f>
        <v>0</v>
      </c>
    </row>
    <row r="13" spans="1:13" ht="30" x14ac:dyDescent="0.25">
      <c r="A13" s="11" t="s">
        <v>15</v>
      </c>
      <c r="B13" s="11" t="s">
        <v>44</v>
      </c>
      <c r="C13" s="11" t="s">
        <v>17</v>
      </c>
      <c r="D13" s="11" t="s">
        <v>18</v>
      </c>
      <c r="E13" s="12" t="s">
        <v>19</v>
      </c>
      <c r="F13" s="11" t="s">
        <v>23</v>
      </c>
      <c r="G13" s="14" t="s">
        <v>45</v>
      </c>
      <c r="H13" s="17" t="s">
        <v>25</v>
      </c>
      <c r="I13" s="15">
        <v>522495</v>
      </c>
      <c r="J13" s="19">
        <v>522495</v>
      </c>
      <c r="K13" s="19">
        <v>0</v>
      </c>
      <c r="L13" s="16">
        <f>Table110[[#This Row],[Līgumos plānotās vērtības uz 30.06.2026.]]/Table110[[#This Row],[Plānotā vērtība (2029)]]</f>
        <v>1</v>
      </c>
      <c r="M13" s="16">
        <f>Table110[[#This Row],[Sasniegtās vērtības uz 30.06.2026.]]/Table110[[#This Row],[Plānotā vērtība (2029)]]</f>
        <v>0</v>
      </c>
    </row>
    <row r="14" spans="1:13" ht="60" x14ac:dyDescent="0.25">
      <c r="A14" s="11" t="s">
        <v>15</v>
      </c>
      <c r="B14" s="11" t="s">
        <v>44</v>
      </c>
      <c r="C14" s="11" t="s">
        <v>17</v>
      </c>
      <c r="D14" s="11" t="s">
        <v>18</v>
      </c>
      <c r="E14" s="12" t="s">
        <v>19</v>
      </c>
      <c r="F14" s="11" t="s">
        <v>46</v>
      </c>
      <c r="G14" s="14" t="s">
        <v>47</v>
      </c>
      <c r="H14" s="14" t="s">
        <v>48</v>
      </c>
      <c r="I14" s="15">
        <v>390</v>
      </c>
      <c r="J14" s="6">
        <v>390</v>
      </c>
      <c r="K14" s="6">
        <v>0</v>
      </c>
      <c r="L14" s="16">
        <f>Table110[[#This Row],[Līgumos plānotās vērtības uz 30.06.2026.]]/Table110[[#This Row],[Plānotā vērtība (2029)]]</f>
        <v>1</v>
      </c>
      <c r="M14" s="16">
        <f>Table110[[#This Row],[Sasniegtās vērtības uz 30.06.2026.]]/Table110[[#This Row],[Plānotā vērtība (2029)]]</f>
        <v>0</v>
      </c>
    </row>
    <row r="15" spans="1:13" ht="30" x14ac:dyDescent="0.25">
      <c r="A15" s="11" t="s">
        <v>15</v>
      </c>
      <c r="B15" s="11" t="s">
        <v>44</v>
      </c>
      <c r="C15" s="11" t="s">
        <v>17</v>
      </c>
      <c r="D15" s="11" t="s">
        <v>18</v>
      </c>
      <c r="E15" s="12" t="s">
        <v>29</v>
      </c>
      <c r="F15" s="11" t="s">
        <v>49</v>
      </c>
      <c r="G15" s="13" t="s">
        <v>50</v>
      </c>
      <c r="H15" s="14" t="s">
        <v>51</v>
      </c>
      <c r="I15" s="15">
        <v>130</v>
      </c>
      <c r="J15" s="6">
        <v>130</v>
      </c>
      <c r="K15" s="6">
        <v>0</v>
      </c>
      <c r="L15" s="16">
        <f>Table110[[#This Row],[Līgumos plānotās vērtības uz 30.06.2026.]]/Table110[[#This Row],[Plānotā vērtība (2029)]]</f>
        <v>1</v>
      </c>
      <c r="M15" s="16">
        <f>Table110[[#This Row],[Sasniegtās vērtības uz 30.06.2026.]]/Table110[[#This Row],[Plānotā vērtība (2029)]]</f>
        <v>0</v>
      </c>
    </row>
    <row r="16" spans="1:13" ht="30" x14ac:dyDescent="0.25">
      <c r="A16" s="11" t="s">
        <v>52</v>
      </c>
      <c r="B16" s="11" t="s">
        <v>53</v>
      </c>
      <c r="C16" s="11" t="s">
        <v>54</v>
      </c>
      <c r="D16" s="11" t="s">
        <v>18</v>
      </c>
      <c r="E16" s="12" t="s">
        <v>19</v>
      </c>
      <c r="F16" s="11" t="s">
        <v>23</v>
      </c>
      <c r="G16" s="14" t="s">
        <v>45</v>
      </c>
      <c r="H16" s="17" t="s">
        <v>25</v>
      </c>
      <c r="I16" s="15">
        <v>34437129</v>
      </c>
      <c r="J16" s="19">
        <v>54748972.980000004</v>
      </c>
      <c r="K16" s="19">
        <v>1762554.8199999998</v>
      </c>
      <c r="L16" s="16">
        <f>Table110[[#This Row],[Līgumos plānotās vērtības uz 30.06.2026.]]/Table110[[#This Row],[Plānotā vērtība (2029)]]</f>
        <v>1.5898239652904864</v>
      </c>
      <c r="M16" s="16">
        <f>Table110[[#This Row],[Sasniegtās vērtības uz 30.06.2026.]]/Table110[[#This Row],[Plānotā vērtība (2029)]]</f>
        <v>5.1181816579425068E-2</v>
      </c>
    </row>
    <row r="17" spans="1:13" x14ac:dyDescent="0.25">
      <c r="A17" s="11" t="s">
        <v>52</v>
      </c>
      <c r="B17" s="11" t="s">
        <v>53</v>
      </c>
      <c r="C17" s="11" t="s">
        <v>54</v>
      </c>
      <c r="D17" s="11" t="s">
        <v>18</v>
      </c>
      <c r="E17" s="12" t="s">
        <v>29</v>
      </c>
      <c r="F17" s="11" t="s">
        <v>30</v>
      </c>
      <c r="G17" s="13" t="s">
        <v>31</v>
      </c>
      <c r="H17" s="14" t="s">
        <v>55</v>
      </c>
      <c r="I17" s="15">
        <v>39</v>
      </c>
      <c r="J17" s="6">
        <v>39</v>
      </c>
      <c r="K17" s="6">
        <v>33</v>
      </c>
      <c r="L17" s="16">
        <f>Table110[[#This Row],[Līgumos plānotās vērtības uz 30.06.2026.]]/Table110[[#This Row],[Plānotā vērtība (2029)]]</f>
        <v>1</v>
      </c>
      <c r="M17" s="16">
        <f>Table110[[#This Row],[Sasniegtās vērtības uz 30.06.2026.]]/Table110[[#This Row],[Plānotā vērtība (2029)]]</f>
        <v>0.84615384615384615</v>
      </c>
    </row>
    <row r="18" spans="1:13" x14ac:dyDescent="0.25">
      <c r="A18" s="11" t="s">
        <v>52</v>
      </c>
      <c r="B18" s="11" t="s">
        <v>53</v>
      </c>
      <c r="C18" s="11" t="s">
        <v>54</v>
      </c>
      <c r="D18" s="11" t="s">
        <v>18</v>
      </c>
      <c r="E18" s="12" t="s">
        <v>29</v>
      </c>
      <c r="F18" s="11" t="s">
        <v>56</v>
      </c>
      <c r="G18" s="13" t="s">
        <v>57</v>
      </c>
      <c r="H18" s="14" t="s">
        <v>55</v>
      </c>
      <c r="I18" s="15">
        <v>167</v>
      </c>
      <c r="J18" s="6">
        <v>319</v>
      </c>
      <c r="K18" s="6">
        <v>15</v>
      </c>
      <c r="L18" s="16">
        <f>Table110[[#This Row],[Līgumos plānotās vērtības uz 30.06.2026.]]/Table110[[#This Row],[Plānotā vērtība (2029)]]</f>
        <v>1.9101796407185629</v>
      </c>
      <c r="M18" s="16">
        <f>Table110[[#This Row],[Sasniegtās vērtības uz 30.06.2026.]]/Table110[[#This Row],[Plānotā vērtība (2029)]]</f>
        <v>8.9820359281437126E-2</v>
      </c>
    </row>
    <row r="19" spans="1:13" x14ac:dyDescent="0.25">
      <c r="A19" s="11" t="s">
        <v>52</v>
      </c>
      <c r="B19" s="11" t="s">
        <v>53</v>
      </c>
      <c r="C19" s="11" t="s">
        <v>54</v>
      </c>
      <c r="D19" s="11" t="s">
        <v>18</v>
      </c>
      <c r="E19" s="12" t="s">
        <v>29</v>
      </c>
      <c r="F19" s="11" t="s">
        <v>58</v>
      </c>
      <c r="G19" s="13" t="s">
        <v>59</v>
      </c>
      <c r="H19" s="14" t="s">
        <v>55</v>
      </c>
      <c r="I19" s="15">
        <v>9</v>
      </c>
      <c r="J19" s="6">
        <v>33</v>
      </c>
      <c r="K19" s="6">
        <v>0</v>
      </c>
      <c r="L19" s="16">
        <f>Table110[[#This Row],[Līgumos plānotās vērtības uz 30.06.2026.]]/Table110[[#This Row],[Plānotā vērtība (2029)]]</f>
        <v>3.6666666666666665</v>
      </c>
      <c r="M19" s="16">
        <f>Table110[[#This Row],[Sasniegtās vērtības uz 30.06.2026.]]/Table110[[#This Row],[Plānotā vērtība (2029)]]</f>
        <v>0</v>
      </c>
    </row>
    <row r="20" spans="1:13" x14ac:dyDescent="0.25">
      <c r="A20" s="11" t="s">
        <v>52</v>
      </c>
      <c r="B20" s="11" t="s">
        <v>53</v>
      </c>
      <c r="C20" s="11" t="s">
        <v>54</v>
      </c>
      <c r="D20" s="11" t="s">
        <v>18</v>
      </c>
      <c r="E20" s="12" t="s">
        <v>29</v>
      </c>
      <c r="F20" s="11" t="s">
        <v>60</v>
      </c>
      <c r="G20" s="13" t="s">
        <v>61</v>
      </c>
      <c r="H20" s="14" t="s">
        <v>55</v>
      </c>
      <c r="I20" s="15">
        <v>309</v>
      </c>
      <c r="J20" s="6">
        <v>296</v>
      </c>
      <c r="K20" s="6">
        <v>99</v>
      </c>
      <c r="L20" s="16">
        <f>Table110[[#This Row],[Līgumos plānotās vērtības uz 30.06.2026.]]/Table110[[#This Row],[Plānotā vērtība (2029)]]</f>
        <v>0.95792880258899671</v>
      </c>
      <c r="M20" s="16">
        <f>Table110[[#This Row],[Sasniegtās vērtības uz 30.06.2026.]]/Table110[[#This Row],[Plānotā vērtība (2029)]]</f>
        <v>0.32038834951456313</v>
      </c>
    </row>
    <row r="21" spans="1:13" ht="30" x14ac:dyDescent="0.25">
      <c r="A21" s="11" t="s">
        <v>52</v>
      </c>
      <c r="B21" s="11" t="s">
        <v>53</v>
      </c>
      <c r="C21" s="11" t="s">
        <v>54</v>
      </c>
      <c r="D21" s="11" t="s">
        <v>18</v>
      </c>
      <c r="E21" s="12" t="s">
        <v>29</v>
      </c>
      <c r="F21" s="11" t="s">
        <v>62</v>
      </c>
      <c r="G21" s="13" t="s">
        <v>63</v>
      </c>
      <c r="H21" s="14" t="s">
        <v>55</v>
      </c>
      <c r="I21" s="15">
        <v>485</v>
      </c>
      <c r="J21" s="6">
        <v>521</v>
      </c>
      <c r="K21" s="6">
        <v>99</v>
      </c>
      <c r="L21" s="16">
        <f>Table110[[#This Row],[Līgumos plānotās vērtības uz 30.06.2026.]]/Table110[[#This Row],[Plānotā vērtība (2029)]]</f>
        <v>1.0742268041237113</v>
      </c>
      <c r="M21" s="16">
        <f>Table110[[#This Row],[Sasniegtās vērtības uz 30.06.2026.]]/Table110[[#This Row],[Plānotā vērtība (2029)]]</f>
        <v>0.20412371134020618</v>
      </c>
    </row>
    <row r="22" spans="1:13" ht="30" x14ac:dyDescent="0.25">
      <c r="A22" s="11" t="s">
        <v>52</v>
      </c>
      <c r="B22" s="11" t="s">
        <v>64</v>
      </c>
      <c r="C22" s="11" t="s">
        <v>54</v>
      </c>
      <c r="D22" s="11" t="s">
        <v>18</v>
      </c>
      <c r="E22" s="12" t="s">
        <v>19</v>
      </c>
      <c r="F22" s="11" t="s">
        <v>23</v>
      </c>
      <c r="G22" s="14" t="s">
        <v>45</v>
      </c>
      <c r="H22" s="17" t="s">
        <v>25</v>
      </c>
      <c r="I22" s="15">
        <v>2870869</v>
      </c>
      <c r="J22" s="19">
        <v>2870869</v>
      </c>
      <c r="K22" s="19">
        <v>119452.57</v>
      </c>
      <c r="L22" s="16">
        <f>Table110[[#This Row],[Līgumos plānotās vērtības uz 30.06.2026.]]/Table110[[#This Row],[Plānotā vērtība (2029)]]</f>
        <v>1</v>
      </c>
      <c r="M22" s="16">
        <f>Table110[[#This Row],[Sasniegtās vērtības uz 30.06.2026.]]/Table110[[#This Row],[Plānotā vērtība (2029)]]</f>
        <v>4.1608505995919705E-2</v>
      </c>
    </row>
    <row r="23" spans="1:13" x14ac:dyDescent="0.25">
      <c r="A23" s="11" t="s">
        <v>52</v>
      </c>
      <c r="B23" s="11" t="s">
        <v>64</v>
      </c>
      <c r="C23" s="11" t="s">
        <v>54</v>
      </c>
      <c r="D23" s="11" t="s">
        <v>18</v>
      </c>
      <c r="E23" s="12" t="s">
        <v>29</v>
      </c>
      <c r="F23" s="11" t="s">
        <v>60</v>
      </c>
      <c r="G23" s="13" t="s">
        <v>65</v>
      </c>
      <c r="H23" s="14" t="s">
        <v>55</v>
      </c>
      <c r="I23" s="15">
        <v>620</v>
      </c>
      <c r="J23" s="6">
        <v>620</v>
      </c>
      <c r="K23" s="6">
        <v>26</v>
      </c>
      <c r="L23" s="16">
        <f>Table110[[#This Row],[Līgumos plānotās vērtības uz 30.06.2026.]]/Table110[[#This Row],[Plānotā vērtība (2029)]]</f>
        <v>1</v>
      </c>
      <c r="M23" s="16">
        <f>Table110[[#This Row],[Sasniegtās vērtības uz 30.06.2026.]]/Table110[[#This Row],[Plānotā vērtība (2029)]]</f>
        <v>4.1935483870967745E-2</v>
      </c>
    </row>
    <row r="24" spans="1:13" ht="30" x14ac:dyDescent="0.25">
      <c r="A24" s="11" t="s">
        <v>52</v>
      </c>
      <c r="B24" s="11" t="s">
        <v>64</v>
      </c>
      <c r="C24" s="11" t="s">
        <v>54</v>
      </c>
      <c r="D24" s="11" t="s">
        <v>18</v>
      </c>
      <c r="E24" s="12" t="s">
        <v>29</v>
      </c>
      <c r="F24" s="11" t="s">
        <v>62</v>
      </c>
      <c r="G24" s="13" t="s">
        <v>63</v>
      </c>
      <c r="H24" s="14" t="s">
        <v>55</v>
      </c>
      <c r="I24" s="15">
        <v>620</v>
      </c>
      <c r="J24" s="6">
        <v>620</v>
      </c>
      <c r="K24" s="6">
        <v>26</v>
      </c>
      <c r="L24" s="16">
        <f>Table110[[#This Row],[Līgumos plānotās vērtības uz 30.06.2026.]]/Table110[[#This Row],[Plānotā vērtība (2029)]]</f>
        <v>1</v>
      </c>
      <c r="M24" s="16">
        <f>Table110[[#This Row],[Sasniegtās vērtības uz 30.06.2026.]]/Table110[[#This Row],[Plānotā vērtība (2029)]]</f>
        <v>4.1935483870967745E-2</v>
      </c>
    </row>
    <row r="25" spans="1:13" ht="30" x14ac:dyDescent="0.25">
      <c r="A25" s="11" t="s">
        <v>52</v>
      </c>
      <c r="B25" s="11" t="s">
        <v>66</v>
      </c>
      <c r="C25" s="11" t="s">
        <v>54</v>
      </c>
      <c r="D25" s="11" t="s">
        <v>18</v>
      </c>
      <c r="E25" s="12" t="s">
        <v>19</v>
      </c>
      <c r="F25" s="11" t="s">
        <v>67</v>
      </c>
      <c r="G25" s="14" t="s">
        <v>68</v>
      </c>
      <c r="H25" s="14" t="s">
        <v>69</v>
      </c>
      <c r="I25" s="15">
        <v>1000</v>
      </c>
      <c r="J25" s="6">
        <v>1000</v>
      </c>
      <c r="K25" s="6">
        <v>274.83</v>
      </c>
      <c r="L25" s="16">
        <f>Table110[[#This Row],[Līgumos plānotās vērtības uz 30.06.2026.]]/Table110[[#This Row],[Plānotā vērtība (2029)]]</f>
        <v>1</v>
      </c>
      <c r="M25" s="16">
        <f>Table110[[#This Row],[Sasniegtās vērtības uz 30.06.2026.]]/Table110[[#This Row],[Plānotā vērtība (2029)]]</f>
        <v>0.27482999999999996</v>
      </c>
    </row>
    <row r="26" spans="1:13" ht="30" x14ac:dyDescent="0.25">
      <c r="A26" s="11" t="s">
        <v>52</v>
      </c>
      <c r="B26" s="11" t="s">
        <v>66</v>
      </c>
      <c r="C26" s="11" t="s">
        <v>54</v>
      </c>
      <c r="D26" s="11" t="s">
        <v>18</v>
      </c>
      <c r="E26" s="12" t="s">
        <v>19</v>
      </c>
      <c r="F26" s="11" t="s">
        <v>23</v>
      </c>
      <c r="G26" s="14" t="s">
        <v>45</v>
      </c>
      <c r="H26" s="17" t="s">
        <v>25</v>
      </c>
      <c r="I26" s="15">
        <v>173821242</v>
      </c>
      <c r="J26" s="19">
        <v>173755408.65000001</v>
      </c>
      <c r="K26" s="19">
        <v>176597375.92000002</v>
      </c>
      <c r="L26" s="16">
        <f>Table110[[#This Row],[Līgumos plānotās vērtības uz 30.06.2026.]]/Table110[[#This Row],[Plānotā vērtība (2029)]]</f>
        <v>0.99962125831548254</v>
      </c>
      <c r="M26" s="16">
        <f>Table110[[#This Row],[Sasniegtās vērtības uz 30.06.2026.]]/Table110[[#This Row],[Plānotā vērtība (2029)]]</f>
        <v>1.0159712005739783</v>
      </c>
    </row>
    <row r="27" spans="1:13" x14ac:dyDescent="0.25">
      <c r="A27" s="11" t="s">
        <v>52</v>
      </c>
      <c r="B27" s="11" t="s">
        <v>66</v>
      </c>
      <c r="C27" s="11" t="s">
        <v>54</v>
      </c>
      <c r="D27" s="11" t="s">
        <v>18</v>
      </c>
      <c r="E27" s="12" t="s">
        <v>19</v>
      </c>
      <c r="F27" s="11" t="s">
        <v>70</v>
      </c>
      <c r="G27" s="13" t="s">
        <v>71</v>
      </c>
      <c r="H27" s="14" t="s">
        <v>55</v>
      </c>
      <c r="I27" s="15">
        <v>209</v>
      </c>
      <c r="J27" s="6">
        <v>209</v>
      </c>
      <c r="K27" s="6">
        <v>0</v>
      </c>
      <c r="L27" s="16">
        <f>Table110[[#This Row],[Līgumos plānotās vērtības uz 30.06.2026.]]/Table110[[#This Row],[Plānotā vērtība (2029)]]</f>
        <v>1</v>
      </c>
      <c r="M27" s="16">
        <f>Table110[[#This Row],[Sasniegtās vērtības uz 30.06.2026.]]/Table110[[#This Row],[Plānotā vērtība (2029)]]</f>
        <v>0</v>
      </c>
    </row>
    <row r="28" spans="1:13" ht="30" x14ac:dyDescent="0.25">
      <c r="A28" s="11" t="s">
        <v>52</v>
      </c>
      <c r="B28" s="11" t="s">
        <v>66</v>
      </c>
      <c r="C28" s="11" t="s">
        <v>54</v>
      </c>
      <c r="D28" s="11" t="s">
        <v>18</v>
      </c>
      <c r="E28" s="12" t="s">
        <v>29</v>
      </c>
      <c r="F28" s="11" t="s">
        <v>72</v>
      </c>
      <c r="G28" s="13" t="s">
        <v>73</v>
      </c>
      <c r="H28" s="14" t="s">
        <v>74</v>
      </c>
      <c r="I28" s="15">
        <v>488</v>
      </c>
      <c r="J28" s="6">
        <v>488</v>
      </c>
      <c r="K28" s="6">
        <v>415</v>
      </c>
      <c r="L28" s="16">
        <f>Table110[[#This Row],[Līgumos plānotās vērtības uz 30.06.2026.]]/Table110[[#This Row],[Plānotā vērtība (2029)]]</f>
        <v>1</v>
      </c>
      <c r="M28" s="16">
        <f>Table110[[#This Row],[Sasniegtās vērtības uz 30.06.2026.]]/Table110[[#This Row],[Plānotā vērtība (2029)]]</f>
        <v>0.85040983606557374</v>
      </c>
    </row>
    <row r="29" spans="1:13" s="21" customFormat="1" x14ac:dyDescent="0.25">
      <c r="A29" s="11" t="s">
        <v>52</v>
      </c>
      <c r="B29" s="11" t="s">
        <v>66</v>
      </c>
      <c r="C29" s="11" t="s">
        <v>54</v>
      </c>
      <c r="D29" s="11" t="s">
        <v>18</v>
      </c>
      <c r="E29" s="12" t="s">
        <v>29</v>
      </c>
      <c r="F29" s="11" t="s">
        <v>75</v>
      </c>
      <c r="G29" s="13" t="s">
        <v>76</v>
      </c>
      <c r="H29" s="14" t="s">
        <v>55</v>
      </c>
      <c r="I29" s="15">
        <v>344</v>
      </c>
      <c r="J29" s="6">
        <v>344</v>
      </c>
      <c r="K29" s="6">
        <v>636</v>
      </c>
      <c r="L29" s="16">
        <f>Table110[[#This Row],[Līgumos plānotās vērtības uz 30.06.2026.]]/Table110[[#This Row],[Plānotā vērtība (2029)]]</f>
        <v>1</v>
      </c>
      <c r="M29" s="16">
        <f>Table110[[#This Row],[Sasniegtās vērtības uz 30.06.2026.]]/Table110[[#This Row],[Plānotā vērtība (2029)]]</f>
        <v>1.8488372093023255</v>
      </c>
    </row>
    <row r="30" spans="1:13" x14ac:dyDescent="0.25">
      <c r="A30" s="11" t="s">
        <v>52</v>
      </c>
      <c r="B30" s="11" t="s">
        <v>66</v>
      </c>
      <c r="C30" s="11" t="s">
        <v>54</v>
      </c>
      <c r="D30" s="11" t="s">
        <v>18</v>
      </c>
      <c r="E30" s="12" t="s">
        <v>29</v>
      </c>
      <c r="F30" s="11" t="s">
        <v>56</v>
      </c>
      <c r="G30" s="13" t="s">
        <v>57</v>
      </c>
      <c r="H30" s="14" t="s">
        <v>55</v>
      </c>
      <c r="I30" s="15">
        <v>591</v>
      </c>
      <c r="J30" s="6">
        <v>591</v>
      </c>
      <c r="K30" s="6">
        <v>690</v>
      </c>
      <c r="L30" s="16">
        <f>Table110[[#This Row],[Līgumos plānotās vērtības uz 30.06.2026.]]/Table110[[#This Row],[Plānotā vērtība (2029)]]</f>
        <v>1</v>
      </c>
      <c r="M30" s="16">
        <f>Table110[[#This Row],[Sasniegtās vērtības uz 30.06.2026.]]/Table110[[#This Row],[Plānotā vērtība (2029)]]</f>
        <v>1.1675126903553299</v>
      </c>
    </row>
    <row r="31" spans="1:13" x14ac:dyDescent="0.25">
      <c r="A31" s="11" t="s">
        <v>52</v>
      </c>
      <c r="B31" s="11" t="s">
        <v>66</v>
      </c>
      <c r="C31" s="11" t="s">
        <v>54</v>
      </c>
      <c r="D31" s="11" t="s">
        <v>18</v>
      </c>
      <c r="E31" s="12" t="s">
        <v>29</v>
      </c>
      <c r="F31" s="11" t="s">
        <v>58</v>
      </c>
      <c r="G31" s="13" t="s">
        <v>59</v>
      </c>
      <c r="H31" s="14" t="s">
        <v>55</v>
      </c>
      <c r="I31" s="15">
        <v>605</v>
      </c>
      <c r="J31" s="6">
        <v>605</v>
      </c>
      <c r="K31" s="6">
        <v>843</v>
      </c>
      <c r="L31" s="16">
        <f>Table110[[#This Row],[Līgumos plānotās vērtības uz 30.06.2026.]]/Table110[[#This Row],[Plānotā vērtība (2029)]]</f>
        <v>1</v>
      </c>
      <c r="M31" s="16">
        <f>Table110[[#This Row],[Sasniegtās vērtības uz 30.06.2026.]]/Table110[[#This Row],[Plānotā vērtība (2029)]]</f>
        <v>1.3933884297520662</v>
      </c>
    </row>
    <row r="32" spans="1:13" x14ac:dyDescent="0.25">
      <c r="A32" s="11" t="s">
        <v>52</v>
      </c>
      <c r="B32" s="11" t="s">
        <v>66</v>
      </c>
      <c r="C32" s="11" t="s">
        <v>54</v>
      </c>
      <c r="D32" s="11" t="s">
        <v>18</v>
      </c>
      <c r="E32" s="12" t="s">
        <v>29</v>
      </c>
      <c r="F32" s="11" t="s">
        <v>60</v>
      </c>
      <c r="G32" s="13" t="s">
        <v>65</v>
      </c>
      <c r="H32" s="14" t="s">
        <v>55</v>
      </c>
      <c r="I32" s="15">
        <v>473</v>
      </c>
      <c r="J32" s="6">
        <v>464</v>
      </c>
      <c r="K32" s="6">
        <v>1050</v>
      </c>
      <c r="L32" s="16">
        <f>Table110[[#This Row],[Līgumos plānotās vērtības uz 30.06.2026.]]/Table110[[#This Row],[Plānotā vērtība (2029)]]</f>
        <v>0.98097251585623679</v>
      </c>
      <c r="M32" s="16">
        <f>Table110[[#This Row],[Sasniegtās vērtības uz 30.06.2026.]]/Table110[[#This Row],[Plānotā vērtība (2029)]]</f>
        <v>2.2198731501057081</v>
      </c>
    </row>
    <row r="33" spans="1:13" ht="30" x14ac:dyDescent="0.25">
      <c r="A33" s="11" t="s">
        <v>52</v>
      </c>
      <c r="B33" s="11" t="s">
        <v>66</v>
      </c>
      <c r="C33" s="11" t="s">
        <v>54</v>
      </c>
      <c r="D33" s="11" t="s">
        <v>18</v>
      </c>
      <c r="E33" s="12" t="s">
        <v>29</v>
      </c>
      <c r="F33" s="11" t="s">
        <v>62</v>
      </c>
      <c r="G33" s="13" t="s">
        <v>63</v>
      </c>
      <c r="H33" s="14" t="s">
        <v>55</v>
      </c>
      <c r="I33" s="15">
        <v>1669</v>
      </c>
      <c r="J33" s="6">
        <v>721</v>
      </c>
      <c r="K33" s="6">
        <v>1862</v>
      </c>
      <c r="L33" s="16">
        <f>Table110[[#This Row],[Līgumos plānotās vērtības uz 30.06.2026.]]/Table110[[#This Row],[Plānotā vērtība (2029)]]</f>
        <v>0.43199520671060515</v>
      </c>
      <c r="M33" s="16">
        <f>Table110[[#This Row],[Sasniegtās vērtības uz 30.06.2026.]]/Table110[[#This Row],[Plānotā vērtība (2029)]]</f>
        <v>1.1156381066506891</v>
      </c>
    </row>
    <row r="34" spans="1:13" ht="30" x14ac:dyDescent="0.25">
      <c r="A34" s="11" t="s">
        <v>77</v>
      </c>
      <c r="B34" s="11" t="s">
        <v>78</v>
      </c>
      <c r="C34" s="11" t="s">
        <v>79</v>
      </c>
      <c r="D34" s="11" t="s">
        <v>18</v>
      </c>
      <c r="E34" s="12" t="s">
        <v>19</v>
      </c>
      <c r="F34" s="11" t="s">
        <v>80</v>
      </c>
      <c r="G34" s="13" t="s">
        <v>81</v>
      </c>
      <c r="H34" s="14" t="s">
        <v>82</v>
      </c>
      <c r="I34" s="15">
        <v>819</v>
      </c>
      <c r="J34" s="6">
        <v>830</v>
      </c>
      <c r="K34" s="6">
        <v>2913</v>
      </c>
      <c r="L34" s="16">
        <f>Table110[[#This Row],[Līgumos plānotās vērtības uz 30.06.2026.]]/Table110[[#This Row],[Plānotā vērtība (2029)]]</f>
        <v>1.0134310134310134</v>
      </c>
      <c r="M34" s="16">
        <f>Table110[[#This Row],[Sasniegtās vērtības uz 30.06.2026.]]/Table110[[#This Row],[Plānotā vērtība (2029)]]</f>
        <v>3.5567765567765566</v>
      </c>
    </row>
    <row r="35" spans="1:13" ht="30" x14ac:dyDescent="0.25">
      <c r="A35" s="11" t="s">
        <v>77</v>
      </c>
      <c r="B35" s="11" t="s">
        <v>78</v>
      </c>
      <c r="C35" s="11" t="s">
        <v>79</v>
      </c>
      <c r="D35" s="11" t="s">
        <v>18</v>
      </c>
      <c r="E35" s="12" t="s">
        <v>29</v>
      </c>
      <c r="F35" s="11" t="s">
        <v>83</v>
      </c>
      <c r="G35" s="13" t="s">
        <v>84</v>
      </c>
      <c r="H35" s="14" t="s">
        <v>28</v>
      </c>
      <c r="I35" s="15">
        <v>20</v>
      </c>
      <c r="J35" s="6">
        <v>35</v>
      </c>
      <c r="K35" s="6">
        <v>13</v>
      </c>
      <c r="L35" s="16">
        <f>Table110[[#This Row],[Līgumos plānotās vērtības uz 30.06.2026.]]/Table110[[#This Row],[Plānotā vērtība (2029)]]</f>
        <v>1.75</v>
      </c>
      <c r="M35" s="16">
        <f>Table110[[#This Row],[Sasniegtās vērtības uz 30.06.2026.]]/Table110[[#This Row],[Plānotā vērtība (2029)]]</f>
        <v>0.65</v>
      </c>
    </row>
    <row r="36" spans="1:13" ht="30" x14ac:dyDescent="0.25">
      <c r="A36" s="11" t="s">
        <v>77</v>
      </c>
      <c r="B36" s="11" t="s">
        <v>78</v>
      </c>
      <c r="C36" s="11" t="s">
        <v>79</v>
      </c>
      <c r="D36" s="11" t="s">
        <v>18</v>
      </c>
      <c r="E36" s="12" t="s">
        <v>29</v>
      </c>
      <c r="F36" s="11" t="s">
        <v>85</v>
      </c>
      <c r="G36" s="13" t="s">
        <v>86</v>
      </c>
      <c r="H36" s="17" t="s">
        <v>25</v>
      </c>
      <c r="I36" s="15">
        <v>78413090</v>
      </c>
      <c r="J36" s="6">
        <v>1535000</v>
      </c>
      <c r="K36" s="6">
        <v>0</v>
      </c>
      <c r="L36" s="16">
        <f>Table110[[#This Row],[Līgumos plānotās vērtības uz 30.06.2026.]]/Table110[[#This Row],[Plānotā vērtība (2029)]]</f>
        <v>1.9575813170989692E-2</v>
      </c>
      <c r="M36" s="16">
        <f>Table110[[#This Row],[Sasniegtās vērtības uz 30.06.2026.]]/Table110[[#This Row],[Plānotā vērtība (2029)]]</f>
        <v>0</v>
      </c>
    </row>
    <row r="37" spans="1:13" ht="30" x14ac:dyDescent="0.25">
      <c r="A37" s="11" t="s">
        <v>87</v>
      </c>
      <c r="B37" s="11" t="s">
        <v>88</v>
      </c>
      <c r="C37" s="11" t="s">
        <v>89</v>
      </c>
      <c r="D37" s="11" t="s">
        <v>18</v>
      </c>
      <c r="E37" s="12" t="s">
        <v>19</v>
      </c>
      <c r="F37" s="11" t="s">
        <v>90</v>
      </c>
      <c r="G37" s="14" t="s">
        <v>91</v>
      </c>
      <c r="H37" s="14" t="s">
        <v>92</v>
      </c>
      <c r="I37" s="15">
        <v>15000</v>
      </c>
      <c r="J37" s="6">
        <v>15000</v>
      </c>
      <c r="K37" s="6">
        <v>0</v>
      </c>
      <c r="L37" s="16">
        <f>Table110[[#This Row],[Līgumos plānotās vērtības uz 30.06.2026.]]/Table110[[#This Row],[Plānotā vērtība (2029)]]</f>
        <v>1</v>
      </c>
      <c r="M37" s="16">
        <f>Table110[[#This Row],[Sasniegtās vērtības uz 30.06.2026.]]/Table110[[#This Row],[Plānotā vērtība (2029)]]</f>
        <v>0</v>
      </c>
    </row>
    <row r="38" spans="1:13" ht="30" x14ac:dyDescent="0.25">
      <c r="A38" s="11" t="s">
        <v>87</v>
      </c>
      <c r="B38" s="11" t="s">
        <v>88</v>
      </c>
      <c r="C38" s="11" t="s">
        <v>89</v>
      </c>
      <c r="D38" s="11" t="s">
        <v>18</v>
      </c>
      <c r="E38" s="12" t="s">
        <v>29</v>
      </c>
      <c r="F38" s="11" t="s">
        <v>93</v>
      </c>
      <c r="G38" s="13" t="s">
        <v>94</v>
      </c>
      <c r="H38" s="14" t="s">
        <v>95</v>
      </c>
      <c r="I38" s="15">
        <v>1</v>
      </c>
      <c r="J38" s="6">
        <v>1</v>
      </c>
      <c r="K38" s="6">
        <v>0</v>
      </c>
      <c r="L38" s="16">
        <f>Table110[[#This Row],[Līgumos plānotās vērtības uz 30.06.2026.]]/Table110[[#This Row],[Plānotā vērtība (2029)]]</f>
        <v>1</v>
      </c>
      <c r="M38" s="16">
        <f>Table110[[#This Row],[Sasniegtās vērtības uz 30.06.2026.]]/Table110[[#This Row],[Plānotā vērtība (2029)]]</f>
        <v>0</v>
      </c>
    </row>
    <row r="39" spans="1:13" ht="30" x14ac:dyDescent="0.25">
      <c r="A39" s="11" t="s">
        <v>87</v>
      </c>
      <c r="B39" s="11" t="s">
        <v>88</v>
      </c>
      <c r="C39" s="11" t="s">
        <v>89</v>
      </c>
      <c r="D39" s="11" t="s">
        <v>18</v>
      </c>
      <c r="E39" s="12" t="s">
        <v>29</v>
      </c>
      <c r="F39" s="11" t="s">
        <v>96</v>
      </c>
      <c r="G39" s="13" t="s">
        <v>97</v>
      </c>
      <c r="H39" s="14" t="s">
        <v>98</v>
      </c>
      <c r="I39" s="15">
        <v>100</v>
      </c>
      <c r="J39" s="6">
        <v>0</v>
      </c>
      <c r="K39" s="6">
        <v>100</v>
      </c>
      <c r="L39" s="16">
        <f>Table110[[#This Row],[Līgumos plānotās vērtības uz 30.06.2026.]]/Table110[[#This Row],[Plānotā vērtība (2029)]]</f>
        <v>0</v>
      </c>
      <c r="M39" s="16">
        <f>Table110[[#This Row],[Sasniegtās vērtības uz 30.06.2026.]]/Table110[[#This Row],[Plānotā vērtība (2029)]]</f>
        <v>1</v>
      </c>
    </row>
    <row r="40" spans="1:13" ht="30" x14ac:dyDescent="0.25">
      <c r="A40" s="11" t="s">
        <v>99</v>
      </c>
      <c r="B40" s="11" t="s">
        <v>100</v>
      </c>
      <c r="C40" s="11" t="s">
        <v>54</v>
      </c>
      <c r="D40" s="11" t="s">
        <v>18</v>
      </c>
      <c r="E40" s="12" t="s">
        <v>29</v>
      </c>
      <c r="F40" s="11" t="s">
        <v>62</v>
      </c>
      <c r="G40" s="13" t="s">
        <v>63</v>
      </c>
      <c r="H40" s="14" t="s">
        <v>55</v>
      </c>
      <c r="I40" s="15">
        <v>3</v>
      </c>
      <c r="J40" s="6">
        <v>0</v>
      </c>
      <c r="K40" s="6">
        <v>0</v>
      </c>
      <c r="L40" s="16">
        <f>Table110[[#This Row],[Līgumos plānotās vērtības uz 30.06.2026.]]/Table110[[#This Row],[Plānotā vērtība (2029)]]</f>
        <v>0</v>
      </c>
      <c r="M40" s="16">
        <f>Table110[[#This Row],[Sasniegtās vērtības uz 30.06.2026.]]/Table110[[#This Row],[Plānotā vērtība (2029)]]</f>
        <v>0</v>
      </c>
    </row>
    <row r="41" spans="1:13" ht="30" x14ac:dyDescent="0.25">
      <c r="A41" s="11" t="s">
        <v>99</v>
      </c>
      <c r="B41" s="11" t="s">
        <v>100</v>
      </c>
      <c r="C41" s="11" t="s">
        <v>54</v>
      </c>
      <c r="D41" s="11" t="s">
        <v>18</v>
      </c>
      <c r="E41" s="12" t="s">
        <v>19</v>
      </c>
      <c r="F41" s="11" t="s">
        <v>23</v>
      </c>
      <c r="G41" s="14" t="s">
        <v>45</v>
      </c>
      <c r="H41" s="17" t="s">
        <v>25</v>
      </c>
      <c r="I41" s="15">
        <v>50819571</v>
      </c>
      <c r="J41" s="19">
        <v>0</v>
      </c>
      <c r="K41" s="19">
        <v>0</v>
      </c>
      <c r="L41" s="16">
        <f>Table110[[#This Row],[Līgumos plānotās vērtības uz 30.06.2026.]]/Table110[[#This Row],[Plānotā vērtība (2029)]]</f>
        <v>0</v>
      </c>
      <c r="M41" s="16">
        <f>Table110[[#This Row],[Sasniegtās vērtības uz 30.06.2026.]]/Table110[[#This Row],[Plānotā vērtība (2029)]]</f>
        <v>0</v>
      </c>
    </row>
    <row r="42" spans="1:13" x14ac:dyDescent="0.25">
      <c r="A42" s="11" t="s">
        <v>99</v>
      </c>
      <c r="B42" s="14" t="s">
        <v>100</v>
      </c>
      <c r="C42" s="14"/>
      <c r="D42" s="14" t="s">
        <v>18</v>
      </c>
      <c r="E42" s="22" t="s">
        <v>29</v>
      </c>
      <c r="F42" s="14" t="s">
        <v>60</v>
      </c>
      <c r="G42" s="14" t="s">
        <v>65</v>
      </c>
      <c r="H42" s="14" t="s">
        <v>55</v>
      </c>
      <c r="I42" s="15">
        <v>1</v>
      </c>
      <c r="J42" s="6">
        <v>0</v>
      </c>
      <c r="K42" s="6">
        <v>0</v>
      </c>
      <c r="L42" s="16">
        <f>Table110[[#This Row],[Līgumos plānotās vērtības uz 30.06.2026.]]/Table110[[#This Row],[Plānotā vērtība (2029)]]</f>
        <v>0</v>
      </c>
      <c r="M42" s="16">
        <f>Table110[[#This Row],[Sasniegtās vērtības uz 30.06.2026.]]/Table110[[#This Row],[Plānotā vērtība (2029)]]</f>
        <v>0</v>
      </c>
    </row>
    <row r="43" spans="1:13" x14ac:dyDescent="0.25">
      <c r="A43" s="11" t="s">
        <v>99</v>
      </c>
      <c r="B43" s="11" t="s">
        <v>100</v>
      </c>
      <c r="C43" s="11" t="s">
        <v>54</v>
      </c>
      <c r="D43" s="11" t="s">
        <v>18</v>
      </c>
      <c r="E43" s="12" t="s">
        <v>29</v>
      </c>
      <c r="F43" s="11" t="s">
        <v>58</v>
      </c>
      <c r="G43" s="13" t="s">
        <v>59</v>
      </c>
      <c r="H43" s="14" t="s">
        <v>55</v>
      </c>
      <c r="I43" s="15">
        <v>2</v>
      </c>
      <c r="J43" s="6">
        <v>0</v>
      </c>
      <c r="K43" s="6">
        <v>0</v>
      </c>
      <c r="L43" s="16">
        <f>Table110[[#This Row],[Līgumos plānotās vērtības uz 30.06.2026.]]/Table110[[#This Row],[Plānotā vērtība (2029)]]</f>
        <v>0</v>
      </c>
      <c r="M43" s="16">
        <f>Table110[[#This Row],[Sasniegtās vērtības uz 30.06.2026.]]/Table110[[#This Row],[Plānotā vērtība (2029)]]</f>
        <v>0</v>
      </c>
    </row>
    <row r="44" spans="1:13" ht="30" x14ac:dyDescent="0.25">
      <c r="A44" s="11" t="s">
        <v>99</v>
      </c>
      <c r="B44" s="11" t="s">
        <v>100</v>
      </c>
      <c r="C44" s="11" t="s">
        <v>54</v>
      </c>
      <c r="D44" s="11" t="s">
        <v>18</v>
      </c>
      <c r="E44" s="12" t="s">
        <v>29</v>
      </c>
      <c r="F44" s="11" t="s">
        <v>101</v>
      </c>
      <c r="G44" s="13" t="s">
        <v>102</v>
      </c>
      <c r="H44" s="14" t="s">
        <v>55</v>
      </c>
      <c r="I44" s="15">
        <v>3</v>
      </c>
      <c r="J44" s="6">
        <v>0</v>
      </c>
      <c r="K44" s="6">
        <v>0</v>
      </c>
      <c r="L44" s="16">
        <f>Table110[[#This Row],[Līgumos plānotās vērtības uz 30.06.2026.]]/Table110[[#This Row],[Plānotā vērtība (2029)]]</f>
        <v>0</v>
      </c>
      <c r="M44" s="16">
        <f>Table110[[#This Row],[Sasniegtās vērtības uz 30.06.2026.]]/Table110[[#This Row],[Plānotā vērtība (2029)]]</f>
        <v>0</v>
      </c>
    </row>
    <row r="45" spans="1:13" ht="30" x14ac:dyDescent="0.25">
      <c r="A45" s="11" t="s">
        <v>103</v>
      </c>
      <c r="B45" s="11" t="s">
        <v>104</v>
      </c>
      <c r="C45" s="11" t="s">
        <v>54</v>
      </c>
      <c r="D45" s="11" t="s">
        <v>18</v>
      </c>
      <c r="E45" s="12" t="s">
        <v>29</v>
      </c>
      <c r="F45" s="11" t="s">
        <v>105</v>
      </c>
      <c r="G45" s="13" t="s">
        <v>106</v>
      </c>
      <c r="H45" s="14" t="s">
        <v>107</v>
      </c>
      <c r="I45" s="15">
        <v>1597</v>
      </c>
      <c r="J45" s="6">
        <v>0</v>
      </c>
      <c r="K45" s="6">
        <v>0</v>
      </c>
      <c r="L45" s="16">
        <f>Table110[[#This Row],[Līgumos plānotās vērtības uz 30.06.2026.]]/Table110[[#This Row],[Plānotā vērtība (2029)]]</f>
        <v>0</v>
      </c>
      <c r="M45" s="16">
        <f>Table110[[#This Row],[Sasniegtās vērtības uz 30.06.2026.]]/Table110[[#This Row],[Plānotā vērtība (2029)]]</f>
        <v>0</v>
      </c>
    </row>
    <row r="46" spans="1:13" x14ac:dyDescent="0.25">
      <c r="A46" s="11" t="s">
        <v>103</v>
      </c>
      <c r="B46" s="11" t="s">
        <v>104</v>
      </c>
      <c r="C46" s="11" t="s">
        <v>54</v>
      </c>
      <c r="D46" s="11" t="s">
        <v>18</v>
      </c>
      <c r="E46" s="12" t="s">
        <v>29</v>
      </c>
      <c r="F46" s="11" t="s">
        <v>108</v>
      </c>
      <c r="G46" s="13" t="s">
        <v>109</v>
      </c>
      <c r="H46" s="14" t="s">
        <v>110</v>
      </c>
      <c r="I46" s="15">
        <v>10653</v>
      </c>
      <c r="J46" s="6">
        <v>10653</v>
      </c>
      <c r="K46" s="6">
        <v>0</v>
      </c>
      <c r="L46" s="16">
        <f>Table110[[#This Row],[Līgumos plānotās vērtības uz 30.06.2026.]]/Table110[[#This Row],[Plānotā vērtība (2029)]]</f>
        <v>1</v>
      </c>
      <c r="M46" s="16">
        <f>Table110[[#This Row],[Sasniegtās vērtības uz 30.06.2026.]]/Table110[[#This Row],[Plānotā vērtība (2029)]]</f>
        <v>0</v>
      </c>
    </row>
    <row r="47" spans="1:13" ht="30" x14ac:dyDescent="0.25">
      <c r="A47" s="11" t="s">
        <v>103</v>
      </c>
      <c r="B47" s="14" t="s">
        <v>104</v>
      </c>
      <c r="C47" s="14" t="s">
        <v>111</v>
      </c>
      <c r="D47" s="11" t="s">
        <v>18</v>
      </c>
      <c r="E47" s="12" t="s">
        <v>29</v>
      </c>
      <c r="F47" s="11" t="s">
        <v>112</v>
      </c>
      <c r="G47" s="13" t="s">
        <v>113</v>
      </c>
      <c r="H47" s="14" t="s">
        <v>114</v>
      </c>
      <c r="I47" s="15">
        <v>321423</v>
      </c>
      <c r="J47" s="6">
        <v>153282.40000000002</v>
      </c>
      <c r="K47" s="6">
        <v>503.5</v>
      </c>
      <c r="L47" s="16">
        <f>Table110[[#This Row],[Līgumos plānotās vērtības uz 30.06.2026.]]/Table110[[#This Row],[Plānotā vērtība (2029)]]</f>
        <v>0.476886843816404</v>
      </c>
      <c r="M47" s="16">
        <f>Table110[[#This Row],[Sasniegtās vērtības uz 30.06.2026.]]/Table110[[#This Row],[Plānotā vērtība (2029)]]</f>
        <v>1.5664715966187859E-3</v>
      </c>
    </row>
    <row r="48" spans="1:13" ht="30" x14ac:dyDescent="0.25">
      <c r="A48" s="11" t="s">
        <v>103</v>
      </c>
      <c r="B48" s="11" t="s">
        <v>104</v>
      </c>
      <c r="C48" s="11" t="s">
        <v>79</v>
      </c>
      <c r="D48" s="11" t="s">
        <v>18</v>
      </c>
      <c r="E48" s="12" t="s">
        <v>29</v>
      </c>
      <c r="F48" s="11" t="s">
        <v>115</v>
      </c>
      <c r="G48" s="13" t="s">
        <v>116</v>
      </c>
      <c r="H48" s="14" t="s">
        <v>117</v>
      </c>
      <c r="I48" s="15">
        <v>2</v>
      </c>
      <c r="J48" s="6">
        <v>2.8290000000000002</v>
      </c>
      <c r="K48" s="6">
        <v>0</v>
      </c>
      <c r="L48" s="16">
        <f>Table110[[#This Row],[Līgumos plānotās vērtības uz 30.06.2026.]]/Table110[[#This Row],[Plānotā vērtība (2029)]]</f>
        <v>1.4145000000000001</v>
      </c>
      <c r="M48" s="16">
        <f>Table110[[#This Row],[Sasniegtās vērtības uz 30.06.2026.]]/Table110[[#This Row],[Plānotā vērtība (2029)]]</f>
        <v>0</v>
      </c>
    </row>
    <row r="49" spans="1:13" ht="30" x14ac:dyDescent="0.25">
      <c r="A49" s="11" t="s">
        <v>103</v>
      </c>
      <c r="B49" s="23" t="s">
        <v>104</v>
      </c>
      <c r="C49" s="23" t="s">
        <v>118</v>
      </c>
      <c r="D49" s="23" t="s">
        <v>18</v>
      </c>
      <c r="E49" s="12" t="s">
        <v>19</v>
      </c>
      <c r="F49" s="23" t="s">
        <v>119</v>
      </c>
      <c r="G49" s="20" t="s">
        <v>120</v>
      </c>
      <c r="H49" s="20" t="s">
        <v>121</v>
      </c>
      <c r="I49" s="24">
        <v>153578</v>
      </c>
      <c r="J49" s="6">
        <v>135944.231</v>
      </c>
      <c r="K49" s="6">
        <v>0</v>
      </c>
      <c r="L49" s="16">
        <f>Table110[[#This Row],[Līgumos plānotās vērtības uz 30.06.2026.]]/Table110[[#This Row],[Plānotā vērtība (2029)]]</f>
        <v>0.88518037088645507</v>
      </c>
      <c r="M49" s="16">
        <f>Table110[[#This Row],[Sasniegtās vērtības uz 30.06.2026.]]/Table110[[#This Row],[Plānotā vērtība (2029)]]</f>
        <v>0</v>
      </c>
    </row>
    <row r="50" spans="1:13" ht="30" x14ac:dyDescent="0.25">
      <c r="A50" s="11" t="s">
        <v>103</v>
      </c>
      <c r="B50" s="23" t="s">
        <v>104</v>
      </c>
      <c r="C50" s="23" t="s">
        <v>79</v>
      </c>
      <c r="D50" s="23" t="s">
        <v>18</v>
      </c>
      <c r="E50" s="12" t="s">
        <v>19</v>
      </c>
      <c r="F50" s="23" t="s">
        <v>122</v>
      </c>
      <c r="G50" s="20" t="s">
        <v>123</v>
      </c>
      <c r="H50" s="20" t="s">
        <v>124</v>
      </c>
      <c r="I50" s="24">
        <v>1067900</v>
      </c>
      <c r="J50" s="6">
        <v>510716.45999999996</v>
      </c>
      <c r="K50" s="6">
        <v>58039.8</v>
      </c>
      <c r="L50" s="16">
        <f>Table110[[#This Row],[Līgumos plānotās vērtības uz 30.06.2026.]]/Table110[[#This Row],[Plānotā vērtība (2029)]]</f>
        <v>0.47824371195804849</v>
      </c>
      <c r="M50" s="16">
        <f>Table110[[#This Row],[Sasniegtās vērtības uz 30.06.2026.]]/Table110[[#This Row],[Plānotā vērtība (2029)]]</f>
        <v>5.4349470924243845E-2</v>
      </c>
    </row>
    <row r="51" spans="1:13" ht="30" x14ac:dyDescent="0.25">
      <c r="A51" s="11" t="s">
        <v>103</v>
      </c>
      <c r="B51" s="11" t="s">
        <v>125</v>
      </c>
      <c r="C51" s="11" t="s">
        <v>126</v>
      </c>
      <c r="D51" s="11" t="s">
        <v>127</v>
      </c>
      <c r="E51" s="12" t="s">
        <v>29</v>
      </c>
      <c r="F51" s="11" t="s">
        <v>115</v>
      </c>
      <c r="G51" s="13" t="s">
        <v>128</v>
      </c>
      <c r="H51" s="14" t="s">
        <v>117</v>
      </c>
      <c r="I51" s="15">
        <v>16</v>
      </c>
      <c r="J51" s="6">
        <v>16</v>
      </c>
      <c r="K51" s="6">
        <v>0</v>
      </c>
      <c r="L51" s="16">
        <f>Table110[[#This Row],[Līgumos plānotās vērtības uz 30.06.2026.]]/Table110[[#This Row],[Plānotā vērtība (2029)]]</f>
        <v>1</v>
      </c>
      <c r="M51" s="16">
        <f>Table110[[#This Row],[Sasniegtās vērtības uz 30.06.2026.]]/Table110[[#This Row],[Plānotā vērtība (2029)]]</f>
        <v>0</v>
      </c>
    </row>
    <row r="52" spans="1:13" x14ac:dyDescent="0.25">
      <c r="A52" s="11" t="s">
        <v>103</v>
      </c>
      <c r="B52" s="23" t="s">
        <v>125</v>
      </c>
      <c r="C52" s="23" t="s">
        <v>126</v>
      </c>
      <c r="D52" s="23" t="s">
        <v>127</v>
      </c>
      <c r="E52" s="12" t="s">
        <v>19</v>
      </c>
      <c r="F52" s="23" t="s">
        <v>129</v>
      </c>
      <c r="G52" s="20" t="s">
        <v>130</v>
      </c>
      <c r="H52" s="20" t="s">
        <v>98</v>
      </c>
      <c r="I52" s="25">
        <v>46.5</v>
      </c>
      <c r="J52" s="6">
        <v>46.5</v>
      </c>
      <c r="K52" s="6">
        <v>0</v>
      </c>
      <c r="L52" s="16">
        <f>Table110[[#This Row],[Līgumos plānotās vērtības uz 30.06.2026.]]/Table110[[#This Row],[Plānotā vērtība (2029)]]</f>
        <v>1</v>
      </c>
      <c r="M52" s="16">
        <f>Table110[[#This Row],[Sasniegtās vērtības uz 30.06.2026.]]/Table110[[#This Row],[Plānotā vērtība (2029)]]</f>
        <v>0</v>
      </c>
    </row>
    <row r="53" spans="1:13" ht="30" x14ac:dyDescent="0.25">
      <c r="A53" s="11" t="s">
        <v>103</v>
      </c>
      <c r="B53" s="11" t="s">
        <v>131</v>
      </c>
      <c r="C53" s="11" t="s">
        <v>132</v>
      </c>
      <c r="D53" s="11" t="s">
        <v>18</v>
      </c>
      <c r="E53" s="12" t="s">
        <v>29</v>
      </c>
      <c r="F53" s="11" t="s">
        <v>133</v>
      </c>
      <c r="G53" s="13" t="s">
        <v>134</v>
      </c>
      <c r="H53" s="17" t="s">
        <v>25</v>
      </c>
      <c r="I53" s="15">
        <v>58970663</v>
      </c>
      <c r="J53" s="19">
        <v>58970663</v>
      </c>
      <c r="K53" s="19">
        <v>3433446</v>
      </c>
      <c r="L53" s="16">
        <f>Table110[[#This Row],[Līgumos plānotās vērtības uz 30.06.2026.]]/Table110[[#This Row],[Plānotā vērtība (2029)]]</f>
        <v>1</v>
      </c>
      <c r="M53" s="16">
        <f>Table110[[#This Row],[Sasniegtās vērtības uz 30.06.2026.]]/Table110[[#This Row],[Plānotā vērtība (2029)]]</f>
        <v>5.8222950622074575E-2</v>
      </c>
    </row>
    <row r="54" spans="1:13" ht="30" x14ac:dyDescent="0.25">
      <c r="A54" s="11" t="s">
        <v>103</v>
      </c>
      <c r="B54" s="11" t="s">
        <v>131</v>
      </c>
      <c r="C54" s="11" t="s">
        <v>79</v>
      </c>
      <c r="D54" s="11" t="s">
        <v>18</v>
      </c>
      <c r="E54" s="12" t="s">
        <v>29</v>
      </c>
      <c r="F54" s="11" t="s">
        <v>135</v>
      </c>
      <c r="G54" s="13" t="s">
        <v>136</v>
      </c>
      <c r="H54" s="14" t="s">
        <v>137</v>
      </c>
      <c r="I54" s="15">
        <v>15</v>
      </c>
      <c r="J54" s="6">
        <v>30.484999999999999</v>
      </c>
      <c r="K54" s="6">
        <v>6.42</v>
      </c>
      <c r="L54" s="16">
        <f>Table110[[#This Row],[Līgumos plānotās vērtības uz 30.06.2026.]]/Table110[[#This Row],[Plānotā vērtība (2029)]]</f>
        <v>2.0323333333333333</v>
      </c>
      <c r="M54" s="16">
        <f>Table110[[#This Row],[Sasniegtās vērtības uz 30.06.2026.]]/Table110[[#This Row],[Plānotā vērtība (2029)]]</f>
        <v>0.42799999999999999</v>
      </c>
    </row>
    <row r="55" spans="1:13" ht="30" x14ac:dyDescent="0.25">
      <c r="A55" s="11" t="s">
        <v>103</v>
      </c>
      <c r="B55" s="11" t="s">
        <v>131</v>
      </c>
      <c r="C55" s="11" t="s">
        <v>79</v>
      </c>
      <c r="D55" s="11" t="s">
        <v>18</v>
      </c>
      <c r="E55" s="12" t="s">
        <v>29</v>
      </c>
      <c r="F55" s="11" t="s">
        <v>138</v>
      </c>
      <c r="G55" s="13" t="s">
        <v>139</v>
      </c>
      <c r="H55" s="14" t="s">
        <v>140</v>
      </c>
      <c r="I55" s="15">
        <v>91</v>
      </c>
      <c r="J55" s="6">
        <v>134.33999999999997</v>
      </c>
      <c r="K55" s="6">
        <v>8.3000000000000007</v>
      </c>
      <c r="L55" s="16">
        <f>Table110[[#This Row],[Līgumos plānotās vērtības uz 30.06.2026.]]/Table110[[#This Row],[Plānotā vērtība (2029)]]</f>
        <v>1.4762637362637361</v>
      </c>
      <c r="M55" s="16">
        <f>Table110[[#This Row],[Sasniegtās vērtības uz 30.06.2026.]]/Table110[[#This Row],[Plānotā vērtība (2029)]]</f>
        <v>9.1208791208791218E-2</v>
      </c>
    </row>
    <row r="56" spans="1:13" ht="30" x14ac:dyDescent="0.25">
      <c r="A56" s="11" t="s">
        <v>103</v>
      </c>
      <c r="B56" s="11" t="s">
        <v>131</v>
      </c>
      <c r="C56" s="11" t="s">
        <v>132</v>
      </c>
      <c r="D56" s="11" t="s">
        <v>18</v>
      </c>
      <c r="E56" s="12" t="s">
        <v>19</v>
      </c>
      <c r="F56" s="11" t="s">
        <v>80</v>
      </c>
      <c r="G56" s="14" t="s">
        <v>141</v>
      </c>
      <c r="H56" s="14" t="s">
        <v>142</v>
      </c>
      <c r="I56" s="15">
        <v>1411679</v>
      </c>
      <c r="J56" s="6">
        <v>1411679</v>
      </c>
      <c r="K56" s="6">
        <v>0</v>
      </c>
      <c r="L56" s="16">
        <f>Table110[[#This Row],[Līgumos plānotās vērtības uz 30.06.2026.]]/Table110[[#This Row],[Plānotā vērtība (2029)]]</f>
        <v>1</v>
      </c>
      <c r="M56" s="16">
        <f>Table110[[#This Row],[Sasniegtās vērtības uz 30.06.2026.]]/Table110[[#This Row],[Plānotā vērtība (2029)]]</f>
        <v>0</v>
      </c>
    </row>
    <row r="57" spans="1:13" x14ac:dyDescent="0.25">
      <c r="A57" s="11" t="s">
        <v>103</v>
      </c>
      <c r="B57" s="11" t="s">
        <v>131</v>
      </c>
      <c r="C57" s="11" t="s">
        <v>79</v>
      </c>
      <c r="D57" s="11" t="s">
        <v>18</v>
      </c>
      <c r="E57" s="12" t="s">
        <v>19</v>
      </c>
      <c r="F57" s="11" t="s">
        <v>143</v>
      </c>
      <c r="G57" s="13" t="s">
        <v>144</v>
      </c>
      <c r="H57" s="14" t="s">
        <v>145</v>
      </c>
      <c r="I57" s="15">
        <v>20272</v>
      </c>
      <c r="J57" s="6">
        <v>52345</v>
      </c>
      <c r="K57" s="6">
        <v>20464</v>
      </c>
      <c r="L57" s="16">
        <f>Table110[[#This Row],[Līgumos plānotās vērtības uz 30.06.2026.]]/Table110[[#This Row],[Plānotā vērtība (2029)]]</f>
        <v>2.5821329913180744</v>
      </c>
      <c r="M57" s="16">
        <f>Table110[[#This Row],[Sasniegtās vērtības uz 30.06.2026.]]/Table110[[#This Row],[Plānotā vērtība (2029)]]</f>
        <v>1.0094711917916337</v>
      </c>
    </row>
    <row r="58" spans="1:13" x14ac:dyDescent="0.25">
      <c r="A58" s="11" t="s">
        <v>103</v>
      </c>
      <c r="B58" s="11" t="s">
        <v>131</v>
      </c>
      <c r="C58" s="11" t="s">
        <v>79</v>
      </c>
      <c r="D58" s="11" t="s">
        <v>18</v>
      </c>
      <c r="E58" s="12" t="s">
        <v>19</v>
      </c>
      <c r="F58" s="11" t="s">
        <v>146</v>
      </c>
      <c r="G58" s="14" t="s">
        <v>147</v>
      </c>
      <c r="H58" s="14" t="s">
        <v>148</v>
      </c>
      <c r="I58" s="15">
        <v>20006</v>
      </c>
      <c r="J58" s="6">
        <v>72609</v>
      </c>
      <c r="K58" s="6">
        <v>4000</v>
      </c>
      <c r="L58" s="16">
        <f>Table110[[#This Row],[Līgumos plānotās vērtības uz 30.06.2026.]]/Table110[[#This Row],[Plānotā vērtība (2029)]]</f>
        <v>3.629361191642507</v>
      </c>
      <c r="M58" s="16">
        <f>Table110[[#This Row],[Sasniegtās vērtības uz 30.06.2026.]]/Table110[[#This Row],[Plānotā vērtība (2029)]]</f>
        <v>0.19994001799460162</v>
      </c>
    </row>
    <row r="59" spans="1:13" ht="30" x14ac:dyDescent="0.25">
      <c r="A59" s="11" t="s">
        <v>103</v>
      </c>
      <c r="B59" s="11" t="s">
        <v>131</v>
      </c>
      <c r="C59" s="11" t="s">
        <v>79</v>
      </c>
      <c r="D59" s="11" t="s">
        <v>18</v>
      </c>
      <c r="E59" s="12" t="s">
        <v>29</v>
      </c>
      <c r="F59" s="11" t="s">
        <v>149</v>
      </c>
      <c r="G59" s="13" t="s">
        <v>150</v>
      </c>
      <c r="H59" s="14" t="s">
        <v>151</v>
      </c>
      <c r="I59" s="15">
        <v>15</v>
      </c>
      <c r="J59" s="6">
        <v>0</v>
      </c>
      <c r="K59" s="6">
        <v>3</v>
      </c>
      <c r="L59" s="16">
        <f>Table110[[#This Row],[Līgumos plānotās vērtības uz 30.06.2026.]]/Table110[[#This Row],[Plānotā vērtība (2029)]]</f>
        <v>0</v>
      </c>
      <c r="M59" s="16">
        <f>Table110[[#This Row],[Sasniegtās vērtības uz 30.06.2026.]]/Table110[[#This Row],[Plānotā vērtība (2029)]]</f>
        <v>0.2</v>
      </c>
    </row>
    <row r="60" spans="1:13" ht="30" x14ac:dyDescent="0.25">
      <c r="A60" s="11" t="s">
        <v>152</v>
      </c>
      <c r="B60" s="11" t="s">
        <v>153</v>
      </c>
      <c r="C60" s="11" t="s">
        <v>79</v>
      </c>
      <c r="D60" s="11" t="s">
        <v>18</v>
      </c>
      <c r="E60" s="12" t="s">
        <v>19</v>
      </c>
      <c r="F60" s="11" t="s">
        <v>154</v>
      </c>
      <c r="G60" s="14" t="s">
        <v>155</v>
      </c>
      <c r="H60" s="14" t="s">
        <v>145</v>
      </c>
      <c r="I60" s="15">
        <v>713510</v>
      </c>
      <c r="J60" s="6">
        <v>998168</v>
      </c>
      <c r="K60" s="6">
        <v>0</v>
      </c>
      <c r="L60" s="16">
        <f>Table110[[#This Row],[Līgumos plānotās vērtības uz 30.06.2026.]]/Table110[[#This Row],[Plānotā vērtība (2029)]]</f>
        <v>1.3989544645484997</v>
      </c>
      <c r="M60" s="16">
        <f>Table110[[#This Row],[Sasniegtās vērtības uz 30.06.2026.]]/Table110[[#This Row],[Plānotā vērtība (2029)]]</f>
        <v>0</v>
      </c>
    </row>
    <row r="61" spans="1:13" ht="30" x14ac:dyDescent="0.25">
      <c r="A61" s="11" t="s">
        <v>152</v>
      </c>
      <c r="B61" s="11" t="s">
        <v>153</v>
      </c>
      <c r="C61" s="11" t="s">
        <v>79</v>
      </c>
      <c r="D61" s="11" t="s">
        <v>18</v>
      </c>
      <c r="E61" s="12" t="s">
        <v>29</v>
      </c>
      <c r="F61" s="11" t="s">
        <v>62</v>
      </c>
      <c r="G61" s="13" t="s">
        <v>63</v>
      </c>
      <c r="H61" s="14" t="s">
        <v>55</v>
      </c>
      <c r="I61" s="15">
        <v>16</v>
      </c>
      <c r="J61" s="6">
        <v>0</v>
      </c>
      <c r="K61" s="6">
        <v>0</v>
      </c>
      <c r="L61" s="16">
        <f>Table110[[#This Row],[Līgumos plānotās vērtības uz 30.06.2026.]]/Table110[[#This Row],[Plānotā vērtība (2029)]]</f>
        <v>0</v>
      </c>
      <c r="M61" s="16">
        <f>Table110[[#This Row],[Sasniegtās vērtības uz 30.06.2026.]]/Table110[[#This Row],[Plānotā vērtība (2029)]]</f>
        <v>0</v>
      </c>
    </row>
    <row r="62" spans="1:13" x14ac:dyDescent="0.25">
      <c r="A62" s="11" t="s">
        <v>152</v>
      </c>
      <c r="B62" s="11" t="s">
        <v>156</v>
      </c>
      <c r="C62" s="11" t="s">
        <v>79</v>
      </c>
      <c r="D62" s="11" t="s">
        <v>127</v>
      </c>
      <c r="E62" s="12" t="s">
        <v>29</v>
      </c>
      <c r="F62" s="11" t="s">
        <v>157</v>
      </c>
      <c r="G62" s="13" t="s">
        <v>158</v>
      </c>
      <c r="H62" s="14" t="s">
        <v>159</v>
      </c>
      <c r="I62" s="15">
        <v>60000</v>
      </c>
      <c r="J62" s="6">
        <v>137030</v>
      </c>
      <c r="K62" s="6">
        <v>40958</v>
      </c>
      <c r="L62" s="16">
        <f>Table110[[#This Row],[Līgumos plānotās vērtības uz 30.06.2026.]]/Table110[[#This Row],[Plānotā vērtība (2029)]]</f>
        <v>2.2838333333333334</v>
      </c>
      <c r="M62" s="16">
        <f>Table110[[#This Row],[Sasniegtās vērtības uz 30.06.2026.]]/Table110[[#This Row],[Plānotā vērtība (2029)]]</f>
        <v>0.68263333333333331</v>
      </c>
    </row>
    <row r="63" spans="1:13" x14ac:dyDescent="0.25">
      <c r="A63" s="11" t="s">
        <v>152</v>
      </c>
      <c r="B63" s="11" t="s">
        <v>156</v>
      </c>
      <c r="C63" s="11" t="s">
        <v>79</v>
      </c>
      <c r="D63" s="11" t="s">
        <v>127</v>
      </c>
      <c r="E63" s="12" t="s">
        <v>19</v>
      </c>
      <c r="F63" s="11" t="s">
        <v>160</v>
      </c>
      <c r="G63" s="14" t="s">
        <v>161</v>
      </c>
      <c r="H63" s="14" t="s">
        <v>159</v>
      </c>
      <c r="I63" s="15">
        <v>205000</v>
      </c>
      <c r="J63" s="6">
        <v>0</v>
      </c>
      <c r="K63" s="6">
        <v>0</v>
      </c>
      <c r="L63" s="16">
        <f>Table110[[#This Row],[Līgumos plānotās vērtības uz 30.06.2026.]]/Table110[[#This Row],[Plānotā vērtība (2029)]]</f>
        <v>0</v>
      </c>
      <c r="M63" s="16">
        <f>Table110[[#This Row],[Sasniegtās vērtības uz 30.06.2026.]]/Table110[[#This Row],[Plānotā vērtība (2029)]]</f>
        <v>0</v>
      </c>
    </row>
    <row r="64" spans="1:13" x14ac:dyDescent="0.25">
      <c r="A64" s="11" t="s">
        <v>152</v>
      </c>
      <c r="B64" s="11" t="s">
        <v>156</v>
      </c>
      <c r="C64" s="11" t="s">
        <v>79</v>
      </c>
      <c r="D64" s="11" t="s">
        <v>127</v>
      </c>
      <c r="E64" s="12" t="s">
        <v>19</v>
      </c>
      <c r="F64" s="11" t="s">
        <v>162</v>
      </c>
      <c r="G64" s="14" t="s">
        <v>163</v>
      </c>
      <c r="H64" s="14" t="s">
        <v>164</v>
      </c>
      <c r="I64" s="15">
        <v>10000</v>
      </c>
      <c r="J64" s="6">
        <v>18367.603999999996</v>
      </c>
      <c r="K64" s="6">
        <v>10376.780000000001</v>
      </c>
      <c r="L64" s="16">
        <f>Table110[[#This Row],[Līgumos plānotās vērtības uz 30.06.2026.]]/Table110[[#This Row],[Plānotā vērtība (2029)]]</f>
        <v>1.8367603999999995</v>
      </c>
      <c r="M64" s="16">
        <f>Table110[[#This Row],[Sasniegtās vērtības uz 30.06.2026.]]/Table110[[#This Row],[Plānotā vērtība (2029)]]</f>
        <v>1.0376780000000001</v>
      </c>
    </row>
    <row r="65" spans="1:13" ht="30" x14ac:dyDescent="0.25">
      <c r="A65" s="11" t="s">
        <v>152</v>
      </c>
      <c r="B65" s="11" t="s">
        <v>156</v>
      </c>
      <c r="C65" s="11" t="s">
        <v>79</v>
      </c>
      <c r="D65" s="11" t="s">
        <v>127</v>
      </c>
      <c r="E65" s="12" t="s">
        <v>29</v>
      </c>
      <c r="F65" s="11" t="s">
        <v>165</v>
      </c>
      <c r="G65" s="13" t="s">
        <v>63</v>
      </c>
      <c r="H65" s="14" t="s">
        <v>55</v>
      </c>
      <c r="I65" s="15">
        <v>12</v>
      </c>
      <c r="J65" s="6">
        <v>20</v>
      </c>
      <c r="K65" s="6">
        <v>14</v>
      </c>
      <c r="L65" s="16">
        <f>Table110[[#This Row],[Līgumos plānotās vērtības uz 30.06.2026.]]/Table110[[#This Row],[Plānotā vērtība (2029)]]</f>
        <v>1.6666666666666667</v>
      </c>
      <c r="M65" s="16">
        <f>Table110[[#This Row],[Sasniegtās vērtības uz 30.06.2026.]]/Table110[[#This Row],[Plānotā vērtība (2029)]]</f>
        <v>1.1666666666666667</v>
      </c>
    </row>
    <row r="66" spans="1:13" x14ac:dyDescent="0.25">
      <c r="A66" s="11" t="s">
        <v>152</v>
      </c>
      <c r="B66" s="11" t="s">
        <v>166</v>
      </c>
      <c r="C66" s="11" t="s">
        <v>79</v>
      </c>
      <c r="D66" s="11" t="s">
        <v>18</v>
      </c>
      <c r="E66" s="12" t="s">
        <v>29</v>
      </c>
      <c r="F66" s="11" t="s">
        <v>167</v>
      </c>
      <c r="G66" s="13" t="s">
        <v>168</v>
      </c>
      <c r="H66" s="14" t="s">
        <v>169</v>
      </c>
      <c r="I66" s="15">
        <v>4</v>
      </c>
      <c r="J66" s="6">
        <v>3</v>
      </c>
      <c r="K66" s="6">
        <v>0</v>
      </c>
      <c r="L66" s="16">
        <f>Table110[[#This Row],[Līgumos plānotās vērtības uz 30.06.2026.]]/Table110[[#This Row],[Plānotā vērtība (2029)]]</f>
        <v>0.75</v>
      </c>
      <c r="M66" s="16">
        <f>Table110[[#This Row],[Sasniegtās vērtības uz 30.06.2026.]]/Table110[[#This Row],[Plānotā vērtība (2029)]]</f>
        <v>0</v>
      </c>
    </row>
    <row r="67" spans="1:13" ht="30" x14ac:dyDescent="0.25">
      <c r="A67" s="11" t="s">
        <v>152</v>
      </c>
      <c r="B67" s="11" t="s">
        <v>166</v>
      </c>
      <c r="C67" s="11" t="s">
        <v>79</v>
      </c>
      <c r="D67" s="11" t="s">
        <v>18</v>
      </c>
      <c r="E67" s="12" t="s">
        <v>29</v>
      </c>
      <c r="F67" s="11" t="s">
        <v>170</v>
      </c>
      <c r="G67" s="13" t="s">
        <v>171</v>
      </c>
      <c r="H67" s="14" t="s">
        <v>172</v>
      </c>
      <c r="I67" s="15">
        <v>2</v>
      </c>
      <c r="J67" s="6">
        <v>2</v>
      </c>
      <c r="K67" s="6">
        <v>0</v>
      </c>
      <c r="L67" s="16">
        <f>Table110[[#This Row],[Līgumos plānotās vērtības uz 30.06.2026.]]/Table110[[#This Row],[Plānotā vērtība (2029)]]</f>
        <v>1</v>
      </c>
      <c r="M67" s="16">
        <f>Table110[[#This Row],[Sasniegtās vērtības uz 30.06.2026.]]/Table110[[#This Row],[Plānotā vērtība (2029)]]</f>
        <v>0</v>
      </c>
    </row>
    <row r="68" spans="1:13" ht="30" x14ac:dyDescent="0.25">
      <c r="A68" s="11" t="s">
        <v>152</v>
      </c>
      <c r="B68" s="11" t="s">
        <v>166</v>
      </c>
      <c r="C68" s="11" t="s">
        <v>79</v>
      </c>
      <c r="D68" s="11" t="s">
        <v>18</v>
      </c>
      <c r="E68" s="12" t="s">
        <v>29</v>
      </c>
      <c r="F68" s="11" t="s">
        <v>173</v>
      </c>
      <c r="G68" s="13" t="s">
        <v>174</v>
      </c>
      <c r="H68" s="14" t="s">
        <v>140</v>
      </c>
      <c r="I68" s="15">
        <v>76004</v>
      </c>
      <c r="J68" s="6">
        <v>105763.51899999999</v>
      </c>
      <c r="K68" s="6">
        <v>0</v>
      </c>
      <c r="L68" s="16">
        <f>Table110[[#This Row],[Līgumos plānotās vērtības uz 30.06.2026.]]/Table110[[#This Row],[Plānotā vērtība (2029)]]</f>
        <v>1.3915520104205039</v>
      </c>
      <c r="M68" s="16">
        <f>Table110[[#This Row],[Sasniegtās vērtības uz 30.06.2026.]]/Table110[[#This Row],[Plānotā vērtība (2029)]]</f>
        <v>0</v>
      </c>
    </row>
    <row r="69" spans="1:13" ht="30" x14ac:dyDescent="0.25">
      <c r="A69" s="11" t="s">
        <v>152</v>
      </c>
      <c r="B69" s="11" t="s">
        <v>166</v>
      </c>
      <c r="C69" s="11" t="s">
        <v>79</v>
      </c>
      <c r="D69" s="11" t="s">
        <v>18</v>
      </c>
      <c r="E69" s="12" t="s">
        <v>29</v>
      </c>
      <c r="F69" s="11" t="s">
        <v>133</v>
      </c>
      <c r="G69" s="13" t="s">
        <v>175</v>
      </c>
      <c r="H69" s="17" t="s">
        <v>25</v>
      </c>
      <c r="I69" s="15">
        <v>10875000</v>
      </c>
      <c r="J69" s="19">
        <v>10875000</v>
      </c>
      <c r="K69" s="19">
        <v>1221377.94</v>
      </c>
      <c r="L69" s="16">
        <f>Table110[[#This Row],[Līgumos plānotās vērtības uz 30.06.2026.]]/Table110[[#This Row],[Plānotā vērtība (2029)]]</f>
        <v>1</v>
      </c>
      <c r="M69" s="16">
        <f>Table110[[#This Row],[Sasniegtās vērtības uz 30.06.2026.]]/Table110[[#This Row],[Plānotā vērtība (2029)]]</f>
        <v>0.11231061517241379</v>
      </c>
    </row>
    <row r="70" spans="1:13" x14ac:dyDescent="0.25">
      <c r="A70" s="11" t="s">
        <v>152</v>
      </c>
      <c r="B70" s="11" t="s">
        <v>166</v>
      </c>
      <c r="C70" s="11" t="s">
        <v>79</v>
      </c>
      <c r="D70" s="11" t="s">
        <v>18</v>
      </c>
      <c r="E70" s="12" t="s">
        <v>19</v>
      </c>
      <c r="F70" s="11" t="s">
        <v>176</v>
      </c>
      <c r="G70" s="13" t="s">
        <v>177</v>
      </c>
      <c r="H70" s="14" t="s">
        <v>145</v>
      </c>
      <c r="I70" s="15">
        <v>122509</v>
      </c>
      <c r="J70" s="6">
        <v>131881</v>
      </c>
      <c r="K70" s="6">
        <v>62074.68</v>
      </c>
      <c r="L70" s="16">
        <f>Table110[[#This Row],[Līgumos plānotās vērtības uz 30.06.2026.]]/Table110[[#This Row],[Plānotā vērtība (2029)]]</f>
        <v>1.0765005020039344</v>
      </c>
      <c r="M70" s="16">
        <f>Table110[[#This Row],[Sasniegtās vērtības uz 30.06.2026.]]/Table110[[#This Row],[Plānotā vērtība (2029)]]</f>
        <v>0.50669485507187229</v>
      </c>
    </row>
    <row r="71" spans="1:13" x14ac:dyDescent="0.25">
      <c r="A71" s="11" t="s">
        <v>152</v>
      </c>
      <c r="B71" s="11" t="s">
        <v>166</v>
      </c>
      <c r="C71" s="11" t="s">
        <v>79</v>
      </c>
      <c r="D71" s="11" t="s">
        <v>18</v>
      </c>
      <c r="E71" s="12" t="s">
        <v>19</v>
      </c>
      <c r="F71" s="11" t="s">
        <v>178</v>
      </c>
      <c r="G71" s="14" t="s">
        <v>179</v>
      </c>
      <c r="H71" s="14" t="s">
        <v>140</v>
      </c>
      <c r="I71" s="15">
        <v>11061</v>
      </c>
      <c r="J71" s="6">
        <v>8379.8199999999979</v>
      </c>
      <c r="K71" s="6">
        <v>0</v>
      </c>
      <c r="L71" s="16">
        <f>Table110[[#This Row],[Līgumos plānotās vērtības uz 30.06.2026.]]/Table110[[#This Row],[Plānotā vērtība (2029)]]</f>
        <v>0.75760057860952879</v>
      </c>
      <c r="M71" s="16">
        <f>Table110[[#This Row],[Sasniegtās vērtības uz 30.06.2026.]]/Table110[[#This Row],[Plānotā vērtība (2029)]]</f>
        <v>0</v>
      </c>
    </row>
    <row r="72" spans="1:13" x14ac:dyDescent="0.25">
      <c r="A72" s="11" t="s">
        <v>152</v>
      </c>
      <c r="B72" s="11" t="s">
        <v>166</v>
      </c>
      <c r="C72" s="11" t="s">
        <v>79</v>
      </c>
      <c r="D72" s="11" t="s">
        <v>18</v>
      </c>
      <c r="E72" s="12" t="s">
        <v>19</v>
      </c>
      <c r="F72" s="11" t="s">
        <v>180</v>
      </c>
      <c r="G72" s="13" t="s">
        <v>181</v>
      </c>
      <c r="H72" s="14" t="s">
        <v>182</v>
      </c>
      <c r="I72" s="15">
        <v>242</v>
      </c>
      <c r="J72" s="6">
        <v>430</v>
      </c>
      <c r="K72" s="6">
        <v>0</v>
      </c>
      <c r="L72" s="16">
        <f>Table110[[#This Row],[Līgumos plānotās vērtības uz 30.06.2026.]]/Table110[[#This Row],[Plānotā vērtība (2029)]]</f>
        <v>1.7768595041322315</v>
      </c>
      <c r="M72" s="16">
        <f>Table110[[#This Row],[Sasniegtās vērtības uz 30.06.2026.]]/Table110[[#This Row],[Plānotā vērtība (2029)]]</f>
        <v>0</v>
      </c>
    </row>
    <row r="73" spans="1:13" x14ac:dyDescent="0.25">
      <c r="A73" s="11" t="s">
        <v>152</v>
      </c>
      <c r="B73" s="11" t="s">
        <v>166</v>
      </c>
      <c r="C73" s="11" t="s">
        <v>79</v>
      </c>
      <c r="D73" s="11" t="s">
        <v>18</v>
      </c>
      <c r="E73" s="12" t="s">
        <v>19</v>
      </c>
      <c r="F73" s="11" t="s">
        <v>183</v>
      </c>
      <c r="G73" s="14" t="s">
        <v>184</v>
      </c>
      <c r="H73" s="14" t="s">
        <v>185</v>
      </c>
      <c r="I73" s="15">
        <v>201000</v>
      </c>
      <c r="J73" s="6">
        <v>180000</v>
      </c>
      <c r="K73" s="6">
        <v>0</v>
      </c>
      <c r="L73" s="16">
        <f>Table110[[#This Row],[Līgumos plānotās vērtības uz 30.06.2026.]]/Table110[[#This Row],[Plānotā vērtība (2029)]]</f>
        <v>0.89552238805970152</v>
      </c>
      <c r="M73" s="16">
        <f>Table110[[#This Row],[Sasniegtās vērtības uz 30.06.2026.]]/Table110[[#This Row],[Plānotā vērtība (2029)]]</f>
        <v>0</v>
      </c>
    </row>
    <row r="74" spans="1:13" x14ac:dyDescent="0.25">
      <c r="A74" s="11" t="s">
        <v>186</v>
      </c>
      <c r="B74" s="11" t="s">
        <v>187</v>
      </c>
      <c r="C74" s="11" t="s">
        <v>89</v>
      </c>
      <c r="D74" s="11" t="s">
        <v>18</v>
      </c>
      <c r="E74" s="12" t="s">
        <v>29</v>
      </c>
      <c r="F74" s="11" t="s">
        <v>188</v>
      </c>
      <c r="G74" s="13" t="s">
        <v>189</v>
      </c>
      <c r="H74" s="14" t="s">
        <v>137</v>
      </c>
      <c r="I74" s="15">
        <v>60</v>
      </c>
      <c r="J74" s="6">
        <v>53.701999999999998</v>
      </c>
      <c r="K74" s="6">
        <v>8.27</v>
      </c>
      <c r="L74" s="16">
        <f>Table110[[#This Row],[Līgumos plānotās vērtības uz 30.06.2026.]]/Table110[[#This Row],[Plānotā vērtība (2029)]]</f>
        <v>0.89503333333333335</v>
      </c>
      <c r="M74" s="16">
        <f>Table110[[#This Row],[Sasniegtās vērtības uz 30.06.2026.]]/Table110[[#This Row],[Plānotā vērtība (2029)]]</f>
        <v>0.13783333333333334</v>
      </c>
    </row>
    <row r="75" spans="1:13" ht="30" x14ac:dyDescent="0.25">
      <c r="A75" s="11" t="s">
        <v>186</v>
      </c>
      <c r="B75" s="11" t="s">
        <v>187</v>
      </c>
      <c r="C75" s="11" t="s">
        <v>89</v>
      </c>
      <c r="D75" s="11" t="s">
        <v>18</v>
      </c>
      <c r="E75" s="12" t="s">
        <v>29</v>
      </c>
      <c r="F75" s="11" t="s">
        <v>190</v>
      </c>
      <c r="G75" s="14" t="s">
        <v>191</v>
      </c>
      <c r="H75" s="14"/>
      <c r="I75" s="15">
        <v>750</v>
      </c>
      <c r="J75" s="6">
        <v>0</v>
      </c>
      <c r="K75" s="6">
        <v>0</v>
      </c>
      <c r="L75" s="16">
        <f>Table110[[#This Row],[Līgumos plānotās vērtības uz 30.06.2026.]]/Table110[[#This Row],[Plānotā vērtība (2029)]]</f>
        <v>0</v>
      </c>
      <c r="M75" s="16">
        <f>Table110[[#This Row],[Sasniegtās vērtības uz 30.06.2026.]]/Table110[[#This Row],[Plānotā vērtība (2029)]]</f>
        <v>0</v>
      </c>
    </row>
    <row r="76" spans="1:13" ht="30" x14ac:dyDescent="0.25">
      <c r="A76" s="11" t="s">
        <v>186</v>
      </c>
      <c r="B76" s="11" t="s">
        <v>187</v>
      </c>
      <c r="C76" s="11" t="s">
        <v>89</v>
      </c>
      <c r="D76" s="11" t="s">
        <v>18</v>
      </c>
      <c r="E76" s="12" t="s">
        <v>29</v>
      </c>
      <c r="F76" s="11" t="s">
        <v>192</v>
      </c>
      <c r="G76" s="14" t="s">
        <v>193</v>
      </c>
      <c r="H76" s="14"/>
      <c r="I76" s="15">
        <v>10</v>
      </c>
      <c r="J76" s="6">
        <v>0</v>
      </c>
      <c r="K76" s="6">
        <v>0</v>
      </c>
      <c r="L76" s="16">
        <f>Table110[[#This Row],[Līgumos plānotās vērtības uz 30.06.2026.]]/Table110[[#This Row],[Plānotā vērtība (2029)]]</f>
        <v>0</v>
      </c>
      <c r="M76" s="16">
        <f>Table110[[#This Row],[Sasniegtās vērtības uz 30.06.2026.]]/Table110[[#This Row],[Plānotā vērtība (2029)]]</f>
        <v>0</v>
      </c>
    </row>
    <row r="77" spans="1:13" x14ac:dyDescent="0.25">
      <c r="A77" s="11" t="s">
        <v>186</v>
      </c>
      <c r="B77" s="11" t="s">
        <v>187</v>
      </c>
      <c r="C77" s="11" t="s">
        <v>89</v>
      </c>
      <c r="D77" s="11" t="s">
        <v>18</v>
      </c>
      <c r="E77" s="12" t="s">
        <v>19</v>
      </c>
      <c r="F77" s="11" t="s">
        <v>194</v>
      </c>
      <c r="G77" s="14" t="s">
        <v>195</v>
      </c>
      <c r="H77" s="14" t="s">
        <v>196</v>
      </c>
      <c r="I77" s="15">
        <v>5820</v>
      </c>
      <c r="J77" s="6">
        <v>4850</v>
      </c>
      <c r="K77" s="6">
        <v>0</v>
      </c>
      <c r="L77" s="16">
        <f>Table110[[#This Row],[Līgumos plānotās vērtības uz 30.06.2026.]]/Table110[[#This Row],[Plānotā vērtība (2029)]]</f>
        <v>0.83333333333333337</v>
      </c>
      <c r="M77" s="16">
        <f>Table110[[#This Row],[Sasniegtās vērtības uz 30.06.2026.]]/Table110[[#This Row],[Plānotā vērtība (2029)]]</f>
        <v>0</v>
      </c>
    </row>
    <row r="78" spans="1:13" ht="30" x14ac:dyDescent="0.25">
      <c r="A78" s="11" t="s">
        <v>186</v>
      </c>
      <c r="B78" s="11" t="s">
        <v>187</v>
      </c>
      <c r="C78" s="11" t="s">
        <v>89</v>
      </c>
      <c r="D78" s="11" t="s">
        <v>18</v>
      </c>
      <c r="E78" s="12" t="s">
        <v>29</v>
      </c>
      <c r="F78" s="11" t="s">
        <v>197</v>
      </c>
      <c r="G78" s="13" t="s">
        <v>198</v>
      </c>
      <c r="H78" s="14" t="s">
        <v>98</v>
      </c>
      <c r="I78" s="15">
        <v>100</v>
      </c>
      <c r="J78" s="6">
        <v>0</v>
      </c>
      <c r="K78" s="6">
        <v>30.61</v>
      </c>
      <c r="L78" s="16">
        <f>Table110[[#This Row],[Līgumos plānotās vērtības uz 30.06.2026.]]/Table110[[#This Row],[Plānotā vērtība (2029)]]</f>
        <v>0</v>
      </c>
      <c r="M78" s="16">
        <f>Table110[[#This Row],[Sasniegtās vērtības uz 30.06.2026.]]/Table110[[#This Row],[Plānotā vērtība (2029)]]</f>
        <v>0.30609999999999998</v>
      </c>
    </row>
    <row r="79" spans="1:13" ht="30" x14ac:dyDescent="0.25">
      <c r="A79" s="11" t="s">
        <v>199</v>
      </c>
      <c r="B79" s="11" t="s">
        <v>200</v>
      </c>
      <c r="C79" s="11" t="s">
        <v>89</v>
      </c>
      <c r="D79" s="11" t="s">
        <v>127</v>
      </c>
      <c r="E79" s="12" t="s">
        <v>29</v>
      </c>
      <c r="F79" s="11" t="s">
        <v>201</v>
      </c>
      <c r="G79" s="13" t="s">
        <v>202</v>
      </c>
      <c r="H79" s="14" t="s">
        <v>203</v>
      </c>
      <c r="I79" s="15">
        <v>9522</v>
      </c>
      <c r="J79" s="6">
        <v>9522</v>
      </c>
      <c r="K79" s="6">
        <v>7902</v>
      </c>
      <c r="L79" s="16">
        <f>Table110[[#This Row],[Līgumos plānotās vērtības uz 30.06.2026.]]/Table110[[#This Row],[Plānotā vērtība (2029)]]</f>
        <v>1</v>
      </c>
      <c r="M79" s="16">
        <f>Table110[[#This Row],[Sasniegtās vērtības uz 30.06.2026.]]/Table110[[#This Row],[Plānotā vērtība (2029)]]</f>
        <v>0.8298676748582231</v>
      </c>
    </row>
    <row r="80" spans="1:13" x14ac:dyDescent="0.25">
      <c r="A80" s="11" t="s">
        <v>199</v>
      </c>
      <c r="B80" s="11" t="s">
        <v>200</v>
      </c>
      <c r="C80" s="11" t="s">
        <v>89</v>
      </c>
      <c r="D80" s="11" t="s">
        <v>127</v>
      </c>
      <c r="E80" s="12" t="s">
        <v>19</v>
      </c>
      <c r="F80" s="11" t="s">
        <v>204</v>
      </c>
      <c r="G80" s="14" t="s">
        <v>205</v>
      </c>
      <c r="H80" s="14" t="s">
        <v>206</v>
      </c>
      <c r="I80" s="15">
        <v>7700000</v>
      </c>
      <c r="J80" s="6">
        <v>0</v>
      </c>
      <c r="K80" s="6">
        <v>5383661</v>
      </c>
      <c r="L80" s="16">
        <f>Table110[[#This Row],[Līgumos plānotās vērtības uz 30.06.2026.]]/Table110[[#This Row],[Plānotā vērtība (2029)]]</f>
        <v>0</v>
      </c>
      <c r="M80" s="16">
        <f>Table110[[#This Row],[Sasniegtās vērtības uz 30.06.2026.]]/Table110[[#This Row],[Plānotā vērtība (2029)]]</f>
        <v>0.69917675324675321</v>
      </c>
    </row>
    <row r="81" spans="1:13" ht="30" x14ac:dyDescent="0.25">
      <c r="A81" s="11" t="s">
        <v>207</v>
      </c>
      <c r="B81" s="11" t="s">
        <v>208</v>
      </c>
      <c r="C81" s="11" t="s">
        <v>54</v>
      </c>
      <c r="D81" s="11" t="s">
        <v>18</v>
      </c>
      <c r="E81" s="12" t="s">
        <v>29</v>
      </c>
      <c r="F81" s="11" t="s">
        <v>209</v>
      </c>
      <c r="G81" s="13" t="s">
        <v>210</v>
      </c>
      <c r="H81" s="14" t="s">
        <v>211</v>
      </c>
      <c r="I81" s="15">
        <v>2</v>
      </c>
      <c r="J81" s="6">
        <v>2</v>
      </c>
      <c r="K81" s="6">
        <v>0</v>
      </c>
      <c r="L81" s="16">
        <f>Table110[[#This Row],[Līgumos plānotās vērtības uz 30.06.2026.]]/Table110[[#This Row],[Plānotā vērtība (2029)]]</f>
        <v>1</v>
      </c>
      <c r="M81" s="16">
        <f>Table110[[#This Row],[Sasniegtās vērtības uz 30.06.2026.]]/Table110[[#This Row],[Plānotā vērtība (2029)]]</f>
        <v>0</v>
      </c>
    </row>
    <row r="82" spans="1:13" x14ac:dyDescent="0.25">
      <c r="A82" s="11" t="s">
        <v>207</v>
      </c>
      <c r="B82" s="11" t="s">
        <v>208</v>
      </c>
      <c r="C82" s="11" t="s">
        <v>54</v>
      </c>
      <c r="D82" s="11" t="s">
        <v>18</v>
      </c>
      <c r="E82" s="12" t="s">
        <v>29</v>
      </c>
      <c r="F82" s="11" t="s">
        <v>56</v>
      </c>
      <c r="G82" s="13" t="s">
        <v>57</v>
      </c>
      <c r="H82" s="14" t="s">
        <v>55</v>
      </c>
      <c r="I82" s="15">
        <v>2</v>
      </c>
      <c r="J82" s="6">
        <v>2</v>
      </c>
      <c r="K82" s="6">
        <v>0</v>
      </c>
      <c r="L82" s="16">
        <f>Table110[[#This Row],[Līgumos plānotās vērtības uz 30.06.2026.]]/Table110[[#This Row],[Plānotā vērtība (2029)]]</f>
        <v>1</v>
      </c>
      <c r="M82" s="16">
        <f>Table110[[#This Row],[Sasniegtās vērtības uz 30.06.2026.]]/Table110[[#This Row],[Plānotā vērtība (2029)]]</f>
        <v>0</v>
      </c>
    </row>
    <row r="83" spans="1:13" ht="75" x14ac:dyDescent="0.25">
      <c r="A83" s="11" t="s">
        <v>207</v>
      </c>
      <c r="B83" s="11" t="s">
        <v>208</v>
      </c>
      <c r="C83" s="11" t="s">
        <v>54</v>
      </c>
      <c r="D83" s="11" t="s">
        <v>18</v>
      </c>
      <c r="E83" s="12" t="s">
        <v>19</v>
      </c>
      <c r="F83" s="11" t="s">
        <v>212</v>
      </c>
      <c r="G83" s="14" t="s">
        <v>213</v>
      </c>
      <c r="H83" s="14" t="s">
        <v>214</v>
      </c>
      <c r="I83" s="15">
        <v>30</v>
      </c>
      <c r="J83" s="6">
        <v>30</v>
      </c>
      <c r="K83" s="6">
        <v>0</v>
      </c>
      <c r="L83" s="16">
        <f>Table110[[#This Row],[Līgumos plānotās vērtības uz 30.06.2026.]]/Table110[[#This Row],[Plānotā vērtība (2029)]]</f>
        <v>1</v>
      </c>
      <c r="M83" s="16">
        <f>Table110[[#This Row],[Sasniegtās vērtības uz 30.06.2026.]]/Table110[[#This Row],[Plānotā vērtība (2029)]]</f>
        <v>0</v>
      </c>
    </row>
    <row r="84" spans="1:13" ht="30" x14ac:dyDescent="0.25">
      <c r="A84" s="11" t="s">
        <v>207</v>
      </c>
      <c r="B84" s="11" t="s">
        <v>208</v>
      </c>
      <c r="C84" s="11" t="s">
        <v>54</v>
      </c>
      <c r="D84" s="11" t="s">
        <v>18</v>
      </c>
      <c r="E84" s="12" t="s">
        <v>19</v>
      </c>
      <c r="F84" s="11" t="s">
        <v>23</v>
      </c>
      <c r="G84" s="14" t="s">
        <v>45</v>
      </c>
      <c r="H84" s="17" t="s">
        <v>25</v>
      </c>
      <c r="I84" s="15">
        <v>40000000</v>
      </c>
      <c r="J84" s="19">
        <v>40000000</v>
      </c>
      <c r="K84" s="19">
        <v>0</v>
      </c>
      <c r="L84" s="16">
        <f>Table110[[#This Row],[Līgumos plānotās vērtības uz 30.06.2026.]]/Table110[[#This Row],[Plānotā vērtība (2029)]]</f>
        <v>1</v>
      </c>
      <c r="M84" s="16">
        <f>Table110[[#This Row],[Sasniegtās vērtības uz 30.06.2026.]]/Table110[[#This Row],[Plānotā vērtība (2029)]]</f>
        <v>0</v>
      </c>
    </row>
    <row r="85" spans="1:13" ht="30" x14ac:dyDescent="0.25">
      <c r="A85" s="11" t="s">
        <v>207</v>
      </c>
      <c r="B85" s="11" t="s">
        <v>208</v>
      </c>
      <c r="C85" s="11" t="s">
        <v>54</v>
      </c>
      <c r="D85" s="11" t="s">
        <v>18</v>
      </c>
      <c r="E85" s="12" t="s">
        <v>29</v>
      </c>
      <c r="F85" s="11" t="s">
        <v>62</v>
      </c>
      <c r="G85" s="20" t="s">
        <v>63</v>
      </c>
      <c r="H85" s="14" t="s">
        <v>55</v>
      </c>
      <c r="I85" s="15">
        <v>2</v>
      </c>
      <c r="J85" s="6">
        <v>2</v>
      </c>
      <c r="K85" s="6">
        <v>0</v>
      </c>
      <c r="L85" s="16">
        <f>Table110[[#This Row],[Līgumos plānotās vērtības uz 30.06.2026.]]/Table110[[#This Row],[Plānotā vērtība (2029)]]</f>
        <v>1</v>
      </c>
      <c r="M85" s="16">
        <f>Table110[[#This Row],[Sasniegtās vērtības uz 30.06.2026.]]/Table110[[#This Row],[Plānotā vērtība (2029)]]</f>
        <v>0</v>
      </c>
    </row>
    <row r="86" spans="1:13" x14ac:dyDescent="0.25">
      <c r="A86" s="11" t="s">
        <v>215</v>
      </c>
      <c r="B86" s="11" t="s">
        <v>216</v>
      </c>
      <c r="C86" s="11" t="s">
        <v>126</v>
      </c>
      <c r="D86" s="11" t="s">
        <v>18</v>
      </c>
      <c r="E86" s="12" t="s">
        <v>19</v>
      </c>
      <c r="F86" s="11" t="s">
        <v>217</v>
      </c>
      <c r="G86" s="14" t="s">
        <v>218</v>
      </c>
      <c r="H86" s="14" t="s">
        <v>145</v>
      </c>
      <c r="I86" s="15">
        <v>1860565</v>
      </c>
      <c r="J86" s="6">
        <v>0</v>
      </c>
      <c r="K86" s="6">
        <v>0</v>
      </c>
      <c r="L86" s="16">
        <f>Table110[[#This Row],[Līgumos plānotās vērtības uz 30.06.2026.]]/Table110[[#This Row],[Plānotā vērtība (2029)]]</f>
        <v>0</v>
      </c>
      <c r="M86" s="16">
        <f>Table110[[#This Row],[Sasniegtās vērtības uz 30.06.2026.]]/Table110[[#This Row],[Plānotā vērtība (2029)]]</f>
        <v>0</v>
      </c>
    </row>
    <row r="87" spans="1:13" x14ac:dyDescent="0.25">
      <c r="A87" s="11" t="s">
        <v>215</v>
      </c>
      <c r="B87" s="11" t="s">
        <v>216</v>
      </c>
      <c r="C87" s="11" t="s">
        <v>126</v>
      </c>
      <c r="D87" s="11" t="s">
        <v>18</v>
      </c>
      <c r="E87" s="12" t="s">
        <v>29</v>
      </c>
      <c r="F87" s="11" t="s">
        <v>219</v>
      </c>
      <c r="G87" s="13" t="s">
        <v>220</v>
      </c>
      <c r="H87" s="14" t="s">
        <v>221</v>
      </c>
      <c r="I87" s="15">
        <v>1</v>
      </c>
      <c r="J87" s="6">
        <v>0</v>
      </c>
      <c r="K87" s="6">
        <v>0</v>
      </c>
      <c r="L87" s="16">
        <f>Table110[[#This Row],[Līgumos plānotās vērtības uz 30.06.2026.]]/Table110[[#This Row],[Plānotā vērtība (2029)]]</f>
        <v>0</v>
      </c>
      <c r="M87" s="16">
        <f>Table110[[#This Row],[Sasniegtās vērtības uz 30.06.2026.]]/Table110[[#This Row],[Plānotā vērtība (2029)]]</f>
        <v>0</v>
      </c>
    </row>
    <row r="88" spans="1:13" x14ac:dyDescent="0.25">
      <c r="A88" s="11" t="s">
        <v>215</v>
      </c>
      <c r="B88" s="11" t="s">
        <v>216</v>
      </c>
      <c r="C88" s="11" t="s">
        <v>126</v>
      </c>
      <c r="D88" s="11" t="s">
        <v>18</v>
      </c>
      <c r="E88" s="12" t="s">
        <v>29</v>
      </c>
      <c r="F88" s="11" t="s">
        <v>222</v>
      </c>
      <c r="G88" s="13" t="s">
        <v>223</v>
      </c>
      <c r="H88" s="14" t="s">
        <v>221</v>
      </c>
      <c r="I88" s="15">
        <v>2</v>
      </c>
      <c r="J88" s="6">
        <v>0</v>
      </c>
      <c r="K88" s="6">
        <v>0</v>
      </c>
      <c r="L88" s="16">
        <f>Table110[[#This Row],[Līgumos plānotās vērtības uz 30.06.2026.]]/Table110[[#This Row],[Plānotā vērtība (2029)]]</f>
        <v>0</v>
      </c>
      <c r="M88" s="16">
        <f>Table110[[#This Row],[Sasniegtās vērtības uz 30.06.2026.]]/Table110[[#This Row],[Plānotā vērtība (2029)]]</f>
        <v>0</v>
      </c>
    </row>
    <row r="89" spans="1:13" x14ac:dyDescent="0.25">
      <c r="A89" s="11" t="s">
        <v>215</v>
      </c>
      <c r="B89" s="11" t="s">
        <v>216</v>
      </c>
      <c r="C89" s="11" t="s">
        <v>126</v>
      </c>
      <c r="D89" s="11" t="s">
        <v>18</v>
      </c>
      <c r="E89" s="12" t="s">
        <v>29</v>
      </c>
      <c r="F89" s="11" t="s">
        <v>224</v>
      </c>
      <c r="G89" s="13" t="s">
        <v>225</v>
      </c>
      <c r="H89" s="14" t="s">
        <v>211</v>
      </c>
      <c r="I89" s="15">
        <v>2</v>
      </c>
      <c r="J89" s="6">
        <v>0</v>
      </c>
      <c r="K89" s="6">
        <v>0</v>
      </c>
      <c r="L89" s="16">
        <f>Table110[[#This Row],[Līgumos plānotās vērtības uz 30.06.2026.]]/Table110[[#This Row],[Plānotā vērtība (2029)]]</f>
        <v>0</v>
      </c>
      <c r="M89" s="16">
        <f>Table110[[#This Row],[Sasniegtās vērtības uz 30.06.2026.]]/Table110[[#This Row],[Plānotā vērtība (2029)]]</f>
        <v>0</v>
      </c>
    </row>
    <row r="90" spans="1:13" x14ac:dyDescent="0.25">
      <c r="A90" s="11" t="s">
        <v>226</v>
      </c>
      <c r="B90" s="11" t="s">
        <v>227</v>
      </c>
      <c r="C90" s="11" t="s">
        <v>89</v>
      </c>
      <c r="D90" s="11" t="s">
        <v>127</v>
      </c>
      <c r="E90" s="12" t="s">
        <v>29</v>
      </c>
      <c r="F90" s="11" t="s">
        <v>228</v>
      </c>
      <c r="G90" s="13" t="s">
        <v>229</v>
      </c>
      <c r="H90" s="14" t="s">
        <v>230</v>
      </c>
      <c r="I90" s="15">
        <v>20</v>
      </c>
      <c r="J90" s="6">
        <v>0</v>
      </c>
      <c r="K90" s="6">
        <v>0</v>
      </c>
      <c r="L90" s="16">
        <f>Table110[[#This Row],[Līgumos plānotās vērtības uz 30.06.2026.]]/Table110[[#This Row],[Plānotā vērtība (2029)]]</f>
        <v>0</v>
      </c>
      <c r="M90" s="16">
        <f>Table110[[#This Row],[Sasniegtās vērtības uz 30.06.2026.]]/Table110[[#This Row],[Plānotā vērtība (2029)]]</f>
        <v>0</v>
      </c>
    </row>
    <row r="91" spans="1:13" x14ac:dyDescent="0.25">
      <c r="A91" s="11" t="s">
        <v>226</v>
      </c>
      <c r="B91" s="11" t="s">
        <v>227</v>
      </c>
      <c r="C91" s="11" t="s">
        <v>89</v>
      </c>
      <c r="D91" s="11" t="s">
        <v>127</v>
      </c>
      <c r="E91" s="12" t="s">
        <v>29</v>
      </c>
      <c r="F91" s="11" t="s">
        <v>231</v>
      </c>
      <c r="G91" s="13" t="s">
        <v>232</v>
      </c>
      <c r="H91" s="14" t="s">
        <v>137</v>
      </c>
      <c r="I91" s="15">
        <v>40</v>
      </c>
      <c r="J91" s="6">
        <v>0</v>
      </c>
      <c r="K91" s="6">
        <v>0</v>
      </c>
      <c r="L91" s="16">
        <f>Table110[[#This Row],[Līgumos plānotās vērtības uz 30.06.2026.]]/Table110[[#This Row],[Plānotā vērtība (2029)]]</f>
        <v>0</v>
      </c>
      <c r="M91" s="16">
        <f>Table110[[#This Row],[Sasniegtās vērtības uz 30.06.2026.]]/Table110[[#This Row],[Plānotā vērtība (2029)]]</f>
        <v>0</v>
      </c>
    </row>
    <row r="92" spans="1:13" x14ac:dyDescent="0.25">
      <c r="A92" s="11" t="s">
        <v>226</v>
      </c>
      <c r="B92" s="11" t="s">
        <v>227</v>
      </c>
      <c r="C92" s="11" t="s">
        <v>89</v>
      </c>
      <c r="D92" s="11" t="s">
        <v>127</v>
      </c>
      <c r="E92" s="12" t="s">
        <v>29</v>
      </c>
      <c r="F92" s="11" t="s">
        <v>233</v>
      </c>
      <c r="G92" s="13" t="s">
        <v>234</v>
      </c>
      <c r="H92" s="14" t="s">
        <v>137</v>
      </c>
      <c r="I92" s="26">
        <v>3.5</v>
      </c>
      <c r="J92" s="6">
        <v>15.959999999999999</v>
      </c>
      <c r="K92" s="6">
        <v>0</v>
      </c>
      <c r="L92" s="16">
        <f>Table110[[#This Row],[Līgumos plānotās vērtības uz 30.06.2026.]]/Table110[[#This Row],[Plānotā vērtība (2029)]]</f>
        <v>4.5599999999999996</v>
      </c>
      <c r="M92" s="16">
        <f>Table110[[#This Row],[Sasniegtās vērtības uz 30.06.2026.]]/Table110[[#This Row],[Plānotā vērtība (2029)]]</f>
        <v>0</v>
      </c>
    </row>
    <row r="93" spans="1:13" ht="30" x14ac:dyDescent="0.25">
      <c r="A93" s="11" t="s">
        <v>226</v>
      </c>
      <c r="B93" s="11" t="s">
        <v>227</v>
      </c>
      <c r="C93" s="11" t="s">
        <v>89</v>
      </c>
      <c r="D93" s="11" t="s">
        <v>127</v>
      </c>
      <c r="E93" s="12" t="s">
        <v>19</v>
      </c>
      <c r="F93" s="11" t="s">
        <v>235</v>
      </c>
      <c r="G93" s="14" t="s">
        <v>236</v>
      </c>
      <c r="H93" s="14" t="s">
        <v>237</v>
      </c>
      <c r="I93" s="15">
        <v>11189574</v>
      </c>
      <c r="J93" s="6">
        <v>0</v>
      </c>
      <c r="K93" s="6">
        <v>0</v>
      </c>
      <c r="L93" s="16">
        <f>Table110[[#This Row],[Līgumos plānotās vērtības uz 30.06.2026.]]/Table110[[#This Row],[Plānotā vērtība (2029)]]</f>
        <v>0</v>
      </c>
      <c r="M93" s="16">
        <f>Table110[[#This Row],[Sasniegtās vērtības uz 30.06.2026.]]/Table110[[#This Row],[Plānotā vērtība (2029)]]</f>
        <v>0</v>
      </c>
    </row>
    <row r="94" spans="1:13" ht="30" x14ac:dyDescent="0.25">
      <c r="A94" s="11" t="s">
        <v>226</v>
      </c>
      <c r="B94" s="11" t="s">
        <v>227</v>
      </c>
      <c r="C94" s="11" t="s">
        <v>89</v>
      </c>
      <c r="D94" s="11" t="s">
        <v>127</v>
      </c>
      <c r="E94" s="12" t="s">
        <v>29</v>
      </c>
      <c r="F94" s="11" t="s">
        <v>238</v>
      </c>
      <c r="G94" s="13" t="s">
        <v>239</v>
      </c>
      <c r="H94" s="14" t="s">
        <v>240</v>
      </c>
      <c r="I94" s="15">
        <v>7</v>
      </c>
      <c r="J94" s="6">
        <v>12</v>
      </c>
      <c r="K94" s="6">
        <v>0</v>
      </c>
      <c r="L94" s="16">
        <f>Table110[[#This Row],[Līgumos plānotās vērtības uz 30.06.2026.]]/Table110[[#This Row],[Plānotā vērtība (2029)]]</f>
        <v>1.7142857142857142</v>
      </c>
      <c r="M94" s="16">
        <f>Table110[[#This Row],[Sasniegtās vērtības uz 30.06.2026.]]/Table110[[#This Row],[Plānotā vērtība (2029)]]</f>
        <v>0</v>
      </c>
    </row>
    <row r="95" spans="1:13" ht="45" x14ac:dyDescent="0.25">
      <c r="A95" s="11" t="s">
        <v>226</v>
      </c>
      <c r="B95" s="11" t="s">
        <v>227</v>
      </c>
      <c r="C95" s="11" t="s">
        <v>89</v>
      </c>
      <c r="D95" s="11" t="s">
        <v>127</v>
      </c>
      <c r="E95" s="12" t="s">
        <v>29</v>
      </c>
      <c r="F95" s="11" t="s">
        <v>241</v>
      </c>
      <c r="G95" s="13" t="s">
        <v>242</v>
      </c>
      <c r="H95" s="14" t="s">
        <v>98</v>
      </c>
      <c r="I95" s="15">
        <v>100</v>
      </c>
      <c r="J95" s="6">
        <v>0</v>
      </c>
      <c r="K95" s="6">
        <v>37.090000000000003</v>
      </c>
      <c r="L95" s="16">
        <f>Table110[[#This Row],[Līgumos plānotās vērtības uz 30.06.2026.]]/Table110[[#This Row],[Plānotā vērtība (2029)]]</f>
        <v>0</v>
      </c>
      <c r="M95" s="16">
        <f>Table110[[#This Row],[Sasniegtās vērtības uz 30.06.2026.]]/Table110[[#This Row],[Plānotā vērtība (2029)]]</f>
        <v>0.37090000000000001</v>
      </c>
    </row>
    <row r="96" spans="1:13" ht="60" x14ac:dyDescent="0.25">
      <c r="A96" s="11" t="s">
        <v>226</v>
      </c>
      <c r="B96" s="11" t="s">
        <v>227</v>
      </c>
      <c r="C96" s="11" t="s">
        <v>89</v>
      </c>
      <c r="D96" s="11" t="s">
        <v>127</v>
      </c>
      <c r="E96" s="12" t="s">
        <v>29</v>
      </c>
      <c r="F96" s="11" t="s">
        <v>243</v>
      </c>
      <c r="G96" s="13" t="s">
        <v>244</v>
      </c>
      <c r="H96" s="14" t="s">
        <v>245</v>
      </c>
      <c r="I96" s="15">
        <v>2</v>
      </c>
      <c r="J96" s="6">
        <v>2</v>
      </c>
      <c r="K96" s="6">
        <v>0</v>
      </c>
      <c r="L96" s="16">
        <f>Table110[[#This Row],[Līgumos plānotās vērtības uz 30.06.2026.]]/Table110[[#This Row],[Plānotā vērtība (2029)]]</f>
        <v>1</v>
      </c>
      <c r="M96" s="16">
        <f>Table110[[#This Row],[Sasniegtās vērtības uz 30.06.2026.]]/Table110[[#This Row],[Plānotā vērtība (2029)]]</f>
        <v>0</v>
      </c>
    </row>
    <row r="97" spans="1:13" ht="30" x14ac:dyDescent="0.25">
      <c r="A97" s="11" t="s">
        <v>246</v>
      </c>
      <c r="B97" s="11" t="s">
        <v>247</v>
      </c>
      <c r="C97" s="11" t="s">
        <v>132</v>
      </c>
      <c r="D97" s="11" t="s">
        <v>18</v>
      </c>
      <c r="E97" s="12" t="s">
        <v>29</v>
      </c>
      <c r="F97" s="11" t="s">
        <v>133</v>
      </c>
      <c r="G97" s="13" t="s">
        <v>134</v>
      </c>
      <c r="H97" s="17" t="s">
        <v>25</v>
      </c>
      <c r="I97" s="15">
        <v>106424959</v>
      </c>
      <c r="J97" s="19">
        <v>106029189</v>
      </c>
      <c r="K97" s="19">
        <v>29329502.350000001</v>
      </c>
      <c r="L97" s="16">
        <f>Table110[[#This Row],[Līgumos plānotās vērtības uz 30.06.2026.]]/Table110[[#This Row],[Plānotā vērtība (2029)]]</f>
        <v>0.99628122948114084</v>
      </c>
      <c r="M97" s="16">
        <f>Table110[[#This Row],[Sasniegtās vērtības uz 30.06.2026.]]/Table110[[#This Row],[Plānotā vērtība (2029)]]</f>
        <v>0.27558857081636273</v>
      </c>
    </row>
    <row r="98" spans="1:13" ht="30" x14ac:dyDescent="0.25">
      <c r="A98" s="11" t="s">
        <v>246</v>
      </c>
      <c r="B98" s="11" t="s">
        <v>247</v>
      </c>
      <c r="C98" s="11" t="s">
        <v>248</v>
      </c>
      <c r="D98" s="11" t="s">
        <v>18</v>
      </c>
      <c r="E98" s="12" t="s">
        <v>29</v>
      </c>
      <c r="F98" s="11" t="s">
        <v>249</v>
      </c>
      <c r="G98" s="13" t="s">
        <v>250</v>
      </c>
      <c r="H98" s="14" t="s">
        <v>137</v>
      </c>
      <c r="I98" s="18">
        <v>16.309999999999999</v>
      </c>
      <c r="J98" s="6">
        <v>0</v>
      </c>
      <c r="K98" s="6">
        <v>0</v>
      </c>
      <c r="L98" s="16">
        <f>Table110[[#This Row],[Līgumos plānotās vērtības uz 30.06.2026.]]/Table110[[#This Row],[Plānotā vērtība (2029)]]</f>
        <v>0</v>
      </c>
      <c r="M98" s="16">
        <f>Table110[[#This Row],[Sasniegtās vērtības uz 30.06.2026.]]/Table110[[#This Row],[Plānotā vērtība (2029)]]</f>
        <v>0</v>
      </c>
    </row>
    <row r="99" spans="1:13" ht="30" x14ac:dyDescent="0.25">
      <c r="A99" s="11" t="s">
        <v>246</v>
      </c>
      <c r="B99" s="11" t="s">
        <v>247</v>
      </c>
      <c r="C99" s="11" t="s">
        <v>89</v>
      </c>
      <c r="D99" s="11" t="s">
        <v>18</v>
      </c>
      <c r="E99" s="12" t="s">
        <v>19</v>
      </c>
      <c r="F99" s="11" t="s">
        <v>251</v>
      </c>
      <c r="G99" s="14" t="s">
        <v>252</v>
      </c>
      <c r="H99" s="14" t="s">
        <v>253</v>
      </c>
      <c r="I99" s="15">
        <v>4186131</v>
      </c>
      <c r="J99" s="6">
        <v>4186131</v>
      </c>
      <c r="K99" s="6">
        <v>0</v>
      </c>
      <c r="L99" s="16">
        <f>Table110[[#This Row],[Līgumos plānotās vērtības uz 30.06.2026.]]/Table110[[#This Row],[Plānotā vērtība (2029)]]</f>
        <v>1</v>
      </c>
      <c r="M99" s="16">
        <f>Table110[[#This Row],[Sasniegtās vērtības uz 30.06.2026.]]/Table110[[#This Row],[Plānotā vērtība (2029)]]</f>
        <v>0</v>
      </c>
    </row>
    <row r="100" spans="1:13" ht="30" x14ac:dyDescent="0.25">
      <c r="A100" s="11" t="s">
        <v>246</v>
      </c>
      <c r="B100" s="11" t="s">
        <v>247</v>
      </c>
      <c r="C100" s="11" t="s">
        <v>132</v>
      </c>
      <c r="D100" s="11" t="s">
        <v>18</v>
      </c>
      <c r="E100" s="12" t="s">
        <v>19</v>
      </c>
      <c r="F100" s="11" t="s">
        <v>254</v>
      </c>
      <c r="G100" s="14" t="s">
        <v>255</v>
      </c>
      <c r="H100" s="14" t="s">
        <v>256</v>
      </c>
      <c r="I100" s="15">
        <v>10</v>
      </c>
      <c r="J100" s="6">
        <v>0</v>
      </c>
      <c r="K100" s="6">
        <v>0</v>
      </c>
      <c r="L100" s="16">
        <f>Table110[[#This Row],[Līgumos plānotās vērtības uz 30.06.2026.]]/Table110[[#This Row],[Plānotā vērtība (2029)]]</f>
        <v>0</v>
      </c>
      <c r="M100" s="16">
        <f>Table110[[#This Row],[Sasniegtās vērtības uz 30.06.2026.]]/Table110[[#This Row],[Plānotā vērtība (2029)]]</f>
        <v>0</v>
      </c>
    </row>
    <row r="101" spans="1:13" x14ac:dyDescent="0.25">
      <c r="A101" s="11" t="s">
        <v>246</v>
      </c>
      <c r="B101" s="11" t="s">
        <v>247</v>
      </c>
      <c r="C101" s="11" t="s">
        <v>132</v>
      </c>
      <c r="D101" s="11" t="s">
        <v>18</v>
      </c>
      <c r="E101" s="12" t="s">
        <v>29</v>
      </c>
      <c r="F101" s="11" t="s">
        <v>257</v>
      </c>
      <c r="G101" s="13" t="s">
        <v>258</v>
      </c>
      <c r="H101" s="14" t="s">
        <v>95</v>
      </c>
      <c r="I101" s="15">
        <v>10</v>
      </c>
      <c r="J101" s="6">
        <v>0</v>
      </c>
      <c r="K101" s="6">
        <v>0</v>
      </c>
      <c r="L101" s="16">
        <f>Table110[[#This Row],[Līgumos plānotās vērtības uz 30.06.2026.]]/Table110[[#This Row],[Plānotā vērtība (2029)]]</f>
        <v>0</v>
      </c>
      <c r="M101" s="16">
        <f>Table110[[#This Row],[Sasniegtās vērtības uz 30.06.2026.]]/Table110[[#This Row],[Plānotā vērtība (2029)]]</f>
        <v>0</v>
      </c>
    </row>
    <row r="102" spans="1:13" x14ac:dyDescent="0.25">
      <c r="A102" s="11" t="s">
        <v>246</v>
      </c>
      <c r="B102" s="11" t="s">
        <v>247</v>
      </c>
      <c r="C102" s="11" t="s">
        <v>79</v>
      </c>
      <c r="D102" s="11" t="s">
        <v>18</v>
      </c>
      <c r="E102" s="12" t="s">
        <v>29</v>
      </c>
      <c r="F102" s="11" t="s">
        <v>259</v>
      </c>
      <c r="G102" s="20" t="s">
        <v>260</v>
      </c>
      <c r="H102" s="14" t="s">
        <v>211</v>
      </c>
      <c r="I102" s="15">
        <v>7</v>
      </c>
      <c r="J102" s="6">
        <v>10</v>
      </c>
      <c r="K102" s="6">
        <v>0</v>
      </c>
      <c r="L102" s="16">
        <f>Table110[[#This Row],[Līgumos plānotās vērtības uz 30.06.2026.]]/Table110[[#This Row],[Plānotā vērtība (2029)]]</f>
        <v>1.4285714285714286</v>
      </c>
      <c r="M102" s="16">
        <f>Table110[[#This Row],[Sasniegtās vērtības uz 30.06.2026.]]/Table110[[#This Row],[Plānotā vērtība (2029)]]</f>
        <v>0</v>
      </c>
    </row>
    <row r="103" spans="1:13" x14ac:dyDescent="0.25">
      <c r="A103" s="11" t="s">
        <v>261</v>
      </c>
      <c r="B103" s="11" t="s">
        <v>262</v>
      </c>
      <c r="C103" s="11" t="s">
        <v>89</v>
      </c>
      <c r="D103" s="11" t="s">
        <v>127</v>
      </c>
      <c r="E103" s="12" t="s">
        <v>29</v>
      </c>
      <c r="F103" s="11" t="s">
        <v>249</v>
      </c>
      <c r="G103" s="13" t="s">
        <v>250</v>
      </c>
      <c r="H103" s="14" t="s">
        <v>137</v>
      </c>
      <c r="I103" s="15">
        <v>90</v>
      </c>
      <c r="J103" s="6">
        <v>0</v>
      </c>
      <c r="K103" s="6">
        <v>0</v>
      </c>
      <c r="L103" s="16">
        <f>Table110[[#This Row],[Līgumos plānotās vērtības uz 30.06.2026.]]/Table110[[#This Row],[Plānotā vērtība (2029)]]</f>
        <v>0</v>
      </c>
      <c r="M103" s="16">
        <f>Table110[[#This Row],[Sasniegtās vērtības uz 30.06.2026.]]/Table110[[#This Row],[Plānotā vērtība (2029)]]</f>
        <v>0</v>
      </c>
    </row>
    <row r="104" spans="1:13" ht="30" x14ac:dyDescent="0.25">
      <c r="A104" s="11" t="s">
        <v>261</v>
      </c>
      <c r="B104" s="11" t="s">
        <v>262</v>
      </c>
      <c r="C104" s="11" t="s">
        <v>89</v>
      </c>
      <c r="D104" s="11" t="s">
        <v>127</v>
      </c>
      <c r="E104" s="12" t="s">
        <v>19</v>
      </c>
      <c r="F104" s="11" t="s">
        <v>263</v>
      </c>
      <c r="G104" s="14" t="s">
        <v>264</v>
      </c>
      <c r="H104" s="14" t="s">
        <v>237</v>
      </c>
      <c r="I104" s="15">
        <v>3534660</v>
      </c>
      <c r="J104" s="6">
        <v>0</v>
      </c>
      <c r="K104" s="6">
        <v>0</v>
      </c>
      <c r="L104" s="16">
        <f>Table110[[#This Row],[Līgumos plānotās vērtības uz 30.06.2026.]]/Table110[[#This Row],[Plānotā vērtība (2029)]]</f>
        <v>0</v>
      </c>
      <c r="M104" s="16">
        <f>Table110[[#This Row],[Sasniegtās vērtības uz 30.06.2026.]]/Table110[[#This Row],[Plānotā vērtība (2029)]]</f>
        <v>0</v>
      </c>
    </row>
    <row r="105" spans="1:13" ht="30" x14ac:dyDescent="0.25">
      <c r="A105" s="11" t="s">
        <v>261</v>
      </c>
      <c r="B105" s="11" t="s">
        <v>262</v>
      </c>
      <c r="C105" s="11" t="s">
        <v>89</v>
      </c>
      <c r="D105" s="11" t="s">
        <v>127</v>
      </c>
      <c r="E105" s="12" t="s">
        <v>29</v>
      </c>
      <c r="F105" s="11" t="s">
        <v>265</v>
      </c>
      <c r="G105" s="13" t="s">
        <v>266</v>
      </c>
      <c r="H105" s="14" t="s">
        <v>211</v>
      </c>
      <c r="I105" s="15">
        <v>2</v>
      </c>
      <c r="J105" s="6">
        <v>0</v>
      </c>
      <c r="K105" s="6">
        <v>0</v>
      </c>
      <c r="L105" s="16">
        <f>Table110[[#This Row],[Līgumos plānotās vērtības uz 30.06.2026.]]/Table110[[#This Row],[Plānotā vērtība (2029)]]</f>
        <v>0</v>
      </c>
      <c r="M105" s="16">
        <f>Table110[[#This Row],[Sasniegtās vērtības uz 30.06.2026.]]/Table110[[#This Row],[Plānotā vērtība (2029)]]</f>
        <v>0</v>
      </c>
    </row>
    <row r="106" spans="1:13" x14ac:dyDescent="0.25">
      <c r="A106" s="11" t="s">
        <v>267</v>
      </c>
      <c r="B106" s="11" t="s">
        <v>268</v>
      </c>
      <c r="C106" s="11" t="s">
        <v>269</v>
      </c>
      <c r="D106" s="11" t="s">
        <v>18</v>
      </c>
      <c r="E106" s="12" t="s">
        <v>29</v>
      </c>
      <c r="F106" s="11" t="s">
        <v>270</v>
      </c>
      <c r="G106" s="13" t="s">
        <v>271</v>
      </c>
      <c r="H106" s="14" t="s">
        <v>272</v>
      </c>
      <c r="I106" s="15">
        <v>4266306</v>
      </c>
      <c r="J106" s="6">
        <v>0</v>
      </c>
      <c r="K106" s="6">
        <v>0</v>
      </c>
      <c r="L106" s="16">
        <f>Table110[[#This Row],[Līgumos plānotās vērtības uz 30.06.2026.]]/Table110[[#This Row],[Plānotā vērtība (2029)]]</f>
        <v>0</v>
      </c>
      <c r="M106" s="16">
        <f>Table110[[#This Row],[Sasniegtās vērtības uz 30.06.2026.]]/Table110[[#This Row],[Plānotā vērtība (2029)]]</f>
        <v>0</v>
      </c>
    </row>
    <row r="107" spans="1:13" ht="45" x14ac:dyDescent="0.25">
      <c r="A107" s="11" t="s">
        <v>267</v>
      </c>
      <c r="B107" s="11" t="s">
        <v>268</v>
      </c>
      <c r="C107" s="11" t="s">
        <v>269</v>
      </c>
      <c r="D107" s="11" t="s">
        <v>18</v>
      </c>
      <c r="E107" s="12" t="s">
        <v>29</v>
      </c>
      <c r="F107" s="11" t="s">
        <v>273</v>
      </c>
      <c r="G107" s="13" t="s">
        <v>274</v>
      </c>
      <c r="H107" s="14" t="s">
        <v>275</v>
      </c>
      <c r="I107" s="15">
        <v>3</v>
      </c>
      <c r="J107" s="6">
        <v>3</v>
      </c>
      <c r="K107" s="6">
        <v>0</v>
      </c>
      <c r="L107" s="16">
        <f>Table110[[#This Row],[Līgumos plānotās vērtības uz 30.06.2026.]]/Table110[[#This Row],[Plānotā vērtība (2029)]]</f>
        <v>1</v>
      </c>
      <c r="M107" s="16">
        <f>Table110[[#This Row],[Sasniegtās vērtības uz 30.06.2026.]]/Table110[[#This Row],[Plānotā vērtība (2029)]]</f>
        <v>0</v>
      </c>
    </row>
    <row r="108" spans="1:13" ht="30" x14ac:dyDescent="0.25">
      <c r="A108" s="11" t="s">
        <v>267</v>
      </c>
      <c r="B108" s="11" t="s">
        <v>268</v>
      </c>
      <c r="C108" s="11" t="s">
        <v>269</v>
      </c>
      <c r="D108" s="11" t="s">
        <v>18</v>
      </c>
      <c r="E108" s="12" t="s">
        <v>29</v>
      </c>
      <c r="F108" s="11" t="s">
        <v>276</v>
      </c>
      <c r="G108" s="13" t="s">
        <v>277</v>
      </c>
      <c r="H108" s="14" t="s">
        <v>98</v>
      </c>
      <c r="I108" s="15">
        <v>100</v>
      </c>
      <c r="J108" s="6">
        <v>0</v>
      </c>
      <c r="K108" s="6">
        <v>54.93</v>
      </c>
      <c r="L108" s="16">
        <f>Table110[[#This Row],[Līgumos plānotās vērtības uz 30.06.2026.]]/Table110[[#This Row],[Plānotā vērtība (2029)]]</f>
        <v>0</v>
      </c>
      <c r="M108" s="16">
        <f>Table110[[#This Row],[Sasniegtās vērtības uz 30.06.2026.]]/Table110[[#This Row],[Plānotā vērtība (2029)]]</f>
        <v>0.54930000000000001</v>
      </c>
    </row>
    <row r="109" spans="1:13" x14ac:dyDescent="0.25">
      <c r="A109" s="11" t="s">
        <v>267</v>
      </c>
      <c r="B109" s="11" t="s">
        <v>268</v>
      </c>
      <c r="C109" s="11" t="s">
        <v>269</v>
      </c>
      <c r="D109" s="11" t="s">
        <v>18</v>
      </c>
      <c r="E109" s="12" t="s">
        <v>19</v>
      </c>
      <c r="F109" s="11" t="s">
        <v>278</v>
      </c>
      <c r="G109" s="14" t="s">
        <v>279</v>
      </c>
      <c r="H109" s="14" t="s">
        <v>280</v>
      </c>
      <c r="I109" s="15">
        <v>667686</v>
      </c>
      <c r="J109" s="6">
        <v>0</v>
      </c>
      <c r="K109" s="6">
        <v>0</v>
      </c>
      <c r="L109" s="16">
        <f>Table110[[#This Row],[Līgumos plānotās vērtības uz 30.06.2026.]]/Table110[[#This Row],[Plānotā vērtība (2029)]]</f>
        <v>0</v>
      </c>
      <c r="M109" s="16">
        <f>Table110[[#This Row],[Sasniegtās vērtības uz 30.06.2026.]]/Table110[[#This Row],[Plānotā vērtība (2029)]]</f>
        <v>0</v>
      </c>
    </row>
    <row r="110" spans="1:13" ht="30" x14ac:dyDescent="0.25">
      <c r="A110" s="11" t="s">
        <v>267</v>
      </c>
      <c r="B110" s="11" t="s">
        <v>268</v>
      </c>
      <c r="C110" s="11" t="s">
        <v>269</v>
      </c>
      <c r="D110" s="11" t="s">
        <v>18</v>
      </c>
      <c r="E110" s="12" t="s">
        <v>19</v>
      </c>
      <c r="F110" s="11" t="s">
        <v>281</v>
      </c>
      <c r="G110" s="14" t="s">
        <v>282</v>
      </c>
      <c r="H110" s="14" t="s">
        <v>280</v>
      </c>
      <c r="I110" s="15">
        <v>3878460</v>
      </c>
      <c r="J110" s="6">
        <v>6948221</v>
      </c>
      <c r="K110" s="6">
        <v>1059779</v>
      </c>
      <c r="L110" s="16">
        <f>Table110[[#This Row],[Līgumos plānotās vērtības uz 30.06.2026.]]/Table110[[#This Row],[Plānotā vērtība (2029)]]</f>
        <v>1.7914896634231112</v>
      </c>
      <c r="M110" s="16">
        <f>Table110[[#This Row],[Sasniegtās vērtības uz 30.06.2026.]]/Table110[[#This Row],[Plānotā vērtība (2029)]]</f>
        <v>0.27324737137936189</v>
      </c>
    </row>
    <row r="111" spans="1:13" x14ac:dyDescent="0.25">
      <c r="A111" s="11" t="s">
        <v>267</v>
      </c>
      <c r="B111" s="11" t="s">
        <v>283</v>
      </c>
      <c r="C111" s="11" t="s">
        <v>269</v>
      </c>
      <c r="D111" s="11" t="s">
        <v>284</v>
      </c>
      <c r="E111" s="12" t="s">
        <v>29</v>
      </c>
      <c r="F111" s="11" t="s">
        <v>285</v>
      </c>
      <c r="G111" s="13" t="s">
        <v>286</v>
      </c>
      <c r="H111" s="14" t="s">
        <v>287</v>
      </c>
      <c r="I111" s="15">
        <v>1234</v>
      </c>
      <c r="J111" s="6">
        <v>1654</v>
      </c>
      <c r="K111" s="6">
        <v>1955</v>
      </c>
      <c r="L111" s="16">
        <f>Table110[[#This Row],[Līgumos plānotās vērtības uz 30.06.2026.]]/Table110[[#This Row],[Plānotā vērtība (2029)]]</f>
        <v>1.340356564019449</v>
      </c>
      <c r="M111" s="16">
        <f>Table110[[#This Row],[Sasniegtās vērtības uz 30.06.2026.]]/Table110[[#This Row],[Plānotā vērtība (2029)]]</f>
        <v>1.5842787682333874</v>
      </c>
    </row>
    <row r="112" spans="1:13" x14ac:dyDescent="0.25">
      <c r="A112" s="11" t="s">
        <v>267</v>
      </c>
      <c r="B112" s="11" t="s">
        <v>283</v>
      </c>
      <c r="C112" s="11" t="s">
        <v>269</v>
      </c>
      <c r="D112" s="11" t="s">
        <v>284</v>
      </c>
      <c r="E112" s="12" t="s">
        <v>29</v>
      </c>
      <c r="F112" s="11" t="s">
        <v>288</v>
      </c>
      <c r="G112" s="13" t="s">
        <v>289</v>
      </c>
      <c r="H112" s="14" t="s">
        <v>287</v>
      </c>
      <c r="I112" s="15">
        <v>11104</v>
      </c>
      <c r="J112" s="6">
        <v>14957</v>
      </c>
      <c r="K112" s="6">
        <v>5024</v>
      </c>
      <c r="L112" s="16">
        <f>Table110[[#This Row],[Līgumos plānotās vērtības uz 30.06.2026.]]/Table110[[#This Row],[Plānotā vērtība (2029)]]</f>
        <v>1.3469920749279538</v>
      </c>
      <c r="M112" s="16">
        <f>Table110[[#This Row],[Sasniegtās vērtības uz 30.06.2026.]]/Table110[[#This Row],[Plānotā vērtība (2029)]]</f>
        <v>0.45244956772334294</v>
      </c>
    </row>
    <row r="113" spans="1:13" ht="45" x14ac:dyDescent="0.25">
      <c r="A113" s="11" t="s">
        <v>267</v>
      </c>
      <c r="B113" s="11" t="s">
        <v>283</v>
      </c>
      <c r="C113" s="11" t="s">
        <v>269</v>
      </c>
      <c r="D113" s="11" t="s">
        <v>284</v>
      </c>
      <c r="E113" s="12" t="s">
        <v>29</v>
      </c>
      <c r="F113" s="11" t="s">
        <v>290</v>
      </c>
      <c r="G113" s="13" t="s">
        <v>291</v>
      </c>
      <c r="H113" s="14" t="s">
        <v>28</v>
      </c>
      <c r="I113" s="15">
        <v>47</v>
      </c>
      <c r="J113" s="6">
        <v>3</v>
      </c>
      <c r="K113" s="6">
        <v>48</v>
      </c>
      <c r="L113" s="16">
        <f>Table110[[#This Row],[Līgumos plānotās vērtības uz 30.06.2026.]]/Table110[[#This Row],[Plānotā vērtība (2029)]]</f>
        <v>6.3829787234042548E-2</v>
      </c>
      <c r="M113" s="16">
        <f>Table110[[#This Row],[Sasniegtās vērtības uz 30.06.2026.]]/Table110[[#This Row],[Plānotā vērtība (2029)]]</f>
        <v>1.0212765957446808</v>
      </c>
    </row>
    <row r="114" spans="1:13" ht="30" x14ac:dyDescent="0.25">
      <c r="A114" s="11" t="s">
        <v>267</v>
      </c>
      <c r="B114" s="11" t="s">
        <v>283</v>
      </c>
      <c r="C114" s="11" t="s">
        <v>269</v>
      </c>
      <c r="D114" s="11" t="s">
        <v>284</v>
      </c>
      <c r="E114" s="12" t="s">
        <v>29</v>
      </c>
      <c r="F114" s="11" t="s">
        <v>292</v>
      </c>
      <c r="G114" s="13" t="s">
        <v>293</v>
      </c>
      <c r="H114" s="14" t="s">
        <v>294</v>
      </c>
      <c r="I114" s="15">
        <v>1049</v>
      </c>
      <c r="J114" s="6">
        <v>1049</v>
      </c>
      <c r="K114" s="6">
        <v>442</v>
      </c>
      <c r="L114" s="16">
        <f>Table110[[#This Row],[Līgumos plānotās vērtības uz 30.06.2026.]]/Table110[[#This Row],[Plānotā vērtība (2029)]]</f>
        <v>1</v>
      </c>
      <c r="M114" s="16">
        <f>Table110[[#This Row],[Sasniegtās vērtības uz 30.06.2026.]]/Table110[[#This Row],[Plānotā vērtība (2029)]]</f>
        <v>0.4213536701620591</v>
      </c>
    </row>
    <row r="115" spans="1:13" ht="45" x14ac:dyDescent="0.25">
      <c r="A115" s="11" t="s">
        <v>267</v>
      </c>
      <c r="B115" s="11" t="s">
        <v>283</v>
      </c>
      <c r="C115" s="11" t="s">
        <v>269</v>
      </c>
      <c r="D115" s="11" t="s">
        <v>284</v>
      </c>
      <c r="E115" s="12" t="s">
        <v>19</v>
      </c>
      <c r="F115" s="11" t="s">
        <v>295</v>
      </c>
      <c r="G115" s="14" t="s">
        <v>296</v>
      </c>
      <c r="H115" s="14" t="s">
        <v>145</v>
      </c>
      <c r="I115" s="15">
        <v>50000</v>
      </c>
      <c r="J115" s="6">
        <v>0</v>
      </c>
      <c r="K115" s="6">
        <v>47414</v>
      </c>
      <c r="L115" s="16">
        <f>Table110[[#This Row],[Līgumos plānotās vērtības uz 30.06.2026.]]/Table110[[#This Row],[Plānotā vērtība (2029)]]</f>
        <v>0</v>
      </c>
      <c r="M115" s="16">
        <f>Table110[[#This Row],[Sasniegtās vērtības uz 30.06.2026.]]/Table110[[#This Row],[Plānotā vērtība (2029)]]</f>
        <v>0.94828000000000001</v>
      </c>
    </row>
    <row r="116" spans="1:13" x14ac:dyDescent="0.25">
      <c r="A116" s="11" t="s">
        <v>267</v>
      </c>
      <c r="B116" s="11" t="s">
        <v>283</v>
      </c>
      <c r="C116" s="11" t="s">
        <v>269</v>
      </c>
      <c r="D116" s="11" t="s">
        <v>284</v>
      </c>
      <c r="E116" s="12" t="s">
        <v>19</v>
      </c>
      <c r="F116" s="11" t="s">
        <v>297</v>
      </c>
      <c r="G116" s="14" t="s">
        <v>298</v>
      </c>
      <c r="H116" s="14" t="s">
        <v>287</v>
      </c>
      <c r="I116" s="15">
        <v>11289</v>
      </c>
      <c r="J116" s="6">
        <v>15562</v>
      </c>
      <c r="K116" s="6">
        <v>6537</v>
      </c>
      <c r="L116" s="16">
        <f>Table110[[#This Row],[Līgumos plānotās vērtības uz 30.06.2026.]]/Table110[[#This Row],[Plānotā vērtība (2029)]]</f>
        <v>1.3785100540349011</v>
      </c>
      <c r="M116" s="16">
        <f>Table110[[#This Row],[Sasniegtās vērtības uz 30.06.2026.]]/Table110[[#This Row],[Plānotā vērtība (2029)]]</f>
        <v>0.57905926122774387</v>
      </c>
    </row>
    <row r="117" spans="1:13" ht="45" x14ac:dyDescent="0.25">
      <c r="A117" s="11" t="s">
        <v>267</v>
      </c>
      <c r="B117" s="11" t="s">
        <v>283</v>
      </c>
      <c r="C117" s="11" t="s">
        <v>269</v>
      </c>
      <c r="D117" s="11" t="s">
        <v>284</v>
      </c>
      <c r="E117" s="12" t="s">
        <v>19</v>
      </c>
      <c r="F117" s="11" t="s">
        <v>299</v>
      </c>
      <c r="G117" s="14" t="s">
        <v>300</v>
      </c>
      <c r="H117" s="14" t="s">
        <v>301</v>
      </c>
      <c r="I117" s="15">
        <v>40</v>
      </c>
      <c r="J117" s="6">
        <v>40</v>
      </c>
      <c r="K117" s="6">
        <v>0</v>
      </c>
      <c r="L117" s="16">
        <f>Table110[[#This Row],[Līgumos plānotās vērtības uz 30.06.2026.]]/Table110[[#This Row],[Plānotā vērtība (2029)]]</f>
        <v>1</v>
      </c>
      <c r="M117" s="16">
        <f>Table110[[#This Row],[Sasniegtās vērtības uz 30.06.2026.]]/Table110[[#This Row],[Plānotā vērtība (2029)]]</f>
        <v>0</v>
      </c>
    </row>
    <row r="118" spans="1:13" x14ac:dyDescent="0.25">
      <c r="A118" s="11" t="s">
        <v>302</v>
      </c>
      <c r="B118" s="11" t="s">
        <v>303</v>
      </c>
      <c r="C118" s="11" t="s">
        <v>17</v>
      </c>
      <c r="D118" s="11" t="s">
        <v>18</v>
      </c>
      <c r="E118" s="12" t="s">
        <v>29</v>
      </c>
      <c r="F118" s="11" t="s">
        <v>304</v>
      </c>
      <c r="G118" s="13" t="s">
        <v>305</v>
      </c>
      <c r="H118" s="14" t="s">
        <v>294</v>
      </c>
      <c r="I118" s="15">
        <v>14904</v>
      </c>
      <c r="J118" s="6">
        <v>15931</v>
      </c>
      <c r="K118" s="6">
        <v>642</v>
      </c>
      <c r="L118" s="16">
        <f>Table110[[#This Row],[Līgumos plānotās vērtības uz 30.06.2026.]]/Table110[[#This Row],[Plānotā vērtība (2029)]]</f>
        <v>1.0689076757917337</v>
      </c>
      <c r="M118" s="16">
        <f>Table110[[#This Row],[Sasniegtās vērtības uz 30.06.2026.]]/Table110[[#This Row],[Plānotā vērtība (2029)]]</f>
        <v>4.3075684380032203E-2</v>
      </c>
    </row>
    <row r="119" spans="1:13" ht="30" x14ac:dyDescent="0.25">
      <c r="A119" s="11" t="s">
        <v>302</v>
      </c>
      <c r="B119" s="11" t="s">
        <v>303</v>
      </c>
      <c r="C119" s="11" t="s">
        <v>79</v>
      </c>
      <c r="D119" s="11" t="s">
        <v>18</v>
      </c>
      <c r="E119" s="12" t="s">
        <v>29</v>
      </c>
      <c r="F119" s="11" t="s">
        <v>306</v>
      </c>
      <c r="G119" s="13" t="s">
        <v>307</v>
      </c>
      <c r="H119" s="14" t="s">
        <v>294</v>
      </c>
      <c r="I119" s="15">
        <v>1603</v>
      </c>
      <c r="J119" s="6">
        <v>2082</v>
      </c>
      <c r="K119" s="6">
        <v>308</v>
      </c>
      <c r="L119" s="16">
        <f>Table110[[#This Row],[Līgumos plānotās vērtības uz 30.06.2026.]]/Table110[[#This Row],[Plānotā vērtība (2029)]]</f>
        <v>1.2988147223955084</v>
      </c>
      <c r="M119" s="16">
        <f>Table110[[#This Row],[Sasniegtās vērtības uz 30.06.2026.]]/Table110[[#This Row],[Plānotā vērtība (2029)]]</f>
        <v>0.19213973799126638</v>
      </c>
    </row>
    <row r="120" spans="1:13" ht="30" x14ac:dyDescent="0.25">
      <c r="A120" s="11" t="s">
        <v>302</v>
      </c>
      <c r="B120" s="11" t="s">
        <v>303</v>
      </c>
      <c r="C120" s="11" t="s">
        <v>79</v>
      </c>
      <c r="D120" s="11" t="s">
        <v>18</v>
      </c>
      <c r="E120" s="12" t="s">
        <v>19</v>
      </c>
      <c r="F120" s="11" t="s">
        <v>308</v>
      </c>
      <c r="G120" s="14" t="s">
        <v>309</v>
      </c>
      <c r="H120" s="14" t="s">
        <v>310</v>
      </c>
      <c r="I120" s="15">
        <v>1523</v>
      </c>
      <c r="J120" s="6">
        <v>2055</v>
      </c>
      <c r="K120" s="6">
        <v>149</v>
      </c>
      <c r="L120" s="16">
        <f>Table110[[#This Row],[Līgumos plānotās vērtības uz 30.06.2026.]]/Table110[[#This Row],[Plānotā vērtība (2029)]]</f>
        <v>1.3493105712409719</v>
      </c>
      <c r="M120" s="16">
        <f>Table110[[#This Row],[Sasniegtās vērtības uz 30.06.2026.]]/Table110[[#This Row],[Plānotā vērtība (2029)]]</f>
        <v>9.7833223900196983E-2</v>
      </c>
    </row>
    <row r="121" spans="1:13" x14ac:dyDescent="0.25">
      <c r="A121" s="11" t="s">
        <v>302</v>
      </c>
      <c r="B121" s="11" t="s">
        <v>303</v>
      </c>
      <c r="C121" s="11" t="s">
        <v>17</v>
      </c>
      <c r="D121" s="11" t="s">
        <v>18</v>
      </c>
      <c r="E121" s="12" t="s">
        <v>19</v>
      </c>
      <c r="F121" s="11" t="s">
        <v>311</v>
      </c>
      <c r="G121" s="14" t="s">
        <v>312</v>
      </c>
      <c r="H121" s="14" t="s">
        <v>280</v>
      </c>
      <c r="I121" s="15">
        <v>20116</v>
      </c>
      <c r="J121" s="6">
        <v>25034</v>
      </c>
      <c r="K121" s="6">
        <v>276</v>
      </c>
      <c r="L121" s="16">
        <f>Table110[[#This Row],[Līgumos plānotās vērtības uz 30.06.2026.]]/Table110[[#This Row],[Plānotā vērtība (2029)]]</f>
        <v>1.2444820043746272</v>
      </c>
      <c r="M121" s="16">
        <f>Table110[[#This Row],[Sasniegtās vērtības uz 30.06.2026.]]/Table110[[#This Row],[Plānotā vērtība (2029)]]</f>
        <v>1.372042155498111E-2</v>
      </c>
    </row>
    <row r="122" spans="1:13" ht="45" x14ac:dyDescent="0.25">
      <c r="A122" s="11" t="s">
        <v>302</v>
      </c>
      <c r="B122" s="11" t="s">
        <v>303</v>
      </c>
      <c r="C122" s="11" t="s">
        <v>313</v>
      </c>
      <c r="D122" s="11" t="s">
        <v>314</v>
      </c>
      <c r="E122" s="12" t="s">
        <v>29</v>
      </c>
      <c r="F122" s="11" t="s">
        <v>290</v>
      </c>
      <c r="G122" s="13" t="s">
        <v>291</v>
      </c>
      <c r="H122" s="14" t="s">
        <v>28</v>
      </c>
      <c r="I122" s="15">
        <v>1</v>
      </c>
      <c r="J122" s="6">
        <v>0</v>
      </c>
      <c r="K122" s="6">
        <v>0</v>
      </c>
      <c r="L122" s="16">
        <f>Table110[[#This Row],[Līgumos plānotās vērtības uz 30.06.2026.]]/Table110[[#This Row],[Plānotā vērtība (2029)]]</f>
        <v>0</v>
      </c>
      <c r="M122" s="16">
        <f>Table110[[#This Row],[Sasniegtās vērtības uz 30.06.2026.]]/Table110[[#This Row],[Plānotā vērtība (2029)]]</f>
        <v>0</v>
      </c>
    </row>
    <row r="123" spans="1:13" ht="45" x14ac:dyDescent="0.25">
      <c r="A123" s="11" t="s">
        <v>302</v>
      </c>
      <c r="B123" s="11" t="s">
        <v>315</v>
      </c>
      <c r="C123" s="11" t="s">
        <v>17</v>
      </c>
      <c r="D123" s="11" t="s">
        <v>284</v>
      </c>
      <c r="E123" s="12" t="s">
        <v>29</v>
      </c>
      <c r="F123" s="11" t="s">
        <v>290</v>
      </c>
      <c r="G123" s="13" t="s">
        <v>291</v>
      </c>
      <c r="H123" s="14" t="s">
        <v>28</v>
      </c>
      <c r="I123" s="15">
        <v>94</v>
      </c>
      <c r="J123" s="6">
        <v>96</v>
      </c>
      <c r="K123" s="6">
        <v>81</v>
      </c>
      <c r="L123" s="16">
        <f>Table110[[#This Row],[Līgumos plānotās vērtības uz 30.06.2026.]]/Table110[[#This Row],[Plānotā vērtība (2029)]]</f>
        <v>1.0212765957446808</v>
      </c>
      <c r="M123" s="16">
        <f>Table110[[#This Row],[Sasniegtās vērtības uz 30.06.2026.]]/Table110[[#This Row],[Plānotā vērtība (2029)]]</f>
        <v>0.86170212765957444</v>
      </c>
    </row>
    <row r="124" spans="1:13" ht="30" x14ac:dyDescent="0.25">
      <c r="A124" s="11" t="s">
        <v>302</v>
      </c>
      <c r="B124" s="11" t="s">
        <v>315</v>
      </c>
      <c r="C124" s="11" t="s">
        <v>17</v>
      </c>
      <c r="D124" s="11" t="s">
        <v>284</v>
      </c>
      <c r="E124" s="12" t="s">
        <v>19</v>
      </c>
      <c r="F124" s="11" t="s">
        <v>316</v>
      </c>
      <c r="G124" s="14" t="s">
        <v>317</v>
      </c>
      <c r="H124" s="14" t="s">
        <v>28</v>
      </c>
      <c r="I124" s="15">
        <v>94</v>
      </c>
      <c r="J124" s="6">
        <v>96</v>
      </c>
      <c r="K124" s="6">
        <v>0</v>
      </c>
      <c r="L124" s="16">
        <f>Table110[[#This Row],[Līgumos plānotās vērtības uz 30.06.2026.]]/Table110[[#This Row],[Plānotā vērtība (2029)]]</f>
        <v>1.0212765957446808</v>
      </c>
      <c r="M124" s="16">
        <f>Table110[[#This Row],[Sasniegtās vērtības uz 30.06.2026.]]/Table110[[#This Row],[Plānotā vērtība (2029)]]</f>
        <v>0</v>
      </c>
    </row>
    <row r="125" spans="1:13" ht="45" x14ac:dyDescent="0.25">
      <c r="A125" s="11" t="s">
        <v>302</v>
      </c>
      <c r="B125" s="11" t="s">
        <v>318</v>
      </c>
      <c r="C125" s="11" t="s">
        <v>17</v>
      </c>
      <c r="D125" s="11" t="s">
        <v>284</v>
      </c>
      <c r="E125" s="12" t="s">
        <v>29</v>
      </c>
      <c r="F125" s="11" t="s">
        <v>319</v>
      </c>
      <c r="G125" s="13" t="s">
        <v>320</v>
      </c>
      <c r="H125" s="14" t="s">
        <v>287</v>
      </c>
      <c r="I125" s="15">
        <v>2250</v>
      </c>
      <c r="J125" s="6">
        <v>2250</v>
      </c>
      <c r="K125" s="6">
        <v>875</v>
      </c>
      <c r="L125" s="16">
        <f>Table110[[#This Row],[Līgumos plānotās vērtības uz 30.06.2026.]]/Table110[[#This Row],[Plānotā vērtība (2029)]]</f>
        <v>1</v>
      </c>
      <c r="M125" s="16">
        <f>Table110[[#This Row],[Sasniegtās vērtības uz 30.06.2026.]]/Table110[[#This Row],[Plānotā vērtība (2029)]]</f>
        <v>0.3888888888888889</v>
      </c>
    </row>
    <row r="126" spans="1:13" ht="45" x14ac:dyDescent="0.25">
      <c r="A126" s="11" t="s">
        <v>302</v>
      </c>
      <c r="B126" s="11" t="s">
        <v>318</v>
      </c>
      <c r="C126" s="11" t="s">
        <v>17</v>
      </c>
      <c r="D126" s="11" t="s">
        <v>284</v>
      </c>
      <c r="E126" s="12" t="s">
        <v>29</v>
      </c>
      <c r="F126" s="11" t="s">
        <v>290</v>
      </c>
      <c r="G126" s="13" t="s">
        <v>291</v>
      </c>
      <c r="H126" s="14" t="s">
        <v>28</v>
      </c>
      <c r="I126" s="15">
        <v>1</v>
      </c>
      <c r="J126" s="6">
        <v>1</v>
      </c>
      <c r="K126" s="6">
        <v>1</v>
      </c>
      <c r="L126" s="16">
        <f>Table110[[#This Row],[Līgumos plānotās vērtības uz 30.06.2026.]]/Table110[[#This Row],[Plānotā vērtība (2029)]]</f>
        <v>1</v>
      </c>
      <c r="M126" s="16">
        <f>Table110[[#This Row],[Sasniegtās vērtības uz 30.06.2026.]]/Table110[[#This Row],[Plānotā vērtība (2029)]]</f>
        <v>1</v>
      </c>
    </row>
    <row r="127" spans="1:13" ht="45" x14ac:dyDescent="0.25">
      <c r="A127" s="11" t="s">
        <v>302</v>
      </c>
      <c r="B127" s="11" t="s">
        <v>318</v>
      </c>
      <c r="C127" s="11" t="s">
        <v>17</v>
      </c>
      <c r="D127" s="11" t="s">
        <v>284</v>
      </c>
      <c r="E127" s="12" t="s">
        <v>19</v>
      </c>
      <c r="F127" s="11" t="s">
        <v>321</v>
      </c>
      <c r="G127" s="14" t="s">
        <v>322</v>
      </c>
      <c r="H127" s="14" t="s">
        <v>28</v>
      </c>
      <c r="I127" s="15">
        <v>1</v>
      </c>
      <c r="J127" s="6">
        <v>1</v>
      </c>
      <c r="K127" s="6">
        <v>0</v>
      </c>
      <c r="L127" s="16">
        <f>Table110[[#This Row],[Līgumos plānotās vērtības uz 30.06.2026.]]/Table110[[#This Row],[Plānotā vērtība (2029)]]</f>
        <v>1</v>
      </c>
      <c r="M127" s="16">
        <f>Table110[[#This Row],[Sasniegtās vērtības uz 30.06.2026.]]/Table110[[#This Row],[Plānotā vērtība (2029)]]</f>
        <v>0</v>
      </c>
    </row>
    <row r="128" spans="1:13" ht="30" x14ac:dyDescent="0.25">
      <c r="A128" s="11" t="s">
        <v>302</v>
      </c>
      <c r="B128" s="11" t="s">
        <v>318</v>
      </c>
      <c r="C128" s="11" t="s">
        <v>17</v>
      </c>
      <c r="D128" s="11" t="s">
        <v>284</v>
      </c>
      <c r="E128" s="12" t="s">
        <v>19</v>
      </c>
      <c r="F128" s="11" t="s">
        <v>323</v>
      </c>
      <c r="G128" s="14" t="s">
        <v>324</v>
      </c>
      <c r="H128" s="14" t="s">
        <v>287</v>
      </c>
      <c r="I128" s="15">
        <v>405</v>
      </c>
      <c r="J128" s="6">
        <v>405</v>
      </c>
      <c r="K128" s="6">
        <v>132</v>
      </c>
      <c r="L128" s="16">
        <f>Table110[[#This Row],[Līgumos plānotās vērtības uz 30.06.2026.]]/Table110[[#This Row],[Plānotā vērtība (2029)]]</f>
        <v>1</v>
      </c>
      <c r="M128" s="16">
        <f>Table110[[#This Row],[Sasniegtās vērtības uz 30.06.2026.]]/Table110[[#This Row],[Plānotā vērtība (2029)]]</f>
        <v>0.32592592592592595</v>
      </c>
    </row>
    <row r="129" spans="1:13" ht="30" x14ac:dyDescent="0.25">
      <c r="A129" s="11" t="s">
        <v>302</v>
      </c>
      <c r="B129" s="11" t="s">
        <v>325</v>
      </c>
      <c r="C129" s="11" t="s">
        <v>111</v>
      </c>
      <c r="D129" s="11" t="s">
        <v>284</v>
      </c>
      <c r="E129" s="12" t="s">
        <v>29</v>
      </c>
      <c r="F129" s="11" t="s">
        <v>326</v>
      </c>
      <c r="G129" s="13" t="s">
        <v>327</v>
      </c>
      <c r="H129" s="14" t="s">
        <v>294</v>
      </c>
      <c r="I129" s="15">
        <v>29722</v>
      </c>
      <c r="J129" s="6">
        <v>25114</v>
      </c>
      <c r="K129" s="6">
        <v>11639</v>
      </c>
      <c r="L129" s="16">
        <f>Table110[[#This Row],[Līgumos plānotās vērtības uz 30.06.2026.]]/Table110[[#This Row],[Plānotā vērtība (2029)]]</f>
        <v>0.84496332682861175</v>
      </c>
      <c r="M129" s="16">
        <f>Table110[[#This Row],[Sasniegtās vērtības uz 30.06.2026.]]/Table110[[#This Row],[Plānotā vērtība (2029)]]</f>
        <v>0.39159545118094341</v>
      </c>
    </row>
    <row r="130" spans="1:13" x14ac:dyDescent="0.25">
      <c r="A130" s="11" t="s">
        <v>302</v>
      </c>
      <c r="B130" s="11" t="s">
        <v>325</v>
      </c>
      <c r="C130" s="11" t="s">
        <v>79</v>
      </c>
      <c r="D130" s="11" t="s">
        <v>284</v>
      </c>
      <c r="E130" s="12" t="s">
        <v>29</v>
      </c>
      <c r="F130" s="11" t="s">
        <v>328</v>
      </c>
      <c r="G130" s="13" t="s">
        <v>329</v>
      </c>
      <c r="H130" s="14" t="s">
        <v>145</v>
      </c>
      <c r="I130" s="15">
        <v>13600</v>
      </c>
      <c r="J130" s="6">
        <v>11454</v>
      </c>
      <c r="K130" s="6">
        <v>0</v>
      </c>
      <c r="L130" s="16">
        <f>Table110[[#This Row],[Līgumos plānotās vērtības uz 30.06.2026.]]/Table110[[#This Row],[Plānotā vērtība (2029)]]</f>
        <v>0.84220588235294114</v>
      </c>
      <c r="M130" s="16">
        <f>Table110[[#This Row],[Sasniegtās vērtības uz 30.06.2026.]]/Table110[[#This Row],[Plānotā vērtība (2029)]]</f>
        <v>0</v>
      </c>
    </row>
    <row r="131" spans="1:13" x14ac:dyDescent="0.25">
      <c r="A131" s="11" t="s">
        <v>302</v>
      </c>
      <c r="B131" s="11" t="s">
        <v>325</v>
      </c>
      <c r="C131" s="11" t="s">
        <v>17</v>
      </c>
      <c r="D131" s="11" t="s">
        <v>284</v>
      </c>
      <c r="E131" s="12" t="s">
        <v>19</v>
      </c>
      <c r="F131" s="11" t="s">
        <v>297</v>
      </c>
      <c r="G131" s="14" t="s">
        <v>330</v>
      </c>
      <c r="H131" s="14" t="s">
        <v>287</v>
      </c>
      <c r="I131" s="15">
        <v>23915</v>
      </c>
      <c r="J131" s="18">
        <v>20313</v>
      </c>
      <c r="K131" s="6">
        <v>4628</v>
      </c>
      <c r="L131" s="16">
        <f>Table110[[#This Row],[Līgumos plānotās vērtības uz 30.06.2026.]]/Table110[[#This Row],[Plānotā vērtība (2029)]]</f>
        <v>0.84938323228099522</v>
      </c>
      <c r="M131" s="16">
        <f>Table110[[#This Row],[Sasniegtās vērtības uz 30.06.2026.]]/Table110[[#This Row],[Plānotā vērtība (2029)]]</f>
        <v>0.19351871210537319</v>
      </c>
    </row>
    <row r="132" spans="1:13" ht="30" x14ac:dyDescent="0.25">
      <c r="A132" s="11" t="s">
        <v>302</v>
      </c>
      <c r="B132" s="11" t="s">
        <v>325</v>
      </c>
      <c r="C132" s="11" t="s">
        <v>17</v>
      </c>
      <c r="D132" s="11" t="s">
        <v>284</v>
      </c>
      <c r="E132" s="12" t="s">
        <v>19</v>
      </c>
      <c r="F132" s="11" t="s">
        <v>331</v>
      </c>
      <c r="G132" s="14" t="s">
        <v>332</v>
      </c>
      <c r="H132" s="14" t="s">
        <v>287</v>
      </c>
      <c r="I132" s="15">
        <v>5585</v>
      </c>
      <c r="J132" s="6">
        <v>4717</v>
      </c>
      <c r="K132" s="6">
        <v>0</v>
      </c>
      <c r="L132" s="16">
        <f>Table110[[#This Row],[Līgumos plānotās vērtības uz 30.06.2026.]]/Table110[[#This Row],[Plānotā vērtība (2029)]]</f>
        <v>0.84458370635631153</v>
      </c>
      <c r="M132" s="16">
        <f>Table110[[#This Row],[Sasniegtās vērtības uz 30.06.2026.]]/Table110[[#This Row],[Plānotā vērtība (2029)]]</f>
        <v>0</v>
      </c>
    </row>
    <row r="133" spans="1:13" x14ac:dyDescent="0.25">
      <c r="A133" s="11" t="s">
        <v>333</v>
      </c>
      <c r="B133" s="11" t="s">
        <v>334</v>
      </c>
      <c r="C133" s="11" t="s">
        <v>54</v>
      </c>
      <c r="D133" s="11" t="s">
        <v>18</v>
      </c>
      <c r="E133" s="12" t="s">
        <v>29</v>
      </c>
      <c r="F133" s="11" t="s">
        <v>335</v>
      </c>
      <c r="G133" s="13" t="s">
        <v>336</v>
      </c>
      <c r="H133" s="14" t="s">
        <v>294</v>
      </c>
      <c r="I133" s="15">
        <v>1952</v>
      </c>
      <c r="J133" s="6">
        <v>1985</v>
      </c>
      <c r="K133" s="6">
        <v>133</v>
      </c>
      <c r="L133" s="16">
        <f>Table110[[#This Row],[Līgumos plānotās vērtības uz 30.06.2026.]]/Table110[[#This Row],[Plānotā vērtība (2029)]]</f>
        <v>1.016905737704918</v>
      </c>
      <c r="M133" s="16">
        <f>Table110[[#This Row],[Sasniegtās vērtības uz 30.06.2026.]]/Table110[[#This Row],[Plānotā vērtība (2029)]]</f>
        <v>6.8135245901639344E-2</v>
      </c>
    </row>
    <row r="134" spans="1:13" ht="30" x14ac:dyDescent="0.25">
      <c r="A134" s="11" t="s">
        <v>333</v>
      </c>
      <c r="B134" s="11" t="s">
        <v>334</v>
      </c>
      <c r="C134" s="11" t="s">
        <v>337</v>
      </c>
      <c r="D134" s="11" t="s">
        <v>18</v>
      </c>
      <c r="E134" s="12" t="s">
        <v>29</v>
      </c>
      <c r="F134" s="11" t="s">
        <v>338</v>
      </c>
      <c r="G134" s="13" t="s">
        <v>339</v>
      </c>
      <c r="H134" s="14" t="s">
        <v>340</v>
      </c>
      <c r="I134" s="15">
        <v>10</v>
      </c>
      <c r="J134" s="6">
        <v>10</v>
      </c>
      <c r="K134" s="6">
        <v>10</v>
      </c>
      <c r="L134" s="16">
        <f>Table110[[#This Row],[Līgumos plānotās vērtības uz 30.06.2026.]]/Table110[[#This Row],[Plānotā vērtība (2029)]]</f>
        <v>1</v>
      </c>
      <c r="M134" s="16">
        <f>Table110[[#This Row],[Sasniegtās vērtības uz 30.06.2026.]]/Table110[[#This Row],[Plānotā vērtība (2029)]]</f>
        <v>1</v>
      </c>
    </row>
    <row r="135" spans="1:13" ht="30" x14ac:dyDescent="0.25">
      <c r="A135" s="11" t="s">
        <v>333</v>
      </c>
      <c r="B135" s="11" t="s">
        <v>334</v>
      </c>
      <c r="C135" s="11" t="s">
        <v>337</v>
      </c>
      <c r="D135" s="11" t="s">
        <v>18</v>
      </c>
      <c r="E135" s="12" t="s">
        <v>29</v>
      </c>
      <c r="F135" s="11" t="s">
        <v>341</v>
      </c>
      <c r="G135" s="13" t="s">
        <v>342</v>
      </c>
      <c r="H135" s="14" t="s">
        <v>343</v>
      </c>
      <c r="I135" s="15">
        <v>166</v>
      </c>
      <c r="J135" s="6">
        <v>166</v>
      </c>
      <c r="K135" s="6">
        <v>0</v>
      </c>
      <c r="L135" s="16">
        <f>Table110[[#This Row],[Līgumos plānotās vērtības uz 30.06.2026.]]/Table110[[#This Row],[Plānotā vērtība (2029)]]</f>
        <v>1</v>
      </c>
      <c r="M135" s="16">
        <f>Table110[[#This Row],[Sasniegtās vērtības uz 30.06.2026.]]/Table110[[#This Row],[Plānotā vērtība (2029)]]</f>
        <v>0</v>
      </c>
    </row>
    <row r="136" spans="1:13" x14ac:dyDescent="0.25">
      <c r="A136" s="11" t="s">
        <v>333</v>
      </c>
      <c r="B136" s="11" t="s">
        <v>334</v>
      </c>
      <c r="C136" s="11" t="s">
        <v>54</v>
      </c>
      <c r="D136" s="11" t="s">
        <v>18</v>
      </c>
      <c r="E136" s="12" t="s">
        <v>19</v>
      </c>
      <c r="F136" s="11" t="s">
        <v>344</v>
      </c>
      <c r="G136" s="14" t="s">
        <v>345</v>
      </c>
      <c r="H136" s="14" t="s">
        <v>294</v>
      </c>
      <c r="I136" s="15">
        <v>1952</v>
      </c>
      <c r="J136" s="6">
        <v>1985</v>
      </c>
      <c r="K136" s="6">
        <v>233</v>
      </c>
      <c r="L136" s="16">
        <f>Table110[[#This Row],[Līgumos plānotās vērtības uz 30.06.2026.]]/Table110[[#This Row],[Plānotā vērtība (2029)]]</f>
        <v>1.016905737704918</v>
      </c>
      <c r="M136" s="16">
        <f>Table110[[#This Row],[Sasniegtās vērtības uz 30.06.2026.]]/Table110[[#This Row],[Plānotā vērtība (2029)]]</f>
        <v>0.11936475409836066</v>
      </c>
    </row>
    <row r="137" spans="1:13" ht="30" x14ac:dyDescent="0.25">
      <c r="A137" s="11" t="s">
        <v>333</v>
      </c>
      <c r="B137" s="11" t="s">
        <v>334</v>
      </c>
      <c r="C137" s="11" t="s">
        <v>337</v>
      </c>
      <c r="D137" s="11" t="s">
        <v>18</v>
      </c>
      <c r="E137" s="12" t="s">
        <v>19</v>
      </c>
      <c r="F137" s="11" t="s">
        <v>346</v>
      </c>
      <c r="G137" s="14" t="s">
        <v>347</v>
      </c>
      <c r="H137" s="14" t="s">
        <v>280</v>
      </c>
      <c r="I137" s="15">
        <v>166</v>
      </c>
      <c r="J137" s="6">
        <v>0</v>
      </c>
      <c r="K137" s="6">
        <v>0</v>
      </c>
      <c r="L137" s="16">
        <f>Table110[[#This Row],[Līgumos plānotās vērtības uz 30.06.2026.]]/Table110[[#This Row],[Plānotā vērtība (2029)]]</f>
        <v>0</v>
      </c>
      <c r="M137" s="16">
        <f>Table110[[#This Row],[Sasniegtās vērtības uz 30.06.2026.]]/Table110[[#This Row],[Plānotā vērtība (2029)]]</f>
        <v>0</v>
      </c>
    </row>
    <row r="138" spans="1:13" x14ac:dyDescent="0.25">
      <c r="A138" s="11" t="s">
        <v>333</v>
      </c>
      <c r="B138" s="11" t="s">
        <v>348</v>
      </c>
      <c r="C138" s="11" t="s">
        <v>349</v>
      </c>
      <c r="D138" s="11" t="s">
        <v>18</v>
      </c>
      <c r="E138" s="12" t="s">
        <v>29</v>
      </c>
      <c r="F138" s="11" t="s">
        <v>167</v>
      </c>
      <c r="G138" s="13" t="s">
        <v>168</v>
      </c>
      <c r="H138" s="14" t="s">
        <v>95</v>
      </c>
      <c r="I138" s="15">
        <v>11</v>
      </c>
      <c r="J138" s="6">
        <v>0</v>
      </c>
      <c r="K138" s="6">
        <v>0</v>
      </c>
      <c r="L138" s="16">
        <f>Table110[[#This Row],[Līgumos plānotās vērtības uz 30.06.2026.]]/Table110[[#This Row],[Plānotā vērtība (2029)]]</f>
        <v>0</v>
      </c>
      <c r="M138" s="16">
        <f>Table110[[#This Row],[Sasniegtās vērtības uz 30.06.2026.]]/Table110[[#This Row],[Plānotā vērtība (2029)]]</f>
        <v>0</v>
      </c>
    </row>
    <row r="139" spans="1:13" ht="30" x14ac:dyDescent="0.25">
      <c r="A139" s="11" t="s">
        <v>333</v>
      </c>
      <c r="B139" s="11" t="s">
        <v>348</v>
      </c>
      <c r="C139" s="11" t="s">
        <v>349</v>
      </c>
      <c r="D139" s="11" t="s">
        <v>18</v>
      </c>
      <c r="E139" s="12" t="s">
        <v>29</v>
      </c>
      <c r="F139" s="11" t="s">
        <v>350</v>
      </c>
      <c r="G139" s="13" t="s">
        <v>351</v>
      </c>
      <c r="H139" s="14" t="s">
        <v>98</v>
      </c>
      <c r="I139" s="15">
        <v>100</v>
      </c>
      <c r="J139" s="6">
        <v>0</v>
      </c>
      <c r="K139" s="6">
        <v>62</v>
      </c>
      <c r="L139" s="16">
        <f>Table110[[#This Row],[Līgumos plānotās vērtības uz 30.06.2026.]]/Table110[[#This Row],[Plānotā vērtība (2029)]]</f>
        <v>0</v>
      </c>
      <c r="M139" s="16">
        <f>Table110[[#This Row],[Sasniegtās vērtības uz 30.06.2026.]]/Table110[[#This Row],[Plānotā vērtība (2029)]]</f>
        <v>0.62</v>
      </c>
    </row>
    <row r="140" spans="1:13" x14ac:dyDescent="0.25">
      <c r="A140" s="11" t="s">
        <v>333</v>
      </c>
      <c r="B140" s="11" t="s">
        <v>348</v>
      </c>
      <c r="C140" s="11" t="s">
        <v>349</v>
      </c>
      <c r="D140" s="11" t="s">
        <v>18</v>
      </c>
      <c r="E140" s="12" t="s">
        <v>19</v>
      </c>
      <c r="F140" s="11" t="s">
        <v>183</v>
      </c>
      <c r="G140" s="14" t="s">
        <v>352</v>
      </c>
      <c r="H140" s="14" t="s">
        <v>185</v>
      </c>
      <c r="I140" s="15">
        <v>16500</v>
      </c>
      <c r="J140" s="6">
        <v>0</v>
      </c>
      <c r="K140" s="6">
        <v>0</v>
      </c>
      <c r="L140" s="16">
        <f>Table110[[#This Row],[Līgumos plānotās vērtības uz 30.06.2026.]]/Table110[[#This Row],[Plānotā vērtība (2029)]]</f>
        <v>0</v>
      </c>
      <c r="M140" s="16">
        <f>Table110[[#This Row],[Sasniegtās vērtības uz 30.06.2026.]]/Table110[[#This Row],[Plānotā vērtība (2029)]]</f>
        <v>0</v>
      </c>
    </row>
    <row r="141" spans="1:13" x14ac:dyDescent="0.25">
      <c r="A141" s="11" t="s">
        <v>333</v>
      </c>
      <c r="B141" s="11" t="s">
        <v>353</v>
      </c>
      <c r="C141" s="11" t="s">
        <v>337</v>
      </c>
      <c r="D141" s="11" t="s">
        <v>284</v>
      </c>
      <c r="E141" s="12" t="s">
        <v>29</v>
      </c>
      <c r="F141" s="11" t="s">
        <v>354</v>
      </c>
      <c r="G141" s="13" t="s">
        <v>355</v>
      </c>
      <c r="H141" s="14" t="s">
        <v>294</v>
      </c>
      <c r="I141" s="15">
        <v>34485</v>
      </c>
      <c r="J141" s="6">
        <v>7732</v>
      </c>
      <c r="K141" s="6">
        <v>5214</v>
      </c>
      <c r="L141" s="16">
        <f>Table110[[#This Row],[Līgumos plānotās vērtības uz 30.06.2026.]]/Table110[[#This Row],[Plānotā vērtība (2029)]]</f>
        <v>0.22421342612730172</v>
      </c>
      <c r="M141" s="16">
        <f>Table110[[#This Row],[Sasniegtās vērtības uz 30.06.2026.]]/Table110[[#This Row],[Plānotā vērtība (2029)]]</f>
        <v>0.15119617224880383</v>
      </c>
    </row>
    <row r="142" spans="1:13" x14ac:dyDescent="0.25">
      <c r="A142" s="11" t="s">
        <v>333</v>
      </c>
      <c r="B142" s="11" t="s">
        <v>353</v>
      </c>
      <c r="C142" s="11" t="s">
        <v>337</v>
      </c>
      <c r="D142" s="11" t="s">
        <v>284</v>
      </c>
      <c r="E142" s="12" t="s">
        <v>29</v>
      </c>
      <c r="F142" s="11" t="s">
        <v>326</v>
      </c>
      <c r="G142" s="13" t="s">
        <v>327</v>
      </c>
      <c r="H142" s="14" t="s">
        <v>294</v>
      </c>
      <c r="I142" s="15">
        <v>15777</v>
      </c>
      <c r="J142" s="6">
        <v>2970</v>
      </c>
      <c r="K142" s="6">
        <v>214</v>
      </c>
      <c r="L142" s="16">
        <f>Table110[[#This Row],[Līgumos plānotās vērtības uz 30.06.2026.]]/Table110[[#This Row],[Plānotā vērtība (2029)]]</f>
        <v>0.18824871648602395</v>
      </c>
      <c r="M142" s="16">
        <f>Table110[[#This Row],[Sasniegtās vērtības uz 30.06.2026.]]/Table110[[#This Row],[Plānotā vērtība (2029)]]</f>
        <v>1.3564048931989606E-2</v>
      </c>
    </row>
    <row r="143" spans="1:13" ht="45" x14ac:dyDescent="0.25">
      <c r="A143" s="11" t="s">
        <v>333</v>
      </c>
      <c r="B143" s="11" t="s">
        <v>353</v>
      </c>
      <c r="C143" s="11" t="s">
        <v>337</v>
      </c>
      <c r="D143" s="11" t="s">
        <v>284</v>
      </c>
      <c r="E143" s="12" t="s">
        <v>29</v>
      </c>
      <c r="F143" s="11" t="s">
        <v>290</v>
      </c>
      <c r="G143" s="13" t="s">
        <v>291</v>
      </c>
      <c r="H143" s="14" t="s">
        <v>28</v>
      </c>
      <c r="I143" s="15">
        <v>3</v>
      </c>
      <c r="J143" s="6">
        <v>3</v>
      </c>
      <c r="K143" s="6">
        <v>3</v>
      </c>
      <c r="L143" s="16">
        <f>Table110[[#This Row],[Līgumos plānotās vērtības uz 30.06.2026.]]/Table110[[#This Row],[Plānotā vērtība (2029)]]</f>
        <v>1</v>
      </c>
      <c r="M143" s="16">
        <f>Table110[[#This Row],[Sasniegtās vērtības uz 30.06.2026.]]/Table110[[#This Row],[Plānotā vērtība (2029)]]</f>
        <v>1</v>
      </c>
    </row>
    <row r="144" spans="1:13" ht="30" x14ac:dyDescent="0.25">
      <c r="A144" s="11" t="s">
        <v>333</v>
      </c>
      <c r="B144" s="11" t="s">
        <v>353</v>
      </c>
      <c r="C144" s="11" t="s">
        <v>337</v>
      </c>
      <c r="D144" s="11" t="s">
        <v>284</v>
      </c>
      <c r="E144" s="12" t="s">
        <v>29</v>
      </c>
      <c r="F144" s="11" t="s">
        <v>356</v>
      </c>
      <c r="G144" s="13" t="s">
        <v>357</v>
      </c>
      <c r="H144" s="14" t="s">
        <v>55</v>
      </c>
      <c r="I144" s="15">
        <v>184</v>
      </c>
      <c r="J144" s="6">
        <v>148</v>
      </c>
      <c r="K144" s="6">
        <v>134</v>
      </c>
      <c r="L144" s="16">
        <f>Table110[[#This Row],[Līgumos plānotās vērtības uz 30.06.2026.]]/Table110[[#This Row],[Plānotā vērtība (2029)]]</f>
        <v>0.80434782608695654</v>
      </c>
      <c r="M144" s="16">
        <f>Table110[[#This Row],[Sasniegtās vērtības uz 30.06.2026.]]/Table110[[#This Row],[Plānotā vērtība (2029)]]</f>
        <v>0.72826086956521741</v>
      </c>
    </row>
    <row r="145" spans="1:13" x14ac:dyDescent="0.25">
      <c r="A145" s="11" t="s">
        <v>333</v>
      </c>
      <c r="B145" s="11" t="s">
        <v>353</v>
      </c>
      <c r="C145" s="11" t="s">
        <v>337</v>
      </c>
      <c r="D145" s="11" t="s">
        <v>284</v>
      </c>
      <c r="E145" s="12" t="s">
        <v>19</v>
      </c>
      <c r="F145" s="11" t="s">
        <v>297</v>
      </c>
      <c r="G145" s="14" t="s">
        <v>330</v>
      </c>
      <c r="H145" s="14" t="s">
        <v>287</v>
      </c>
      <c r="I145" s="15">
        <v>1060</v>
      </c>
      <c r="J145" s="6">
        <v>0</v>
      </c>
      <c r="K145" s="6">
        <v>0</v>
      </c>
      <c r="L145" s="16">
        <f>Table110[[#This Row],[Līgumos plānotās vērtības uz 30.06.2026.]]/Table110[[#This Row],[Plānotā vērtība (2029)]]</f>
        <v>0</v>
      </c>
      <c r="M145" s="16">
        <f>Table110[[#This Row],[Sasniegtās vērtības uz 30.06.2026.]]/Table110[[#This Row],[Plānotā vērtība (2029)]]</f>
        <v>0</v>
      </c>
    </row>
    <row r="146" spans="1:13" ht="30" x14ac:dyDescent="0.25">
      <c r="A146" s="11" t="s">
        <v>333</v>
      </c>
      <c r="B146" s="11" t="s">
        <v>353</v>
      </c>
      <c r="C146" s="11" t="s">
        <v>337</v>
      </c>
      <c r="D146" s="11" t="s">
        <v>284</v>
      </c>
      <c r="E146" s="12" t="s">
        <v>19</v>
      </c>
      <c r="F146" s="11" t="s">
        <v>358</v>
      </c>
      <c r="G146" s="14" t="s">
        <v>359</v>
      </c>
      <c r="H146" s="14" t="s">
        <v>287</v>
      </c>
      <c r="I146" s="15">
        <v>4835</v>
      </c>
      <c r="J146" s="6">
        <v>1654</v>
      </c>
      <c r="K146" s="6">
        <v>944</v>
      </c>
      <c r="L146" s="16">
        <f>Table110[[#This Row],[Līgumos plānotās vērtības uz 30.06.2026.]]/Table110[[#This Row],[Plānotā vērtība (2029)]]</f>
        <v>0.34208893485005171</v>
      </c>
      <c r="M146" s="16">
        <f>Table110[[#This Row],[Sasniegtās vērtības uz 30.06.2026.]]/Table110[[#This Row],[Plānotā vērtība (2029)]]</f>
        <v>0.1952430196483971</v>
      </c>
    </row>
    <row r="147" spans="1:13" ht="45" x14ac:dyDescent="0.25">
      <c r="A147" s="11" t="s">
        <v>333</v>
      </c>
      <c r="B147" s="11" t="s">
        <v>360</v>
      </c>
      <c r="C147" s="11" t="s">
        <v>361</v>
      </c>
      <c r="D147" s="11" t="s">
        <v>284</v>
      </c>
      <c r="E147" s="12" t="s">
        <v>29</v>
      </c>
      <c r="F147" s="11" t="s">
        <v>290</v>
      </c>
      <c r="G147" s="13" t="s">
        <v>291</v>
      </c>
      <c r="H147" s="14" t="s">
        <v>28</v>
      </c>
      <c r="I147" s="15">
        <v>220</v>
      </c>
      <c r="J147" s="6">
        <v>220</v>
      </c>
      <c r="K147" s="6">
        <v>13</v>
      </c>
      <c r="L147" s="16">
        <f>Table110[[#This Row],[Līgumos plānotās vērtības uz 30.06.2026.]]/Table110[[#This Row],[Plānotā vērtība (2029)]]</f>
        <v>1</v>
      </c>
      <c r="M147" s="16">
        <f>Table110[[#This Row],[Sasniegtās vērtības uz 30.06.2026.]]/Table110[[#This Row],[Plānotā vērtība (2029)]]</f>
        <v>5.909090909090909E-2</v>
      </c>
    </row>
    <row r="148" spans="1:13" ht="30" x14ac:dyDescent="0.25">
      <c r="A148" s="11" t="s">
        <v>333</v>
      </c>
      <c r="B148" s="11" t="s">
        <v>360</v>
      </c>
      <c r="C148" s="11" t="s">
        <v>337</v>
      </c>
      <c r="D148" s="11" t="s">
        <v>284</v>
      </c>
      <c r="E148" s="12" t="s">
        <v>29</v>
      </c>
      <c r="F148" s="11" t="s">
        <v>362</v>
      </c>
      <c r="G148" s="13" t="s">
        <v>363</v>
      </c>
      <c r="H148" s="14" t="s">
        <v>364</v>
      </c>
      <c r="I148" s="15">
        <v>259</v>
      </c>
      <c r="J148" s="6">
        <v>259</v>
      </c>
      <c r="K148" s="6">
        <v>19</v>
      </c>
      <c r="L148" s="16">
        <f>Table110[[#This Row],[Līgumos plānotās vērtības uz 30.06.2026.]]/Table110[[#This Row],[Plānotā vērtība (2029)]]</f>
        <v>1</v>
      </c>
      <c r="M148" s="16">
        <f>Table110[[#This Row],[Sasniegtās vērtības uz 30.06.2026.]]/Table110[[#This Row],[Plānotā vērtība (2029)]]</f>
        <v>7.3359073359073365E-2</v>
      </c>
    </row>
    <row r="149" spans="1:13" x14ac:dyDescent="0.25">
      <c r="A149" s="11" t="s">
        <v>333</v>
      </c>
      <c r="B149" s="11" t="s">
        <v>360</v>
      </c>
      <c r="C149" s="11" t="s">
        <v>365</v>
      </c>
      <c r="D149" s="11" t="s">
        <v>284</v>
      </c>
      <c r="E149" s="12" t="s">
        <v>29</v>
      </c>
      <c r="F149" s="11" t="s">
        <v>366</v>
      </c>
      <c r="G149" s="13" t="s">
        <v>367</v>
      </c>
      <c r="H149" s="14" t="s">
        <v>368</v>
      </c>
      <c r="I149" s="15">
        <v>332</v>
      </c>
      <c r="J149" s="6">
        <v>731</v>
      </c>
      <c r="K149" s="6">
        <v>501</v>
      </c>
      <c r="L149" s="16">
        <f>Table110[[#This Row],[Līgumos plānotās vērtības uz 30.06.2026.]]/Table110[[#This Row],[Plānotā vērtība (2029)]]</f>
        <v>2.2018072289156625</v>
      </c>
      <c r="M149" s="16">
        <f>Table110[[#This Row],[Sasniegtās vērtības uz 30.06.2026.]]/Table110[[#This Row],[Plānotā vērtība (2029)]]</f>
        <v>1.5090361445783131</v>
      </c>
    </row>
    <row r="150" spans="1:13" x14ac:dyDescent="0.25">
      <c r="A150" s="11" t="s">
        <v>333</v>
      </c>
      <c r="B150" s="11" t="s">
        <v>360</v>
      </c>
      <c r="C150" s="11" t="s">
        <v>313</v>
      </c>
      <c r="D150" s="11" t="s">
        <v>284</v>
      </c>
      <c r="E150" s="12" t="s">
        <v>29</v>
      </c>
      <c r="F150" s="11" t="s">
        <v>369</v>
      </c>
      <c r="G150" s="13" t="s">
        <v>370</v>
      </c>
      <c r="H150" s="14" t="s">
        <v>371</v>
      </c>
      <c r="I150" s="15">
        <v>2</v>
      </c>
      <c r="J150" s="6">
        <v>2</v>
      </c>
      <c r="K150" s="6">
        <v>2</v>
      </c>
      <c r="L150" s="16">
        <f>Table110[[#This Row],[Līgumos plānotās vērtības uz 30.06.2026.]]/Table110[[#This Row],[Plānotā vērtība (2029)]]</f>
        <v>1</v>
      </c>
      <c r="M150" s="16">
        <f>Table110[[#This Row],[Sasniegtās vērtības uz 30.06.2026.]]/Table110[[#This Row],[Plānotā vērtība (2029)]]</f>
        <v>1</v>
      </c>
    </row>
    <row r="151" spans="1:13" x14ac:dyDescent="0.25">
      <c r="A151" s="11" t="s">
        <v>333</v>
      </c>
      <c r="B151" s="11" t="s">
        <v>360</v>
      </c>
      <c r="C151" s="11" t="s">
        <v>372</v>
      </c>
      <c r="D151" s="11" t="s">
        <v>284</v>
      </c>
      <c r="E151" s="12" t="s">
        <v>29</v>
      </c>
      <c r="F151" s="11" t="s">
        <v>373</v>
      </c>
      <c r="G151" s="13" t="s">
        <v>374</v>
      </c>
      <c r="H151" s="14" t="s">
        <v>294</v>
      </c>
      <c r="I151" s="15">
        <v>2655</v>
      </c>
      <c r="J151" s="6">
        <v>2655</v>
      </c>
      <c r="K151" s="6">
        <v>1644</v>
      </c>
      <c r="L151" s="16">
        <f>Table110[[#This Row],[Līgumos plānotās vērtības uz 30.06.2026.]]/Table110[[#This Row],[Plānotā vērtība (2029)]]</f>
        <v>1</v>
      </c>
      <c r="M151" s="16">
        <f>Table110[[#This Row],[Sasniegtās vērtības uz 30.06.2026.]]/Table110[[#This Row],[Plānotā vērtība (2029)]]</f>
        <v>0.61920903954802264</v>
      </c>
    </row>
    <row r="152" spans="1:13" x14ac:dyDescent="0.25">
      <c r="A152" s="11" t="s">
        <v>333</v>
      </c>
      <c r="B152" s="11" t="s">
        <v>360</v>
      </c>
      <c r="C152" s="11" t="s">
        <v>372</v>
      </c>
      <c r="D152" s="11" t="s">
        <v>284</v>
      </c>
      <c r="E152" s="12" t="s">
        <v>29</v>
      </c>
      <c r="F152" s="11" t="s">
        <v>375</v>
      </c>
      <c r="G152" s="13" t="s">
        <v>376</v>
      </c>
      <c r="H152" s="14" t="s">
        <v>294</v>
      </c>
      <c r="I152" s="15">
        <v>3000</v>
      </c>
      <c r="J152" s="6">
        <v>3000</v>
      </c>
      <c r="K152" s="6">
        <v>1270</v>
      </c>
      <c r="L152" s="16">
        <f>Table110[[#This Row],[Līgumos plānotās vērtības uz 30.06.2026.]]/Table110[[#This Row],[Plānotā vērtība (2029)]]</f>
        <v>1</v>
      </c>
      <c r="M152" s="16">
        <f>Table110[[#This Row],[Sasniegtās vērtības uz 30.06.2026.]]/Table110[[#This Row],[Plānotā vērtība (2029)]]</f>
        <v>0.42333333333333334</v>
      </c>
    </row>
    <row r="153" spans="1:13" x14ac:dyDescent="0.25">
      <c r="A153" s="11" t="s">
        <v>333</v>
      </c>
      <c r="B153" s="11" t="s">
        <v>360</v>
      </c>
      <c r="C153" s="11" t="s">
        <v>337</v>
      </c>
      <c r="D153" s="11" t="s">
        <v>284</v>
      </c>
      <c r="E153" s="12" t="s">
        <v>29</v>
      </c>
      <c r="F153" s="11" t="s">
        <v>377</v>
      </c>
      <c r="G153" s="13" t="s">
        <v>378</v>
      </c>
      <c r="H153" s="14" t="s">
        <v>379</v>
      </c>
      <c r="I153" s="15">
        <v>15</v>
      </c>
      <c r="J153" s="6">
        <v>15</v>
      </c>
      <c r="K153" s="6">
        <v>5</v>
      </c>
      <c r="L153" s="16">
        <f>Table110[[#This Row],[Līgumos plānotās vērtības uz 30.06.2026.]]/Table110[[#This Row],[Plānotā vērtība (2029)]]</f>
        <v>1</v>
      </c>
      <c r="M153" s="16">
        <f>Table110[[#This Row],[Sasniegtās vērtības uz 30.06.2026.]]/Table110[[#This Row],[Plānotā vērtība (2029)]]</f>
        <v>0.33333333333333331</v>
      </c>
    </row>
    <row r="154" spans="1:13" ht="45" x14ac:dyDescent="0.25">
      <c r="A154" s="11" t="s">
        <v>333</v>
      </c>
      <c r="B154" s="11" t="s">
        <v>360</v>
      </c>
      <c r="C154" s="11" t="s">
        <v>313</v>
      </c>
      <c r="D154" s="11" t="s">
        <v>284</v>
      </c>
      <c r="E154" s="12" t="s">
        <v>19</v>
      </c>
      <c r="F154" s="11" t="s">
        <v>380</v>
      </c>
      <c r="G154" s="14" t="s">
        <v>381</v>
      </c>
      <c r="H154" s="14" t="s">
        <v>382</v>
      </c>
      <c r="I154" s="15">
        <v>50</v>
      </c>
      <c r="J154" s="6">
        <v>60</v>
      </c>
      <c r="K154" s="6">
        <v>38</v>
      </c>
      <c r="L154" s="16">
        <f>Table110[[#This Row],[Līgumos plānotās vērtības uz 30.06.2026.]]/Table110[[#This Row],[Plānotā vērtība (2029)]]</f>
        <v>1.2</v>
      </c>
      <c r="M154" s="16">
        <f>Table110[[#This Row],[Sasniegtās vērtības uz 30.06.2026.]]/Table110[[#This Row],[Plānotā vērtība (2029)]]</f>
        <v>0.76</v>
      </c>
    </row>
    <row r="155" spans="1:13" ht="30" x14ac:dyDescent="0.25">
      <c r="A155" s="11" t="s">
        <v>333</v>
      </c>
      <c r="B155" s="11" t="s">
        <v>360</v>
      </c>
      <c r="C155" s="11" t="s">
        <v>313</v>
      </c>
      <c r="D155" s="11" t="s">
        <v>284</v>
      </c>
      <c r="E155" s="12" t="s">
        <v>19</v>
      </c>
      <c r="F155" s="11" t="s">
        <v>383</v>
      </c>
      <c r="G155" s="14" t="s">
        <v>384</v>
      </c>
      <c r="H155" s="14" t="s">
        <v>371</v>
      </c>
      <c r="I155" s="15">
        <v>2</v>
      </c>
      <c r="J155" s="6">
        <v>2</v>
      </c>
      <c r="K155" s="6">
        <v>2</v>
      </c>
      <c r="L155" s="16">
        <f>Table110[[#This Row],[Līgumos plānotās vērtības uz 30.06.2026.]]/Table110[[#This Row],[Plānotā vērtība (2029)]]</f>
        <v>1</v>
      </c>
      <c r="M155" s="16">
        <f>Table110[[#This Row],[Sasniegtās vērtības uz 30.06.2026.]]/Table110[[#This Row],[Plānotā vērtība (2029)]]</f>
        <v>1</v>
      </c>
    </row>
    <row r="156" spans="1:13" ht="30" x14ac:dyDescent="0.25">
      <c r="A156" s="11" t="s">
        <v>333</v>
      </c>
      <c r="B156" s="11" t="s">
        <v>360</v>
      </c>
      <c r="C156" s="11" t="s">
        <v>337</v>
      </c>
      <c r="D156" s="11" t="s">
        <v>284</v>
      </c>
      <c r="E156" s="12" t="s">
        <v>19</v>
      </c>
      <c r="F156" s="11" t="s">
        <v>385</v>
      </c>
      <c r="G156" s="14" t="s">
        <v>386</v>
      </c>
      <c r="H156" s="14" t="s">
        <v>294</v>
      </c>
      <c r="I156" s="15">
        <v>2236</v>
      </c>
      <c r="J156" s="6">
        <v>2236</v>
      </c>
      <c r="K156" s="6">
        <v>43</v>
      </c>
      <c r="L156" s="16">
        <f>Table110[[#This Row],[Līgumos plānotās vērtības uz 30.06.2026.]]/Table110[[#This Row],[Plānotā vērtība (2029)]]</f>
        <v>1</v>
      </c>
      <c r="M156" s="16">
        <f>Table110[[#This Row],[Sasniegtās vērtības uz 30.06.2026.]]/Table110[[#This Row],[Plānotā vērtība (2029)]]</f>
        <v>1.9230769230769232E-2</v>
      </c>
    </row>
    <row r="157" spans="1:13" ht="30" x14ac:dyDescent="0.25">
      <c r="A157" s="11" t="s">
        <v>333</v>
      </c>
      <c r="B157" s="11" t="s">
        <v>360</v>
      </c>
      <c r="C157" s="11" t="s">
        <v>337</v>
      </c>
      <c r="D157" s="11" t="s">
        <v>284</v>
      </c>
      <c r="E157" s="12" t="s">
        <v>19</v>
      </c>
      <c r="F157" s="11" t="s">
        <v>387</v>
      </c>
      <c r="G157" s="14" t="s">
        <v>388</v>
      </c>
      <c r="H157" s="14" t="s">
        <v>294</v>
      </c>
      <c r="I157" s="15">
        <v>12300</v>
      </c>
      <c r="J157" s="6">
        <v>11436</v>
      </c>
      <c r="K157" s="6">
        <v>14442</v>
      </c>
      <c r="L157" s="16">
        <f>Table110[[#This Row],[Līgumos plānotās vērtības uz 30.06.2026.]]/Table110[[#This Row],[Plānotā vērtība (2029)]]</f>
        <v>0.92975609756097566</v>
      </c>
      <c r="M157" s="16">
        <f>Table110[[#This Row],[Sasniegtās vērtības uz 30.06.2026.]]/Table110[[#This Row],[Plānotā vērtība (2029)]]</f>
        <v>1.1741463414634146</v>
      </c>
    </row>
    <row r="158" spans="1:13" ht="30" x14ac:dyDescent="0.25">
      <c r="A158" s="11" t="s">
        <v>333</v>
      </c>
      <c r="B158" s="11" t="s">
        <v>360</v>
      </c>
      <c r="C158" s="11" t="s">
        <v>349</v>
      </c>
      <c r="D158" s="11" t="s">
        <v>284</v>
      </c>
      <c r="E158" s="12" t="s">
        <v>19</v>
      </c>
      <c r="F158" s="11" t="s">
        <v>389</v>
      </c>
      <c r="G158" s="14" t="s">
        <v>390</v>
      </c>
      <c r="H158" s="14" t="s">
        <v>294</v>
      </c>
      <c r="I158" s="15">
        <v>1140</v>
      </c>
      <c r="J158" s="6">
        <v>1140</v>
      </c>
      <c r="K158" s="6">
        <v>1734</v>
      </c>
      <c r="L158" s="16">
        <f>Table110[[#This Row],[Līgumos plānotās vērtības uz 30.06.2026.]]/Table110[[#This Row],[Plānotā vērtība (2029)]]</f>
        <v>1</v>
      </c>
      <c r="M158" s="16">
        <f>Table110[[#This Row],[Sasniegtās vērtības uz 30.06.2026.]]/Table110[[#This Row],[Plānotā vērtība (2029)]]</f>
        <v>1.5210526315789474</v>
      </c>
    </row>
    <row r="159" spans="1:13" ht="30" x14ac:dyDescent="0.25">
      <c r="A159" s="11" t="s">
        <v>333</v>
      </c>
      <c r="B159" s="11" t="s">
        <v>360</v>
      </c>
      <c r="C159" s="11" t="s">
        <v>349</v>
      </c>
      <c r="D159" s="11" t="s">
        <v>284</v>
      </c>
      <c r="E159" s="12" t="s">
        <v>19</v>
      </c>
      <c r="F159" s="11" t="s">
        <v>391</v>
      </c>
      <c r="G159" s="14" t="s">
        <v>392</v>
      </c>
      <c r="H159" s="14" t="s">
        <v>382</v>
      </c>
      <c r="I159" s="15">
        <v>60</v>
      </c>
      <c r="J159" s="6">
        <v>60</v>
      </c>
      <c r="K159" s="6">
        <v>0</v>
      </c>
      <c r="L159" s="16">
        <f>Table110[[#This Row],[Līgumos plānotās vērtības uz 30.06.2026.]]/Table110[[#This Row],[Plānotā vērtība (2029)]]</f>
        <v>1</v>
      </c>
      <c r="M159" s="16">
        <f>Table110[[#This Row],[Sasniegtās vērtības uz 30.06.2026.]]/Table110[[#This Row],[Plānotā vērtība (2029)]]</f>
        <v>0</v>
      </c>
    </row>
    <row r="160" spans="1:13" x14ac:dyDescent="0.25">
      <c r="A160" s="11" t="s">
        <v>333</v>
      </c>
      <c r="B160" s="11" t="s">
        <v>360</v>
      </c>
      <c r="C160" s="11" t="s">
        <v>372</v>
      </c>
      <c r="D160" s="11" t="s">
        <v>284</v>
      </c>
      <c r="E160" s="12" t="s">
        <v>19</v>
      </c>
      <c r="F160" s="11" t="s">
        <v>393</v>
      </c>
      <c r="G160" s="14" t="s">
        <v>394</v>
      </c>
      <c r="H160" s="14" t="s">
        <v>294</v>
      </c>
      <c r="I160" s="15">
        <v>2124</v>
      </c>
      <c r="J160" s="6">
        <v>2124</v>
      </c>
      <c r="K160" s="6">
        <v>1620</v>
      </c>
      <c r="L160" s="16">
        <f>Table110[[#This Row],[Līgumos plānotās vērtības uz 30.06.2026.]]/Table110[[#This Row],[Plānotā vērtība (2029)]]</f>
        <v>1</v>
      </c>
      <c r="M160" s="16">
        <f>Table110[[#This Row],[Sasniegtās vērtības uz 30.06.2026.]]/Table110[[#This Row],[Plānotā vērtība (2029)]]</f>
        <v>0.76271186440677963</v>
      </c>
    </row>
    <row r="161" spans="1:13" x14ac:dyDescent="0.25">
      <c r="A161" s="11" t="s">
        <v>333</v>
      </c>
      <c r="B161" s="11" t="s">
        <v>360</v>
      </c>
      <c r="C161" s="11" t="s">
        <v>372</v>
      </c>
      <c r="D161" s="11" t="s">
        <v>284</v>
      </c>
      <c r="E161" s="12" t="s">
        <v>19</v>
      </c>
      <c r="F161" s="11" t="s">
        <v>395</v>
      </c>
      <c r="G161" s="14" t="s">
        <v>396</v>
      </c>
      <c r="H161" s="14" t="s">
        <v>294</v>
      </c>
      <c r="I161" s="15">
        <v>1680</v>
      </c>
      <c r="J161" s="6">
        <v>1680</v>
      </c>
      <c r="K161" s="6">
        <v>441</v>
      </c>
      <c r="L161" s="16">
        <f>Table110[[#This Row],[Līgumos plānotās vērtības uz 30.06.2026.]]/Table110[[#This Row],[Plānotā vērtība (2029)]]</f>
        <v>1</v>
      </c>
      <c r="M161" s="16">
        <f>Table110[[#This Row],[Sasniegtās vērtības uz 30.06.2026.]]/Table110[[#This Row],[Plānotā vērtība (2029)]]</f>
        <v>0.26250000000000001</v>
      </c>
    </row>
    <row r="162" spans="1:13" x14ac:dyDescent="0.25">
      <c r="A162" s="11" t="s">
        <v>333</v>
      </c>
      <c r="B162" s="11" t="s">
        <v>397</v>
      </c>
      <c r="C162" s="11" t="s">
        <v>398</v>
      </c>
      <c r="D162" s="11" t="s">
        <v>284</v>
      </c>
      <c r="E162" s="12" t="s">
        <v>29</v>
      </c>
      <c r="F162" s="11" t="s">
        <v>326</v>
      </c>
      <c r="G162" s="13" t="s">
        <v>327</v>
      </c>
      <c r="H162" s="14" t="s">
        <v>294</v>
      </c>
      <c r="I162" s="15">
        <v>3599</v>
      </c>
      <c r="J162" s="6">
        <v>3599</v>
      </c>
      <c r="K162" s="6">
        <v>3457</v>
      </c>
      <c r="L162" s="16">
        <f>Table110[[#This Row],[Līgumos plānotās vērtības uz 30.06.2026.]]/Table110[[#This Row],[Plānotā vērtība (2029)]]</f>
        <v>1</v>
      </c>
      <c r="M162" s="16">
        <f>Table110[[#This Row],[Sasniegtās vērtības uz 30.06.2026.]]/Table110[[#This Row],[Plānotā vērtība (2029)]]</f>
        <v>0.96054459572103357</v>
      </c>
    </row>
    <row r="163" spans="1:13" ht="45" x14ac:dyDescent="0.25">
      <c r="A163" s="11" t="s">
        <v>333</v>
      </c>
      <c r="B163" s="11" t="s">
        <v>397</v>
      </c>
      <c r="C163" s="11" t="s">
        <v>398</v>
      </c>
      <c r="D163" s="11" t="s">
        <v>284</v>
      </c>
      <c r="E163" s="12" t="s">
        <v>29</v>
      </c>
      <c r="F163" s="11" t="s">
        <v>290</v>
      </c>
      <c r="G163" s="13" t="s">
        <v>291</v>
      </c>
      <c r="H163" s="14" t="s">
        <v>28</v>
      </c>
      <c r="I163" s="15">
        <v>2</v>
      </c>
      <c r="J163" s="6">
        <v>2</v>
      </c>
      <c r="K163" s="6">
        <v>2</v>
      </c>
      <c r="L163" s="16">
        <f>Table110[[#This Row],[Līgumos plānotās vērtības uz 30.06.2026.]]/Table110[[#This Row],[Plānotā vērtība (2029)]]</f>
        <v>1</v>
      </c>
      <c r="M163" s="16">
        <f>Table110[[#This Row],[Sasniegtās vērtības uz 30.06.2026.]]/Table110[[#This Row],[Plānotā vērtība (2029)]]</f>
        <v>1</v>
      </c>
    </row>
    <row r="164" spans="1:13" ht="30" x14ac:dyDescent="0.25">
      <c r="A164" s="11" t="s">
        <v>333</v>
      </c>
      <c r="B164" s="11" t="s">
        <v>397</v>
      </c>
      <c r="C164" s="11" t="s">
        <v>337</v>
      </c>
      <c r="D164" s="11" t="s">
        <v>284</v>
      </c>
      <c r="E164" s="12" t="s">
        <v>29</v>
      </c>
      <c r="F164" s="11" t="s">
        <v>399</v>
      </c>
      <c r="G164" s="13" t="s">
        <v>400</v>
      </c>
      <c r="H164" s="14" t="s">
        <v>401</v>
      </c>
      <c r="I164" s="15">
        <v>516</v>
      </c>
      <c r="J164" s="6">
        <v>404</v>
      </c>
      <c r="K164" s="6">
        <v>0</v>
      </c>
      <c r="L164" s="16">
        <f>Table110[[#This Row],[Līgumos plānotās vērtības uz 30.06.2026.]]/Table110[[#This Row],[Plānotā vērtība (2029)]]</f>
        <v>0.78294573643410847</v>
      </c>
      <c r="M164" s="16">
        <f>Table110[[#This Row],[Sasniegtās vērtības uz 30.06.2026.]]/Table110[[#This Row],[Plānotā vērtība (2029)]]</f>
        <v>0</v>
      </c>
    </row>
    <row r="165" spans="1:13" ht="30" x14ac:dyDescent="0.25">
      <c r="A165" s="11" t="s">
        <v>333</v>
      </c>
      <c r="B165" s="11" t="s">
        <v>397</v>
      </c>
      <c r="C165" s="11" t="s">
        <v>337</v>
      </c>
      <c r="D165" s="11" t="s">
        <v>284</v>
      </c>
      <c r="E165" s="12" t="s">
        <v>29</v>
      </c>
      <c r="F165" s="11" t="s">
        <v>402</v>
      </c>
      <c r="G165" s="13" t="s">
        <v>403</v>
      </c>
      <c r="H165" s="14" t="s">
        <v>294</v>
      </c>
      <c r="I165" s="15">
        <v>2635</v>
      </c>
      <c r="J165" s="6">
        <v>1486</v>
      </c>
      <c r="K165" s="6">
        <v>776</v>
      </c>
      <c r="L165" s="16">
        <f>Table110[[#This Row],[Līgumos plānotās vērtības uz 30.06.2026.]]/Table110[[#This Row],[Plānotā vērtība (2029)]]</f>
        <v>0.56394686907020875</v>
      </c>
      <c r="M165" s="16">
        <f>Table110[[#This Row],[Sasniegtās vērtības uz 30.06.2026.]]/Table110[[#This Row],[Plānotā vērtība (2029)]]</f>
        <v>0.29449715370018975</v>
      </c>
    </row>
    <row r="166" spans="1:13" ht="30" x14ac:dyDescent="0.25">
      <c r="A166" s="11" t="s">
        <v>333</v>
      </c>
      <c r="B166" s="11" t="s">
        <v>397</v>
      </c>
      <c r="C166" s="11" t="s">
        <v>372</v>
      </c>
      <c r="D166" s="11" t="s">
        <v>284</v>
      </c>
      <c r="E166" s="12" t="s">
        <v>19</v>
      </c>
      <c r="F166" s="11" t="s">
        <v>404</v>
      </c>
      <c r="G166" s="14" t="s">
        <v>405</v>
      </c>
      <c r="H166" s="14" t="s">
        <v>406</v>
      </c>
      <c r="I166" s="15">
        <v>350</v>
      </c>
      <c r="J166" s="6">
        <v>350</v>
      </c>
      <c r="K166" s="6">
        <v>437</v>
      </c>
      <c r="L166" s="16">
        <f>Table110[[#This Row],[Līgumos plānotās vērtības uz 30.06.2026.]]/Table110[[#This Row],[Plānotā vērtība (2029)]]</f>
        <v>1</v>
      </c>
      <c r="M166" s="16">
        <f>Table110[[#This Row],[Sasniegtās vērtības uz 30.06.2026.]]/Table110[[#This Row],[Plānotā vērtība (2029)]]</f>
        <v>1.2485714285714287</v>
      </c>
    </row>
    <row r="167" spans="1:13" x14ac:dyDescent="0.25">
      <c r="A167" s="11" t="s">
        <v>333</v>
      </c>
      <c r="B167" s="11" t="s">
        <v>397</v>
      </c>
      <c r="C167" s="11" t="s">
        <v>337</v>
      </c>
      <c r="D167" s="11" t="s">
        <v>284</v>
      </c>
      <c r="E167" s="12" t="s">
        <v>19</v>
      </c>
      <c r="F167" s="11" t="s">
        <v>407</v>
      </c>
      <c r="G167" s="14" t="s">
        <v>408</v>
      </c>
      <c r="H167" s="14" t="s">
        <v>294</v>
      </c>
      <c r="I167" s="15">
        <v>2603</v>
      </c>
      <c r="J167" s="6">
        <v>2603</v>
      </c>
      <c r="K167" s="6">
        <v>2249</v>
      </c>
      <c r="L167" s="16">
        <f>Table110[[#This Row],[Līgumos plānotās vērtības uz 30.06.2026.]]/Table110[[#This Row],[Plānotā vērtība (2029)]]</f>
        <v>1</v>
      </c>
      <c r="M167" s="16">
        <f>Table110[[#This Row],[Sasniegtās vērtības uz 30.06.2026.]]/Table110[[#This Row],[Plānotā vērtība (2029)]]</f>
        <v>0.86400307337687288</v>
      </c>
    </row>
    <row r="168" spans="1:13" x14ac:dyDescent="0.25">
      <c r="A168" s="11" t="s">
        <v>333</v>
      </c>
      <c r="B168" s="11" t="s">
        <v>397</v>
      </c>
      <c r="C168" s="11" t="s">
        <v>337</v>
      </c>
      <c r="D168" s="11" t="s">
        <v>284</v>
      </c>
      <c r="E168" s="12" t="s">
        <v>19</v>
      </c>
      <c r="F168" s="11" t="s">
        <v>409</v>
      </c>
      <c r="G168" s="14" t="s">
        <v>410</v>
      </c>
      <c r="H168" s="14" t="s">
        <v>411</v>
      </c>
      <c r="I168" s="15">
        <v>21</v>
      </c>
      <c r="J168" s="6">
        <v>0</v>
      </c>
      <c r="K168" s="6">
        <v>0.73</v>
      </c>
      <c r="L168" s="16">
        <f>Table110[[#This Row],[Līgumos plānotās vērtības uz 30.06.2026.]]/Table110[[#This Row],[Plānotā vērtība (2029)]]</f>
        <v>0</v>
      </c>
      <c r="M168" s="16">
        <f>Table110[[#This Row],[Sasniegtās vērtības uz 30.06.2026.]]/Table110[[#This Row],[Plānotā vērtība (2029)]]</f>
        <v>3.4761904761904758E-2</v>
      </c>
    </row>
    <row r="169" spans="1:13" x14ac:dyDescent="0.25">
      <c r="A169" s="11" t="s">
        <v>333</v>
      </c>
      <c r="B169" s="11" t="s">
        <v>412</v>
      </c>
      <c r="C169" s="11" t="s">
        <v>313</v>
      </c>
      <c r="D169" s="11" t="s">
        <v>284</v>
      </c>
      <c r="E169" s="12" t="s">
        <v>29</v>
      </c>
      <c r="F169" s="11" t="s">
        <v>413</v>
      </c>
      <c r="G169" s="13" t="s">
        <v>327</v>
      </c>
      <c r="H169" s="14" t="s">
        <v>294</v>
      </c>
      <c r="I169" s="15">
        <v>3750</v>
      </c>
      <c r="J169" s="6">
        <v>3750</v>
      </c>
      <c r="K169" s="6">
        <v>5007</v>
      </c>
      <c r="L169" s="16">
        <f>Table110[[#This Row],[Līgumos plānotās vērtības uz 30.06.2026.]]/Table110[[#This Row],[Plānotā vērtība (2029)]]</f>
        <v>1</v>
      </c>
      <c r="M169" s="16">
        <f>Table110[[#This Row],[Sasniegtās vērtības uz 30.06.2026.]]/Table110[[#This Row],[Plānotā vērtība (2029)]]</f>
        <v>1.3351999999999999</v>
      </c>
    </row>
    <row r="170" spans="1:13" ht="30" x14ac:dyDescent="0.25">
      <c r="A170" s="11" t="s">
        <v>333</v>
      </c>
      <c r="B170" s="11" t="s">
        <v>412</v>
      </c>
      <c r="C170" s="11" t="s">
        <v>414</v>
      </c>
      <c r="D170" s="11" t="s">
        <v>284</v>
      </c>
      <c r="E170" s="12" t="s">
        <v>29</v>
      </c>
      <c r="F170" s="11" t="s">
        <v>415</v>
      </c>
      <c r="G170" s="13" t="s">
        <v>416</v>
      </c>
      <c r="H170" s="14" t="s">
        <v>287</v>
      </c>
      <c r="I170" s="15">
        <v>22157</v>
      </c>
      <c r="J170" s="6">
        <v>16359</v>
      </c>
      <c r="K170" s="6">
        <v>5468</v>
      </c>
      <c r="L170" s="16">
        <f>Table110[[#This Row],[Līgumos plānotās vērtības uz 30.06.2026.]]/Table110[[#This Row],[Plānotā vērtība (2029)]]</f>
        <v>0.73832197499661512</v>
      </c>
      <c r="M170" s="16">
        <f>Table110[[#This Row],[Sasniegtās vērtības uz 30.06.2026.]]/Table110[[#This Row],[Plānotā vērtība (2029)]]</f>
        <v>0.24678431195558967</v>
      </c>
    </row>
    <row r="171" spans="1:13" ht="45" x14ac:dyDescent="0.25">
      <c r="A171" s="11" t="s">
        <v>333</v>
      </c>
      <c r="B171" s="11" t="s">
        <v>412</v>
      </c>
      <c r="C171" s="11" t="s">
        <v>365</v>
      </c>
      <c r="D171" s="11" t="s">
        <v>284</v>
      </c>
      <c r="E171" s="12" t="s">
        <v>29</v>
      </c>
      <c r="F171" s="11" t="s">
        <v>290</v>
      </c>
      <c r="G171" s="13" t="s">
        <v>291</v>
      </c>
      <c r="H171" s="14" t="s">
        <v>28</v>
      </c>
      <c r="I171" s="15">
        <v>540</v>
      </c>
      <c r="J171" s="6">
        <v>448</v>
      </c>
      <c r="K171" s="6">
        <v>202</v>
      </c>
      <c r="L171" s="16">
        <f>Table110[[#This Row],[Līgumos plānotās vērtības uz 30.06.2026.]]/Table110[[#This Row],[Plānotā vērtība (2029)]]</f>
        <v>0.82962962962962961</v>
      </c>
      <c r="M171" s="16">
        <f>Table110[[#This Row],[Sasniegtās vērtības uz 30.06.2026.]]/Table110[[#This Row],[Plānotā vērtība (2029)]]</f>
        <v>0.37407407407407406</v>
      </c>
    </row>
    <row r="172" spans="1:13" ht="30" x14ac:dyDescent="0.25">
      <c r="A172" s="11" t="s">
        <v>333</v>
      </c>
      <c r="B172" s="11" t="s">
        <v>412</v>
      </c>
      <c r="C172" s="11" t="s">
        <v>337</v>
      </c>
      <c r="D172" s="11" t="s">
        <v>284</v>
      </c>
      <c r="E172" s="12" t="s">
        <v>29</v>
      </c>
      <c r="F172" s="11" t="s">
        <v>417</v>
      </c>
      <c r="G172" s="13" t="s">
        <v>363</v>
      </c>
      <c r="H172" s="14" t="s">
        <v>364</v>
      </c>
      <c r="I172" s="15">
        <v>13</v>
      </c>
      <c r="J172" s="6">
        <v>12</v>
      </c>
      <c r="K172" s="6">
        <v>11</v>
      </c>
      <c r="L172" s="16">
        <f>Table110[[#This Row],[Līgumos plānotās vērtības uz 30.06.2026.]]/Table110[[#This Row],[Plānotā vērtība (2029)]]</f>
        <v>0.92307692307692313</v>
      </c>
      <c r="M172" s="16">
        <f>Table110[[#This Row],[Sasniegtās vērtības uz 30.06.2026.]]/Table110[[#This Row],[Plānotā vērtība (2029)]]</f>
        <v>0.84615384615384615</v>
      </c>
    </row>
    <row r="173" spans="1:13" ht="30" x14ac:dyDescent="0.25">
      <c r="A173" s="11" t="s">
        <v>333</v>
      </c>
      <c r="B173" s="11" t="s">
        <v>412</v>
      </c>
      <c r="C173" s="11" t="s">
        <v>337</v>
      </c>
      <c r="D173" s="11" t="s">
        <v>284</v>
      </c>
      <c r="E173" s="12" t="s">
        <v>29</v>
      </c>
      <c r="F173" s="11" t="s">
        <v>418</v>
      </c>
      <c r="G173" s="13" t="s">
        <v>419</v>
      </c>
      <c r="H173" s="14" t="s">
        <v>294</v>
      </c>
      <c r="I173" s="15">
        <v>5988</v>
      </c>
      <c r="J173" s="6">
        <v>5988</v>
      </c>
      <c r="K173" s="6">
        <v>1881</v>
      </c>
      <c r="L173" s="16">
        <f>Table110[[#This Row],[Līgumos plānotās vērtības uz 30.06.2026.]]/Table110[[#This Row],[Plānotā vērtība (2029)]]</f>
        <v>1</v>
      </c>
      <c r="M173" s="16">
        <f>Table110[[#This Row],[Sasniegtās vērtības uz 30.06.2026.]]/Table110[[#This Row],[Plānotā vērtība (2029)]]</f>
        <v>0.31412825651302606</v>
      </c>
    </row>
    <row r="174" spans="1:13" ht="30" x14ac:dyDescent="0.25">
      <c r="A174" s="11" t="s">
        <v>333</v>
      </c>
      <c r="B174" s="11" t="s">
        <v>412</v>
      </c>
      <c r="C174" s="11" t="s">
        <v>79</v>
      </c>
      <c r="D174" s="11" t="s">
        <v>284</v>
      </c>
      <c r="E174" s="12" t="s">
        <v>19</v>
      </c>
      <c r="F174" s="11" t="s">
        <v>420</v>
      </c>
      <c r="G174" s="14" t="s">
        <v>421</v>
      </c>
      <c r="H174" s="14" t="s">
        <v>422</v>
      </c>
      <c r="I174" s="15">
        <v>821</v>
      </c>
      <c r="J174" s="6">
        <v>1022</v>
      </c>
      <c r="K174" s="6">
        <v>387</v>
      </c>
      <c r="L174" s="16">
        <f>Table110[[#This Row],[Līgumos plānotās vērtības uz 30.06.2026.]]/Table110[[#This Row],[Plānotā vērtība (2029)]]</f>
        <v>1.2448233861144946</v>
      </c>
      <c r="M174" s="16">
        <f>Table110[[#This Row],[Sasniegtās vērtības uz 30.06.2026.]]/Table110[[#This Row],[Plānotā vērtība (2029)]]</f>
        <v>0.47137637028014617</v>
      </c>
    </row>
    <row r="175" spans="1:13" ht="30" x14ac:dyDescent="0.25">
      <c r="A175" s="11" t="s">
        <v>333</v>
      </c>
      <c r="B175" s="11" t="s">
        <v>412</v>
      </c>
      <c r="C175" s="11" t="s">
        <v>337</v>
      </c>
      <c r="D175" s="11" t="s">
        <v>284</v>
      </c>
      <c r="E175" s="12" t="s">
        <v>19</v>
      </c>
      <c r="F175" s="11" t="s">
        <v>423</v>
      </c>
      <c r="G175" s="14" t="s">
        <v>424</v>
      </c>
      <c r="H175" s="14" t="s">
        <v>425</v>
      </c>
      <c r="I175" s="15">
        <v>82</v>
      </c>
      <c r="J175" s="6">
        <v>82</v>
      </c>
      <c r="K175" s="6">
        <v>89</v>
      </c>
      <c r="L175" s="16">
        <f>Table110[[#This Row],[Līgumos plānotās vērtības uz 30.06.2026.]]/Table110[[#This Row],[Plānotā vērtība (2029)]]</f>
        <v>1</v>
      </c>
      <c r="M175" s="16">
        <f>Table110[[#This Row],[Sasniegtās vērtības uz 30.06.2026.]]/Table110[[#This Row],[Plānotā vērtība (2029)]]</f>
        <v>1.0853658536585367</v>
      </c>
    </row>
    <row r="176" spans="1:13" ht="45" x14ac:dyDescent="0.25">
      <c r="A176" s="11" t="s">
        <v>333</v>
      </c>
      <c r="B176" s="11" t="s">
        <v>412</v>
      </c>
      <c r="C176" s="11" t="s">
        <v>313</v>
      </c>
      <c r="D176" s="11" t="s">
        <v>284</v>
      </c>
      <c r="E176" s="12" t="s">
        <v>19</v>
      </c>
      <c r="F176" s="11" t="s">
        <v>426</v>
      </c>
      <c r="G176" s="14" t="s">
        <v>427</v>
      </c>
      <c r="H176" s="14" t="s">
        <v>422</v>
      </c>
      <c r="I176" s="15">
        <v>16743</v>
      </c>
      <c r="J176" s="6">
        <v>10743</v>
      </c>
      <c r="K176" s="6">
        <v>3985</v>
      </c>
      <c r="L176" s="16">
        <f>Table110[[#This Row],[Līgumos plānotās vērtības uz 30.06.2026.]]/Table110[[#This Row],[Plānotā vērtība (2029)]]</f>
        <v>0.64164128292420708</v>
      </c>
      <c r="M176" s="16">
        <f>Table110[[#This Row],[Sasniegtās vērtības uz 30.06.2026.]]/Table110[[#This Row],[Plānotā vērtība (2029)]]</f>
        <v>0.23800991459117243</v>
      </c>
    </row>
    <row r="177" spans="1:13" ht="30" x14ac:dyDescent="0.25">
      <c r="A177" s="11" t="s">
        <v>333</v>
      </c>
      <c r="B177" s="11" t="s">
        <v>412</v>
      </c>
      <c r="C177" s="11" t="s">
        <v>313</v>
      </c>
      <c r="D177" s="11" t="s">
        <v>284</v>
      </c>
      <c r="E177" s="12" t="s">
        <v>19</v>
      </c>
      <c r="F177" s="11" t="s">
        <v>428</v>
      </c>
      <c r="G177" s="14" t="s">
        <v>429</v>
      </c>
      <c r="H177" s="14" t="s">
        <v>28</v>
      </c>
      <c r="I177" s="15">
        <v>1090</v>
      </c>
      <c r="J177" s="6">
        <v>1090</v>
      </c>
      <c r="K177" s="6">
        <v>0</v>
      </c>
      <c r="L177" s="16">
        <f>Table110[[#This Row],[Līgumos plānotās vērtības uz 30.06.2026.]]/Table110[[#This Row],[Plānotā vērtība (2029)]]</f>
        <v>1</v>
      </c>
      <c r="M177" s="16">
        <f>Table110[[#This Row],[Sasniegtās vērtības uz 30.06.2026.]]/Table110[[#This Row],[Plānotā vērtība (2029)]]</f>
        <v>0</v>
      </c>
    </row>
    <row r="178" spans="1:13" x14ac:dyDescent="0.25">
      <c r="A178" s="11" t="s">
        <v>430</v>
      </c>
      <c r="B178" s="11" t="s">
        <v>431</v>
      </c>
      <c r="C178" s="11" t="s">
        <v>337</v>
      </c>
      <c r="D178" s="11" t="s">
        <v>284</v>
      </c>
      <c r="E178" s="12" t="s">
        <v>29</v>
      </c>
      <c r="F178" s="11" t="s">
        <v>432</v>
      </c>
      <c r="G178" s="13" t="s">
        <v>433</v>
      </c>
      <c r="H178" s="14" t="s">
        <v>434</v>
      </c>
      <c r="I178" s="15">
        <v>24</v>
      </c>
      <c r="J178" s="6">
        <v>12</v>
      </c>
      <c r="K178" s="6">
        <v>17</v>
      </c>
      <c r="L178" s="16">
        <f>Table110[[#This Row],[Līgumos plānotās vērtības uz 30.06.2026.]]/Table110[[#This Row],[Plānotā vērtība (2029)]]</f>
        <v>0.5</v>
      </c>
      <c r="M178" s="16">
        <f>Table110[[#This Row],[Sasniegtās vērtības uz 30.06.2026.]]/Table110[[#This Row],[Plānotā vērtība (2029)]]</f>
        <v>0.70833333333333337</v>
      </c>
    </row>
    <row r="179" spans="1:13" x14ac:dyDescent="0.25">
      <c r="A179" s="11" t="s">
        <v>430</v>
      </c>
      <c r="B179" s="11" t="s">
        <v>431</v>
      </c>
      <c r="C179" s="11" t="s">
        <v>337</v>
      </c>
      <c r="D179" s="11" t="s">
        <v>284</v>
      </c>
      <c r="E179" s="12" t="s">
        <v>19</v>
      </c>
      <c r="F179" s="11" t="s">
        <v>435</v>
      </c>
      <c r="G179" s="14" t="s">
        <v>436</v>
      </c>
      <c r="H179" s="14" t="s">
        <v>437</v>
      </c>
      <c r="I179" s="15">
        <v>24</v>
      </c>
      <c r="J179" s="6">
        <v>24</v>
      </c>
      <c r="K179" s="6">
        <v>0</v>
      </c>
      <c r="L179" s="16">
        <f>Table110[[#This Row],[Līgumos plānotās vērtības uz 30.06.2026.]]/Table110[[#This Row],[Plānotā vērtība (2029)]]</f>
        <v>1</v>
      </c>
      <c r="M179" s="16">
        <f>Table110[[#This Row],[Sasniegtās vērtības uz 30.06.2026.]]/Table110[[#This Row],[Plānotā vērtība (2029)]]</f>
        <v>0</v>
      </c>
    </row>
    <row r="180" spans="1:13" x14ac:dyDescent="0.25">
      <c r="A180" s="11" t="s">
        <v>438</v>
      </c>
      <c r="B180" s="11" t="s">
        <v>439</v>
      </c>
      <c r="C180" s="11" t="s">
        <v>349</v>
      </c>
      <c r="D180" s="11" t="s">
        <v>18</v>
      </c>
      <c r="E180" s="12" t="s">
        <v>29</v>
      </c>
      <c r="F180" s="11" t="s">
        <v>167</v>
      </c>
      <c r="G180" s="13" t="s">
        <v>440</v>
      </c>
      <c r="H180" s="14" t="s">
        <v>95</v>
      </c>
      <c r="I180" s="15">
        <v>8</v>
      </c>
      <c r="J180" s="6">
        <v>17</v>
      </c>
      <c r="K180" s="6">
        <v>2</v>
      </c>
      <c r="L180" s="16">
        <f>Table110[[#This Row],[Līgumos plānotās vērtības uz 30.06.2026.]]/Table110[[#This Row],[Plānotā vērtība (2029)]]</f>
        <v>2.125</v>
      </c>
      <c r="M180" s="16">
        <f>Table110[[#This Row],[Sasniegtās vērtības uz 30.06.2026.]]/Table110[[#This Row],[Plānotā vērtība (2029)]]</f>
        <v>0.25</v>
      </c>
    </row>
    <row r="181" spans="1:13" x14ac:dyDescent="0.25">
      <c r="A181" s="11" t="s">
        <v>438</v>
      </c>
      <c r="B181" s="11" t="s">
        <v>439</v>
      </c>
      <c r="C181" s="11" t="s">
        <v>79</v>
      </c>
      <c r="D181" s="11" t="s">
        <v>18</v>
      </c>
      <c r="E181" s="12" t="s">
        <v>29</v>
      </c>
      <c r="F181" s="11" t="s">
        <v>441</v>
      </c>
      <c r="G181" s="13" t="s">
        <v>442</v>
      </c>
      <c r="H181" s="14" t="s">
        <v>169</v>
      </c>
      <c r="I181" s="15">
        <v>5</v>
      </c>
      <c r="J181" s="6">
        <v>0</v>
      </c>
      <c r="K181" s="6">
        <v>5</v>
      </c>
      <c r="L181" s="16">
        <f>Table110[[#This Row],[Līgumos plānotās vērtības uz 30.06.2026.]]/Table110[[#This Row],[Plānotā vērtība (2029)]]</f>
        <v>0</v>
      </c>
      <c r="M181" s="16">
        <f>Table110[[#This Row],[Sasniegtās vērtības uz 30.06.2026.]]/Table110[[#This Row],[Plānotā vērtība (2029)]]</f>
        <v>1</v>
      </c>
    </row>
    <row r="182" spans="1:13" ht="30" x14ac:dyDescent="0.25">
      <c r="A182" s="11" t="s">
        <v>438</v>
      </c>
      <c r="B182" s="11" t="s">
        <v>439</v>
      </c>
      <c r="C182" s="11" t="s">
        <v>79</v>
      </c>
      <c r="D182" s="11" t="s">
        <v>18</v>
      </c>
      <c r="E182" s="12" t="s">
        <v>29</v>
      </c>
      <c r="F182" s="11" t="s">
        <v>443</v>
      </c>
      <c r="G182" s="13" t="s">
        <v>444</v>
      </c>
      <c r="H182" s="14" t="s">
        <v>114</v>
      </c>
      <c r="I182" s="15">
        <v>131897</v>
      </c>
      <c r="J182" s="19">
        <v>775493.67</v>
      </c>
      <c r="K182" s="19">
        <v>273094.92</v>
      </c>
      <c r="L182" s="16">
        <f>Table110[[#This Row],[Līgumos plānotās vērtības uz 30.06.2026.]]/Table110[[#This Row],[Plānotā vērtība (2029)]]</f>
        <v>5.8795398682305136</v>
      </c>
      <c r="M182" s="16">
        <f>Table110[[#This Row],[Sasniegtās vērtības uz 30.06.2026.]]/Table110[[#This Row],[Plānotā vērtība (2029)]]</f>
        <v>2.0705165394209115</v>
      </c>
    </row>
    <row r="183" spans="1:13" ht="30" x14ac:dyDescent="0.25">
      <c r="A183" s="11" t="s">
        <v>438</v>
      </c>
      <c r="B183" s="11" t="s">
        <v>439</v>
      </c>
      <c r="C183" s="11" t="s">
        <v>349</v>
      </c>
      <c r="D183" s="11" t="s">
        <v>18</v>
      </c>
      <c r="E183" s="12" t="s">
        <v>29</v>
      </c>
      <c r="F183" s="11" t="s">
        <v>445</v>
      </c>
      <c r="G183" s="13" t="s">
        <v>446</v>
      </c>
      <c r="H183" s="14" t="s">
        <v>98</v>
      </c>
      <c r="I183" s="15">
        <v>100</v>
      </c>
      <c r="J183" s="6">
        <v>0</v>
      </c>
      <c r="K183" s="6">
        <v>99.85</v>
      </c>
      <c r="L183" s="16">
        <f>Table110[[#This Row],[Līgumos plānotās vērtības uz 30.06.2026.]]/Table110[[#This Row],[Plānotā vērtība (2029)]]</f>
        <v>0</v>
      </c>
      <c r="M183" s="16">
        <f>Table110[[#This Row],[Sasniegtās vērtības uz 30.06.2026.]]/Table110[[#This Row],[Plānotā vērtība (2029)]]</f>
        <v>0.99849999999999994</v>
      </c>
    </row>
    <row r="184" spans="1:13" x14ac:dyDescent="0.25">
      <c r="A184" s="11" t="s">
        <v>438</v>
      </c>
      <c r="B184" s="11" t="s">
        <v>439</v>
      </c>
      <c r="C184" s="11" t="s">
        <v>79</v>
      </c>
      <c r="D184" s="11" t="s">
        <v>18</v>
      </c>
      <c r="E184" s="12" t="s">
        <v>19</v>
      </c>
      <c r="F184" s="11" t="s">
        <v>447</v>
      </c>
      <c r="G184" s="14" t="s">
        <v>448</v>
      </c>
      <c r="H184" s="14" t="s">
        <v>55</v>
      </c>
      <c r="I184" s="15">
        <v>46</v>
      </c>
      <c r="J184" s="6">
        <v>249</v>
      </c>
      <c r="K184" s="6">
        <v>51</v>
      </c>
      <c r="L184" s="16">
        <f>Table110[[#This Row],[Līgumos plānotās vērtības uz 30.06.2026.]]/Table110[[#This Row],[Plānotā vērtība (2029)]]</f>
        <v>5.4130434782608692</v>
      </c>
      <c r="M184" s="16">
        <f>Table110[[#This Row],[Sasniegtās vērtības uz 30.06.2026.]]/Table110[[#This Row],[Plānotā vērtība (2029)]]</f>
        <v>1.1086956521739131</v>
      </c>
    </row>
    <row r="185" spans="1:13" x14ac:dyDescent="0.25">
      <c r="A185" s="11" t="s">
        <v>438</v>
      </c>
      <c r="B185" s="11" t="s">
        <v>439</v>
      </c>
      <c r="C185" s="11" t="s">
        <v>79</v>
      </c>
      <c r="D185" s="11" t="s">
        <v>18</v>
      </c>
      <c r="E185" s="12" t="s">
        <v>19</v>
      </c>
      <c r="F185" s="11" t="s">
        <v>449</v>
      </c>
      <c r="G185" s="14" t="s">
        <v>450</v>
      </c>
      <c r="H185" s="17" t="s">
        <v>451</v>
      </c>
      <c r="I185" s="15">
        <v>60247387</v>
      </c>
      <c r="J185" s="6">
        <v>46215662.910000004</v>
      </c>
      <c r="K185" s="6">
        <v>1998160.03</v>
      </c>
      <c r="L185" s="16">
        <f>Table110[[#This Row],[Līgumos plānotās vērtības uz 30.06.2026.]]/Table110[[#This Row],[Plānotā vērtība (2029)]]</f>
        <v>0.76709821307270976</v>
      </c>
      <c r="M185" s="16">
        <f>Table110[[#This Row],[Sasniegtās vērtības uz 30.06.2026.]]/Table110[[#This Row],[Plānotā vērtība (2029)]]</f>
        <v>3.3165920208290525E-2</v>
      </c>
    </row>
    <row r="186" spans="1:13" ht="30" x14ac:dyDescent="0.25">
      <c r="A186" s="11" t="s">
        <v>438</v>
      </c>
      <c r="B186" s="11" t="s">
        <v>439</v>
      </c>
      <c r="C186" s="11" t="s">
        <v>79</v>
      </c>
      <c r="D186" s="11" t="s">
        <v>18</v>
      </c>
      <c r="E186" s="12" t="s">
        <v>19</v>
      </c>
      <c r="F186" s="11" t="s">
        <v>452</v>
      </c>
      <c r="G186" s="14" t="s">
        <v>453</v>
      </c>
      <c r="H186" s="17" t="s">
        <v>454</v>
      </c>
      <c r="I186" s="15">
        <v>74081929</v>
      </c>
      <c r="J186" s="6">
        <v>100067596.74999997</v>
      </c>
      <c r="K186" s="6">
        <v>9603563.5099999998</v>
      </c>
      <c r="L186" s="16">
        <f>Table110[[#This Row],[Līgumos plānotās vērtības uz 30.06.2026.]]/Table110[[#This Row],[Plānotā vērtība (2029)]]</f>
        <v>1.3507693185203098</v>
      </c>
      <c r="M186" s="16">
        <f>Table110[[#This Row],[Sasniegtās vērtības uz 30.06.2026.]]/Table110[[#This Row],[Plānotā vērtība (2029)]]</f>
        <v>0.12963436076293317</v>
      </c>
    </row>
    <row r="187" spans="1:13" x14ac:dyDescent="0.25">
      <c r="A187" s="11" t="s">
        <v>438</v>
      </c>
      <c r="B187" s="11" t="s">
        <v>439</v>
      </c>
      <c r="C187" s="11" t="s">
        <v>349</v>
      </c>
      <c r="D187" s="11" t="s">
        <v>18</v>
      </c>
      <c r="E187" s="12" t="s">
        <v>19</v>
      </c>
      <c r="F187" s="11" t="s">
        <v>183</v>
      </c>
      <c r="G187" s="14" t="s">
        <v>455</v>
      </c>
      <c r="H187" s="14" t="s">
        <v>185</v>
      </c>
      <c r="I187" s="15">
        <v>902000</v>
      </c>
      <c r="J187" s="6">
        <v>1036360</v>
      </c>
      <c r="K187" s="6">
        <v>0</v>
      </c>
      <c r="L187" s="16">
        <f>Table110[[#This Row],[Līgumos plānotās vērtības uz 30.06.2026.]]/Table110[[#This Row],[Plānotā vērtība (2029)]]</f>
        <v>1.1489578713968958</v>
      </c>
      <c r="M187" s="16">
        <f>Table110[[#This Row],[Sasniegtās vērtības uz 30.06.2026.]]/Table110[[#This Row],[Plānotā vērtība (2029)]]</f>
        <v>0</v>
      </c>
    </row>
    <row r="188" spans="1:13" x14ac:dyDescent="0.25">
      <c r="A188" s="11" t="s">
        <v>456</v>
      </c>
      <c r="B188" s="11" t="s">
        <v>457</v>
      </c>
      <c r="C188" s="11" t="s">
        <v>79</v>
      </c>
      <c r="D188" s="11" t="s">
        <v>18</v>
      </c>
      <c r="E188" s="12" t="s">
        <v>29</v>
      </c>
      <c r="F188" s="11" t="s">
        <v>458</v>
      </c>
      <c r="G188" s="13" t="s">
        <v>459</v>
      </c>
      <c r="H188" s="17" t="s">
        <v>25</v>
      </c>
      <c r="I188" s="15">
        <v>26113520</v>
      </c>
      <c r="J188" s="6">
        <v>0</v>
      </c>
      <c r="K188" s="6">
        <v>0</v>
      </c>
      <c r="L188" s="16">
        <f>Table110[[#This Row],[Līgumos plānotās vērtības uz 30.06.2026.]]/Table110[[#This Row],[Plānotā vērtība (2029)]]</f>
        <v>0</v>
      </c>
      <c r="M188" s="16">
        <f>Table110[[#This Row],[Sasniegtās vērtības uz 30.06.2026.]]/Table110[[#This Row],[Plānotā vērtība (2029)]]</f>
        <v>0</v>
      </c>
    </row>
    <row r="189" spans="1:13" x14ac:dyDescent="0.25">
      <c r="A189" s="11" t="s">
        <v>456</v>
      </c>
      <c r="B189" s="11" t="s">
        <v>457</v>
      </c>
      <c r="C189" s="11" t="s">
        <v>79</v>
      </c>
      <c r="D189" s="11" t="s">
        <v>18</v>
      </c>
      <c r="E189" s="12" t="s">
        <v>29</v>
      </c>
      <c r="F189" s="11" t="s">
        <v>460</v>
      </c>
      <c r="G189" s="13" t="s">
        <v>461</v>
      </c>
      <c r="H189" s="14" t="s">
        <v>95</v>
      </c>
      <c r="I189" s="15">
        <v>500</v>
      </c>
      <c r="J189" s="6">
        <v>359</v>
      </c>
      <c r="K189" s="6">
        <v>1</v>
      </c>
      <c r="L189" s="16">
        <f>Table110[[#This Row],[Līgumos plānotās vērtības uz 30.06.2026.]]/Table110[[#This Row],[Plānotā vērtība (2029)]]</f>
        <v>0.71799999999999997</v>
      </c>
      <c r="M189" s="16">
        <f>Table110[[#This Row],[Sasniegtās vērtības uz 30.06.2026.]]/Table110[[#This Row],[Plānotā vērtība (2029)]]</f>
        <v>2E-3</v>
      </c>
    </row>
    <row r="190" spans="1:13" ht="30" x14ac:dyDescent="0.25">
      <c r="A190" s="11" t="s">
        <v>456</v>
      </c>
      <c r="B190" s="11" t="s">
        <v>457</v>
      </c>
      <c r="C190" s="11" t="s">
        <v>79</v>
      </c>
      <c r="D190" s="11" t="s">
        <v>18</v>
      </c>
      <c r="E190" s="12" t="s">
        <v>19</v>
      </c>
      <c r="F190" s="11" t="s">
        <v>462</v>
      </c>
      <c r="G190" s="14" t="s">
        <v>463</v>
      </c>
      <c r="H190" s="14" t="s">
        <v>256</v>
      </c>
      <c r="I190" s="15">
        <v>29</v>
      </c>
      <c r="J190" s="6">
        <v>0</v>
      </c>
      <c r="K190" s="6">
        <v>1</v>
      </c>
      <c r="L190" s="16">
        <f>Table110[[#This Row],[Līgumos plānotās vērtības uz 30.06.2026.]]/Table110[[#This Row],[Plānotā vērtība (2029)]]</f>
        <v>0</v>
      </c>
      <c r="M190" s="16">
        <f>Table110[[#This Row],[Sasniegtās vērtības uz 30.06.2026.]]/Table110[[#This Row],[Plānotā vērtība (2029)]]</f>
        <v>3.4482758620689655E-2</v>
      </c>
    </row>
    <row r="191" spans="1:13" x14ac:dyDescent="0.25">
      <c r="A191" s="11" t="s">
        <v>464</v>
      </c>
      <c r="B191" s="11" t="s">
        <v>465</v>
      </c>
      <c r="C191" s="11" t="s">
        <v>79</v>
      </c>
      <c r="D191" s="11" t="s">
        <v>466</v>
      </c>
      <c r="E191" s="12" t="s">
        <v>29</v>
      </c>
      <c r="F191" s="11" t="s">
        <v>467</v>
      </c>
      <c r="G191" s="13" t="s">
        <v>468</v>
      </c>
      <c r="H191" s="14" t="s">
        <v>140</v>
      </c>
      <c r="I191" s="27">
        <v>13600</v>
      </c>
      <c r="J191" s="6">
        <v>1500</v>
      </c>
      <c r="K191" s="6">
        <v>0</v>
      </c>
      <c r="L191" s="16">
        <f>Table110[[#This Row],[Līgumos plānotās vērtības uz 30.06.2026.]]/Table110[[#This Row],[Plānotā vērtība (2029)]]</f>
        <v>0.11029411764705882</v>
      </c>
      <c r="M191" s="16">
        <f>Table110[[#This Row],[Sasniegtās vērtības uz 30.06.2026.]]/Table110[[#This Row],[Plānotā vērtība (2029)]]</f>
        <v>0</v>
      </c>
    </row>
    <row r="192" spans="1:13" x14ac:dyDescent="0.25">
      <c r="A192" s="11" t="s">
        <v>464</v>
      </c>
      <c r="B192" s="11" t="s">
        <v>465</v>
      </c>
      <c r="C192" s="11" t="s">
        <v>17</v>
      </c>
      <c r="D192" s="11" t="s">
        <v>466</v>
      </c>
      <c r="E192" s="12" t="s">
        <v>29</v>
      </c>
      <c r="F192" s="11" t="s">
        <v>30</v>
      </c>
      <c r="G192" s="13" t="s">
        <v>469</v>
      </c>
      <c r="H192" s="14" t="s">
        <v>55</v>
      </c>
      <c r="I192" s="27">
        <v>5</v>
      </c>
      <c r="J192" s="6">
        <v>7</v>
      </c>
      <c r="K192" s="6">
        <v>8</v>
      </c>
      <c r="L192" s="16">
        <f>Table110[[#This Row],[Līgumos plānotās vērtības uz 30.06.2026.]]/Table110[[#This Row],[Plānotā vērtība (2029)]]</f>
        <v>1.4</v>
      </c>
      <c r="M192" s="16">
        <f>Table110[[#This Row],[Sasniegtās vērtības uz 30.06.2026.]]/Table110[[#This Row],[Plānotā vērtība (2029)]]</f>
        <v>1.6</v>
      </c>
    </row>
    <row r="193" spans="1:13" x14ac:dyDescent="0.25">
      <c r="A193" s="11" t="s">
        <v>464</v>
      </c>
      <c r="B193" s="11" t="s">
        <v>465</v>
      </c>
      <c r="C193" s="11" t="s">
        <v>54</v>
      </c>
      <c r="D193" s="11" t="s">
        <v>466</v>
      </c>
      <c r="E193" s="12" t="s">
        <v>29</v>
      </c>
      <c r="F193" s="11" t="s">
        <v>58</v>
      </c>
      <c r="G193" s="13" t="s">
        <v>59</v>
      </c>
      <c r="H193" s="14" t="s">
        <v>55</v>
      </c>
      <c r="I193" s="27">
        <v>102</v>
      </c>
      <c r="J193" s="6">
        <v>102</v>
      </c>
      <c r="K193" s="6">
        <v>0</v>
      </c>
      <c r="L193" s="16">
        <f>Table110[[#This Row],[Līgumos plānotās vērtības uz 30.06.2026.]]/Table110[[#This Row],[Plānotā vērtība (2029)]]</f>
        <v>1</v>
      </c>
      <c r="M193" s="16">
        <f>Table110[[#This Row],[Sasniegtās vērtības uz 30.06.2026.]]/Table110[[#This Row],[Plānotā vērtība (2029)]]</f>
        <v>0</v>
      </c>
    </row>
    <row r="194" spans="1:13" x14ac:dyDescent="0.25">
      <c r="A194" s="11" t="s">
        <v>464</v>
      </c>
      <c r="B194" s="11" t="s">
        <v>465</v>
      </c>
      <c r="C194" s="11" t="s">
        <v>17</v>
      </c>
      <c r="D194" s="11" t="s">
        <v>466</v>
      </c>
      <c r="E194" s="12" t="s">
        <v>29</v>
      </c>
      <c r="F194" s="11" t="s">
        <v>470</v>
      </c>
      <c r="G194" s="13" t="s">
        <v>471</v>
      </c>
      <c r="H194" s="14" t="s">
        <v>294</v>
      </c>
      <c r="I194" s="27">
        <v>1609</v>
      </c>
      <c r="J194" s="6">
        <v>1504</v>
      </c>
      <c r="K194" s="6">
        <v>0</v>
      </c>
      <c r="L194" s="16">
        <f>Table110[[#This Row],[Līgumos plānotās vērtības uz 30.06.2026.]]/Table110[[#This Row],[Plānotā vērtība (2029)]]</f>
        <v>0.93474207582349289</v>
      </c>
      <c r="M194" s="16">
        <f>Table110[[#This Row],[Sasniegtās vērtības uz 30.06.2026.]]/Table110[[#This Row],[Plānotā vērtība (2029)]]</f>
        <v>0</v>
      </c>
    </row>
    <row r="195" spans="1:13" ht="30" x14ac:dyDescent="0.25">
      <c r="A195" s="11" t="s">
        <v>464</v>
      </c>
      <c r="B195" s="11" t="s">
        <v>465</v>
      </c>
      <c r="C195" s="11" t="s">
        <v>79</v>
      </c>
      <c r="D195" s="11" t="s">
        <v>466</v>
      </c>
      <c r="E195" s="12" t="s">
        <v>29</v>
      </c>
      <c r="F195" s="11" t="s">
        <v>472</v>
      </c>
      <c r="G195" s="13" t="s">
        <v>473</v>
      </c>
      <c r="H195" s="14" t="s">
        <v>474</v>
      </c>
      <c r="I195" s="27">
        <v>31</v>
      </c>
      <c r="J195" s="6">
        <v>35</v>
      </c>
      <c r="K195" s="6">
        <v>16</v>
      </c>
      <c r="L195" s="16">
        <f>Table110[[#This Row],[Līgumos plānotās vērtības uz 30.06.2026.]]/Table110[[#This Row],[Plānotā vērtība (2029)]]</f>
        <v>1.1290322580645162</v>
      </c>
      <c r="M195" s="16">
        <f>Table110[[#This Row],[Sasniegtās vērtības uz 30.06.2026.]]/Table110[[#This Row],[Plānotā vērtība (2029)]]</f>
        <v>0.5161290322580645</v>
      </c>
    </row>
    <row r="196" spans="1:13" x14ac:dyDescent="0.25">
      <c r="A196" s="11" t="s">
        <v>464</v>
      </c>
      <c r="B196" s="11" t="s">
        <v>465</v>
      </c>
      <c r="C196" s="11" t="s">
        <v>79</v>
      </c>
      <c r="D196" s="11" t="s">
        <v>466</v>
      </c>
      <c r="E196" s="12" t="s">
        <v>29</v>
      </c>
      <c r="F196" s="11" t="s">
        <v>475</v>
      </c>
      <c r="G196" s="22" t="s">
        <v>476</v>
      </c>
      <c r="H196" s="14" t="s">
        <v>477</v>
      </c>
      <c r="I196" s="27">
        <v>4</v>
      </c>
      <c r="J196" s="6">
        <v>4</v>
      </c>
      <c r="K196" s="6">
        <v>0</v>
      </c>
      <c r="L196" s="16">
        <f>Table110[[#This Row],[Līgumos plānotās vērtības uz 30.06.2026.]]/Table110[[#This Row],[Plānotā vērtība (2029)]]</f>
        <v>1</v>
      </c>
      <c r="M196" s="16">
        <f>Table110[[#This Row],[Sasniegtās vērtības uz 30.06.2026.]]/Table110[[#This Row],[Plānotā vērtība (2029)]]</f>
        <v>0</v>
      </c>
    </row>
    <row r="197" spans="1:13" x14ac:dyDescent="0.25">
      <c r="A197" s="11" t="s">
        <v>464</v>
      </c>
      <c r="B197" s="11" t="s">
        <v>465</v>
      </c>
      <c r="C197" s="11" t="s">
        <v>79</v>
      </c>
      <c r="D197" s="11" t="s">
        <v>466</v>
      </c>
      <c r="E197" s="12" t="s">
        <v>29</v>
      </c>
      <c r="F197" s="11" t="s">
        <v>478</v>
      </c>
      <c r="G197" s="13" t="s">
        <v>448</v>
      </c>
      <c r="H197" s="14" t="s">
        <v>55</v>
      </c>
      <c r="I197" s="27">
        <v>33</v>
      </c>
      <c r="J197" s="6">
        <v>123</v>
      </c>
      <c r="K197" s="6">
        <v>35</v>
      </c>
      <c r="L197" s="16">
        <f>Table110[[#This Row],[Līgumos plānotās vērtības uz 30.06.2026.]]/Table110[[#This Row],[Plānotā vērtība (2029)]]</f>
        <v>3.7272727272727271</v>
      </c>
      <c r="M197" s="16">
        <f>Table110[[#This Row],[Sasniegtās vērtības uz 30.06.2026.]]/Table110[[#This Row],[Plānotā vērtība (2029)]]</f>
        <v>1.0606060606060606</v>
      </c>
    </row>
    <row r="198" spans="1:13" x14ac:dyDescent="0.25">
      <c r="A198" s="11" t="s">
        <v>464</v>
      </c>
      <c r="B198" s="11" t="s">
        <v>465</v>
      </c>
      <c r="C198" s="11" t="s">
        <v>17</v>
      </c>
      <c r="D198" s="11" t="s">
        <v>466</v>
      </c>
      <c r="E198" s="12" t="s">
        <v>29</v>
      </c>
      <c r="F198" s="11" t="s">
        <v>326</v>
      </c>
      <c r="G198" s="13" t="s">
        <v>479</v>
      </c>
      <c r="H198" s="14" t="s">
        <v>294</v>
      </c>
      <c r="I198" s="27">
        <v>3950</v>
      </c>
      <c r="J198" s="6">
        <v>3690</v>
      </c>
      <c r="K198" s="6">
        <v>0</v>
      </c>
      <c r="L198" s="16">
        <f>Table110[[#This Row],[Līgumos plānotās vērtības uz 30.06.2026.]]/Table110[[#This Row],[Plānotā vērtība (2029)]]</f>
        <v>0.9341772151898734</v>
      </c>
      <c r="M198" s="16">
        <f>Table110[[#This Row],[Sasniegtās vērtības uz 30.06.2026.]]/Table110[[#This Row],[Plānotā vērtība (2029)]]</f>
        <v>0</v>
      </c>
    </row>
    <row r="199" spans="1:13" ht="30" x14ac:dyDescent="0.25">
      <c r="A199" s="11" t="s">
        <v>464</v>
      </c>
      <c r="B199" s="6" t="s">
        <v>465</v>
      </c>
      <c r="C199" s="6" t="s">
        <v>54</v>
      </c>
      <c r="D199" s="6" t="s">
        <v>466</v>
      </c>
      <c r="E199" s="12" t="s">
        <v>19</v>
      </c>
      <c r="F199" s="6" t="s">
        <v>23</v>
      </c>
      <c r="G199" s="14" t="s">
        <v>480</v>
      </c>
      <c r="H199" s="17" t="s">
        <v>25</v>
      </c>
      <c r="I199" s="15">
        <v>41726032</v>
      </c>
      <c r="J199" s="19">
        <v>41726032</v>
      </c>
      <c r="K199" s="19">
        <v>0</v>
      </c>
      <c r="L199" s="16">
        <f>Table110[[#This Row],[Līgumos plānotās vērtības uz 30.06.2026.]]/Table110[[#This Row],[Plānotā vērtība (2029)]]</f>
        <v>1</v>
      </c>
      <c r="M199" s="16">
        <f>Table110[[#This Row],[Sasniegtās vērtības uz 30.06.2026.]]/Table110[[#This Row],[Plānotā vērtība (2029)]]</f>
        <v>0</v>
      </c>
    </row>
    <row r="200" spans="1:13" ht="18" x14ac:dyDescent="0.25">
      <c r="A200" s="11" t="s">
        <v>464</v>
      </c>
      <c r="B200" s="6" t="s">
        <v>465</v>
      </c>
      <c r="C200" s="6" t="s">
        <v>79</v>
      </c>
      <c r="D200" s="6" t="s">
        <v>466</v>
      </c>
      <c r="E200" s="12" t="s">
        <v>19</v>
      </c>
      <c r="F200" s="6" t="s">
        <v>481</v>
      </c>
      <c r="G200" s="13" t="s">
        <v>482</v>
      </c>
      <c r="H200" s="14" t="s">
        <v>483</v>
      </c>
      <c r="I200" s="15">
        <v>-42398</v>
      </c>
      <c r="J200" s="6">
        <v>0</v>
      </c>
      <c r="K200" s="6">
        <v>0</v>
      </c>
      <c r="L200" s="16">
        <f>Table110[[#This Row],[Līgumos plānotās vērtības uz 30.06.2026.]]/Table110[[#This Row],[Plānotā vērtība (2029)]]</f>
        <v>0</v>
      </c>
      <c r="M200" s="16">
        <f>Table110[[#This Row],[Sasniegtās vērtības uz 30.06.2026.]]/Table110[[#This Row],[Plānotā vērtība (2029)]]</f>
        <v>0</v>
      </c>
    </row>
    <row r="201" spans="1:13" ht="18" x14ac:dyDescent="0.25">
      <c r="A201" s="11" t="s">
        <v>464</v>
      </c>
      <c r="B201" s="6" t="s">
        <v>465</v>
      </c>
      <c r="C201" s="6" t="s">
        <v>54</v>
      </c>
      <c r="D201" s="6" t="s">
        <v>466</v>
      </c>
      <c r="E201" s="12" t="s">
        <v>19</v>
      </c>
      <c r="F201" s="6" t="s">
        <v>484</v>
      </c>
      <c r="G201" s="13" t="s">
        <v>485</v>
      </c>
      <c r="H201" s="14" t="s">
        <v>483</v>
      </c>
      <c r="I201" s="15">
        <v>3480</v>
      </c>
      <c r="J201" s="6">
        <v>3480</v>
      </c>
      <c r="K201" s="6">
        <v>0</v>
      </c>
      <c r="L201" s="16">
        <f>Table110[[#This Row],[Līgumos plānotās vērtības uz 30.06.2026.]]/Table110[[#This Row],[Plānotā vērtība (2029)]]</f>
        <v>1</v>
      </c>
      <c r="M201" s="16">
        <f>Table110[[#This Row],[Sasniegtās vērtības uz 30.06.2026.]]/Table110[[#This Row],[Plānotā vērtība (2029)]]</f>
        <v>0</v>
      </c>
    </row>
    <row r="202" spans="1:13" ht="30" x14ac:dyDescent="0.25">
      <c r="A202" s="11" t="s">
        <v>464</v>
      </c>
      <c r="B202" s="6" t="s">
        <v>465</v>
      </c>
      <c r="C202" s="6" t="s">
        <v>54</v>
      </c>
      <c r="D202" s="6" t="s">
        <v>466</v>
      </c>
      <c r="E202" s="12" t="s">
        <v>19</v>
      </c>
      <c r="F202" s="6" t="s">
        <v>486</v>
      </c>
      <c r="G202" s="13" t="s">
        <v>487</v>
      </c>
      <c r="H202" s="14" t="s">
        <v>124</v>
      </c>
      <c r="I202" s="15">
        <v>7047</v>
      </c>
      <c r="J202" s="6">
        <v>7047</v>
      </c>
      <c r="K202" s="6">
        <v>0</v>
      </c>
      <c r="L202" s="16">
        <f>Table110[[#This Row],[Līgumos plānotās vērtības uz 30.06.2026.]]/Table110[[#This Row],[Plānotā vērtība (2029)]]</f>
        <v>1</v>
      </c>
      <c r="M202" s="16">
        <f>Table110[[#This Row],[Sasniegtās vērtības uz 30.06.2026.]]/Table110[[#This Row],[Plānotā vērtība (2029)]]</f>
        <v>0</v>
      </c>
    </row>
    <row r="203" spans="1:13" x14ac:dyDescent="0.25">
      <c r="A203" s="11" t="s">
        <v>464</v>
      </c>
      <c r="B203" s="6" t="s">
        <v>465</v>
      </c>
      <c r="C203" s="6" t="s">
        <v>79</v>
      </c>
      <c r="D203" s="6" t="s">
        <v>466</v>
      </c>
      <c r="E203" s="12" t="s">
        <v>19</v>
      </c>
      <c r="F203" s="6" t="s">
        <v>204</v>
      </c>
      <c r="G203" s="13" t="s">
        <v>488</v>
      </c>
      <c r="H203" s="14" t="s">
        <v>280</v>
      </c>
      <c r="I203" s="15">
        <v>99694</v>
      </c>
      <c r="J203" s="6">
        <v>139148</v>
      </c>
      <c r="K203" s="6">
        <v>0</v>
      </c>
      <c r="L203" s="16">
        <f>Table110[[#This Row],[Līgumos plānotās vērtības uz 30.06.2026.]]/Table110[[#This Row],[Plānotā vērtība (2029)]]</f>
        <v>1.3957509980540455</v>
      </c>
      <c r="M203" s="16">
        <f>Table110[[#This Row],[Sasniegtās vērtības uz 30.06.2026.]]/Table110[[#This Row],[Plānotā vērtība (2029)]]</f>
        <v>0</v>
      </c>
    </row>
    <row r="204" spans="1:13" ht="30" x14ac:dyDescent="0.25">
      <c r="A204" s="11" t="s">
        <v>464</v>
      </c>
      <c r="B204" s="6" t="s">
        <v>465</v>
      </c>
      <c r="C204" s="6" t="s">
        <v>17</v>
      </c>
      <c r="D204" s="6" t="s">
        <v>466</v>
      </c>
      <c r="E204" s="12" t="s">
        <v>19</v>
      </c>
      <c r="F204" s="6" t="s">
        <v>489</v>
      </c>
      <c r="G204" s="14" t="s">
        <v>490</v>
      </c>
      <c r="H204" s="14" t="s">
        <v>98</v>
      </c>
      <c r="I204" s="15">
        <v>40</v>
      </c>
      <c r="J204" s="6">
        <v>40</v>
      </c>
      <c r="K204" s="6">
        <v>0</v>
      </c>
      <c r="L204" s="16">
        <f>Table110[[#This Row],[Līgumos plānotās vērtības uz 30.06.2026.]]/Table110[[#This Row],[Plānotā vērtība (2029)]]</f>
        <v>1</v>
      </c>
      <c r="M204" s="16">
        <f>Table110[[#This Row],[Sasniegtās vērtības uz 30.06.2026.]]/Table110[[#This Row],[Plānotā vērtība (2029)]]</f>
        <v>0</v>
      </c>
    </row>
    <row r="205" spans="1:13" x14ac:dyDescent="0.25">
      <c r="A205" s="11" t="s">
        <v>464</v>
      </c>
      <c r="B205" s="6" t="s">
        <v>465</v>
      </c>
      <c r="C205" s="6" t="s">
        <v>79</v>
      </c>
      <c r="D205" s="6" t="s">
        <v>466</v>
      </c>
      <c r="E205" s="12" t="s">
        <v>19</v>
      </c>
      <c r="F205" s="6" t="s">
        <v>491</v>
      </c>
      <c r="G205" s="14" t="s">
        <v>179</v>
      </c>
      <c r="H205" s="14" t="s">
        <v>140</v>
      </c>
      <c r="I205" s="15">
        <v>4046</v>
      </c>
      <c r="J205" s="6">
        <v>4046</v>
      </c>
      <c r="K205" s="6">
        <v>0</v>
      </c>
      <c r="L205" s="16">
        <f>Table110[[#This Row],[Līgumos plānotās vērtības uz 30.06.2026.]]/Table110[[#This Row],[Plānotā vērtība (2029)]]</f>
        <v>1</v>
      </c>
      <c r="M205" s="16">
        <f>Table110[[#This Row],[Sasniegtās vērtības uz 30.06.2026.]]/Table110[[#This Row],[Plānotā vērtība (2029)]]</f>
        <v>0</v>
      </c>
    </row>
    <row r="206" spans="1:13" ht="30" x14ac:dyDescent="0.25">
      <c r="A206" s="11" t="s">
        <v>464</v>
      </c>
      <c r="B206" s="6" t="s">
        <v>465</v>
      </c>
      <c r="C206" s="6" t="s">
        <v>17</v>
      </c>
      <c r="D206" s="6" t="s">
        <v>466</v>
      </c>
      <c r="E206" s="12" t="s">
        <v>19</v>
      </c>
      <c r="F206" s="6" t="s">
        <v>492</v>
      </c>
      <c r="G206" s="14" t="s">
        <v>493</v>
      </c>
      <c r="H206" s="14" t="s">
        <v>494</v>
      </c>
      <c r="I206" s="15">
        <v>50</v>
      </c>
      <c r="J206" s="6">
        <v>50</v>
      </c>
      <c r="K206" s="6">
        <v>0</v>
      </c>
      <c r="L206" s="16">
        <f>Table110[[#This Row],[Līgumos plānotās vērtības uz 30.06.2026.]]/Table110[[#This Row],[Plānotā vērtība (2029)]]</f>
        <v>1</v>
      </c>
      <c r="M206" s="16">
        <f>Table110[[#This Row],[Sasniegtās vērtības uz 30.06.2026.]]/Table110[[#This Row],[Plānotā vērtība (2029)]]</f>
        <v>0</v>
      </c>
    </row>
    <row r="207" spans="1:13" ht="30" x14ac:dyDescent="0.25">
      <c r="A207" s="11" t="s">
        <v>464</v>
      </c>
      <c r="B207" s="6" t="s">
        <v>465</v>
      </c>
      <c r="C207" s="6" t="s">
        <v>17</v>
      </c>
      <c r="D207" s="6" t="s">
        <v>466</v>
      </c>
      <c r="E207" s="12" t="s">
        <v>19</v>
      </c>
      <c r="F207" s="6" t="s">
        <v>495</v>
      </c>
      <c r="G207" s="14" t="s">
        <v>496</v>
      </c>
      <c r="H207" s="14" t="s">
        <v>497</v>
      </c>
      <c r="I207" s="15">
        <v>3</v>
      </c>
      <c r="J207" s="6">
        <v>3</v>
      </c>
      <c r="K207" s="6">
        <v>0</v>
      </c>
      <c r="L207" s="16">
        <f>Table110[[#This Row],[Līgumos plānotās vērtības uz 30.06.2026.]]/Table110[[#This Row],[Plānotā vērtība (2029)]]</f>
        <v>1</v>
      </c>
      <c r="M207" s="16">
        <f>Table110[[#This Row],[Sasniegtās vērtības uz 30.06.2026.]]/Table110[[#This Row],[Plānotā vērtība (2029)]]</f>
        <v>0</v>
      </c>
    </row>
    <row r="208" spans="1:13" ht="30" x14ac:dyDescent="0.25">
      <c r="A208" s="11" t="s">
        <v>464</v>
      </c>
      <c r="B208" s="6" t="s">
        <v>465</v>
      </c>
      <c r="C208" s="6" t="s">
        <v>79</v>
      </c>
      <c r="D208" s="6" t="s">
        <v>466</v>
      </c>
      <c r="E208" s="12" t="s">
        <v>19</v>
      </c>
      <c r="F208" s="6" t="s">
        <v>498</v>
      </c>
      <c r="G208" s="14" t="s">
        <v>453</v>
      </c>
      <c r="H208" s="17" t="s">
        <v>25</v>
      </c>
      <c r="I208" s="15">
        <v>35451833</v>
      </c>
      <c r="J208" s="6">
        <v>29233279.780000001</v>
      </c>
      <c r="K208" s="6">
        <v>1756000</v>
      </c>
      <c r="L208" s="16">
        <f>Table110[[#This Row],[Līgumos plānotās vērtības uz 30.06.2026.]]/Table110[[#This Row],[Plānotā vērtība (2029)]]</f>
        <v>0.82459148952890537</v>
      </c>
      <c r="M208" s="16">
        <f>Table110[[#This Row],[Sasniegtās vērtības uz 30.06.2026.]]/Table110[[#This Row],[Plānotā vērtība (2029)]]</f>
        <v>4.953199457980071E-2</v>
      </c>
    </row>
    <row r="209" spans="1:13" ht="30" x14ac:dyDescent="0.25">
      <c r="A209" s="11" t="s">
        <v>464</v>
      </c>
      <c r="B209" s="6" t="s">
        <v>465</v>
      </c>
      <c r="C209" s="6" t="s">
        <v>79</v>
      </c>
      <c r="D209" s="6" t="s">
        <v>466</v>
      </c>
      <c r="E209" s="12" t="s">
        <v>19</v>
      </c>
      <c r="F209" s="6" t="s">
        <v>499</v>
      </c>
      <c r="G209" s="14" t="s">
        <v>500</v>
      </c>
      <c r="H209" s="14" t="s">
        <v>501</v>
      </c>
      <c r="I209" s="15">
        <v>486</v>
      </c>
      <c r="J209" s="6">
        <v>375</v>
      </c>
      <c r="K209" s="6">
        <v>0</v>
      </c>
      <c r="L209" s="16">
        <f>Table110[[#This Row],[Līgumos plānotās vērtības uz 30.06.2026.]]/Table110[[#This Row],[Plānotā vērtība (2029)]]</f>
        <v>0.77160493827160492</v>
      </c>
      <c r="M209" s="16">
        <f>Table110[[#This Row],[Sasniegtās vērtības uz 30.06.2026.]]/Table110[[#This Row],[Plānotā vērtība (2029)]]</f>
        <v>0</v>
      </c>
    </row>
    <row r="210" spans="1:13" ht="30" x14ac:dyDescent="0.25">
      <c r="A210" s="11" t="s">
        <v>464</v>
      </c>
      <c r="B210" s="6" t="s">
        <v>465</v>
      </c>
      <c r="C210" s="6" t="s">
        <v>17</v>
      </c>
      <c r="D210" s="6" t="s">
        <v>466</v>
      </c>
      <c r="E210" s="12" t="s">
        <v>19</v>
      </c>
      <c r="F210" s="6" t="s">
        <v>502</v>
      </c>
      <c r="G210" s="14" t="s">
        <v>503</v>
      </c>
      <c r="H210" s="14" t="s">
        <v>98</v>
      </c>
      <c r="I210" s="15">
        <v>80</v>
      </c>
      <c r="J210" s="6">
        <v>80</v>
      </c>
      <c r="K210" s="6">
        <v>0</v>
      </c>
      <c r="L210" s="16">
        <f>Table110[[#This Row],[Līgumos plānotās vērtības uz 30.06.2026.]]/Table110[[#This Row],[Plānotā vērtība (2029)]]</f>
        <v>1</v>
      </c>
      <c r="M210" s="16">
        <f>Table110[[#This Row],[Sasniegtās vērtības uz 30.06.2026.]]/Table110[[#This Row],[Plānotā vērtība (2029)]]</f>
        <v>0</v>
      </c>
    </row>
    <row r="211" spans="1:13" ht="45" x14ac:dyDescent="0.25">
      <c r="A211" s="11" t="s">
        <v>464</v>
      </c>
      <c r="B211" s="6" t="s">
        <v>465</v>
      </c>
      <c r="C211" s="6" t="s">
        <v>79</v>
      </c>
      <c r="D211" s="6" t="s">
        <v>466</v>
      </c>
      <c r="E211" s="12" t="s">
        <v>19</v>
      </c>
      <c r="F211" s="6" t="s">
        <v>504</v>
      </c>
      <c r="G211" s="14" t="s">
        <v>505</v>
      </c>
      <c r="H211" s="14" t="s">
        <v>294</v>
      </c>
      <c r="I211" s="27">
        <v>190</v>
      </c>
      <c r="J211" s="6">
        <v>190</v>
      </c>
      <c r="K211" s="6">
        <v>0</v>
      </c>
      <c r="L211" s="16">
        <f>Table110[[#This Row],[Līgumos plānotās vērtības uz 30.06.2026.]]/Table110[[#This Row],[Plānotā vērtība (2029)]]</f>
        <v>1</v>
      </c>
      <c r="M211" s="16">
        <f>Table110[[#This Row],[Sasniegtās vērtības uz 30.06.2026.]]/Table110[[#This Row],[Plānotā vērtība (2029)]]</f>
        <v>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8B5E7D93344A654A8FEA6D64BD09EFA3" ma:contentTypeVersion="15" ma:contentTypeDescription="Izveidot jaunu dokumentu." ma:contentTypeScope="" ma:versionID="c09e6d9f1117f9556bfb3dc7188b79e3">
  <xsd:schema xmlns:xsd="http://www.w3.org/2001/XMLSchema" xmlns:xs="http://www.w3.org/2001/XMLSchema" xmlns:p="http://schemas.microsoft.com/office/2006/metadata/properties" xmlns:ns1="http://schemas.microsoft.com/sharepoint/v3" xmlns:ns2="b99bf0c4-4503-4a3c-9d96-19981fcee4fa" xmlns:ns3="c5f3215d-01f7-4578-859e-d76708405c9e" targetNamespace="http://schemas.microsoft.com/office/2006/metadata/properties" ma:root="true" ma:fieldsID="4d855cb2df1df8b19cab28ed4223e1af" ns1:_="" ns2:_="" ns3:_="">
    <xsd:import namespace="http://schemas.microsoft.com/sharepoint/v3"/>
    <xsd:import namespace="b99bf0c4-4503-4a3c-9d96-19981fcee4fa"/>
    <xsd:import namespace="c5f3215d-01f7-4578-859e-d76708405c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Vienotās atbilstības politikas rekvizīti" ma:hidden="true" ma:internalName="_ip_UnifiedCompliancePolicyProperties">
      <xsd:simpleType>
        <xsd:restriction base="dms:Note"/>
      </xsd:simpleType>
    </xsd:element>
    <xsd:element name="_ip_UnifiedCompliancePolicyUIAction" ma:index="12"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9bf0c4-4503-4a3c-9d96-19981fcee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f3215d-01f7-4578-859e-d76708405c9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af656ed-2863-48a2-b8eb-507476b8953d}" ma:internalName="TaxCatchAll" ma:showField="CatchAllData" ma:web="c5f3215d-01f7-4578-859e-d76708405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5f3215d-01f7-4578-859e-d76708405c9e" xsi:nil="true"/>
    <_ip_UnifiedCompliancePolicyUIAction xmlns="http://schemas.microsoft.com/sharepoint/v3" xsi:nil="true"/>
    <lcf76f155ced4ddcb4097134ff3c332f xmlns="b99bf0c4-4503-4a3c-9d96-19981fcee4fa">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BD597437-DC92-4B91-AA79-A1B1654191EE}"/>
</file>

<file path=customXml/itemProps2.xml><?xml version="1.0" encoding="utf-8"?>
<ds:datastoreItem xmlns:ds="http://schemas.openxmlformats.org/officeDocument/2006/customXml" ds:itemID="{344A6628-BB20-45A9-BA04-12E1096D5E7D}"/>
</file>

<file path=customXml/itemProps3.xml><?xml version="1.0" encoding="utf-8"?>
<ds:datastoreItem xmlns:ds="http://schemas.openxmlformats.org/officeDocument/2006/customXml" ds:itemID="{80DF7188-E16C-436E-93F6-36D361DB331B}"/>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9</vt:i4>
      </vt:variant>
    </vt:vector>
  </HeadingPairs>
  <TitlesOfParts>
    <vt:vector size="10" baseType="lpstr">
      <vt:lpstr>Dati uz 30.06.2026</vt:lpstr>
      <vt:lpstr>'Dati uz 30.06.2026'!_ftnref1</vt:lpstr>
      <vt:lpstr>'Dati uz 30.06.2026'!_ftnref2</vt:lpstr>
      <vt:lpstr>'Dati uz 30.06.2026'!_ftnref3</vt:lpstr>
      <vt:lpstr>'Dati uz 30.06.2026'!_ftnref4</vt:lpstr>
      <vt:lpstr>'Dati uz 30.06.2026'!_ftnref5</vt:lpstr>
      <vt:lpstr>'Dati uz 30.06.2026'!_ftnref6</vt:lpstr>
      <vt:lpstr>'Dati uz 30.06.2026'!_ftnref7</vt:lpstr>
      <vt:lpstr>'Dati uz 30.06.2026'!_ftnref8</vt:lpstr>
      <vt:lpstr>'Dati uz 30.06.2026'!_ftnref9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Sigita Grīnberga</dc:creator>
  <cp:lastModifiedBy>Sigita Grīnberga</cp:lastModifiedBy>
  <dcterms:created xsi:type="dcterms:W3CDTF">2026-07-27T14:36:29Z</dcterms:created>
  <dcterms:modified xsi:type="dcterms:W3CDTF">2026-07-27T14:41:48Z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0x0101008B5E7D93344A654A8FEA6D64BD09EFA3</vt:lpwstr>
  </property>
</Properties>
</file>