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2021-2027\Rādītāji\2026\Dati uz 30.04.2026\"/>
    </mc:Choice>
  </mc:AlternateContent>
  <xr:revisionPtr revIDLastSave="0" documentId="13_ncr:1_{9F532DC3-73A5-438A-AB78-80C19A7B1829}" xr6:coauthVersionLast="47" xr6:coauthVersionMax="47" xr10:uidLastSave="{00000000-0000-0000-0000-000000000000}"/>
  <bookViews>
    <workbookView xWindow="-110" yWindow="-110" windowWidth="19420" windowHeight="10300" xr2:uid="{9C4CCEA2-49BD-436B-AA6B-9252C55D8BD7}"/>
  </bookViews>
  <sheets>
    <sheet name="Dati uz 30.04.2026." sheetId="1" r:id="rId1"/>
  </sheets>
  <externalReferences>
    <externalReference r:id="rId2"/>
  </externalReferences>
  <definedNames>
    <definedName name="_ftn1" localSheetId="0">'Dati uz 30.04.2026.'!#REF!</definedName>
    <definedName name="_ftn2" localSheetId="0">'Dati uz 30.04.2026.'!$A$200</definedName>
    <definedName name="_ftn3" localSheetId="0">'Dati uz 30.04.2026.'!$A$201</definedName>
    <definedName name="_ftn4" localSheetId="0">'Dati uz 30.04.2026.'!#REF!</definedName>
    <definedName name="_ftn5" localSheetId="0">'Dati uz 30.04.2026.'!$A$202</definedName>
    <definedName name="_ftn6" localSheetId="0">'Dati uz 30.04.2026.'!$A$203</definedName>
    <definedName name="_ftn7" localSheetId="0">'Dati uz 30.04.2026.'!$A$204</definedName>
    <definedName name="_ftn8" localSheetId="0">'Dati uz 30.04.2026.'!$A$205</definedName>
    <definedName name="_ftn9" localSheetId="0">'Dati uz 30.04.2026.'!$A$206</definedName>
    <definedName name="_ftnref1" localSheetId="0">'Dati uz 30.04.2026.'!$I$190</definedName>
    <definedName name="_ftnref2" localSheetId="0">'Dati uz 30.04.2026.'!$I$191</definedName>
    <definedName name="_ftnref3" localSheetId="0">'Dati uz 30.04.2026.'!$I$192</definedName>
    <definedName name="_ftnref4" localSheetId="0">'Dati uz 30.04.2026.'!$I$193</definedName>
    <definedName name="_ftnref5" localSheetId="0">'Dati uz 30.04.2026.'!$I$194</definedName>
    <definedName name="_ftnref6" localSheetId="0">'Dati uz 30.04.2026.'!$G$195</definedName>
    <definedName name="_ftnref7" localSheetId="0">'Dati uz 30.04.2026.'!$I$195</definedName>
    <definedName name="_ftnref8" localSheetId="0">'Dati uz 30.04.2026.'!$I$196</definedName>
    <definedName name="_ftnref9" localSheetId="0">'Dati uz 30.04.2026.'!$I$197</definedName>
    <definedName name="qqq">#REF!</definedName>
    <definedName name="Rad">#REF!</definedName>
    <definedName name="Rādītāja_tips">#REF!</definedName>
    <definedName name="tj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5" i="1" l="1"/>
  <c r="M5" i="1"/>
  <c r="L6" i="1"/>
  <c r="M6" i="1"/>
  <c r="L7" i="1"/>
  <c r="M7" i="1"/>
  <c r="L8" i="1"/>
  <c r="M8" i="1"/>
  <c r="L9" i="1"/>
  <c r="M9" i="1"/>
  <c r="L10" i="1"/>
  <c r="M10" i="1"/>
  <c r="L11" i="1"/>
  <c r="M11" i="1"/>
  <c r="L12" i="1"/>
  <c r="M12" i="1"/>
  <c r="L13" i="1"/>
  <c r="M13" i="1"/>
  <c r="L14" i="1"/>
  <c r="M14" i="1"/>
  <c r="L15" i="1"/>
  <c r="M15" i="1"/>
  <c r="L16" i="1"/>
  <c r="M16" i="1"/>
  <c r="L17" i="1"/>
  <c r="M17" i="1"/>
  <c r="L18" i="1"/>
  <c r="M18" i="1"/>
  <c r="L19" i="1"/>
  <c r="M19" i="1"/>
  <c r="L20" i="1"/>
  <c r="M20" i="1"/>
  <c r="L21" i="1"/>
  <c r="M21" i="1"/>
  <c r="L22" i="1"/>
  <c r="M22" i="1"/>
  <c r="L23" i="1"/>
  <c r="M23" i="1"/>
  <c r="L24" i="1"/>
  <c r="M24" i="1"/>
  <c r="L25" i="1"/>
  <c r="M25" i="1"/>
  <c r="L26" i="1"/>
  <c r="M26" i="1"/>
  <c r="L27" i="1"/>
  <c r="M27" i="1"/>
  <c r="L28" i="1"/>
  <c r="M28" i="1"/>
  <c r="L29" i="1"/>
  <c r="M29" i="1"/>
  <c r="L30" i="1"/>
  <c r="M30" i="1"/>
  <c r="L31" i="1"/>
  <c r="M31" i="1"/>
  <c r="L32" i="1"/>
  <c r="M32" i="1"/>
  <c r="L33" i="1"/>
  <c r="M33" i="1"/>
  <c r="L34" i="1"/>
  <c r="M34" i="1"/>
  <c r="L35" i="1"/>
  <c r="M35" i="1"/>
  <c r="L36" i="1"/>
  <c r="M36" i="1"/>
  <c r="L37" i="1"/>
  <c r="M37" i="1"/>
  <c r="L38" i="1"/>
  <c r="M38" i="1"/>
  <c r="L39" i="1"/>
  <c r="M39" i="1"/>
  <c r="L40" i="1"/>
  <c r="M40" i="1"/>
  <c r="L41" i="1"/>
  <c r="M41" i="1"/>
  <c r="L42" i="1"/>
  <c r="M42" i="1"/>
  <c r="L43" i="1"/>
  <c r="M43" i="1"/>
  <c r="L44" i="1"/>
  <c r="M44" i="1"/>
  <c r="L45" i="1"/>
  <c r="M45" i="1"/>
  <c r="L46" i="1"/>
  <c r="M46" i="1"/>
  <c r="L47" i="1"/>
  <c r="M47" i="1"/>
  <c r="L48" i="1"/>
  <c r="M48" i="1"/>
  <c r="L49" i="1"/>
  <c r="M49" i="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L71" i="1"/>
  <c r="M71" i="1"/>
  <c r="L72" i="1"/>
  <c r="M72" i="1"/>
  <c r="L73" i="1"/>
  <c r="M73" i="1"/>
  <c r="L74" i="1"/>
  <c r="M74" i="1"/>
  <c r="L75" i="1"/>
  <c r="M75" i="1"/>
  <c r="L76" i="1"/>
  <c r="M76" i="1"/>
  <c r="L77" i="1"/>
  <c r="M77" i="1"/>
  <c r="L78" i="1"/>
  <c r="M78" i="1"/>
  <c r="L79" i="1"/>
  <c r="M79" i="1"/>
  <c r="L80" i="1"/>
  <c r="M80" i="1"/>
  <c r="L81" i="1"/>
  <c r="M81" i="1"/>
  <c r="L82" i="1"/>
  <c r="M82" i="1"/>
  <c r="L83" i="1"/>
  <c r="M83" i="1"/>
  <c r="L84" i="1"/>
  <c r="M84" i="1"/>
  <c r="L85" i="1"/>
  <c r="M85" i="1"/>
  <c r="L86" i="1"/>
  <c r="M86" i="1"/>
  <c r="L87" i="1"/>
  <c r="M87" i="1"/>
  <c r="L88" i="1"/>
  <c r="M88" i="1"/>
  <c r="L89" i="1"/>
  <c r="M89" i="1"/>
  <c r="L90" i="1"/>
  <c r="M90" i="1"/>
  <c r="L91" i="1"/>
  <c r="M91" i="1"/>
  <c r="L92" i="1"/>
  <c r="M92" i="1"/>
  <c r="L93" i="1"/>
  <c r="M93" i="1"/>
  <c r="L94" i="1"/>
  <c r="M94" i="1"/>
  <c r="L95" i="1"/>
  <c r="M95" i="1"/>
  <c r="L96" i="1"/>
  <c r="M96" i="1"/>
  <c r="L97" i="1"/>
  <c r="M97" i="1"/>
  <c r="L98" i="1"/>
  <c r="M98" i="1"/>
  <c r="L99" i="1"/>
  <c r="M99" i="1"/>
  <c r="L100" i="1"/>
  <c r="M100" i="1"/>
  <c r="L101" i="1"/>
  <c r="M101" i="1"/>
  <c r="L102" i="1"/>
  <c r="M102" i="1"/>
  <c r="L103" i="1"/>
  <c r="M103" i="1"/>
  <c r="L104" i="1"/>
  <c r="M104" i="1"/>
  <c r="L105" i="1"/>
  <c r="M105" i="1"/>
  <c r="L106" i="1"/>
  <c r="M106" i="1"/>
  <c r="L107" i="1"/>
  <c r="M107" i="1"/>
  <c r="L108" i="1"/>
  <c r="M108" i="1"/>
  <c r="L109" i="1"/>
  <c r="M109" i="1"/>
  <c r="L110" i="1"/>
  <c r="M110" i="1"/>
  <c r="L111" i="1"/>
  <c r="M111" i="1"/>
  <c r="L112" i="1"/>
  <c r="M112" i="1"/>
  <c r="L113" i="1"/>
  <c r="M113" i="1"/>
  <c r="L114" i="1"/>
  <c r="M114" i="1"/>
  <c r="L115" i="1"/>
  <c r="M115" i="1"/>
  <c r="L116" i="1"/>
  <c r="M116" i="1"/>
  <c r="L117" i="1"/>
  <c r="M117" i="1"/>
  <c r="L118" i="1"/>
  <c r="M118" i="1"/>
  <c r="L119" i="1"/>
  <c r="M119" i="1"/>
  <c r="L120" i="1"/>
  <c r="M120" i="1"/>
  <c r="L121" i="1"/>
  <c r="M121" i="1"/>
  <c r="L122" i="1"/>
  <c r="M122" i="1"/>
  <c r="L123" i="1"/>
  <c r="M123" i="1"/>
  <c r="L124" i="1"/>
  <c r="M124" i="1"/>
  <c r="L125" i="1"/>
  <c r="M125" i="1"/>
  <c r="L126" i="1"/>
  <c r="M126" i="1"/>
  <c r="L127" i="1"/>
  <c r="M127" i="1"/>
  <c r="L128" i="1"/>
  <c r="M128" i="1"/>
  <c r="L129" i="1"/>
  <c r="M129" i="1"/>
  <c r="L130" i="1"/>
  <c r="M130" i="1"/>
  <c r="L131" i="1"/>
  <c r="M131" i="1"/>
  <c r="L132" i="1"/>
  <c r="M132" i="1"/>
  <c r="L133" i="1"/>
  <c r="M133" i="1"/>
  <c r="L134" i="1"/>
  <c r="M134" i="1"/>
  <c r="L135" i="1"/>
  <c r="M135" i="1"/>
  <c r="L136" i="1"/>
  <c r="M136" i="1"/>
  <c r="L137" i="1"/>
  <c r="M137" i="1"/>
  <c r="L138" i="1"/>
  <c r="M138" i="1"/>
  <c r="L139" i="1"/>
  <c r="M139" i="1"/>
  <c r="L140" i="1"/>
  <c r="M140" i="1"/>
  <c r="L141" i="1"/>
  <c r="M141" i="1"/>
  <c r="L142" i="1"/>
  <c r="M142" i="1"/>
  <c r="L143" i="1"/>
  <c r="M143" i="1"/>
  <c r="L144" i="1"/>
  <c r="M144" i="1"/>
  <c r="L145" i="1"/>
  <c r="M145" i="1"/>
  <c r="L146" i="1"/>
  <c r="M146" i="1"/>
  <c r="L147" i="1"/>
  <c r="M147" i="1"/>
  <c r="L148" i="1"/>
  <c r="M148" i="1"/>
  <c r="L149" i="1"/>
  <c r="M149" i="1"/>
  <c r="L150" i="1"/>
  <c r="M150" i="1"/>
  <c r="L151" i="1"/>
  <c r="M151" i="1"/>
  <c r="L152" i="1"/>
  <c r="M152" i="1"/>
  <c r="L153" i="1"/>
  <c r="M153" i="1"/>
  <c r="L154" i="1"/>
  <c r="M154" i="1"/>
  <c r="L155" i="1"/>
  <c r="M155" i="1"/>
  <c r="L156" i="1"/>
  <c r="M156" i="1"/>
  <c r="L157" i="1"/>
  <c r="M157" i="1"/>
  <c r="L158" i="1"/>
  <c r="M158" i="1"/>
  <c r="L159" i="1"/>
  <c r="M159" i="1"/>
  <c r="L160" i="1"/>
  <c r="M160" i="1"/>
  <c r="L161" i="1"/>
  <c r="M161" i="1"/>
  <c r="L162" i="1"/>
  <c r="M162" i="1"/>
  <c r="L163" i="1"/>
  <c r="M163" i="1"/>
  <c r="L164" i="1"/>
  <c r="M164"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9" i="1"/>
  <c r="M179" i="1"/>
  <c r="L180" i="1"/>
  <c r="M180" i="1"/>
  <c r="L181" i="1"/>
  <c r="M181" i="1"/>
  <c r="L182" i="1"/>
  <c r="M182" i="1"/>
  <c r="L183" i="1"/>
  <c r="M183" i="1"/>
  <c r="L185" i="1"/>
  <c r="M185" i="1"/>
  <c r="L186" i="1"/>
  <c r="M186" i="1"/>
  <c r="L187" i="1"/>
  <c r="M187" i="1"/>
  <c r="L188" i="1"/>
  <c r="M188" i="1"/>
  <c r="L189" i="1"/>
  <c r="M189" i="1"/>
  <c r="L190" i="1"/>
  <c r="M190" i="1"/>
  <c r="L191" i="1"/>
  <c r="M191" i="1"/>
  <c r="L192" i="1"/>
  <c r="M192" i="1"/>
  <c r="L193" i="1"/>
  <c r="M193" i="1"/>
  <c r="L194" i="1"/>
  <c r="M194" i="1"/>
  <c r="L195" i="1"/>
  <c r="M195" i="1"/>
  <c r="L196" i="1"/>
  <c r="M196" i="1"/>
  <c r="L197" i="1"/>
  <c r="M197" i="1"/>
  <c r="L198" i="1"/>
  <c r="M198" i="1"/>
  <c r="L199" i="1"/>
  <c r="M199" i="1"/>
  <c r="L200" i="1"/>
  <c r="M200" i="1"/>
  <c r="L201" i="1"/>
  <c r="M201" i="1"/>
  <c r="L203" i="1"/>
  <c r="M203" i="1"/>
  <c r="L204" i="1"/>
  <c r="M204" i="1"/>
  <c r="L205" i="1"/>
  <c r="M205" i="1"/>
  <c r="L206" i="1"/>
  <c r="M206" i="1"/>
  <c r="L207" i="1"/>
  <c r="M207" i="1"/>
  <c r="L208" i="1"/>
  <c r="M208" i="1"/>
  <c r="L209" i="1"/>
  <c r="M209" i="1"/>
  <c r="L210" i="1"/>
  <c r="M210" i="1"/>
</calcChain>
</file>

<file path=xl/sharedStrings.xml><?xml version="1.0" encoding="utf-8"?>
<sst xmlns="http://schemas.openxmlformats.org/spreadsheetml/2006/main" count="1666" uniqueCount="507">
  <si>
    <t>Personu skaits</t>
  </si>
  <si>
    <t>Pašvaldību un reģionu speciālisti ar pilnveidotām zināšanām un prasmēm  klimatneitrālas ekonomikas un ar klimata pārmaiņām saistīto sociālekonomisko seku mazināšanas jautājumos</t>
  </si>
  <si>
    <t>TPF</t>
  </si>
  <si>
    <t>r.6.1.1.j</t>
  </si>
  <si>
    <t>rezultāta</t>
  </si>
  <si>
    <t>VARAM</t>
  </si>
  <si>
    <t>6.1.1.</t>
  </si>
  <si>
    <t>6.1.</t>
  </si>
  <si>
    <t>%</t>
  </si>
  <si>
    <t>Dalībnieki, kuri sešus mēnešus pēc dalības pārtraukšanas ir nodarbināti, tai skaitā pašnodarbinātie</t>
  </si>
  <si>
    <t>r.6.1.1.i</t>
  </si>
  <si>
    <t>IZM</t>
  </si>
  <si>
    <t>Pilnas slodzes ekvivalenti/gadā</t>
  </si>
  <si>
    <t>Uzņēmumu, kuri guvuši labumu no attīstītās publiskās infrastruktūras, izveidotās darba vietas</t>
  </si>
  <si>
    <t>r.6.1.1.h</t>
  </si>
  <si>
    <t>euro</t>
  </si>
  <si>
    <t>Privātās nefinanšu investīcijas nemateriālajos ieguldījumos un pamatlīdzekļos</t>
  </si>
  <si>
    <t>r.6.1.1.g</t>
  </si>
  <si>
    <t>Pētniecības pieteikumu skaits</t>
  </si>
  <si>
    <t>Pētniecības pieteikumu sagatavošana un iesniegšana pētnieciskajos konkursos</t>
  </si>
  <si>
    <t>r.6.1.1.f</t>
  </si>
  <si>
    <t>Zinātnisko rakstu skaits</t>
  </si>
  <si>
    <t>Zinātnisko rakstu skaits, kuru izstrādei un publicēšanai ir sniegts atbalsts (zinātnisko rakstu skaits)</t>
  </si>
  <si>
    <t>r.6.1.1.e</t>
  </si>
  <si>
    <t>ha</t>
  </si>
  <si>
    <t>Atjaunotas degradētas ekosistēmas</t>
  </si>
  <si>
    <t>r.6.1.1.d</t>
  </si>
  <si>
    <t>Dalībnieki, kuri sešus mēnešus pēc jaunas kvalifikācijas iegūšanas atrodas labākā darba tirgus situācijā</t>
  </si>
  <si>
    <t>r.6.1.1.c</t>
  </si>
  <si>
    <t> 99694</t>
  </si>
  <si>
    <t>Lietotāji/ gadā</t>
  </si>
  <si>
    <t>Jaunā vai modernizētā publiskā transporta lietotāju skaits gadā</t>
  </si>
  <si>
    <t>RCR62</t>
  </si>
  <si>
    <t>MWh/gadā</t>
  </si>
  <si>
    <t>Kopējā saražotā atjaunīgā enerģija (t.sk. elektroenerģija, siltumenerģija)</t>
  </si>
  <si>
    <t>RCR31</t>
  </si>
  <si>
    <t>EM</t>
  </si>
  <si>
    <r>
      <t>CO</t>
    </r>
    <r>
      <rPr>
        <vertAlign val="subscript"/>
        <sz val="11"/>
        <color theme="1"/>
        <rFont val="Aptos Narrow"/>
        <family val="2"/>
        <scheme val="minor"/>
      </rPr>
      <t>2</t>
    </r>
    <r>
      <rPr>
        <sz val="11"/>
        <color theme="1"/>
        <rFont val="Aptos Narrow"/>
        <family val="2"/>
        <scheme val="minor"/>
      </rPr>
      <t xml:space="preserve"> emisijas ekvivalenta tonnas gadā</t>
    </r>
  </si>
  <si>
    <t>Aplēsto siltumnīcefekta gāzu emisiju ietaupījums</t>
  </si>
  <si>
    <t>r.6.1.1.b</t>
  </si>
  <si>
    <t>Aplēstās siltumnīcefekta gāzu emisijas</t>
  </si>
  <si>
    <t>r.6.1.1.a</t>
  </si>
  <si>
    <t>Publisko atbalstu (t.sk. dotācijas, finanšu instrumentus) papildinošās privātās investīcijas</t>
  </si>
  <si>
    <t>RCR02</t>
  </si>
  <si>
    <t>Profesionālajā izglītībā iesaistīto izglītojamo skaits</t>
  </si>
  <si>
    <t>i.6.1.1.d</t>
  </si>
  <si>
    <t>iznākuma</t>
  </si>
  <si>
    <t>Bezemisiju transportlīdzekļu skaits</t>
  </si>
  <si>
    <t>Bezemisiju transportlīdzekļi pašvaldību funkciju īstenošanai un pakalpojumu nodrošināšanai</t>
  </si>
  <si>
    <t>i.6.1.1.c</t>
  </si>
  <si>
    <t>Programmu skaits</t>
  </si>
  <si>
    <t>Īstenotas reģionāla mēroga mācību programmas pašvaldību un reģionu speciālistu kvalifikācijas paaugstināšanai un / vai pārkvalifikācijai[6]</t>
  </si>
  <si>
    <t>i.6.1.1.b</t>
  </si>
  <si>
    <t>Uzņēmumu skaits</t>
  </si>
  <si>
    <t>Komersanti, kas gūst labumu no attīstītās publiskās infrastruktūras</t>
  </si>
  <si>
    <t>i.6.1.1.a</t>
  </si>
  <si>
    <t>Nodarbinātas personas, tostarp pašnodarbinātas personas.</t>
  </si>
  <si>
    <t>EECO05</t>
  </si>
  <si>
    <t>Atbalstītās sanētās  zemes platība</t>
  </si>
  <si>
    <t>RCO38</t>
  </si>
  <si>
    <t>Uzņēmumi, kas sadarbojas ar pētniecības organizācijām.</t>
  </si>
  <si>
    <t>RCO10</t>
  </si>
  <si>
    <t>Ar finanšu instrumentiem atbalstītie uzņēmumi</t>
  </si>
  <si>
    <t>RCO03</t>
  </si>
  <si>
    <t>Teritoriālo vienību skaits</t>
  </si>
  <si>
    <t>Administratīvi teritoriālo vienību skaits, kurās ir pieejamas  iekārtotas vai modernizētas patvertnes</t>
  </si>
  <si>
    <t>ERAF</t>
  </si>
  <si>
    <t>r.5.2.1.a</t>
  </si>
  <si>
    <t>5.2.1.</t>
  </si>
  <si>
    <t>5.2.</t>
  </si>
  <si>
    <t>Apmeklētāji/ gadā</t>
  </si>
  <si>
    <t xml:space="preserve">Atbalstīto kultūras un tūrisma vietu   apmeklētāji </t>
  </si>
  <si>
    <t>RCR77</t>
  </si>
  <si>
    <t>KM</t>
  </si>
  <si>
    <t>5.1.1.</t>
  </si>
  <si>
    <t>5.1.</t>
  </si>
  <si>
    <t xml:space="preserve">euro </t>
  </si>
  <si>
    <t>r.5.1.1.c</t>
  </si>
  <si>
    <r>
      <t>euro</t>
    </r>
    <r>
      <rPr>
        <sz val="11"/>
        <color theme="1"/>
        <rFont val="Aptos Narrow"/>
        <family val="2"/>
        <scheme val="minor"/>
      </rPr>
      <t xml:space="preserve"> </t>
    </r>
  </si>
  <si>
    <t xml:space="preserve">Darba algu fonda pieaugums privātajos uzņēmumos </t>
  </si>
  <si>
    <t>r.5.1.1.b</t>
  </si>
  <si>
    <t>r.5.1.1.a</t>
  </si>
  <si>
    <t> 26113520</t>
  </si>
  <si>
    <t>Ieguldījumi civilās aizsardzības mērķiem</t>
  </si>
  <si>
    <t>i.5.2.1.b</t>
  </si>
  <si>
    <t>Skaits</t>
  </si>
  <si>
    <t>Civilās aizsardzības mērķiem pielāgoti un aprīkoti objekti</t>
  </si>
  <si>
    <t>i.5.2.1.a</t>
  </si>
  <si>
    <t>Noslēgto līgumu īpatsvars par ieguldījumiem kultūras un tūrisma objektos</t>
  </si>
  <si>
    <t>i.5.1.1.a</t>
  </si>
  <si>
    <r>
      <t>m</t>
    </r>
    <r>
      <rPr>
        <vertAlign val="superscript"/>
        <sz val="11"/>
        <color theme="1"/>
        <rFont val="Aptos Narrow"/>
        <family val="2"/>
        <scheme val="minor"/>
      </rPr>
      <t>2</t>
    </r>
  </si>
  <si>
    <t>Jaunizveidotas vai atjaunotas atvērtās zonas (publiskas teritorijas) pilsētvidē</t>
  </si>
  <si>
    <t>RCO114</t>
  </si>
  <si>
    <t>Atbalstīto kultūras un tūrisma objektu  skaits</t>
  </si>
  <si>
    <t>RCO77</t>
  </si>
  <si>
    <t xml:space="preserve">Skaits </t>
  </si>
  <si>
    <t>Atbalstītas integrētas teritoriālās attīstības stratēģijas</t>
  </si>
  <si>
    <t>RCO75</t>
  </si>
  <si>
    <t> 16500</t>
  </si>
  <si>
    <t>Atbalstīto kultūras un tūrisma objektu apmeklētāju skaits</t>
  </si>
  <si>
    <t>4.3.2.</t>
  </si>
  <si>
    <t>4.3.</t>
  </si>
  <si>
    <t>Pakalpojumu skaits</t>
  </si>
  <si>
    <t>Sabiedrībā balstītu sociālo pakalpojumu skaita pieaugums</t>
  </si>
  <si>
    <t>ESF</t>
  </si>
  <si>
    <t>r.4.4.1.a</t>
  </si>
  <si>
    <t>LM</t>
  </si>
  <si>
    <t>4.4.1.</t>
  </si>
  <si>
    <t>4.4.</t>
  </si>
  <si>
    <t>Iestāžu skaits</t>
  </si>
  <si>
    <t>Iestāžu skaits, kas sniedz datus un izmanto risku analīzes un vadības informācijas sistēmu agrīnā preventīvā atbalsta vajadzību noteikšanai</t>
  </si>
  <si>
    <t>r.4.3.6.d</t>
  </si>
  <si>
    <t>VK</t>
  </si>
  <si>
    <t>4.3.6.</t>
  </si>
  <si>
    <t>Bērnu skaits</t>
  </si>
  <si>
    <t>Bērnu ar attīstības grūtībām, nepietiekamībām vai to veidošanās risku kumulatīvais skaits, kuriem veicināta pozitīva attīstība un pašrealizācija</t>
  </si>
  <si>
    <t>r.4.3.6.c</t>
  </si>
  <si>
    <t>Īpatsvars (%)</t>
  </si>
  <si>
    <t>Klientu īpatsvars (%), kuri kopumā ir apmierināti ar VDEĀVK darbu – 82% no aptaujāto personu skaita, kurām veikta invaliditātes ekspertīze</t>
  </si>
  <si>
    <t>r.4.3.6.b</t>
  </si>
  <si>
    <t>Bērni, kas saņēmuši pirmsskolas izglītības pakalpojumus vismaz 1-3 gadus</t>
  </si>
  <si>
    <t>r.4.3.6.a</t>
  </si>
  <si>
    <t>Pieaugums, procentos</t>
  </si>
  <si>
    <t>Sabiedrībā balstītu sociālo pakalpojumu pieejamības pieaugums</t>
  </si>
  <si>
    <t>r.4.3.5.c</t>
  </si>
  <si>
    <t>4.3.5.</t>
  </si>
  <si>
    <t>Personas, kuras pilnveidojušas savu profesionālo kompetenci</t>
  </si>
  <si>
    <t>r.4.3.5.b</t>
  </si>
  <si>
    <t>Sertifikātu skaits</t>
  </si>
  <si>
    <t>Izsniegtie sertifikāti par apmācību kursu profesionālo kompetenču līmeņa paaugstināšanā</t>
  </si>
  <si>
    <t>r.4.3.5.a</t>
  </si>
  <si>
    <t>TM</t>
  </si>
  <si>
    <t xml:space="preserve">Ieslodzītie, kuriem veicināta nodarbināmība </t>
  </si>
  <si>
    <t>r.4.3.4.h</t>
  </si>
  <si>
    <t>4.3.4.</t>
  </si>
  <si>
    <t xml:space="preserve">Probācijas klienti, kuriem veicināta nodarbināmība </t>
  </si>
  <si>
    <t>r.4.3.4.g</t>
  </si>
  <si>
    <t>NVO skaits</t>
  </si>
  <si>
    <t xml:space="preserve">NVO un kopienas pārstāvju skaits, kam stiprinātas spējas veicināt sabiedrības noturību </t>
  </si>
  <si>
    <t>r.4.3.4.f</t>
  </si>
  <si>
    <t>Patvēruma meklētāji un starptautiskās aizsardzības saņēmēji, kuriem veicināta sociālekonomiskā iekļaušana</t>
  </si>
  <si>
    <t>r.4.3.4.e</t>
  </si>
  <si>
    <t>Diskriminācijas riskam pakļautas personas, kurām mazināts diskriminācijas risks un veicināta iekļaušanās sabiedrībā</t>
  </si>
  <si>
    <t>r.4.3.4.d</t>
  </si>
  <si>
    <t>Personas, kuras pilnveidojušas savu profesionālo kompetenci vienlīdzīgu iespēju un nediskriminācijas jomā</t>
  </si>
  <si>
    <t>r.4.3.4.c</t>
  </si>
  <si>
    <t>Organizāciju skaits</t>
  </si>
  <si>
    <t>Atbalstīto sociālo partneru skaits, kas sniedz atzinumus/priekšlikums likumdošanas procesā un Eiropas Semestra ietvaros</t>
  </si>
  <si>
    <t>r.4.3.4.b</t>
  </si>
  <si>
    <t>NVO skaits, kas sniegušas atzinumus par rīcībpolitikas plānošanas dokumentiem un normatīvajiem aktiem (6 mēnešu laikā pēc iesaistes projekta darbībās)</t>
  </si>
  <si>
    <t xml:space="preserve">ESF </t>
  </si>
  <si>
    <t>r.4.3.4.a</t>
  </si>
  <si>
    <t>Dalībnieku skaits</t>
  </si>
  <si>
    <t>Dalībnieki, kuri sešus mēnešus pēc aiziešanas atrodas labākā darba tirgus situācijā</t>
  </si>
  <si>
    <t>EECR06</t>
  </si>
  <si>
    <t>4.2.4.</t>
  </si>
  <si>
    <t>4.2.</t>
  </si>
  <si>
    <t>Dalībnieki, kuri pēc dalības pārtraukšanas ir nodarbināti, tai skaitā pašnodarbinātie</t>
  </si>
  <si>
    <t>EECR04</t>
  </si>
  <si>
    <t>4.3.3.</t>
  </si>
  <si>
    <t>Dalībnieki, kuri pēc dalības pārtraukšanas ir ieguvuši kvalifikāciju</t>
  </si>
  <si>
    <t>EECR03</t>
  </si>
  <si>
    <t>Pasākumu īpatsvars (%)</t>
  </si>
  <si>
    <t>Veikto narkotiku profilakses pasākumu īpatsvars, kas ir pielāgoti narkotiku profilakses kvalitātes standartiem (EDPQS, PVO/UNODC vai valsts standartiem)</t>
  </si>
  <si>
    <t>r.4.1.2.b</t>
  </si>
  <si>
    <t>VM</t>
  </si>
  <si>
    <t>4.1.2.</t>
  </si>
  <si>
    <t>4.1.</t>
  </si>
  <si>
    <t xml:space="preserve">Dalībnieki, kuri pēc dalības pārtraukšanas ieguvuši kvalifikāciju </t>
  </si>
  <si>
    <t>Iedzīvotāju skaits</t>
  </si>
  <si>
    <t>Iedzīvotāju skaits, kuri pēdējā gada laikā veselības apsvērumu dēļ ESF rīkoto pasākumu ietekmē ir mainījuši uztura un citus dzīvesveida paradumus</t>
  </si>
  <si>
    <t>r.4.1.2.a</t>
  </si>
  <si>
    <t>Dalībnieki, kuri pēc dalības pārtraukšanas iesaistījušies izglītībā vai mācībās</t>
  </si>
  <si>
    <t>EECR02</t>
  </si>
  <si>
    <t>4.2.3.</t>
  </si>
  <si>
    <t>Iestādes, kas veicinājušas vienlīdzīgu piekļuvi kvalitatīvai un iekļaujošai izglītībai pašvaldībās, jo īpaši nelabvēlīgā situācijā esošiem bērniem un jauniešiem</t>
  </si>
  <si>
    <t>r.4.2.3.a</t>
  </si>
  <si>
    <t>Iestādes, kas ieviesušas uzlabojumus izglītības un mācību sistēmu kvalitātei, efektivitātei un atbilstībai darba tirgum</t>
  </si>
  <si>
    <t>r.4.2.2.a</t>
  </si>
  <si>
    <t>4.2.2.</t>
  </si>
  <si>
    <t>Personu skaits, kuras izmanto jaunu vai modernizētu sociālās aprūpes iestāžu pakalpojumus, gadā</t>
  </si>
  <si>
    <t>r.4.3.1.b</t>
  </si>
  <si>
    <t>4.3.1.</t>
  </si>
  <si>
    <t>Ikgadējais jaunu vai modernizētu sociālo mājokļu lietotāju skaits</t>
  </si>
  <si>
    <t>RCR67</t>
  </si>
  <si>
    <t>Personu skaits, kas izmanto jaunas vai modernizētas veselības aprūpes iestādes pakalpojumus, gadā</t>
  </si>
  <si>
    <t>RCR73</t>
  </si>
  <si>
    <t>4.1.1.</t>
  </si>
  <si>
    <t xml:space="preserve">Personu skaits, kas izmanto e-veselības pakalpojumus, gadā </t>
  </si>
  <si>
    <t>RCR72</t>
  </si>
  <si>
    <t>Jauno vai modernizēto izglītības iestāžu lietotāju skaits gadā</t>
  </si>
  <si>
    <t>RCR71</t>
  </si>
  <si>
    <t>4.2.1.</t>
  </si>
  <si>
    <t>Lietotāji / gadā</t>
  </si>
  <si>
    <t>Jauno vai modernizēto bērnu aprūpes (pirmsskolas) iestāžu lietotāju skaits gadā</t>
  </si>
  <si>
    <t>RCR70</t>
  </si>
  <si>
    <t>Biedrību,  nodibinājumu un uzņēmumu skaits</t>
  </si>
  <si>
    <t>Biedrības,  nodibinājumi un uzņēmumi, kuri saņēmuši atbalstu</t>
  </si>
  <si>
    <t>i.4.4.1.a</t>
  </si>
  <si>
    <t>Speciālistu, kuri piedalījušies mācībās bērnu tiesību aizsardzības jomā, skaits</t>
  </si>
  <si>
    <t>i.4.3.6.b</t>
  </si>
  <si>
    <t>Biedrību, nodibinājumu un uzņēmumu skaits</t>
  </si>
  <si>
    <t>Biedrības un nodibinājumi, mikrouzņēmumi, mazie vai vidējie uzņēmumi, kas saņēmuši atbalstu</t>
  </si>
  <si>
    <t>i.4.3.6.a</t>
  </si>
  <si>
    <t>Sociālās atstumtības riskam pakļautas personas, kuras saņēmušas sabiedrībā balstītus sociālos pakalpojumus</t>
  </si>
  <si>
    <t>i.4.3.5.b</t>
  </si>
  <si>
    <t>Izveidoto pakalpojuma sniegšanas vietu skaits</t>
  </si>
  <si>
    <t>Sabiedrībā balstītu sociālo pakalpojumu pieejamības veicināšanai izveidoto pakalpojuma sniegšanas vietu skaits</t>
  </si>
  <si>
    <t>i.4.3.5.a</t>
  </si>
  <si>
    <t>Izvērtējumu skaits</t>
  </si>
  <si>
    <t>Īstenotie izvērtējumi</t>
  </si>
  <si>
    <t>i.4.3.4.f</t>
  </si>
  <si>
    <t>Ieslodzītie, viņu ģimenes locekļi un atbalsta personas</t>
  </si>
  <si>
    <t>i.4.3.4.e</t>
  </si>
  <si>
    <t>Probācijas klienti</t>
  </si>
  <si>
    <t>i.4.3.4.d</t>
  </si>
  <si>
    <t>Sociālo partneru skaits, kas saņēmuši atbalstu</t>
  </si>
  <si>
    <t>i.4.3.4.c</t>
  </si>
  <si>
    <t>Biedrību un nodibinājumu skaits</t>
  </si>
  <si>
    <t>Biedrības un nodibinājumi, kuri saņēmuši atbalstu</t>
  </si>
  <si>
    <t>i.4.3.4.b</t>
  </si>
  <si>
    <t>LM, VK</t>
  </si>
  <si>
    <t>i.4.3.4.a</t>
  </si>
  <si>
    <t>Noslēgto līgumu īpatsvars par ieguldījumiem kultūras un tūrisma vietās</t>
  </si>
  <si>
    <t>i.4.3.2.a</t>
  </si>
  <si>
    <t>Atbalstīto kultūras un tūrisma objektu skaits</t>
  </si>
  <si>
    <t>Mikrouzņēmumi, mazie vai vidējie uzņēmumi (t.sk. kooperatīvie uzņēmumi, sociālie uzņēmumi), kas saņēmuši atbalstu</t>
  </si>
  <si>
    <t>EECO19</t>
  </si>
  <si>
    <t>Nacionāla, reģionāla vai vietēja mēroga valsts administrācijas vai sabiedrisko pakalpojumu iestāžu un pakalpojumu skaits, kas saņēmuši atbalstu</t>
  </si>
  <si>
    <t>EECO18</t>
  </si>
  <si>
    <t>LM, TM</t>
  </si>
  <si>
    <t>LM, TM, KM</t>
  </si>
  <si>
    <t>Piesaistīto ārstniecības personu skaits, kuras saņēmušas atbalstu, lai veicinātu to piesaisti darbam veselības aprūpē</t>
  </si>
  <si>
    <t>i.4.1.2.a</t>
  </si>
  <si>
    <t>Personas ar augstāko izglītību</t>
  </si>
  <si>
    <t>EECO11</t>
  </si>
  <si>
    <t>Personas ar vidējo izglītību</t>
  </si>
  <si>
    <t>EECO10</t>
  </si>
  <si>
    <t>Bērni vecumā līdz 18 gadiem</t>
  </si>
  <si>
    <t>EECO06</t>
  </si>
  <si>
    <t>LM, VK, VARAM</t>
  </si>
  <si>
    <t>Iedzīvotāji, kuriem ir padziļinātas digitālās pašapkalpošanās prasmes</t>
  </si>
  <si>
    <t>i.4.2.4.a</t>
  </si>
  <si>
    <r>
      <t xml:space="preserve">NEET jaunieši </t>
    </r>
    <r>
      <rPr>
        <sz val="11"/>
        <color rgb="FF000000"/>
        <rFont val="Aptos Narrow"/>
        <family val="2"/>
        <scheme val="minor"/>
      </rPr>
      <t>un priekšlaicīga mācību pamešanas riska situācijā esošie jaunieši,</t>
    </r>
    <r>
      <rPr>
        <sz val="11"/>
        <rFont val="Aptos Narrow"/>
        <family val="2"/>
        <scheme val="minor"/>
      </rPr>
      <t xml:space="preserve"> kas saņēmuši atbalstu Eiropas Sociālā fonda finansējuma ietvaros </t>
    </r>
  </si>
  <si>
    <t>i.4.2.3.a</t>
  </si>
  <si>
    <t>Nodarbinātas personas, tostarp pašnodarbinātas personas</t>
  </si>
  <si>
    <t>i.4.3.6.c</t>
  </si>
  <si>
    <t>EM, IZM, VARAM</t>
  </si>
  <si>
    <t>Bezdarbnieki, tostarp ilgstošie bezdarbnieki</t>
  </si>
  <si>
    <t>EECO02</t>
  </si>
  <si>
    <t>Pakalpojuma sniegšanas vietas</t>
  </si>
  <si>
    <t>Izvēlētas un saskaņotas vietas jaunu vai modernizētu sociālās aprūpes iestāžu izveidei</t>
  </si>
  <si>
    <t>i.4.3.1.b</t>
  </si>
  <si>
    <t>Personas/ gadā</t>
  </si>
  <si>
    <t>Jaunu vai modernizētu sociālās aprūpes iestāžu (izņemot sociālo mājokļu) kapacitāte</t>
  </si>
  <si>
    <t>i.4.3.1.a</t>
  </si>
  <si>
    <t>Neatliekamās medicīniskās palīdzības brigāžu atbalsta centru skaits</t>
  </si>
  <si>
    <t>Neatliekamās medicīniskās palīdzības pakalpojumu sniegšanas efektivitātes uzlabošana izveidojot brigāžu atbalsta centrus tuvāk pakalpojumu saņēmējiem reģionos</t>
  </si>
  <si>
    <t>i.4.1.1.b</t>
  </si>
  <si>
    <t>Noslēgto līgumu īpatsvars par ieguldījumiem veselības aprūpes infrastruktūras objektos</t>
  </si>
  <si>
    <t>i.4.1.1.a</t>
  </si>
  <si>
    <t>Personas / gadā</t>
  </si>
  <si>
    <t>Jaunu vai modernizētu veselības aprūpes iestāžu kapacitāte</t>
  </si>
  <si>
    <t>RCO69</t>
  </si>
  <si>
    <t>Jaunu vai modernizētu izglītības iestāžu klašu telpu ietilpība</t>
  </si>
  <si>
    <t>RCO67</t>
  </si>
  <si>
    <t>Jaunu vai modernizētu bērnu aprūpes (pirmsskolas) iestāžu mācību telpu ietilpība</t>
  </si>
  <si>
    <t>RCO66</t>
  </si>
  <si>
    <t>Jaunu vai modernizētu sociālo mājokļu kapacitāte</t>
  </si>
  <si>
    <t>RCO65</t>
  </si>
  <si>
    <t>Pasažieru skaits gadā</t>
  </si>
  <si>
    <t>Militārās mobilitātes prasībām pielāgotās  infrastruktūras  sliežu ceļu lietotāju skaits gadā</t>
  </si>
  <si>
    <t>KF</t>
  </si>
  <si>
    <t>r.3.3.1.a</t>
  </si>
  <si>
    <t>SM</t>
  </si>
  <si>
    <t>3.3.1.</t>
  </si>
  <si>
    <t>3.3.</t>
  </si>
  <si>
    <t>Administratīvi teritoriālo vienību skaits, kurās ir jaunizveidoti katastrofu pārvaldības centri</t>
  </si>
  <si>
    <t>r.3.2.1.a</t>
  </si>
  <si>
    <t>IeM</t>
  </si>
  <si>
    <t>3.2.1.</t>
  </si>
  <si>
    <t>3.2.</t>
  </si>
  <si>
    <t>Pasažierkilometri gadā</t>
  </si>
  <si>
    <t>Jaunuzbūvēto, rekonstruēto, jaunināto vai modernizēto autoceļu lietotāju skaits gadā</t>
  </si>
  <si>
    <t>RCR55</t>
  </si>
  <si>
    <t>Jaunuzbūvēto, jaunināto, rekonstruēto vai modernizēto sliežu ceļu lietotāju skaits gadā</t>
  </si>
  <si>
    <t>RCR58</t>
  </si>
  <si>
    <t>3.1.1.</t>
  </si>
  <si>
    <t>3.1.</t>
  </si>
  <si>
    <t>skaits</t>
  </si>
  <si>
    <t xml:space="preserve">Ostu skaits, kurās veiktas investīcijas divējāda lietojuma publiskās infrastruktūras attīstībā </t>
  </si>
  <si>
    <t>i.3.3.1.a</t>
  </si>
  <si>
    <t>km</t>
  </si>
  <si>
    <t>Militārās mobilitātes prasībām pielāgota infrastruktūra</t>
  </si>
  <si>
    <t>RCO129</t>
  </si>
  <si>
    <t>Investīcijas jaunās vai jauninātās katastrofu monitoringa, gatavības, brīdinājuma un reaģēšanas sistēmās attiecībā uz dabas katastrofām</t>
  </si>
  <si>
    <t>RCO24</t>
  </si>
  <si>
    <t>Uzbūvēto katastrofu pārvaldības centru skaits</t>
  </si>
  <si>
    <t>i.3.2.1.c</t>
  </si>
  <si>
    <t>SM, VARAM</t>
  </si>
  <si>
    <t>IKT risinājumi ar paaugstinātu kiberdrošību</t>
  </si>
  <si>
    <t>i.3.2.1.a</t>
  </si>
  <si>
    <t>Izveidoto iekšzemes intermodālo terminālu  (savienojumu) skaits</t>
  </si>
  <si>
    <t>Izveidoto iekšzemes intermodālo terminālu (savienojumu), kas nodrošina pārvadājamo kravu pārvirzīšanu no autotransporta uz dzelzceļa infrastruktūru, skaits</t>
  </si>
  <si>
    <t>RCO54</t>
  </si>
  <si>
    <t>Objektu skaits</t>
  </si>
  <si>
    <t>Objektu skaits kuros uzlabota satiksmes dalībnieku, tostarp mazaizsargāto, drošība un vides piekļūstamība</t>
  </si>
  <si>
    <t>i.3.1.1.c</t>
  </si>
  <si>
    <t xml:space="preserve">Ar projekta īstenotāju noslēgtie līgumi par projekta īstenošanu % no 3.1.1. SAM ES fondu finansējuma dzelzceļa, valsts galveno autoceļu, lielo ostu un pilsētu transporta infrastruktūrai </t>
  </si>
  <si>
    <t>i.3.1.1.b</t>
  </si>
  <si>
    <t>Ostu skaits</t>
  </si>
  <si>
    <t>Ostu skaits, kurās veiktas investīcijas publiskās infrastruktūras attīstībā, t.sk., videi draudzīgas ostas infrastruktūras attīstībā, alternatīvo degvielu pieejamības, elektrotīkla pieslēgumiem pie piestātnēm un drošu kuģošanas apstākļu nodrošināšanā</t>
  </si>
  <si>
    <t>i.3.1.1.a</t>
  </si>
  <si>
    <t>Staciju/pieturu skaits</t>
  </si>
  <si>
    <t>Jaunas vai modernizētas dzelzceļa stacijas un pieturas</t>
  </si>
  <si>
    <t>RCO53</t>
  </si>
  <si>
    <t>Jaunu vai modernizētu autoceļu garums – TEN-T</t>
  </si>
  <si>
    <t>RCO43</t>
  </si>
  <si>
    <t>Jaunu vai modernizētu dzelzceļa sliežu garums – TEN-T</t>
  </si>
  <si>
    <t>RCO47</t>
  </si>
  <si>
    <t>Elektroapgādes drošuma palielināšana iedzīvotājiem</t>
  </si>
  <si>
    <t>r.2.6.1.a</t>
  </si>
  <si>
    <t>KEM</t>
  </si>
  <si>
    <t>2.6.1.</t>
  </si>
  <si>
    <t>2.6.</t>
  </si>
  <si>
    <t>Publisko atbalstu papildinošās privātās investīcijas (tai skaitā: granti, finanšu instrumenti)</t>
  </si>
  <si>
    <t>2.5.1.</t>
  </si>
  <si>
    <t>2.5.</t>
  </si>
  <si>
    <t>Izbūvētā teritoriju platība, kas pielāgota jaunu uzņēmēju, kas darbojas AER (vēja enerģijas tehnoloģiju) jomā, izvietošanai, lai sekmētu AER (vēja enerģijas tehnoloģiju) komponenšu ražošanas jomas attīstību Eiropas Savienībā (kopējā attīstītā platība), ha</t>
  </si>
  <si>
    <t>Radīta infrastruktūra tīro tehnoloģiju uzņēmumiem</t>
  </si>
  <si>
    <t>r.2.5.1.a</t>
  </si>
  <si>
    <t xml:space="preserve">Atbalstīto kultūras un tūrisma objektu apmeklētāji </t>
  </si>
  <si>
    <t>2.2.3.</t>
  </si>
  <si>
    <t>2.2.</t>
  </si>
  <si>
    <t>Lietotāji gadā</t>
  </si>
  <si>
    <t xml:space="preserve"> Jaunā vai modernizētā sabiedriskā transporta lietotāju skaits gadā</t>
  </si>
  <si>
    <t>2.4.1.</t>
  </si>
  <si>
    <t>2.4.</t>
  </si>
  <si>
    <t xml:space="preserve">Lietotāji </t>
  </si>
  <si>
    <t xml:space="preserve">Atdalītas riteņbraukšanas infrastruktūras lietotāju skaits gadā </t>
  </si>
  <si>
    <t>RCR64</t>
  </si>
  <si>
    <t>2.3.1.</t>
  </si>
  <si>
    <t>2.3.</t>
  </si>
  <si>
    <t>Vietu skaits</t>
  </si>
  <si>
    <t>Nodrošinātais klimata un vides monitorings</t>
  </si>
  <si>
    <t>r.2.2.3.b</t>
  </si>
  <si>
    <t>r.2.2.3.a</t>
  </si>
  <si>
    <t>Iedzīvotāju skaits (2 km rādiusā)</t>
  </si>
  <si>
    <t>Iedzīvotāji, kuriem ir pieejama jauna vai uzlabota “zaļā” infrastruktūra</t>
  </si>
  <si>
    <t>RCR95</t>
  </si>
  <si>
    <t>2.1.3.</t>
  </si>
  <si>
    <t>2.1.</t>
  </si>
  <si>
    <t>Iedzīvotāji, kuri gūst labumu no gaisa kvalitātes pasākumiem</t>
  </si>
  <si>
    <t>RCR50</t>
  </si>
  <si>
    <t>tonnas/gadā</t>
  </si>
  <si>
    <t>Šķiroti savākti atkritumi</t>
  </si>
  <si>
    <t>RCR103</t>
  </si>
  <si>
    <t>2.2.2.</t>
  </si>
  <si>
    <t>Tonnas/gadā</t>
  </si>
  <si>
    <t xml:space="preserve">Pārstrādāto atkritumu apjoms </t>
  </si>
  <si>
    <t>RCR47</t>
  </si>
  <si>
    <t>Iedzīvotāji, kuriem uzlabota notekūdeņu attīrīšanas kvalitāte un efektivitāte</t>
  </si>
  <si>
    <t>r.2.2.1.a</t>
  </si>
  <si>
    <t>2.2.1.</t>
  </si>
  <si>
    <t>Iedzīvotāji, kas gūst labumu no pretplūdu pasākumiem</t>
  </si>
  <si>
    <t>RCR35</t>
  </si>
  <si>
    <t>Atjaunīgās enerģijas īpatsvars enerģijas galapatēriņā</t>
  </si>
  <si>
    <t>r.2.1.2.a</t>
  </si>
  <si>
    <t>2.1.2.</t>
  </si>
  <si>
    <t>Gada primārās enerģijas patēriņš (tai skaitā: mājokļi, sabiedriskās ēkas, uzņēmumi, citi) (kopējā primārā enerģija)</t>
  </si>
  <si>
    <t>r.2.1.1.a</t>
  </si>
  <si>
    <t>2.1.1.</t>
  </si>
  <si>
    <t>MWh/ gadā</t>
  </si>
  <si>
    <t>Gada primārās enerģijas patēriņš (tai skaitā: mājokļi, sabiedriskās ēkas, uzņēmumi, citi) </t>
  </si>
  <si>
    <t>RCR26</t>
  </si>
  <si>
    <t>EM, KEM, IZM</t>
  </si>
  <si>
    <t>Lietotāju (fiziskas personas) skaits</t>
  </si>
  <si>
    <t>Jaunu un jauninātu publisko digitālo pakalpojumu, produktu un procesu lietotāji</t>
  </si>
  <si>
    <t>RCR11</t>
  </si>
  <si>
    <t>Gab.</t>
  </si>
  <si>
    <t>Pārvietojamās apakšstacijas</t>
  </si>
  <si>
    <t>i.2.6.1.c</t>
  </si>
  <si>
    <t>Elektroenerģijas jaudu paaugstināšana</t>
  </si>
  <si>
    <t>i.2.6.1.b</t>
  </si>
  <si>
    <t>Jaunu biometāna ievades punktu izveide</t>
  </si>
  <si>
    <t>i.2.6.1.a</t>
  </si>
  <si>
    <t>Nefinansiālu atbalstu saņēmušie uzņēmumi</t>
  </si>
  <si>
    <t>RCO04</t>
  </si>
  <si>
    <t>Atbalstītie uzņēmumi (tai skaitā: mikrouzņēmumi, mazi, vidēji un lieli uzņēmumi)</t>
  </si>
  <si>
    <t>RCO01</t>
  </si>
  <si>
    <t>Atbalstītie uzņēmumi, kas galvenokārt saistīti ar ienesīgām investīcijām tīrās tehnoloģijās</t>
  </si>
  <si>
    <t>RCO126</t>
  </si>
  <si>
    <t>Ar projekta īstenotāju noslēgtie līgumi par projekta īstenošanu % no kopējā 2.3.1. SAM ES fondu finansējuma</t>
  </si>
  <si>
    <t>i.2.3.1.a</t>
  </si>
  <si>
    <t>Atbalstītā atdalītā riteņbraukšanas infrastruktūra</t>
  </si>
  <si>
    <t>RCO58</t>
  </si>
  <si>
    <t>pasažieri</t>
  </si>
  <si>
    <t>Sabiedriskajā transportā izmantojamā videi draudzīgā ritošā sastāva pasažieru ietilpība</t>
  </si>
  <si>
    <t>RCO57</t>
  </si>
  <si>
    <t>Gaisa kvalitātes zonas</t>
  </si>
  <si>
    <t>Teritorija, kurā atrodas uzstādītas gaisa piesārņojuma uzraudzības sistēmas</t>
  </si>
  <si>
    <t>RCO39</t>
  </si>
  <si>
    <t>Natura 2000 teritoriju platība, uz kurām attiecas aizsardzības un atjaunošanas pasākumi</t>
  </si>
  <si>
    <t>RCO37</t>
  </si>
  <si>
    <t>Papildu jauda atkritumu pārstrādei</t>
  </si>
  <si>
    <t>RCO34</t>
  </si>
  <si>
    <t>Stratēģijas</t>
  </si>
  <si>
    <t xml:space="preserve">Nacionālās un vietējās stratēģijas, kas vērstas uz pielāgošanos klimata pārmaiņām </t>
  </si>
  <si>
    <t>RCO27</t>
  </si>
  <si>
    <t xml:space="preserve">Zaļā infrastruktūra, kas izveidota vai jaunināta nolūkā pielāgoties klimata pārmaiņām. </t>
  </si>
  <si>
    <t>RCO26</t>
  </si>
  <si>
    <t>Jaunizveidota vai nostiprināta piekrastes joslas un upju un ezeru krastu aizsardzība pret plūdiem</t>
  </si>
  <si>
    <t>RCO25</t>
  </si>
  <si>
    <t>Investīcijas jaunā vai modernizētā katastrofu monitoringa, gatavības, brīdinājuma un reaģēšanas sistēmās attiecībā uz dabas katastrofām</t>
  </si>
  <si>
    <t>megavati</t>
  </si>
  <si>
    <t>Atjaunīgo energoresursu enerģijas papildu ražošanas jauda (saules enerģija u.c. AER elektroenerģija)</t>
  </si>
  <si>
    <t>RCO22</t>
  </si>
  <si>
    <t xml:space="preserve">Atjaunīgo energoresursu enerģijas papildu ražošanas jauda (biometāns) </t>
  </si>
  <si>
    <t>Publiskās ēkas ar uzlabotu energoefektivitāti</t>
  </si>
  <si>
    <t>RCO19</t>
  </si>
  <si>
    <t>Mājokļi, kuros dzīvo enerģētikas nabadzības riskam pakļautas personas</t>
  </si>
  <si>
    <t>Mājokļi ar uzlabotu energoefektivitāti, kuros dzīvo enerģētikas nabadzības riskam pakļautas personas</t>
  </si>
  <si>
    <t>i.2.1.1.a</t>
  </si>
  <si>
    <t>Mājokļi</t>
  </si>
  <si>
    <t>Mājokļi ar uzlabotu energoefektivitāti</t>
  </si>
  <si>
    <t>RCO18</t>
  </si>
  <si>
    <t>i.2.2.2.a</t>
  </si>
  <si>
    <t>1.5.1.</t>
  </si>
  <si>
    <t>1.5.</t>
  </si>
  <si>
    <t>Iekārtu skaits</t>
  </si>
  <si>
    <t>Kiberdrošības datu ieguve analīzei no Valsts elektronisko sakaru pakalpojumu centra lietotāju iekārtām</t>
  </si>
  <si>
    <t>r.1.4.1.a</t>
  </si>
  <si>
    <t>1.4.1.</t>
  </si>
  <si>
    <t>1.4.</t>
  </si>
  <si>
    <t>MVU darbinieku skaits</t>
  </si>
  <si>
    <t>MVU darbinieki, kuri iziet apmācību prasmju pilnveidei pārdomātas specializācijas,  industriālās pārejas un uzņēmējdarbības veicināšanas nolūkā (pēc prasmju veida: tehniskas, vadības, uzņēmējdarbības, zaļās un citas prasmes)</t>
  </si>
  <si>
    <t>RCR98</t>
  </si>
  <si>
    <t>1.1.2.</t>
  </si>
  <si>
    <t>1.1.</t>
  </si>
  <si>
    <t>Jauni uzņēmumi, kas joprojām darbojas tirgū</t>
  </si>
  <si>
    <t>RCR17</t>
  </si>
  <si>
    <t>1.2.3.</t>
  </si>
  <si>
    <t>1.2.</t>
  </si>
  <si>
    <t>Jaunu un     modernizētu publisko digitālo pakalpojumu, produktu un procesu lietotāji</t>
  </si>
  <si>
    <t>r.1.1.1.a</t>
  </si>
  <si>
    <t>1.1.1.</t>
  </si>
  <si>
    <t xml:space="preserve">Lietotāju skaits </t>
  </si>
  <si>
    <t xml:space="preserve">Jaunu un     modernizētu publisko digitālo pakalpojumu, produktu un procesu lietotāji </t>
  </si>
  <si>
    <t>1.3.1.</t>
  </si>
  <si>
    <t>1.3.</t>
  </si>
  <si>
    <t>1.2.2.</t>
  </si>
  <si>
    <t>1.2.1.</t>
  </si>
  <si>
    <t>Jauno darba vietu skaits</t>
  </si>
  <si>
    <t>Jaunradīto darba vietu skaits atbalstītajos uzņēmumos, pilnslodzes ekvivalents</t>
  </si>
  <si>
    <t>RCR01</t>
  </si>
  <si>
    <r>
      <t>Pētniecības darbavietu</t>
    </r>
    <r>
      <rPr>
        <sz val="11"/>
        <color rgb="FF000000"/>
        <rFont val="Aptos Narrow"/>
        <family val="2"/>
        <scheme val="minor"/>
      </rPr>
      <t xml:space="preserve"> skaits atbalstītajās vienībās (pilnas slodzes ekvivalents)</t>
    </r>
  </si>
  <si>
    <t>Atbalstītajās struktūrās izveidotās pētniecības darbvietas</t>
  </si>
  <si>
    <t>RCR102</t>
  </si>
  <si>
    <t>Atbalstītie uzņēmumi, kas galvenokārt saistīti ar divējāda lietojuma un aizsardzības spēju veicināšanu (RearmEU)</t>
  </si>
  <si>
    <t>RCO128</t>
  </si>
  <si>
    <t>Ieviests kiberdrošības risinājums Valsts elektronisko sakaru pakalpojumu centra ietvaros</t>
  </si>
  <si>
    <t>i.1.4.1.b</t>
  </si>
  <si>
    <t>Ar projekta īstenotāju noslēgtie līgumi par projekta īstenošanu % no kopējā 1.4.1. SAM ES fondu finansējuma</t>
  </si>
  <si>
    <t>i.1.4.1.a</t>
  </si>
  <si>
    <t>Saimnieciskās darbības veicēju skaits</t>
  </si>
  <si>
    <t>MVU, kas investē prasmēs pārdomātai specializācijai, industriālai pārejai un uzņēmējdarbības veicināšanai</t>
  </si>
  <si>
    <t>RCO101</t>
  </si>
  <si>
    <t>Inkubatorā uzņemto dalībnieku skaits (kumulatīvi pirmsinkubācija un inkubācija)</t>
  </si>
  <si>
    <t>Radītā inkubācijas kapacitāte</t>
  </si>
  <si>
    <t>RCO15</t>
  </si>
  <si>
    <t>Publiskā sektora iestādes, kas atbalstītas digitālo pakalpojumu, produktu un procesu izstrādei</t>
  </si>
  <si>
    <t>RCO14</t>
  </si>
  <si>
    <t>Iestāžu skaits, kuras saņēmušas finansējumu digitālo pakalpojumu, produktu un procesu izstrādei pētniecībā un augstākajā izglītībā</t>
  </si>
  <si>
    <t>Iestādes, kas atbalstītas digitālo pakalpojumu, produktu un procesu izstrādei augstākajā izglītībā un pētniecībā</t>
  </si>
  <si>
    <t>i.1.1.1.a</t>
  </si>
  <si>
    <t>Uzņēmumiem izstrādāto digitālo pakalpojumu, produktu un procesu vērtība</t>
  </si>
  <si>
    <t>RCO13</t>
  </si>
  <si>
    <t>Uzņēmumi, kas sadarbojas ar pētniecības organizācijām</t>
  </si>
  <si>
    <t xml:space="preserve"> Uzņēmumu skaits</t>
  </si>
  <si>
    <t>Pētniecības un inovācijas aprīkojuma nominālā vērtība</t>
  </si>
  <si>
    <t>RCO08</t>
  </si>
  <si>
    <t>Pētniecības institūciju skaits</t>
  </si>
  <si>
    <t>Pētniecības organizācijas, kas piedalās kopīgos pētniecības projektos</t>
  </si>
  <si>
    <t>RCO07</t>
  </si>
  <si>
    <t>Pētnieku skaits atbalstītajās vienībās (pilnas slodzes ekvivalents)</t>
  </si>
  <si>
    <t>Atbalstītajos pētniecības objektos strādājošie pētnieki</t>
  </si>
  <si>
    <t>RCO06</t>
  </si>
  <si>
    <t>Atbalstītie jaunie uzņēmumi</t>
  </si>
  <si>
    <t>RCO05</t>
  </si>
  <si>
    <t>Ar grantiem atbalstītie uzņēmumi</t>
  </si>
  <si>
    <t>RCO02</t>
  </si>
  <si>
    <t xml:space="preserve">Ar grantiem atbalstītie uzņēmumi </t>
  </si>
  <si>
    <t>Faktiskā izpilde pret Programmas mērķi</t>
  </si>
  <si>
    <t xml:space="preserve">Līgumos plānoto rādītāju izpilde pret Programmas mērķi </t>
  </si>
  <si>
    <t>Sasniegtās vērtības uz 30.04.2026.</t>
  </si>
  <si>
    <t>Līgumos plānotās vērtības uz 30.04.2026.</t>
  </si>
  <si>
    <t>Plānotā vērtība (2029)</t>
  </si>
  <si>
    <t>Mērvienība</t>
  </si>
  <si>
    <t>Rādītāja nosaukums</t>
  </si>
  <si>
    <t>Fonds</t>
  </si>
  <si>
    <t>Rādītāja kods</t>
  </si>
  <si>
    <t>Rādītāja veids</t>
  </si>
  <si>
    <t>Atbildīgā iestāde</t>
  </si>
  <si>
    <t>Specifiskā atbalsta mērķis</t>
  </si>
  <si>
    <t>Prioritāte</t>
  </si>
  <si>
    <t>Dati izgūti 12.05.2026., atskaite sagatavota 14.05.2026.</t>
  </si>
  <si>
    <t>ES kohēzijas politikas programmas 2021.-2027. gadam rādītāju progresa apkopojums uz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</si>
</sst>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sz val="11"/>
      <color theme="1"/>
      <name val="Aptos Narrow"/>
      <family val="2"/>
      <charset val="186"/>
      <scheme val="minor"/>
    </font>
    <font>
      <sz val="11"/>
      <color theme="1"/>
      <name val="Aptos Narrow"/>
      <family val="2"/>
      <scheme val="minor"/>
    </font>
    <font>
      <i/>
      <sz val="11"/>
      <color theme="1"/>
      <name val="Aptos Narrow"/>
      <family val="2"/>
      <scheme val="minor"/>
    </font>
    <font>
      <sz val="11"/>
      <name val="Aptos Narrow"/>
      <family val="2"/>
      <scheme val="minor"/>
    </font>
    <font>
      <vertAlign val="subscript"/>
      <sz val="11"/>
      <color theme="1"/>
      <name val="Aptos Narrow"/>
      <family val="2"/>
      <scheme val="minor"/>
    </font>
    <font>
      <vertAlign val="superscript"/>
      <sz val="11"/>
      <color theme="1"/>
      <name val="Aptos Narrow"/>
      <family val="2"/>
      <scheme val="minor"/>
    </font>
    <font>
      <sz val="11"/>
      <color rgb="FF000000"/>
      <name val="Aptos Narrow"/>
      <family val="2"/>
      <scheme val="minor"/>
    </font>
    <font>
      <b/>
      <sz val="11"/>
      <color theme="1"/>
      <name val="Aptos Narrow"/>
      <family val="2"/>
      <scheme val="minor"/>
    </font>
    <font>
      <b/>
      <sz val="11"/>
      <color rgb="FF000000"/>
      <name val="Aptos Narrow"/>
      <family val="2"/>
      <scheme val="minor"/>
    </font>
    <font>
      <b/>
      <sz val="16"/>
      <color theme="1"/>
      <name val="Aptos Narrow"/>
      <family val="2"/>
      <charset val="186"/>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theme="4" tint="0.39997558519241921"/>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9" fontId="2" fillId="0" borderId="0" xfId="1" applyFont="1" applyFill="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3" fontId="2" fillId="0" borderId="0" xfId="0" applyNumberFormat="1"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2" fontId="2" fillId="0" borderId="0" xfId="0" applyNumberFormat="1" applyFont="1" applyAlignment="1">
      <alignment horizontal="center" vertical="center" wrapText="1"/>
    </xf>
    <xf numFmtId="0" fontId="7" fillId="0" borderId="0" xfId="0" applyFont="1" applyAlignment="1">
      <alignment horizontal="left" vertical="center" wrapText="1"/>
    </xf>
    <xf numFmtId="16" fontId="2"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8" fillId="0" borderId="2" xfId="0" applyFont="1" applyBorder="1" applyAlignment="1">
      <alignment horizontal="center" vertical="center" wrapText="1"/>
    </xf>
    <xf numFmtId="2" fontId="9" fillId="0" borderId="0" xfId="0" applyNumberFormat="1"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0" fillId="0" borderId="0" xfId="0" applyAlignment="1">
      <alignment vertical="center"/>
    </xf>
    <xf numFmtId="0" fontId="10" fillId="0" borderId="0" xfId="0" applyFont="1"/>
  </cellXfs>
  <cellStyles count="2">
    <cellStyle name="Normal" xfId="0" builtinId="0"/>
    <cellStyle name="Percent" xfId="1" builtinId="5"/>
  </cellStyles>
  <dxfs count="15">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3"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sz val="11"/>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horizontal="center" vertical="center" textRotation="0" wrapText="1" indent="0" justifyLastLine="0" shrinkToFit="0" readingOrder="0"/>
    </dxf>
    <dxf>
      <font>
        <strike val="0"/>
        <outline val="0"/>
        <shadow val="0"/>
        <u val="none"/>
        <sz val="11"/>
        <name val="Aptos Narrow"/>
        <family val="2"/>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mlv-my.sharepoint.com/personal/sigita_grinberga_fm_gov_lv/Documents/R&#257;d&#299;t&#257;ji%20uz%2030.04.2026.xlsx" TargetMode="External"/><Relationship Id="rId1" Type="http://schemas.openxmlformats.org/officeDocument/2006/relationships/externalLinkPath" Target="https://fmlv-my.sharepoint.com/personal/sigita_grinberga_fm_gov_lv/Documents/R&#257;d&#299;t&#257;ji%20uz%2030.04.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kopojums"/>
      <sheetName val="Pa prioritātēm"/>
      <sheetName val="Pa Fondiem un PM"/>
      <sheetName val="SAM progress"/>
      <sheetName val="hide graf.rādīt pa prior. aut."/>
      <sheetName val="Publicēšanai"/>
      <sheetName val="Darbam"/>
      <sheetName val="FI"/>
      <sheetName val="graf.rādīt+fin"/>
      <sheetName val="Fin info+rādīt"/>
      <sheetName val="3_Projektu_līgumu_vērtības izn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958D0A-C20A-43CB-ADBA-82E4BA2D7613}" name="Table11310" displayName="Table11310" ref="A4:M210" totalsRowShown="0" headerRowDxfId="14" dataDxfId="13">
  <autoFilter ref="A4:M210" xr:uid="{3C676906-FA12-434B-BB32-DD7B7B63EE74}"/>
  <tableColumns count="13">
    <tableColumn id="2" xr3:uid="{190C6AC9-799E-42D7-A23F-5714F80B5150}" name="Prioritāte" dataDxfId="12"/>
    <tableColumn id="3" xr3:uid="{43546960-6E38-45DB-88EF-E7BE12D08B5D}" name="Specifiskā atbalsta mērķis" dataDxfId="11"/>
    <tableColumn id="17" xr3:uid="{DE72C99D-865E-49FA-9E7E-8F4E913CAFBC}" name="Atbildīgā iestāde" dataDxfId="10"/>
    <tableColumn id="1" xr3:uid="{01112917-E391-4ECC-8573-B0057B6E9EEE}" name="Rādītāja veids" dataDxfId="9"/>
    <tableColumn id="5" xr3:uid="{706228F1-A3EE-420C-A22D-25D1E11CC2F0}" name="Rādītāja kods" dataDxfId="8"/>
    <tableColumn id="4" xr3:uid="{B2F88D78-FE7A-4E6E-B0B5-407406490530}" name="Fonds" dataDxfId="7"/>
    <tableColumn id="6" xr3:uid="{70E55A58-FDA9-42F1-83B4-F0A9BEF677D0}" name="Rādītāja nosaukums" dataDxfId="6"/>
    <tableColumn id="7" xr3:uid="{D08BC64F-247C-4EC2-BF1E-67B641F9C783}" name="Mērvienība" dataDxfId="5"/>
    <tableColumn id="10" xr3:uid="{B53B8B6F-735C-42A8-B616-315046165942}" name="Plānotā vērtība (2029)" dataDxfId="4"/>
    <tableColumn id="19" xr3:uid="{1605A13D-75EA-470C-A608-23A64EDE7B57}" name="Līgumos plānotās vērtības uz 30.04.2026." dataDxfId="3"/>
    <tableColumn id="20" xr3:uid="{AFAC17AD-DE39-4E17-846A-551F227F649D}" name="Sasniegtās vērtības uz 30.04.2026." dataDxfId="2"/>
    <tableColumn id="21" xr3:uid="{CF39E1DC-A437-4089-923E-2A09F8D9B028}" name="Līgumos plānoto rādītāju izpilde pret Programmas mērķi " dataDxfId="1" dataCellStyle="Percent">
      <calculatedColumnFormula>Table11310[[#This Row],[Līgumos plānotās vērtības uz 30.04.2026.]]/Table11310[[#This Row],[Plānotā vērtība (2029)]]</calculatedColumnFormula>
    </tableColumn>
    <tableColumn id="22" xr3:uid="{BCFDABE0-BD69-4FC8-8647-57FBD28587D1}" name="Faktiskā izpilde pret Programmas mērķi" dataDxfId="0" dataCellStyle="Percent">
      <calculatedColumnFormula>Table11310[[#This Row],[Sasniegtās vērtības uz 30.04.2026.]]/Table11310[[#This Row],[Plānotā vērtība (2029)]]</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83777-DD88-4102-8CA9-0AFF3E7ADBB1}">
  <dimension ref="A1:M217"/>
  <sheetViews>
    <sheetView tabSelected="1" zoomScale="70" zoomScaleNormal="70" workbookViewId="0">
      <selection activeCell="A4" sqref="A4:M4"/>
    </sheetView>
  </sheetViews>
  <sheetFormatPr defaultRowHeight="14.5" x14ac:dyDescent="0.35"/>
  <cols>
    <col min="1" max="1" width="9.453125" customWidth="1"/>
    <col min="2" max="2" width="9.81640625" customWidth="1"/>
    <col min="3" max="3" width="9" customWidth="1"/>
    <col min="6" max="6" width="10.453125" customWidth="1"/>
    <col min="7" max="7" width="45.1796875" style="2" customWidth="1"/>
    <col min="8" max="8" width="33" style="1" customWidth="1"/>
    <col min="9" max="9" width="14.1796875" bestFit="1" customWidth="1"/>
    <col min="10" max="10" width="14.453125" bestFit="1" customWidth="1"/>
    <col min="11" max="11" width="19.1796875" bestFit="1" customWidth="1"/>
    <col min="12" max="12" width="14.7265625" customWidth="1"/>
    <col min="13" max="13" width="11.453125" customWidth="1"/>
  </cols>
  <sheetData>
    <row r="1" spans="1:13" ht="21" x14ac:dyDescent="0.5">
      <c r="A1" s="25" t="s">
        <v>506</v>
      </c>
      <c r="D1" s="24"/>
      <c r="G1" s="1"/>
    </row>
    <row r="2" spans="1:13" x14ac:dyDescent="0.35">
      <c r="A2" t="s">
        <v>505</v>
      </c>
      <c r="D2" s="24"/>
      <c r="G2" s="1"/>
    </row>
    <row r="3" spans="1:13" x14ac:dyDescent="0.35">
      <c r="D3" s="24"/>
      <c r="G3" s="1"/>
    </row>
    <row r="4" spans="1:13" s="18" customFormat="1" ht="72.5" x14ac:dyDescent="0.35">
      <c r="A4" s="23" t="s">
        <v>504</v>
      </c>
      <c r="B4" s="23" t="s">
        <v>503</v>
      </c>
      <c r="C4" s="23" t="s">
        <v>502</v>
      </c>
      <c r="D4" s="5" t="s">
        <v>501</v>
      </c>
      <c r="E4" s="23" t="s">
        <v>500</v>
      </c>
      <c r="F4" s="23" t="s">
        <v>499</v>
      </c>
      <c r="G4" s="22" t="s">
        <v>498</v>
      </c>
      <c r="H4" s="22" t="s">
        <v>497</v>
      </c>
      <c r="I4" s="21" t="s">
        <v>496</v>
      </c>
      <c r="J4" s="20" t="s">
        <v>495</v>
      </c>
      <c r="K4" s="20" t="s">
        <v>494</v>
      </c>
      <c r="L4" s="19" t="s">
        <v>493</v>
      </c>
      <c r="M4" s="19" t="s">
        <v>492</v>
      </c>
    </row>
    <row r="5" spans="1:13" ht="29" x14ac:dyDescent="0.35">
      <c r="A5" s="5" t="s">
        <v>442</v>
      </c>
      <c r="B5" s="5" t="s">
        <v>451</v>
      </c>
      <c r="C5" s="5" t="s">
        <v>36</v>
      </c>
      <c r="D5" s="8" t="s">
        <v>46</v>
      </c>
      <c r="E5" s="5" t="s">
        <v>389</v>
      </c>
      <c r="F5" s="5" t="s">
        <v>66</v>
      </c>
      <c r="G5" s="11" t="s">
        <v>388</v>
      </c>
      <c r="H5" s="7" t="s">
        <v>53</v>
      </c>
      <c r="I5" s="9">
        <v>509</v>
      </c>
      <c r="J5" s="5">
        <v>521</v>
      </c>
      <c r="K5" s="5">
        <v>86</v>
      </c>
      <c r="L5" s="4">
        <f>Table11310[[#This Row],[Līgumos plānotās vērtības uz 30.04.2026.]]/Table11310[[#This Row],[Plānotā vērtība (2029)]]</f>
        <v>1.0235756385068762</v>
      </c>
      <c r="M5" s="4">
        <f>Table11310[[#This Row],[Sasniegtās vērtības uz 30.04.2026.]]/Table11310[[#This Row],[Plānotā vērtība (2029)]]</f>
        <v>0.16895874263261296</v>
      </c>
    </row>
    <row r="6" spans="1:13" ht="29" x14ac:dyDescent="0.35">
      <c r="A6" s="5" t="s">
        <v>442</v>
      </c>
      <c r="B6" s="5" t="s">
        <v>450</v>
      </c>
      <c r="C6" s="5" t="s">
        <v>36</v>
      </c>
      <c r="D6" s="8" t="s">
        <v>46</v>
      </c>
      <c r="E6" s="5" t="s">
        <v>389</v>
      </c>
      <c r="F6" s="5" t="s">
        <v>66</v>
      </c>
      <c r="G6" s="11" t="s">
        <v>388</v>
      </c>
      <c r="H6" s="7" t="s">
        <v>53</v>
      </c>
      <c r="I6" s="9">
        <v>620</v>
      </c>
      <c r="J6" s="5">
        <v>0</v>
      </c>
      <c r="K6" s="5">
        <v>26</v>
      </c>
      <c r="L6" s="4">
        <f>Table11310[[#This Row],[Līgumos plānotās vērtības uz 30.04.2026.]]/Table11310[[#This Row],[Plānotā vērtība (2029)]]</f>
        <v>0</v>
      </c>
      <c r="M6" s="4">
        <f>Table11310[[#This Row],[Sasniegtās vērtības uz 30.04.2026.]]/Table11310[[#This Row],[Plānotā vērtība (2029)]]</f>
        <v>4.1935483870967745E-2</v>
      </c>
    </row>
    <row r="7" spans="1:13" ht="29" x14ac:dyDescent="0.35">
      <c r="A7" s="5" t="s">
        <v>442</v>
      </c>
      <c r="B7" s="5" t="s">
        <v>441</v>
      </c>
      <c r="C7" s="5" t="s">
        <v>36</v>
      </c>
      <c r="D7" s="8" t="s">
        <v>46</v>
      </c>
      <c r="E7" s="5" t="s">
        <v>389</v>
      </c>
      <c r="F7" s="5" t="s">
        <v>66</v>
      </c>
      <c r="G7" s="11" t="s">
        <v>388</v>
      </c>
      <c r="H7" s="7" t="s">
        <v>53</v>
      </c>
      <c r="I7" s="9">
        <v>1669</v>
      </c>
      <c r="J7" s="5">
        <v>721</v>
      </c>
      <c r="K7" s="5">
        <v>1477</v>
      </c>
      <c r="L7" s="4">
        <f>Table11310[[#This Row],[Līgumos plānotās vērtības uz 30.04.2026.]]/Table11310[[#This Row],[Plānotā vērtība (2029)]]</f>
        <v>0.43199520671060515</v>
      </c>
      <c r="M7" s="4">
        <f>Table11310[[#This Row],[Sasniegtās vērtības uz 30.04.2026.]]/Table11310[[#This Row],[Plānotā vērtība (2029)]]</f>
        <v>0.88496105452366691</v>
      </c>
    </row>
    <row r="8" spans="1:13" x14ac:dyDescent="0.35">
      <c r="A8" s="5" t="s">
        <v>442</v>
      </c>
      <c r="B8" s="5" t="s">
        <v>451</v>
      </c>
      <c r="C8" s="5" t="s">
        <v>36</v>
      </c>
      <c r="D8" s="8" t="s">
        <v>46</v>
      </c>
      <c r="E8" s="5" t="s">
        <v>490</v>
      </c>
      <c r="F8" s="5" t="s">
        <v>66</v>
      </c>
      <c r="G8" s="11" t="s">
        <v>491</v>
      </c>
      <c r="H8" s="7" t="s">
        <v>53</v>
      </c>
      <c r="I8" s="9">
        <v>309</v>
      </c>
      <c r="J8" s="5">
        <v>296</v>
      </c>
      <c r="K8" s="5">
        <v>88</v>
      </c>
      <c r="L8" s="4">
        <f>Table11310[[#This Row],[Līgumos plānotās vērtības uz 30.04.2026.]]/Table11310[[#This Row],[Plānotā vērtība (2029)]]</f>
        <v>0.95792880258899671</v>
      </c>
      <c r="M8" s="4">
        <f>Table11310[[#This Row],[Sasniegtās vērtības uz 30.04.2026.]]/Table11310[[#This Row],[Plānotā vērtība (2029)]]</f>
        <v>0.28478964401294499</v>
      </c>
    </row>
    <row r="9" spans="1:13" x14ac:dyDescent="0.35">
      <c r="A9" s="5" t="s">
        <v>442</v>
      </c>
      <c r="B9" s="5" t="s">
        <v>450</v>
      </c>
      <c r="C9" s="5" t="s">
        <v>36</v>
      </c>
      <c r="D9" s="8" t="s">
        <v>46</v>
      </c>
      <c r="E9" s="5" t="s">
        <v>490</v>
      </c>
      <c r="F9" s="5" t="s">
        <v>66</v>
      </c>
      <c r="G9" s="11" t="s">
        <v>489</v>
      </c>
      <c r="H9" s="7" t="s">
        <v>53</v>
      </c>
      <c r="I9" s="9">
        <v>620</v>
      </c>
      <c r="J9" s="5">
        <v>620</v>
      </c>
      <c r="K9" s="5">
        <v>26</v>
      </c>
      <c r="L9" s="4">
        <f>Table11310[[#This Row],[Līgumos plānotās vērtības uz 30.04.2026.]]/Table11310[[#This Row],[Plānotā vērtība (2029)]]</f>
        <v>1</v>
      </c>
      <c r="M9" s="4">
        <f>Table11310[[#This Row],[Sasniegtās vērtības uz 30.04.2026.]]/Table11310[[#This Row],[Plānotā vērtība (2029)]]</f>
        <v>4.1935483870967745E-2</v>
      </c>
    </row>
    <row r="10" spans="1:13" x14ac:dyDescent="0.35">
      <c r="A10" s="5" t="s">
        <v>442</v>
      </c>
      <c r="B10" s="5" t="s">
        <v>441</v>
      </c>
      <c r="C10" s="5" t="s">
        <v>36</v>
      </c>
      <c r="D10" s="8" t="s">
        <v>46</v>
      </c>
      <c r="E10" s="5" t="s">
        <v>490</v>
      </c>
      <c r="F10" s="5" t="s">
        <v>66</v>
      </c>
      <c r="G10" s="11" t="s">
        <v>489</v>
      </c>
      <c r="H10" s="7" t="s">
        <v>53</v>
      </c>
      <c r="I10" s="9">
        <v>473</v>
      </c>
      <c r="J10" s="5">
        <v>464</v>
      </c>
      <c r="K10" s="5">
        <v>628</v>
      </c>
      <c r="L10" s="4">
        <f>Table11310[[#This Row],[Līgumos plānotās vērtības uz 30.04.2026.]]/Table11310[[#This Row],[Plānotā vērtība (2029)]]</f>
        <v>0.98097251585623679</v>
      </c>
      <c r="M10" s="4">
        <f>Table11310[[#This Row],[Sasniegtās vērtības uz 30.04.2026.]]/Table11310[[#This Row],[Plānotā vērtība (2029)]]</f>
        <v>1.3276955602536997</v>
      </c>
    </row>
    <row r="11" spans="1:13" x14ac:dyDescent="0.35">
      <c r="A11" s="5" t="s">
        <v>442</v>
      </c>
      <c r="B11" s="5" t="s">
        <v>451</v>
      </c>
      <c r="C11" s="5" t="s">
        <v>36</v>
      </c>
      <c r="D11" s="8" t="s">
        <v>46</v>
      </c>
      <c r="E11" s="5" t="s">
        <v>63</v>
      </c>
      <c r="F11" s="5" t="s">
        <v>66</v>
      </c>
      <c r="G11" s="11" t="s">
        <v>62</v>
      </c>
      <c r="H11" s="7" t="s">
        <v>53</v>
      </c>
      <c r="I11" s="9">
        <v>33</v>
      </c>
      <c r="J11" s="5">
        <v>33</v>
      </c>
      <c r="K11" s="5">
        <v>0</v>
      </c>
      <c r="L11" s="4">
        <f>Table11310[[#This Row],[Līgumos plānotās vērtības uz 30.04.2026.]]/Table11310[[#This Row],[Plānotā vērtība (2029)]]</f>
        <v>1</v>
      </c>
      <c r="M11" s="4">
        <f>Table11310[[#This Row],[Sasniegtās vērtības uz 30.04.2026.]]/Table11310[[#This Row],[Plānotā vērtība (2029)]]</f>
        <v>0</v>
      </c>
    </row>
    <row r="12" spans="1:13" x14ac:dyDescent="0.35">
      <c r="A12" s="5" t="s">
        <v>442</v>
      </c>
      <c r="B12" s="5" t="s">
        <v>441</v>
      </c>
      <c r="C12" s="5" t="s">
        <v>36</v>
      </c>
      <c r="D12" s="8" t="s">
        <v>46</v>
      </c>
      <c r="E12" s="5" t="s">
        <v>63</v>
      </c>
      <c r="F12" s="5" t="s">
        <v>66</v>
      </c>
      <c r="G12" s="11" t="s">
        <v>62</v>
      </c>
      <c r="H12" s="7" t="s">
        <v>53</v>
      </c>
      <c r="I12" s="9">
        <v>605</v>
      </c>
      <c r="J12" s="5">
        <v>605</v>
      </c>
      <c r="K12" s="5">
        <v>849</v>
      </c>
      <c r="L12" s="4">
        <f>Table11310[[#This Row],[Līgumos plānotās vērtības uz 30.04.2026.]]/Table11310[[#This Row],[Plānotā vērtība (2029)]]</f>
        <v>1</v>
      </c>
      <c r="M12" s="4">
        <f>Table11310[[#This Row],[Sasniegtās vērtības uz 30.04.2026.]]/Table11310[[#This Row],[Plānotā vērtība (2029)]]</f>
        <v>1.403305785123967</v>
      </c>
    </row>
    <row r="13" spans="1:13" x14ac:dyDescent="0.35">
      <c r="A13" s="5" t="s">
        <v>442</v>
      </c>
      <c r="B13" s="5" t="s">
        <v>451</v>
      </c>
      <c r="C13" s="5" t="s">
        <v>36</v>
      </c>
      <c r="D13" s="8" t="s">
        <v>46</v>
      </c>
      <c r="E13" s="5" t="s">
        <v>387</v>
      </c>
      <c r="F13" s="5" t="s">
        <v>66</v>
      </c>
      <c r="G13" s="11" t="s">
        <v>386</v>
      </c>
      <c r="H13" s="7" t="s">
        <v>53</v>
      </c>
      <c r="I13" s="9">
        <v>167</v>
      </c>
      <c r="J13" s="5">
        <v>319</v>
      </c>
      <c r="K13" s="5">
        <v>0</v>
      </c>
      <c r="L13" s="4">
        <f>Table11310[[#This Row],[Līgumos plānotās vērtības uz 30.04.2026.]]/Table11310[[#This Row],[Plānotā vērtība (2029)]]</f>
        <v>1.9101796407185629</v>
      </c>
      <c r="M13" s="4">
        <f>Table11310[[#This Row],[Sasniegtās vērtības uz 30.04.2026.]]/Table11310[[#This Row],[Plānotā vērtība (2029)]]</f>
        <v>0</v>
      </c>
    </row>
    <row r="14" spans="1:13" x14ac:dyDescent="0.35">
      <c r="A14" s="5" t="s">
        <v>442</v>
      </c>
      <c r="B14" s="5" t="s">
        <v>441</v>
      </c>
      <c r="C14" s="5" t="s">
        <v>36</v>
      </c>
      <c r="D14" s="8" t="s">
        <v>46</v>
      </c>
      <c r="E14" s="5" t="s">
        <v>387</v>
      </c>
      <c r="F14" s="5" t="s">
        <v>66</v>
      </c>
      <c r="G14" s="11" t="s">
        <v>386</v>
      </c>
      <c r="H14" s="7" t="s">
        <v>53</v>
      </c>
      <c r="I14" s="9">
        <v>591</v>
      </c>
      <c r="J14" s="5">
        <v>591</v>
      </c>
      <c r="K14" s="5">
        <v>572</v>
      </c>
      <c r="L14" s="4">
        <f>Table11310[[#This Row],[Līgumos plānotās vērtības uz 30.04.2026.]]/Table11310[[#This Row],[Plānotā vērtība (2029)]]</f>
        <v>1</v>
      </c>
      <c r="M14" s="4">
        <f>Table11310[[#This Row],[Sasniegtās vērtības uz 30.04.2026.]]/Table11310[[#This Row],[Plānotā vērtība (2029)]]</f>
        <v>0.96785109983079531</v>
      </c>
    </row>
    <row r="15" spans="1:13" x14ac:dyDescent="0.35">
      <c r="A15" s="5" t="s">
        <v>442</v>
      </c>
      <c r="B15" s="5" t="s">
        <v>441</v>
      </c>
      <c r="C15" s="5" t="s">
        <v>36</v>
      </c>
      <c r="D15" s="8" t="s">
        <v>46</v>
      </c>
      <c r="E15" s="5" t="s">
        <v>488</v>
      </c>
      <c r="F15" s="5" t="s">
        <v>66</v>
      </c>
      <c r="G15" s="11" t="s">
        <v>487</v>
      </c>
      <c r="H15" s="7" t="s">
        <v>53</v>
      </c>
      <c r="I15" s="9">
        <v>344</v>
      </c>
      <c r="J15" s="5">
        <v>344</v>
      </c>
      <c r="K15" s="5">
        <v>565</v>
      </c>
      <c r="L15" s="4">
        <f>Table11310[[#This Row],[Līgumos plānotās vērtības uz 30.04.2026.]]/Table11310[[#This Row],[Plānotā vērtība (2029)]]</f>
        <v>1</v>
      </c>
      <c r="M15" s="4">
        <f>Table11310[[#This Row],[Sasniegtās vērtības uz 30.04.2026.]]/Table11310[[#This Row],[Plānotā vērtība (2029)]]</f>
        <v>1.6424418604651163</v>
      </c>
    </row>
    <row r="16" spans="1:13" ht="29" x14ac:dyDescent="0.35">
      <c r="A16" s="5" t="s">
        <v>438</v>
      </c>
      <c r="B16" s="5" t="s">
        <v>445</v>
      </c>
      <c r="C16" s="5" t="s">
        <v>11</v>
      </c>
      <c r="D16" s="8" t="s">
        <v>46</v>
      </c>
      <c r="E16" s="5" t="s">
        <v>486</v>
      </c>
      <c r="F16" s="5" t="s">
        <v>66</v>
      </c>
      <c r="G16" s="11" t="s">
        <v>485</v>
      </c>
      <c r="H16" s="14" t="s">
        <v>484</v>
      </c>
      <c r="I16" s="9">
        <v>753</v>
      </c>
      <c r="J16" s="5">
        <v>772</v>
      </c>
      <c r="K16" s="5">
        <v>0</v>
      </c>
      <c r="L16" s="4">
        <f>Table11310[[#This Row],[Līgumos plānotās vērtības uz 30.04.2026.]]/Table11310[[#This Row],[Plānotā vērtība (2029)]]</f>
        <v>1.0252324037184595</v>
      </c>
      <c r="M16" s="4">
        <f>Table11310[[#This Row],[Sasniegtās vērtības uz 30.04.2026.]]/Table11310[[#This Row],[Plānotā vērtība (2029)]]</f>
        <v>0</v>
      </c>
    </row>
    <row r="17" spans="1:13" ht="29" x14ac:dyDescent="0.35">
      <c r="A17" s="5" t="s">
        <v>438</v>
      </c>
      <c r="B17" s="5" t="s">
        <v>445</v>
      </c>
      <c r="C17" s="5" t="s">
        <v>11</v>
      </c>
      <c r="D17" s="8" t="s">
        <v>46</v>
      </c>
      <c r="E17" s="5" t="s">
        <v>483</v>
      </c>
      <c r="F17" s="5" t="s">
        <v>66</v>
      </c>
      <c r="G17" s="11" t="s">
        <v>482</v>
      </c>
      <c r="H17" s="7" t="s">
        <v>481</v>
      </c>
      <c r="I17" s="9">
        <v>20</v>
      </c>
      <c r="J17" s="5">
        <v>63</v>
      </c>
      <c r="K17" s="5">
        <v>56</v>
      </c>
      <c r="L17" s="4">
        <f>Table11310[[#This Row],[Līgumos plānotās vērtības uz 30.04.2026.]]/Table11310[[#This Row],[Plānotā vērtība (2029)]]</f>
        <v>3.15</v>
      </c>
      <c r="M17" s="4">
        <f>Table11310[[#This Row],[Sasniegtās vērtības uz 30.04.2026.]]/Table11310[[#This Row],[Plānotā vērtība (2029)]]</f>
        <v>2.8</v>
      </c>
    </row>
    <row r="18" spans="1:13" ht="29" x14ac:dyDescent="0.35">
      <c r="A18" s="5" t="s">
        <v>438</v>
      </c>
      <c r="B18" s="5" t="s">
        <v>445</v>
      </c>
      <c r="C18" s="5" t="s">
        <v>11</v>
      </c>
      <c r="D18" s="8" t="s">
        <v>46</v>
      </c>
      <c r="E18" s="5" t="s">
        <v>480</v>
      </c>
      <c r="F18" s="5" t="s">
        <v>66</v>
      </c>
      <c r="G18" s="11" t="s">
        <v>479</v>
      </c>
      <c r="H18" s="10" t="s">
        <v>15</v>
      </c>
      <c r="I18" s="9">
        <v>34551509</v>
      </c>
      <c r="J18" s="5">
        <v>33920492</v>
      </c>
      <c r="K18" s="5">
        <v>1507476.03</v>
      </c>
      <c r="L18" s="4">
        <f>Table11310[[#This Row],[Līgumos plānotās vērtības uz 30.04.2026.]]/Table11310[[#This Row],[Plānotā vērtība (2029)]]</f>
        <v>0.98173691921820261</v>
      </c>
      <c r="M18" s="4">
        <f>Table11310[[#This Row],[Sasniegtās vērtības uz 30.04.2026.]]/Table11310[[#This Row],[Plānotā vērtība (2029)]]</f>
        <v>4.3629817441547925E-2</v>
      </c>
    </row>
    <row r="19" spans="1:13" ht="29" x14ac:dyDescent="0.35">
      <c r="A19" s="5" t="s">
        <v>438</v>
      </c>
      <c r="B19" s="5" t="s">
        <v>445</v>
      </c>
      <c r="C19" s="5" t="s">
        <v>11</v>
      </c>
      <c r="D19" s="8" t="s">
        <v>46</v>
      </c>
      <c r="E19" s="5" t="s">
        <v>61</v>
      </c>
      <c r="F19" s="5" t="s">
        <v>66</v>
      </c>
      <c r="G19" s="11" t="s">
        <v>477</v>
      </c>
      <c r="H19" s="7" t="s">
        <v>478</v>
      </c>
      <c r="I19" s="9">
        <v>45</v>
      </c>
      <c r="J19" s="5">
        <v>91</v>
      </c>
      <c r="K19" s="5">
        <v>73</v>
      </c>
      <c r="L19" s="4">
        <f>Table11310[[#This Row],[Līgumos plānotās vērtības uz 30.04.2026.]]/Table11310[[#This Row],[Plānotā vērtība (2029)]]</f>
        <v>2.0222222222222221</v>
      </c>
      <c r="M19" s="4">
        <f>Table11310[[#This Row],[Sasniegtās vērtības uz 30.04.2026.]]/Table11310[[#This Row],[Plānotā vērtība (2029)]]</f>
        <v>1.6222222222222222</v>
      </c>
    </row>
    <row r="20" spans="1:13" ht="29" x14ac:dyDescent="0.35">
      <c r="A20" s="5" t="s">
        <v>442</v>
      </c>
      <c r="B20" s="5" t="s">
        <v>451</v>
      </c>
      <c r="C20" s="5" t="s">
        <v>36</v>
      </c>
      <c r="D20" s="8" t="s">
        <v>46</v>
      </c>
      <c r="E20" s="5" t="s">
        <v>61</v>
      </c>
      <c r="F20" s="5" t="s">
        <v>66</v>
      </c>
      <c r="G20" s="11" t="s">
        <v>477</v>
      </c>
      <c r="H20" s="7" t="s">
        <v>53</v>
      </c>
      <c r="I20" s="9">
        <v>39</v>
      </c>
      <c r="J20" s="5">
        <v>39</v>
      </c>
      <c r="K20" s="5">
        <v>33</v>
      </c>
      <c r="L20" s="4">
        <f>Table11310[[#This Row],[Līgumos plānotās vērtības uz 30.04.2026.]]/Table11310[[#This Row],[Plānotā vērtība (2029)]]</f>
        <v>1</v>
      </c>
      <c r="M20" s="4">
        <f>Table11310[[#This Row],[Sasniegtās vērtības uz 30.04.2026.]]/Table11310[[#This Row],[Plānotā vērtība (2029)]]</f>
        <v>0.84615384615384615</v>
      </c>
    </row>
    <row r="21" spans="1:13" ht="29" x14ac:dyDescent="0.35">
      <c r="A21" s="5" t="s">
        <v>449</v>
      </c>
      <c r="B21" s="5" t="s">
        <v>448</v>
      </c>
      <c r="C21" s="5" t="s">
        <v>5</v>
      </c>
      <c r="D21" s="8" t="s">
        <v>46</v>
      </c>
      <c r="E21" s="5" t="s">
        <v>476</v>
      </c>
      <c r="F21" s="5" t="s">
        <v>66</v>
      </c>
      <c r="G21" s="11" t="s">
        <v>475</v>
      </c>
      <c r="H21" s="10" t="s">
        <v>15</v>
      </c>
      <c r="I21" s="9">
        <v>79172903</v>
      </c>
      <c r="J21" s="5">
        <v>1535000</v>
      </c>
      <c r="K21" s="5">
        <v>0</v>
      </c>
      <c r="L21" s="4">
        <f>Table11310[[#This Row],[Līgumos plānotās vērtības uz 30.04.2026.]]/Table11310[[#This Row],[Plānotā vērtība (2029)]]</f>
        <v>1.9387946403834656E-2</v>
      </c>
      <c r="M21" s="4">
        <f>Table11310[[#This Row],[Sasniegtās vērtības uz 30.04.2026.]]/Table11310[[#This Row],[Plānotā vērtība (2029)]]</f>
        <v>0</v>
      </c>
    </row>
    <row r="22" spans="1:13" ht="58" x14ac:dyDescent="0.35">
      <c r="A22" s="5" t="s">
        <v>438</v>
      </c>
      <c r="B22" s="5" t="s">
        <v>445</v>
      </c>
      <c r="C22" s="5" t="s">
        <v>11</v>
      </c>
      <c r="D22" s="8" t="s">
        <v>46</v>
      </c>
      <c r="E22" s="5" t="s">
        <v>474</v>
      </c>
      <c r="F22" s="5" t="s">
        <v>66</v>
      </c>
      <c r="G22" s="11" t="s">
        <v>473</v>
      </c>
      <c r="H22" s="7" t="s">
        <v>472</v>
      </c>
      <c r="I22" s="9">
        <v>1</v>
      </c>
      <c r="J22" s="5">
        <v>0</v>
      </c>
      <c r="K22" s="5">
        <v>0</v>
      </c>
      <c r="L22" s="4">
        <f>Table11310[[#This Row],[Līgumos plānotās vērtības uz 30.04.2026.]]/Table11310[[#This Row],[Plānotā vērtība (2029)]]</f>
        <v>0</v>
      </c>
      <c r="M22" s="4">
        <f>Table11310[[#This Row],[Sasniegtās vērtības uz 30.04.2026.]]/Table11310[[#This Row],[Plānotā vērtība (2029)]]</f>
        <v>0</v>
      </c>
    </row>
    <row r="23" spans="1:13" ht="29" x14ac:dyDescent="0.35">
      <c r="A23" s="5" t="s">
        <v>449</v>
      </c>
      <c r="B23" s="5" t="s">
        <v>448</v>
      </c>
      <c r="C23" s="5" t="s">
        <v>5</v>
      </c>
      <c r="D23" s="8" t="s">
        <v>46</v>
      </c>
      <c r="E23" s="5" t="s">
        <v>471</v>
      </c>
      <c r="F23" s="5" t="s">
        <v>66</v>
      </c>
      <c r="G23" s="11" t="s">
        <v>470</v>
      </c>
      <c r="H23" s="7" t="s">
        <v>109</v>
      </c>
      <c r="I23" s="9">
        <v>20</v>
      </c>
      <c r="J23" s="5">
        <v>35</v>
      </c>
      <c r="K23" s="5">
        <v>15</v>
      </c>
      <c r="L23" s="4">
        <f>Table11310[[#This Row],[Līgumos plānotās vērtības uz 30.04.2026.]]/Table11310[[#This Row],[Plānotā vērtība (2029)]]</f>
        <v>1.75</v>
      </c>
      <c r="M23" s="4">
        <f>Table11310[[#This Row],[Sasniegtās vērtības uz 30.04.2026.]]/Table11310[[#This Row],[Plānotā vērtība (2029)]]</f>
        <v>0.75</v>
      </c>
    </row>
    <row r="24" spans="1:13" ht="43.5" x14ac:dyDescent="0.35">
      <c r="A24" s="5" t="s">
        <v>442</v>
      </c>
      <c r="B24" s="5" t="s">
        <v>441</v>
      </c>
      <c r="C24" s="5" t="s">
        <v>36</v>
      </c>
      <c r="D24" s="8" t="s">
        <v>46</v>
      </c>
      <c r="E24" s="5" t="s">
        <v>469</v>
      </c>
      <c r="F24" s="5" t="s">
        <v>66</v>
      </c>
      <c r="G24" s="11" t="s">
        <v>468</v>
      </c>
      <c r="H24" s="7" t="s">
        <v>467</v>
      </c>
      <c r="I24" s="9">
        <v>488</v>
      </c>
      <c r="J24" s="5">
        <v>488</v>
      </c>
      <c r="K24" s="5">
        <v>318</v>
      </c>
      <c r="L24" s="4">
        <f>Table11310[[#This Row],[Līgumos plānotās vērtības uz 30.04.2026.]]/Table11310[[#This Row],[Plānotā vērtība (2029)]]</f>
        <v>1</v>
      </c>
      <c r="M24" s="4">
        <f>Table11310[[#This Row],[Sasniegtās vērtības uz 30.04.2026.]]/Table11310[[#This Row],[Plānotā vērtība (2029)]]</f>
        <v>0.65163934426229508</v>
      </c>
    </row>
    <row r="25" spans="1:13" ht="29" x14ac:dyDescent="0.35">
      <c r="A25" s="5" t="s">
        <v>438</v>
      </c>
      <c r="B25" s="5" t="s">
        <v>437</v>
      </c>
      <c r="C25" s="5" t="s">
        <v>11</v>
      </c>
      <c r="D25" s="8" t="s">
        <v>46</v>
      </c>
      <c r="E25" s="5" t="s">
        <v>466</v>
      </c>
      <c r="F25" s="5" t="s">
        <v>66</v>
      </c>
      <c r="G25" s="11" t="s">
        <v>465</v>
      </c>
      <c r="H25" s="7" t="s">
        <v>464</v>
      </c>
      <c r="I25" s="9">
        <v>130</v>
      </c>
      <c r="J25" s="5">
        <v>130</v>
      </c>
      <c r="K25" s="5">
        <v>0</v>
      </c>
      <c r="L25" s="4">
        <f>Table11310[[#This Row],[Līgumos plānotās vērtības uz 30.04.2026.]]/Table11310[[#This Row],[Plānotā vērtība (2029)]]</f>
        <v>1</v>
      </c>
      <c r="M25" s="4">
        <f>Table11310[[#This Row],[Sasniegtās vērtības uz 30.04.2026.]]/Table11310[[#This Row],[Plānotā vērtība (2029)]]</f>
        <v>0</v>
      </c>
    </row>
    <row r="26" spans="1:13" ht="43.5" x14ac:dyDescent="0.35">
      <c r="A26" s="5" t="s">
        <v>433</v>
      </c>
      <c r="B26" s="5" t="s">
        <v>432</v>
      </c>
      <c r="C26" s="5" t="s">
        <v>274</v>
      </c>
      <c r="D26" s="8" t="s">
        <v>46</v>
      </c>
      <c r="E26" s="5" t="s">
        <v>463</v>
      </c>
      <c r="F26" s="5" t="s">
        <v>66</v>
      </c>
      <c r="G26" s="11" t="s">
        <v>462</v>
      </c>
      <c r="H26" s="7" t="s">
        <v>8</v>
      </c>
      <c r="I26" s="9">
        <v>100</v>
      </c>
      <c r="J26" s="5">
        <v>0</v>
      </c>
      <c r="K26" s="5">
        <v>100</v>
      </c>
      <c r="L26" s="4">
        <f>Table11310[[#This Row],[Līgumos plānotās vērtības uz 30.04.2026.]]/Table11310[[#This Row],[Plānotā vērtība (2029)]]</f>
        <v>0</v>
      </c>
      <c r="M26" s="4">
        <f>Table11310[[#This Row],[Sasniegtās vērtības uz 30.04.2026.]]/Table11310[[#This Row],[Plānotā vērtība (2029)]]</f>
        <v>1</v>
      </c>
    </row>
    <row r="27" spans="1:13" ht="29" x14ac:dyDescent="0.35">
      <c r="A27" s="5" t="s">
        <v>433</v>
      </c>
      <c r="B27" s="5" t="s">
        <v>432</v>
      </c>
      <c r="C27" s="5" t="s">
        <v>274</v>
      </c>
      <c r="D27" s="8" t="s">
        <v>46</v>
      </c>
      <c r="E27" s="5" t="s">
        <v>461</v>
      </c>
      <c r="F27" s="5" t="s">
        <v>66</v>
      </c>
      <c r="G27" s="11" t="s">
        <v>460</v>
      </c>
      <c r="H27" s="7" t="s">
        <v>85</v>
      </c>
      <c r="I27" s="9">
        <v>1</v>
      </c>
      <c r="J27" s="5">
        <v>1</v>
      </c>
      <c r="K27" s="5">
        <v>0</v>
      </c>
      <c r="L27" s="4">
        <f>Table11310[[#This Row],[Līgumos plānotās vērtības uz 30.04.2026.]]/Table11310[[#This Row],[Plānotā vērtība (2029)]]</f>
        <v>1</v>
      </c>
      <c r="M27" s="4">
        <f>Table11310[[#This Row],[Sasniegtās vērtības uz 30.04.2026.]]/Table11310[[#This Row],[Plānotā vērtība (2029)]]</f>
        <v>0</v>
      </c>
    </row>
    <row r="28" spans="1:13" ht="29" x14ac:dyDescent="0.35">
      <c r="A28" s="5" t="s">
        <v>428</v>
      </c>
      <c r="B28" s="5" t="s">
        <v>427</v>
      </c>
      <c r="C28" s="5" t="s">
        <v>36</v>
      </c>
      <c r="D28" s="8" t="s">
        <v>46</v>
      </c>
      <c r="E28" s="5" t="s">
        <v>389</v>
      </c>
      <c r="F28" s="5" t="s">
        <v>66</v>
      </c>
      <c r="G28" s="11" t="s">
        <v>388</v>
      </c>
      <c r="H28" s="7" t="s">
        <v>53</v>
      </c>
      <c r="I28" s="9">
        <v>2</v>
      </c>
      <c r="J28" s="5">
        <v>0</v>
      </c>
      <c r="K28" s="5">
        <v>0</v>
      </c>
      <c r="L28" s="4">
        <f>Table11310[[#This Row],[Līgumos plānotās vērtības uz 30.04.2026.]]/Table11310[[#This Row],[Plānotā vērtība (2029)]]</f>
        <v>0</v>
      </c>
      <c r="M28" s="4">
        <f>Table11310[[#This Row],[Sasniegtās vērtības uz 30.04.2026.]]/Table11310[[#This Row],[Plānotā vērtība (2029)]]</f>
        <v>0</v>
      </c>
    </row>
    <row r="29" spans="1:13" x14ac:dyDescent="0.35">
      <c r="A29" s="5" t="s">
        <v>428</v>
      </c>
      <c r="B29" s="5" t="s">
        <v>427</v>
      </c>
      <c r="C29" s="5" t="s">
        <v>36</v>
      </c>
      <c r="D29" s="8" t="s">
        <v>46</v>
      </c>
      <c r="E29" s="5" t="s">
        <v>63</v>
      </c>
      <c r="F29" s="5" t="s">
        <v>66</v>
      </c>
      <c r="G29" s="11" t="s">
        <v>62</v>
      </c>
      <c r="H29" s="7" t="s">
        <v>53</v>
      </c>
      <c r="I29" s="9">
        <v>2</v>
      </c>
      <c r="J29" s="5">
        <v>0</v>
      </c>
      <c r="K29" s="5">
        <v>0</v>
      </c>
      <c r="L29" s="4">
        <f>Table11310[[#This Row],[Līgumos plānotās vērtības uz 30.04.2026.]]/Table11310[[#This Row],[Plānotā vērtība (2029)]]</f>
        <v>0</v>
      </c>
      <c r="M29" s="4">
        <f>Table11310[[#This Row],[Sasniegtās vērtības uz 30.04.2026.]]/Table11310[[#This Row],[Plānotā vērtība (2029)]]</f>
        <v>0</v>
      </c>
    </row>
    <row r="30" spans="1:13" ht="43.5" x14ac:dyDescent="0.35">
      <c r="A30" s="5" t="s">
        <v>428</v>
      </c>
      <c r="B30" s="5" t="s">
        <v>427</v>
      </c>
      <c r="C30" s="5" t="s">
        <v>36</v>
      </c>
      <c r="D30" s="8" t="s">
        <v>46</v>
      </c>
      <c r="E30" s="5" t="s">
        <v>459</v>
      </c>
      <c r="F30" s="5" t="s">
        <v>66</v>
      </c>
      <c r="G30" s="11" t="s">
        <v>458</v>
      </c>
      <c r="H30" s="7" t="s">
        <v>53</v>
      </c>
      <c r="I30" s="9">
        <v>2</v>
      </c>
      <c r="J30" s="5">
        <v>0</v>
      </c>
      <c r="K30" s="5">
        <v>0</v>
      </c>
      <c r="L30" s="4">
        <f>Table11310[[#This Row],[Līgumos plānotās vērtības uz 30.04.2026.]]/Table11310[[#This Row],[Plānotā vērtība (2029)]]</f>
        <v>0</v>
      </c>
      <c r="M30" s="4">
        <f>Table11310[[#This Row],[Sasniegtās vērtības uz 30.04.2026.]]/Table11310[[#This Row],[Plānotā vērtība (2029)]]</f>
        <v>0</v>
      </c>
    </row>
    <row r="31" spans="1:13" ht="43.5" x14ac:dyDescent="0.35">
      <c r="A31" s="5" t="s">
        <v>438</v>
      </c>
      <c r="B31" s="5" t="s">
        <v>445</v>
      </c>
      <c r="C31" s="5" t="s">
        <v>11</v>
      </c>
      <c r="D31" s="8" t="s">
        <v>4</v>
      </c>
      <c r="E31" s="5" t="s">
        <v>457</v>
      </c>
      <c r="F31" s="5" t="s">
        <v>66</v>
      </c>
      <c r="G31" s="11" t="s">
        <v>456</v>
      </c>
      <c r="H31" s="7" t="s">
        <v>455</v>
      </c>
      <c r="I31" s="9">
        <v>117</v>
      </c>
      <c r="J31" s="5">
        <v>117.5</v>
      </c>
      <c r="K31" s="5">
        <v>13</v>
      </c>
      <c r="L31" s="4">
        <f>Table11310[[#This Row],[Līgumos plānotās vērtības uz 30.04.2026.]]/Table11310[[#This Row],[Plānotā vērtība (2029)]]</f>
        <v>1.0042735042735043</v>
      </c>
      <c r="M31" s="4">
        <f>Table11310[[#This Row],[Sasniegtās vērtības uz 30.04.2026.]]/Table11310[[#This Row],[Plānotā vērtība (2029)]]</f>
        <v>0.1111111111111111</v>
      </c>
    </row>
    <row r="32" spans="1:13" ht="29" x14ac:dyDescent="0.35">
      <c r="A32" s="5" t="s">
        <v>438</v>
      </c>
      <c r="B32" s="5" t="s">
        <v>445</v>
      </c>
      <c r="C32" s="5" t="s">
        <v>11</v>
      </c>
      <c r="D32" s="8" t="s">
        <v>4</v>
      </c>
      <c r="E32" s="5" t="s">
        <v>43</v>
      </c>
      <c r="F32" s="5" t="s">
        <v>66</v>
      </c>
      <c r="G32" s="7" t="s">
        <v>325</v>
      </c>
      <c r="H32" s="10" t="s">
        <v>15</v>
      </c>
      <c r="I32" s="13">
        <v>9830000</v>
      </c>
      <c r="J32" s="5">
        <v>6702630.919999999</v>
      </c>
      <c r="K32" s="5">
        <v>1133484.76</v>
      </c>
      <c r="L32" s="4">
        <f>Table11310[[#This Row],[Līgumos plānotās vērtības uz 30.04.2026.]]/Table11310[[#This Row],[Plānotā vērtība (2029)]]</f>
        <v>0.68185462054933865</v>
      </c>
      <c r="M32" s="4">
        <f>Table11310[[#This Row],[Sasniegtās vērtības uz 30.04.2026.]]/Table11310[[#This Row],[Plānotā vērtība (2029)]]</f>
        <v>0.11530872431332655</v>
      </c>
    </row>
    <row r="33" spans="1:13" ht="29" x14ac:dyDescent="0.35">
      <c r="A33" s="5" t="s">
        <v>438</v>
      </c>
      <c r="B33" s="5" t="s">
        <v>437</v>
      </c>
      <c r="C33" s="5" t="s">
        <v>11</v>
      </c>
      <c r="D33" s="8" t="s">
        <v>4</v>
      </c>
      <c r="E33" s="5" t="s">
        <v>43</v>
      </c>
      <c r="F33" s="5" t="s">
        <v>66</v>
      </c>
      <c r="G33" s="7" t="s">
        <v>325</v>
      </c>
      <c r="H33" s="10" t="s">
        <v>15</v>
      </c>
      <c r="I33" s="9">
        <v>522495</v>
      </c>
      <c r="J33" s="5">
        <v>522495</v>
      </c>
      <c r="K33" s="5">
        <v>0</v>
      </c>
      <c r="L33" s="4">
        <f>Table11310[[#This Row],[Līgumos plānotās vērtības uz 30.04.2026.]]/Table11310[[#This Row],[Plānotā vērtība (2029)]]</f>
        <v>1</v>
      </c>
      <c r="M33" s="4">
        <f>Table11310[[#This Row],[Sasniegtās vērtības uz 30.04.2026.]]/Table11310[[#This Row],[Plānotā vērtība (2029)]]</f>
        <v>0</v>
      </c>
    </row>
    <row r="34" spans="1:13" ht="29" x14ac:dyDescent="0.35">
      <c r="A34" s="5" t="s">
        <v>442</v>
      </c>
      <c r="B34" s="5" t="s">
        <v>441</v>
      </c>
      <c r="C34" s="5" t="s">
        <v>36</v>
      </c>
      <c r="D34" s="8" t="s">
        <v>4</v>
      </c>
      <c r="E34" s="5" t="s">
        <v>454</v>
      </c>
      <c r="F34" s="5" t="s">
        <v>66</v>
      </c>
      <c r="G34" s="7" t="s">
        <v>453</v>
      </c>
      <c r="H34" s="7" t="s">
        <v>452</v>
      </c>
      <c r="I34" s="9">
        <v>1000</v>
      </c>
      <c r="J34" s="5">
        <v>1000</v>
      </c>
      <c r="K34" s="5">
        <v>85.2</v>
      </c>
      <c r="L34" s="4">
        <f>Table11310[[#This Row],[Līgumos plānotās vērtības uz 30.04.2026.]]/Table11310[[#This Row],[Plānotā vērtība (2029)]]</f>
        <v>1</v>
      </c>
      <c r="M34" s="4">
        <f>Table11310[[#This Row],[Sasniegtās vērtības uz 30.04.2026.]]/Table11310[[#This Row],[Plānotā vērtība (2029)]]</f>
        <v>8.5199999999999998E-2</v>
      </c>
    </row>
    <row r="35" spans="1:13" ht="29" x14ac:dyDescent="0.35">
      <c r="A35" s="5" t="s">
        <v>442</v>
      </c>
      <c r="B35" s="5" t="s">
        <v>451</v>
      </c>
      <c r="C35" s="5" t="s">
        <v>36</v>
      </c>
      <c r="D35" s="8" t="s">
        <v>4</v>
      </c>
      <c r="E35" s="5" t="s">
        <v>43</v>
      </c>
      <c r="F35" s="5" t="s">
        <v>66</v>
      </c>
      <c r="G35" s="7" t="s">
        <v>325</v>
      </c>
      <c r="H35" s="10" t="s">
        <v>15</v>
      </c>
      <c r="I35" s="9">
        <v>59243141</v>
      </c>
      <c r="J35" s="13">
        <v>54748972.980000004</v>
      </c>
      <c r="K35" s="13">
        <v>798214.5</v>
      </c>
      <c r="L35" s="4">
        <f>Table11310[[#This Row],[Līgumos plānotās vērtības uz 30.04.2026.]]/Table11310[[#This Row],[Plānotā vērtība (2029)]]</f>
        <v>0.92414028115085933</v>
      </c>
      <c r="M35" s="4">
        <f>Table11310[[#This Row],[Sasniegtās vērtības uz 30.04.2026.]]/Table11310[[#This Row],[Plānotā vērtība (2029)]]</f>
        <v>1.3473534429918225E-2</v>
      </c>
    </row>
    <row r="36" spans="1:13" ht="29" x14ac:dyDescent="0.35">
      <c r="A36" s="5" t="s">
        <v>442</v>
      </c>
      <c r="B36" s="5" t="s">
        <v>450</v>
      </c>
      <c r="C36" s="5" t="s">
        <v>36</v>
      </c>
      <c r="D36" s="8" t="s">
        <v>4</v>
      </c>
      <c r="E36" s="5" t="s">
        <v>43</v>
      </c>
      <c r="F36" s="5" t="s">
        <v>66</v>
      </c>
      <c r="G36" s="7" t="s">
        <v>325</v>
      </c>
      <c r="H36" s="10" t="s">
        <v>15</v>
      </c>
      <c r="I36" s="9">
        <v>2870869</v>
      </c>
      <c r="J36" s="5">
        <v>2870869</v>
      </c>
      <c r="K36" s="5">
        <v>119452.57</v>
      </c>
      <c r="L36" s="4">
        <f>Table11310[[#This Row],[Līgumos plānotās vērtības uz 30.04.2026.]]/Table11310[[#This Row],[Plānotā vērtība (2029)]]</f>
        <v>1</v>
      </c>
      <c r="M36" s="4">
        <f>Table11310[[#This Row],[Sasniegtās vērtības uz 30.04.2026.]]/Table11310[[#This Row],[Plānotā vērtība (2029)]]</f>
        <v>4.1608505995919705E-2</v>
      </c>
    </row>
    <row r="37" spans="1:13" ht="29" x14ac:dyDescent="0.35">
      <c r="A37" s="5" t="s">
        <v>442</v>
      </c>
      <c r="B37" s="5" t="s">
        <v>441</v>
      </c>
      <c r="C37" s="5" t="s">
        <v>36</v>
      </c>
      <c r="D37" s="8" t="s">
        <v>4</v>
      </c>
      <c r="E37" s="5" t="s">
        <v>43</v>
      </c>
      <c r="F37" s="5" t="s">
        <v>66</v>
      </c>
      <c r="G37" s="7" t="s">
        <v>325</v>
      </c>
      <c r="H37" s="10" t="s">
        <v>15</v>
      </c>
      <c r="I37" s="9">
        <v>173821242</v>
      </c>
      <c r="J37" s="5">
        <v>173755408.65000001</v>
      </c>
      <c r="K37" s="5">
        <v>176580591.77000001</v>
      </c>
      <c r="L37" s="4">
        <f>Table11310[[#This Row],[Līgumos plānotās vērtības uz 30.04.2026.]]/Table11310[[#This Row],[Plānotā vērtība (2029)]]</f>
        <v>0.99962125831548254</v>
      </c>
      <c r="M37" s="4">
        <f>Table11310[[#This Row],[Sasniegtās vērtības uz 30.04.2026.]]/Table11310[[#This Row],[Plānotā vērtība (2029)]]</f>
        <v>1.01587464074155</v>
      </c>
    </row>
    <row r="38" spans="1:13" ht="29" x14ac:dyDescent="0.35">
      <c r="A38" s="5" t="s">
        <v>449</v>
      </c>
      <c r="B38" s="5" t="s">
        <v>448</v>
      </c>
      <c r="C38" s="5" t="s">
        <v>5</v>
      </c>
      <c r="D38" s="8" t="s">
        <v>4</v>
      </c>
      <c r="E38" s="5" t="s">
        <v>378</v>
      </c>
      <c r="F38" s="5" t="s">
        <v>66</v>
      </c>
      <c r="G38" s="11" t="s">
        <v>447</v>
      </c>
      <c r="H38" s="7" t="s">
        <v>446</v>
      </c>
      <c r="I38" s="9">
        <v>827</v>
      </c>
      <c r="J38" s="5">
        <v>830</v>
      </c>
      <c r="K38" s="5">
        <v>2913</v>
      </c>
      <c r="L38" s="4">
        <f>Table11310[[#This Row],[Līgumos plānotās vērtības uz 30.04.2026.]]/Table11310[[#This Row],[Plānotā vērtība (2029)]]</f>
        <v>1.003627569528416</v>
      </c>
      <c r="M38" s="4">
        <f>Table11310[[#This Row],[Sasniegtās vērtības uz 30.04.2026.]]/Table11310[[#This Row],[Plānotā vērtība (2029)]]</f>
        <v>3.5223700120918986</v>
      </c>
    </row>
    <row r="39" spans="1:13" ht="29" x14ac:dyDescent="0.35">
      <c r="A39" s="5" t="s">
        <v>438</v>
      </c>
      <c r="B39" s="5" t="s">
        <v>445</v>
      </c>
      <c r="C39" s="5" t="s">
        <v>11</v>
      </c>
      <c r="D39" s="8" t="s">
        <v>4</v>
      </c>
      <c r="E39" s="5" t="s">
        <v>444</v>
      </c>
      <c r="F39" s="5" t="s">
        <v>66</v>
      </c>
      <c r="G39" s="11" t="s">
        <v>443</v>
      </c>
      <c r="H39" s="7" t="s">
        <v>109</v>
      </c>
      <c r="I39" s="9">
        <v>22</v>
      </c>
      <c r="J39" s="5">
        <v>0</v>
      </c>
      <c r="K39" s="5">
        <v>0</v>
      </c>
      <c r="L39" s="4">
        <f>Table11310[[#This Row],[Līgumos plānotās vērtības uz 30.04.2026.]]/Table11310[[#This Row],[Plānotā vērtība (2029)]]</f>
        <v>0</v>
      </c>
      <c r="M39" s="4">
        <f>Table11310[[#This Row],[Sasniegtās vērtības uz 30.04.2026.]]/Table11310[[#This Row],[Plānotā vērtība (2029)]]</f>
        <v>0</v>
      </c>
    </row>
    <row r="40" spans="1:13" x14ac:dyDescent="0.35">
      <c r="A40" s="5" t="s">
        <v>442</v>
      </c>
      <c r="B40" s="5" t="s">
        <v>441</v>
      </c>
      <c r="C40" s="5" t="s">
        <v>36</v>
      </c>
      <c r="D40" s="8" t="s">
        <v>4</v>
      </c>
      <c r="E40" s="5" t="s">
        <v>440</v>
      </c>
      <c r="F40" s="5" t="s">
        <v>66</v>
      </c>
      <c r="G40" s="11" t="s">
        <v>439</v>
      </c>
      <c r="H40" s="7" t="s">
        <v>53</v>
      </c>
      <c r="I40" s="9">
        <v>209</v>
      </c>
      <c r="J40" s="5">
        <v>209</v>
      </c>
      <c r="K40" s="5">
        <v>0</v>
      </c>
      <c r="L40" s="4">
        <f>Table11310[[#This Row],[Līgumos plānotās vērtības uz 30.04.2026.]]/Table11310[[#This Row],[Plānotā vērtība (2029)]]</f>
        <v>1</v>
      </c>
      <c r="M40" s="4">
        <f>Table11310[[#This Row],[Sasniegtās vērtības uz 30.04.2026.]]/Table11310[[#This Row],[Plānotā vērtība (2029)]]</f>
        <v>0</v>
      </c>
    </row>
    <row r="41" spans="1:13" ht="72.5" x14ac:dyDescent="0.35">
      <c r="A41" s="5" t="s">
        <v>438</v>
      </c>
      <c r="B41" s="5" t="s">
        <v>437</v>
      </c>
      <c r="C41" s="5" t="s">
        <v>11</v>
      </c>
      <c r="D41" s="8" t="s">
        <v>4</v>
      </c>
      <c r="E41" s="5" t="s">
        <v>436</v>
      </c>
      <c r="F41" s="5" t="s">
        <v>66</v>
      </c>
      <c r="G41" s="7" t="s">
        <v>435</v>
      </c>
      <c r="H41" s="7" t="s">
        <v>434</v>
      </c>
      <c r="I41" s="9">
        <v>390</v>
      </c>
      <c r="J41" s="5">
        <v>390</v>
      </c>
      <c r="K41" s="5">
        <v>0</v>
      </c>
      <c r="L41" s="4">
        <f>Table11310[[#This Row],[Līgumos plānotās vērtības uz 30.04.2026.]]/Table11310[[#This Row],[Plānotā vērtība (2029)]]</f>
        <v>1</v>
      </c>
      <c r="M41" s="4">
        <f>Table11310[[#This Row],[Sasniegtās vērtības uz 30.04.2026.]]/Table11310[[#This Row],[Plānotā vērtība (2029)]]</f>
        <v>0</v>
      </c>
    </row>
    <row r="42" spans="1:13" ht="43.5" x14ac:dyDescent="0.35">
      <c r="A42" s="5" t="s">
        <v>433</v>
      </c>
      <c r="B42" s="5" t="s">
        <v>432</v>
      </c>
      <c r="C42" s="5" t="s">
        <v>274</v>
      </c>
      <c r="D42" s="8" t="s">
        <v>4</v>
      </c>
      <c r="E42" s="5" t="s">
        <v>431</v>
      </c>
      <c r="F42" s="5" t="s">
        <v>66</v>
      </c>
      <c r="G42" s="7" t="s">
        <v>430</v>
      </c>
      <c r="H42" s="7" t="s">
        <v>429</v>
      </c>
      <c r="I42" s="9">
        <v>15000</v>
      </c>
      <c r="J42" s="5">
        <v>15000</v>
      </c>
      <c r="K42" s="5">
        <v>0</v>
      </c>
      <c r="L42" s="4">
        <f>Table11310[[#This Row],[Līgumos plānotās vērtības uz 30.04.2026.]]/Table11310[[#This Row],[Plānotā vērtība (2029)]]</f>
        <v>1</v>
      </c>
      <c r="M42" s="4">
        <f>Table11310[[#This Row],[Sasniegtās vērtības uz 30.04.2026.]]/Table11310[[#This Row],[Plānotā vērtība (2029)]]</f>
        <v>0</v>
      </c>
    </row>
    <row r="43" spans="1:13" ht="29" x14ac:dyDescent="0.35">
      <c r="A43" s="5" t="s">
        <v>428</v>
      </c>
      <c r="B43" s="5" t="s">
        <v>427</v>
      </c>
      <c r="C43" s="5" t="s">
        <v>36</v>
      </c>
      <c r="D43" s="8" t="s">
        <v>4</v>
      </c>
      <c r="E43" s="5" t="s">
        <v>43</v>
      </c>
      <c r="F43" s="5" t="s">
        <v>66</v>
      </c>
      <c r="G43" s="7" t="s">
        <v>325</v>
      </c>
      <c r="H43" s="10" t="s">
        <v>15</v>
      </c>
      <c r="I43" s="9">
        <v>29042559</v>
      </c>
      <c r="J43" s="5">
        <v>0</v>
      </c>
      <c r="K43" s="5">
        <v>0</v>
      </c>
      <c r="L43" s="4">
        <f>Table11310[[#This Row],[Līgumos plānotās vērtības uz 30.04.2026.]]/Table11310[[#This Row],[Plānotā vērtība (2029)]]</f>
        <v>0</v>
      </c>
      <c r="M43" s="4">
        <f>Table11310[[#This Row],[Sasniegtās vērtības uz 30.04.2026.]]/Table11310[[#This Row],[Plānotā vērtība (2029)]]</f>
        <v>0</v>
      </c>
    </row>
    <row r="44" spans="1:13" ht="29" x14ac:dyDescent="0.35">
      <c r="A44" s="5" t="s">
        <v>333</v>
      </c>
      <c r="B44" s="5" t="s">
        <v>363</v>
      </c>
      <c r="C44" s="5" t="s">
        <v>5</v>
      </c>
      <c r="D44" s="8" t="s">
        <v>46</v>
      </c>
      <c r="E44" s="5" t="s">
        <v>389</v>
      </c>
      <c r="F44" s="5" t="s">
        <v>66</v>
      </c>
      <c r="G44" s="11" t="s">
        <v>388</v>
      </c>
      <c r="H44" s="7" t="s">
        <v>53</v>
      </c>
      <c r="I44" s="9">
        <v>16</v>
      </c>
      <c r="J44" s="5">
        <v>0</v>
      </c>
      <c r="K44" s="5">
        <v>0</v>
      </c>
      <c r="L44" s="4">
        <f>Table11310[[#This Row],[Līgumos plānotās vērtības uz 30.04.2026.]]/Table11310[[#This Row],[Plānotā vērtība (2029)]]</f>
        <v>0</v>
      </c>
      <c r="M44" s="4">
        <f>Table11310[[#This Row],[Sasniegtās vērtības uz 30.04.2026.]]/Table11310[[#This Row],[Plānotā vērtība (2029)]]</f>
        <v>0</v>
      </c>
    </row>
    <row r="45" spans="1:13" ht="29" x14ac:dyDescent="0.35">
      <c r="A45" s="5" t="s">
        <v>333</v>
      </c>
      <c r="B45" s="5" t="s">
        <v>357</v>
      </c>
      <c r="C45" s="5" t="s">
        <v>5</v>
      </c>
      <c r="D45" s="8" t="s">
        <v>46</v>
      </c>
      <c r="E45" s="5" t="s">
        <v>426</v>
      </c>
      <c r="F45" s="5" t="s">
        <v>272</v>
      </c>
      <c r="G45" s="11" t="s">
        <v>388</v>
      </c>
      <c r="H45" s="7" t="s">
        <v>53</v>
      </c>
      <c r="I45" s="9">
        <v>15</v>
      </c>
      <c r="J45" s="5">
        <v>20</v>
      </c>
      <c r="K45" s="5">
        <v>14</v>
      </c>
      <c r="L45" s="4">
        <f>Table11310[[#This Row],[Līgumos plānotās vērtības uz 30.04.2026.]]/Table11310[[#This Row],[Plānotā vērtība (2029)]]</f>
        <v>1.3333333333333333</v>
      </c>
      <c r="M45" s="4">
        <f>Table11310[[#This Row],[Sasniegtās vērtības uz 30.04.2026.]]/Table11310[[#This Row],[Plānotā vērtība (2029)]]</f>
        <v>0.93333333333333335</v>
      </c>
    </row>
    <row r="46" spans="1:13" x14ac:dyDescent="0.35">
      <c r="A46" s="5" t="s">
        <v>351</v>
      </c>
      <c r="B46" s="5" t="s">
        <v>371</v>
      </c>
      <c r="C46" s="5" t="s">
        <v>36</v>
      </c>
      <c r="D46" s="8" t="s">
        <v>46</v>
      </c>
      <c r="E46" s="5" t="s">
        <v>425</v>
      </c>
      <c r="F46" s="5" t="s">
        <v>66</v>
      </c>
      <c r="G46" s="11" t="s">
        <v>424</v>
      </c>
      <c r="H46" s="7" t="s">
        <v>423</v>
      </c>
      <c r="I46" s="9">
        <v>10653</v>
      </c>
      <c r="J46" s="5">
        <v>10653</v>
      </c>
      <c r="K46" s="5">
        <v>0</v>
      </c>
      <c r="L46" s="4">
        <f>Table11310[[#This Row],[Līgumos plānotās vērtības uz 30.04.2026.]]/Table11310[[#This Row],[Plānotā vērtība (2029)]]</f>
        <v>1</v>
      </c>
      <c r="M46" s="4">
        <f>Table11310[[#This Row],[Sasniegtās vērtības uz 30.04.2026.]]/Table11310[[#This Row],[Plānotā vērtība (2029)]]</f>
        <v>0</v>
      </c>
    </row>
    <row r="47" spans="1:13" ht="29" x14ac:dyDescent="0.35">
      <c r="A47" s="5" t="s">
        <v>351</v>
      </c>
      <c r="B47" s="5" t="s">
        <v>371</v>
      </c>
      <c r="C47" s="5" t="s">
        <v>36</v>
      </c>
      <c r="D47" s="8" t="s">
        <v>46</v>
      </c>
      <c r="E47" s="5" t="s">
        <v>422</v>
      </c>
      <c r="F47" s="5" t="s">
        <v>66</v>
      </c>
      <c r="G47" s="11" t="s">
        <v>421</v>
      </c>
      <c r="H47" s="7" t="s">
        <v>420</v>
      </c>
      <c r="I47" s="9">
        <v>1597</v>
      </c>
      <c r="J47" s="5">
        <v>0</v>
      </c>
      <c r="K47" s="5">
        <v>0</v>
      </c>
      <c r="L47" s="4">
        <f>Table11310[[#This Row],[Līgumos plānotās vērtības uz 30.04.2026.]]/Table11310[[#This Row],[Plānotā vērtība (2029)]]</f>
        <v>0</v>
      </c>
      <c r="M47" s="4">
        <f>Table11310[[#This Row],[Sasniegtās vērtības uz 30.04.2026.]]/Table11310[[#This Row],[Plānotā vērtība (2029)]]</f>
        <v>0</v>
      </c>
    </row>
    <row r="48" spans="1:13" ht="29" x14ac:dyDescent="0.35">
      <c r="A48" s="5" t="s">
        <v>351</v>
      </c>
      <c r="B48" s="5" t="s">
        <v>371</v>
      </c>
      <c r="C48" s="5" t="s">
        <v>247</v>
      </c>
      <c r="D48" s="8" t="s">
        <v>46</v>
      </c>
      <c r="E48" s="5" t="s">
        <v>419</v>
      </c>
      <c r="F48" s="5" t="s">
        <v>66</v>
      </c>
      <c r="G48" s="11" t="s">
        <v>418</v>
      </c>
      <c r="H48" s="7" t="s">
        <v>90</v>
      </c>
      <c r="I48" s="9">
        <v>349526</v>
      </c>
      <c r="J48" s="5">
        <v>153282.40000000002</v>
      </c>
      <c r="K48" s="5">
        <v>291.8</v>
      </c>
      <c r="L48" s="4">
        <f>Table11310[[#This Row],[Līgumos plānotās vērtības uz 30.04.2026.]]/Table11310[[#This Row],[Plānotā vērtība (2029)]]</f>
        <v>0.43854362765573957</v>
      </c>
      <c r="M48" s="4">
        <f>Table11310[[#This Row],[Sasniegtās vērtības uz 30.04.2026.]]/Table11310[[#This Row],[Plānotā vērtība (2029)]]</f>
        <v>8.3484490424174458E-4</v>
      </c>
    </row>
    <row r="49" spans="1:13" ht="29" x14ac:dyDescent="0.35">
      <c r="A49" s="5" t="s">
        <v>351</v>
      </c>
      <c r="B49" s="5" t="s">
        <v>368</v>
      </c>
      <c r="C49" s="5" t="s">
        <v>322</v>
      </c>
      <c r="D49" s="8" t="s">
        <v>46</v>
      </c>
      <c r="E49" s="5" t="s">
        <v>416</v>
      </c>
      <c r="F49" s="5" t="s">
        <v>272</v>
      </c>
      <c r="G49" s="11" t="s">
        <v>417</v>
      </c>
      <c r="H49" s="7" t="s">
        <v>414</v>
      </c>
      <c r="I49" s="9">
        <v>16</v>
      </c>
      <c r="J49" s="5">
        <v>16</v>
      </c>
      <c r="K49" s="5">
        <v>0</v>
      </c>
      <c r="L49" s="4">
        <f>Table11310[[#This Row],[Līgumos plānotās vērtības uz 30.04.2026.]]/Table11310[[#This Row],[Plānotā vērtība (2029)]]</f>
        <v>1</v>
      </c>
      <c r="M49" s="4">
        <f>Table11310[[#This Row],[Sasniegtās vērtības uz 30.04.2026.]]/Table11310[[#This Row],[Plānotā vērtība (2029)]]</f>
        <v>0</v>
      </c>
    </row>
    <row r="50" spans="1:13" ht="43.5" x14ac:dyDescent="0.35">
      <c r="A50" s="5" t="s">
        <v>351</v>
      </c>
      <c r="B50" s="5" t="s">
        <v>350</v>
      </c>
      <c r="C50" s="5" t="s">
        <v>279</v>
      </c>
      <c r="D50" s="8" t="s">
        <v>46</v>
      </c>
      <c r="E50" s="5" t="s">
        <v>296</v>
      </c>
      <c r="F50" s="5" t="s">
        <v>66</v>
      </c>
      <c r="G50" s="11" t="s">
        <v>295</v>
      </c>
      <c r="H50" s="10" t="s">
        <v>15</v>
      </c>
      <c r="I50" s="9">
        <v>58970663</v>
      </c>
      <c r="J50" s="13">
        <v>58970663</v>
      </c>
      <c r="K50" s="13">
        <v>3433446</v>
      </c>
      <c r="L50" s="4">
        <f>Table11310[[#This Row],[Līgumos plānotās vērtības uz 30.04.2026.]]/Table11310[[#This Row],[Plānotā vērtība (2029)]]</f>
        <v>1</v>
      </c>
      <c r="M50" s="4">
        <f>Table11310[[#This Row],[Sasniegtās vērtības uz 30.04.2026.]]/Table11310[[#This Row],[Plānotā vērtība (2029)]]</f>
        <v>5.8222950622074575E-2</v>
      </c>
    </row>
    <row r="51" spans="1:13" ht="29" x14ac:dyDescent="0.35">
      <c r="A51" s="5" t="s">
        <v>351</v>
      </c>
      <c r="B51" s="5" t="s">
        <v>371</v>
      </c>
      <c r="C51" s="5" t="s">
        <v>5</v>
      </c>
      <c r="D51" s="8" t="s">
        <v>46</v>
      </c>
      <c r="E51" s="5" t="s">
        <v>416</v>
      </c>
      <c r="F51" s="5" t="s">
        <v>66</v>
      </c>
      <c r="G51" s="11" t="s">
        <v>415</v>
      </c>
      <c r="H51" s="7" t="s">
        <v>414</v>
      </c>
      <c r="I51" s="9">
        <v>2</v>
      </c>
      <c r="J51" s="5">
        <v>2.8290000000000002</v>
      </c>
      <c r="K51" s="5">
        <v>0.44</v>
      </c>
      <c r="L51" s="4">
        <f>Table11310[[#This Row],[Līgumos plānotās vērtības uz 30.04.2026.]]/Table11310[[#This Row],[Plānotā vērtība (2029)]]</f>
        <v>1.4145000000000001</v>
      </c>
      <c r="M51" s="4">
        <f>Table11310[[#This Row],[Sasniegtās vērtības uz 30.04.2026.]]/Table11310[[#This Row],[Plānotā vērtība (2029)]]</f>
        <v>0.22</v>
      </c>
    </row>
    <row r="52" spans="1:13" ht="43.5" x14ac:dyDescent="0.35">
      <c r="A52" s="5" t="s">
        <v>333</v>
      </c>
      <c r="B52" s="5" t="s">
        <v>332</v>
      </c>
      <c r="C52" s="5" t="s">
        <v>5</v>
      </c>
      <c r="D52" s="8" t="s">
        <v>46</v>
      </c>
      <c r="E52" s="5" t="s">
        <v>296</v>
      </c>
      <c r="F52" s="5" t="s">
        <v>66</v>
      </c>
      <c r="G52" s="11" t="s">
        <v>413</v>
      </c>
      <c r="H52" s="10" t="s">
        <v>15</v>
      </c>
      <c r="I52" s="9">
        <v>10875000</v>
      </c>
      <c r="J52" s="5">
        <v>10875000</v>
      </c>
      <c r="K52" s="5">
        <v>1221377.94</v>
      </c>
      <c r="L52" s="4">
        <f>Table11310[[#This Row],[Līgumos plānotās vērtības uz 30.04.2026.]]/Table11310[[#This Row],[Plānotā vērtība (2029)]]</f>
        <v>1</v>
      </c>
      <c r="M52" s="4">
        <f>Table11310[[#This Row],[Sasniegtās vērtības uz 30.04.2026.]]/Table11310[[#This Row],[Plānotā vērtība (2029)]]</f>
        <v>0.11231061517241379</v>
      </c>
    </row>
    <row r="53" spans="1:13" ht="29" x14ac:dyDescent="0.35">
      <c r="A53" s="5" t="s">
        <v>351</v>
      </c>
      <c r="B53" s="5" t="s">
        <v>350</v>
      </c>
      <c r="C53" s="5" t="s">
        <v>5</v>
      </c>
      <c r="D53" s="8" t="s">
        <v>46</v>
      </c>
      <c r="E53" s="5" t="s">
        <v>412</v>
      </c>
      <c r="F53" s="5" t="s">
        <v>66</v>
      </c>
      <c r="G53" s="11" t="s">
        <v>411</v>
      </c>
      <c r="H53" s="7" t="s">
        <v>292</v>
      </c>
      <c r="I53" s="9">
        <v>15</v>
      </c>
      <c r="J53" s="5">
        <v>30.484999999999999</v>
      </c>
      <c r="K53" s="5">
        <v>0</v>
      </c>
      <c r="L53" s="4">
        <f>Table11310[[#This Row],[Līgumos plānotās vērtības uz 30.04.2026.]]/Table11310[[#This Row],[Plānotā vērtība (2029)]]</f>
        <v>2.0323333333333333</v>
      </c>
      <c r="M53" s="4">
        <f>Table11310[[#This Row],[Sasniegtās vērtības uz 30.04.2026.]]/Table11310[[#This Row],[Plānotā vērtība (2029)]]</f>
        <v>0</v>
      </c>
    </row>
    <row r="54" spans="1:13" ht="29" x14ac:dyDescent="0.35">
      <c r="A54" s="5" t="s">
        <v>351</v>
      </c>
      <c r="B54" s="5" t="s">
        <v>350</v>
      </c>
      <c r="C54" s="5" t="s">
        <v>5</v>
      </c>
      <c r="D54" s="8" t="s">
        <v>46</v>
      </c>
      <c r="E54" s="5" t="s">
        <v>410</v>
      </c>
      <c r="F54" s="5" t="s">
        <v>66</v>
      </c>
      <c r="G54" s="11" t="s">
        <v>409</v>
      </c>
      <c r="H54" s="7" t="s">
        <v>24</v>
      </c>
      <c r="I54" s="9">
        <v>91</v>
      </c>
      <c r="J54" s="5">
        <v>134.33999999999997</v>
      </c>
      <c r="K54" s="5">
        <v>0.81</v>
      </c>
      <c r="L54" s="4">
        <f>Table11310[[#This Row],[Līgumos plānotās vērtības uz 30.04.2026.]]/Table11310[[#This Row],[Plānotā vērtība (2029)]]</f>
        <v>1.4762637362637361</v>
      </c>
      <c r="M54" s="4">
        <f>Table11310[[#This Row],[Sasniegtās vērtības uz 30.04.2026.]]/Table11310[[#This Row],[Plānotā vērtība (2029)]]</f>
        <v>8.9010989010989017E-3</v>
      </c>
    </row>
    <row r="55" spans="1:13" ht="29" x14ac:dyDescent="0.35">
      <c r="A55" s="5" t="s">
        <v>351</v>
      </c>
      <c r="B55" s="5" t="s">
        <v>350</v>
      </c>
      <c r="C55" s="5" t="s">
        <v>5</v>
      </c>
      <c r="D55" s="8" t="s">
        <v>46</v>
      </c>
      <c r="E55" s="5" t="s">
        <v>408</v>
      </c>
      <c r="F55" s="5" t="s">
        <v>66</v>
      </c>
      <c r="G55" s="11" t="s">
        <v>407</v>
      </c>
      <c r="H55" s="7" t="s">
        <v>406</v>
      </c>
      <c r="I55" s="9">
        <v>15</v>
      </c>
      <c r="J55" s="5">
        <v>0</v>
      </c>
      <c r="K55" s="5">
        <v>1</v>
      </c>
      <c r="L55" s="4">
        <f>Table11310[[#This Row],[Līgumos plānotās vērtības uz 30.04.2026.]]/Table11310[[#This Row],[Plānotā vērtība (2029)]]</f>
        <v>0</v>
      </c>
      <c r="M55" s="4">
        <f>Table11310[[#This Row],[Sasniegtās vērtības uz 30.04.2026.]]/Table11310[[#This Row],[Plānotā vērtība (2029)]]</f>
        <v>6.6666666666666666E-2</v>
      </c>
    </row>
    <row r="56" spans="1:13" x14ac:dyDescent="0.35">
      <c r="A56" s="5" t="s">
        <v>333</v>
      </c>
      <c r="B56" s="5" t="s">
        <v>357</v>
      </c>
      <c r="C56" s="5" t="s">
        <v>5</v>
      </c>
      <c r="D56" s="8" t="s">
        <v>46</v>
      </c>
      <c r="E56" s="5" t="s">
        <v>405</v>
      </c>
      <c r="F56" s="5" t="s">
        <v>272</v>
      </c>
      <c r="G56" s="11" t="s">
        <v>404</v>
      </c>
      <c r="H56" s="7" t="s">
        <v>358</v>
      </c>
      <c r="I56" s="9">
        <v>80000</v>
      </c>
      <c r="J56" s="5">
        <v>137030</v>
      </c>
      <c r="K56" s="5">
        <v>40958</v>
      </c>
      <c r="L56" s="4">
        <f>Table11310[[#This Row],[Līgumos plānotās vērtības uz 30.04.2026.]]/Table11310[[#This Row],[Plānotā vērtība (2029)]]</f>
        <v>1.7128749999999999</v>
      </c>
      <c r="M56" s="4">
        <f>Table11310[[#This Row],[Sasniegtās vērtības uz 30.04.2026.]]/Table11310[[#This Row],[Plānotā vērtība (2029)]]</f>
        <v>0.51197499999999996</v>
      </c>
    </row>
    <row r="57" spans="1:13" ht="29" x14ac:dyDescent="0.35">
      <c r="A57" s="5" t="s">
        <v>333</v>
      </c>
      <c r="B57" s="5" t="s">
        <v>332</v>
      </c>
      <c r="C57" s="5" t="s">
        <v>5</v>
      </c>
      <c r="D57" s="8" t="s">
        <v>46</v>
      </c>
      <c r="E57" s="5" t="s">
        <v>403</v>
      </c>
      <c r="F57" s="5" t="s">
        <v>66</v>
      </c>
      <c r="G57" s="11" t="s">
        <v>402</v>
      </c>
      <c r="H57" s="7" t="s">
        <v>24</v>
      </c>
      <c r="I57" s="9">
        <v>76004</v>
      </c>
      <c r="J57" s="5">
        <v>105763.51899999999</v>
      </c>
      <c r="K57" s="5">
        <v>0</v>
      </c>
      <c r="L57" s="4">
        <f>Table11310[[#This Row],[Līgumos plānotās vērtības uz 30.04.2026.]]/Table11310[[#This Row],[Plānotā vērtība (2029)]]</f>
        <v>1.3915520104205039</v>
      </c>
      <c r="M57" s="4">
        <f>Table11310[[#This Row],[Sasniegtās vērtības uz 30.04.2026.]]/Table11310[[#This Row],[Plānotā vērtība (2029)]]</f>
        <v>0</v>
      </c>
    </row>
    <row r="58" spans="1:13" ht="29" x14ac:dyDescent="0.35">
      <c r="A58" s="5" t="s">
        <v>333</v>
      </c>
      <c r="B58" s="5" t="s">
        <v>332</v>
      </c>
      <c r="C58" s="5" t="s">
        <v>5</v>
      </c>
      <c r="D58" s="8" t="s">
        <v>46</v>
      </c>
      <c r="E58" s="5" t="s">
        <v>401</v>
      </c>
      <c r="F58" s="5" t="s">
        <v>66</v>
      </c>
      <c r="G58" s="11" t="s">
        <v>400</v>
      </c>
      <c r="H58" s="7" t="s">
        <v>399</v>
      </c>
      <c r="I58" s="9">
        <v>2</v>
      </c>
      <c r="J58" s="5">
        <v>2</v>
      </c>
      <c r="K58" s="5">
        <v>0</v>
      </c>
      <c r="L58" s="4">
        <f>Table11310[[#This Row],[Līgumos plānotās vērtības uz 30.04.2026.]]/Table11310[[#This Row],[Plānotā vērtība (2029)]]</f>
        <v>1</v>
      </c>
      <c r="M58" s="4">
        <f>Table11310[[#This Row],[Sasniegtās vērtības uz 30.04.2026.]]/Table11310[[#This Row],[Plānotā vērtība (2029)]]</f>
        <v>0</v>
      </c>
    </row>
    <row r="59" spans="1:13" ht="29" x14ac:dyDescent="0.35">
      <c r="A59" s="5" t="s">
        <v>337</v>
      </c>
      <c r="B59" s="5" t="s">
        <v>336</v>
      </c>
      <c r="C59" s="5" t="s">
        <v>274</v>
      </c>
      <c r="D59" s="8" t="s">
        <v>46</v>
      </c>
      <c r="E59" s="5" t="s">
        <v>398</v>
      </c>
      <c r="F59" s="5" t="s">
        <v>272</v>
      </c>
      <c r="G59" s="11" t="s">
        <v>397</v>
      </c>
      <c r="H59" s="7" t="s">
        <v>396</v>
      </c>
      <c r="I59" s="9">
        <v>9522</v>
      </c>
      <c r="J59" s="5">
        <v>9522</v>
      </c>
      <c r="K59" s="5">
        <v>7902</v>
      </c>
      <c r="L59" s="4">
        <f>Table11310[[#This Row],[Līgumos plānotās vērtības uz 30.04.2026.]]/Table11310[[#This Row],[Plānotā vērtība (2029)]]</f>
        <v>1</v>
      </c>
      <c r="M59" s="4">
        <f>Table11310[[#This Row],[Sasniegtās vērtības uz 30.04.2026.]]/Table11310[[#This Row],[Plānotā vērtība (2029)]]</f>
        <v>0.8298676748582231</v>
      </c>
    </row>
    <row r="60" spans="1:13" x14ac:dyDescent="0.35">
      <c r="A60" s="5" t="s">
        <v>342</v>
      </c>
      <c r="B60" s="5" t="s">
        <v>341</v>
      </c>
      <c r="C60" s="5" t="s">
        <v>274</v>
      </c>
      <c r="D60" s="8" t="s">
        <v>46</v>
      </c>
      <c r="E60" s="5" t="s">
        <v>395</v>
      </c>
      <c r="F60" s="5" t="s">
        <v>66</v>
      </c>
      <c r="G60" s="11" t="s">
        <v>394</v>
      </c>
      <c r="H60" s="7" t="s">
        <v>292</v>
      </c>
      <c r="I60" s="9">
        <v>60</v>
      </c>
      <c r="J60" s="5">
        <v>53.701999999999998</v>
      </c>
      <c r="K60" s="5">
        <v>0</v>
      </c>
      <c r="L60" s="4">
        <f>Table11310[[#This Row],[Līgumos plānotās vērtības uz 30.04.2026.]]/Table11310[[#This Row],[Plānotā vērtība (2029)]]</f>
        <v>0.89503333333333335</v>
      </c>
      <c r="M60" s="4">
        <f>Table11310[[#This Row],[Sasniegtās vērtības uz 30.04.2026.]]/Table11310[[#This Row],[Plānotā vērtība (2029)]]</f>
        <v>0</v>
      </c>
    </row>
    <row r="61" spans="1:13" x14ac:dyDescent="0.35">
      <c r="A61" s="5" t="s">
        <v>333</v>
      </c>
      <c r="B61" s="5" t="s">
        <v>332</v>
      </c>
      <c r="C61" s="5" t="s">
        <v>5</v>
      </c>
      <c r="D61" s="8" t="s">
        <v>46</v>
      </c>
      <c r="E61" s="5" t="s">
        <v>94</v>
      </c>
      <c r="F61" s="5" t="s">
        <v>66</v>
      </c>
      <c r="G61" s="11" t="s">
        <v>225</v>
      </c>
      <c r="H61" s="7" t="s">
        <v>95</v>
      </c>
      <c r="I61" s="9">
        <v>4</v>
      </c>
      <c r="J61" s="5">
        <v>3</v>
      </c>
      <c r="K61" s="5">
        <v>0</v>
      </c>
      <c r="L61" s="4">
        <f>Table11310[[#This Row],[Līgumos plānotās vērtības uz 30.04.2026.]]/Table11310[[#This Row],[Plānotā vērtība (2029)]]</f>
        <v>0.75</v>
      </c>
      <c r="M61" s="4">
        <f>Table11310[[#This Row],[Sasniegtās vērtības uz 30.04.2026.]]/Table11310[[#This Row],[Plānotā vērtība (2029)]]</f>
        <v>0</v>
      </c>
    </row>
    <row r="62" spans="1:13" ht="43.5" x14ac:dyDescent="0.35">
      <c r="A62" s="5" t="s">
        <v>342</v>
      </c>
      <c r="B62" s="5" t="s">
        <v>341</v>
      </c>
      <c r="C62" s="5" t="s">
        <v>274</v>
      </c>
      <c r="D62" s="8" t="s">
        <v>46</v>
      </c>
      <c r="E62" s="5" t="s">
        <v>393</v>
      </c>
      <c r="F62" s="5" t="s">
        <v>66</v>
      </c>
      <c r="G62" s="11" t="s">
        <v>392</v>
      </c>
      <c r="H62" s="7" t="s">
        <v>8</v>
      </c>
      <c r="I62" s="9">
        <v>100</v>
      </c>
      <c r="J62" s="5">
        <v>0</v>
      </c>
      <c r="K62" s="5">
        <v>30.43</v>
      </c>
      <c r="L62" s="4">
        <f>Table11310[[#This Row],[Līgumos plānotās vērtības uz 30.04.2026.]]/Table11310[[#This Row],[Plānotā vērtība (2029)]]</f>
        <v>0</v>
      </c>
      <c r="M62" s="4">
        <f>Table11310[[#This Row],[Sasniegtās vērtības uz 30.04.2026.]]/Table11310[[#This Row],[Plānotā vērtība (2029)]]</f>
        <v>0.30430000000000001</v>
      </c>
    </row>
    <row r="63" spans="1:13" ht="29" x14ac:dyDescent="0.35">
      <c r="A63" s="5" t="s">
        <v>327</v>
      </c>
      <c r="B63" s="5" t="s">
        <v>326</v>
      </c>
      <c r="C63" s="5" t="s">
        <v>36</v>
      </c>
      <c r="D63" s="8" t="s">
        <v>46</v>
      </c>
      <c r="E63" s="5" t="s">
        <v>391</v>
      </c>
      <c r="F63" s="5" t="s">
        <v>66</v>
      </c>
      <c r="G63" s="11" t="s">
        <v>390</v>
      </c>
      <c r="H63" s="7" t="s">
        <v>289</v>
      </c>
      <c r="I63" s="9">
        <v>2</v>
      </c>
      <c r="J63" s="5">
        <v>2</v>
      </c>
      <c r="K63" s="5">
        <v>0</v>
      </c>
      <c r="L63" s="4">
        <f>Table11310[[#This Row],[Līgumos plānotās vērtības uz 30.04.2026.]]/Table11310[[#This Row],[Plānotā vērtība (2029)]]</f>
        <v>1</v>
      </c>
      <c r="M63" s="4">
        <f>Table11310[[#This Row],[Sasniegtās vērtības uz 30.04.2026.]]/Table11310[[#This Row],[Plānotā vērtība (2029)]]</f>
        <v>0</v>
      </c>
    </row>
    <row r="64" spans="1:13" ht="29" x14ac:dyDescent="0.35">
      <c r="A64" s="5" t="s">
        <v>327</v>
      </c>
      <c r="B64" s="5" t="s">
        <v>326</v>
      </c>
      <c r="C64" s="5" t="s">
        <v>36</v>
      </c>
      <c r="D64" s="8" t="s">
        <v>46</v>
      </c>
      <c r="E64" s="5" t="s">
        <v>389</v>
      </c>
      <c r="F64" s="5" t="s">
        <v>66</v>
      </c>
      <c r="G64" s="14" t="s">
        <v>388</v>
      </c>
      <c r="H64" s="7" t="s">
        <v>53</v>
      </c>
      <c r="I64" s="9">
        <v>2</v>
      </c>
      <c r="J64" s="5">
        <v>2</v>
      </c>
      <c r="K64" s="5">
        <v>0</v>
      </c>
      <c r="L64" s="4">
        <f>Table11310[[#This Row],[Līgumos plānotās vērtības uz 30.04.2026.]]/Table11310[[#This Row],[Plānotā vērtība (2029)]]</f>
        <v>1</v>
      </c>
      <c r="M64" s="4">
        <f>Table11310[[#This Row],[Sasniegtās vērtības uz 30.04.2026.]]/Table11310[[#This Row],[Plānotā vērtība (2029)]]</f>
        <v>0</v>
      </c>
    </row>
    <row r="65" spans="1:13" x14ac:dyDescent="0.35">
      <c r="A65" s="5" t="s">
        <v>327</v>
      </c>
      <c r="B65" s="5" t="s">
        <v>326</v>
      </c>
      <c r="C65" s="5" t="s">
        <v>36</v>
      </c>
      <c r="D65" s="8" t="s">
        <v>46</v>
      </c>
      <c r="E65" s="5" t="s">
        <v>387</v>
      </c>
      <c r="F65" s="5" t="s">
        <v>66</v>
      </c>
      <c r="G65" s="11" t="s">
        <v>386</v>
      </c>
      <c r="H65" s="7" t="s">
        <v>53</v>
      </c>
      <c r="I65" s="9">
        <v>2</v>
      </c>
      <c r="J65" s="5">
        <v>2</v>
      </c>
      <c r="K65" s="5">
        <v>0</v>
      </c>
      <c r="L65" s="4">
        <f>Table11310[[#This Row],[Līgumos plānotās vērtības uz 30.04.2026.]]/Table11310[[#This Row],[Plānotā vērtība (2029)]]</f>
        <v>1</v>
      </c>
      <c r="M65" s="4">
        <f>Table11310[[#This Row],[Sasniegtās vērtības uz 30.04.2026.]]/Table11310[[#This Row],[Plānotā vērtība (2029)]]</f>
        <v>0</v>
      </c>
    </row>
    <row r="66" spans="1:13" x14ac:dyDescent="0.35">
      <c r="A66" s="5" t="s">
        <v>324</v>
      </c>
      <c r="B66" s="5" t="s">
        <v>323</v>
      </c>
      <c r="C66" s="5" t="s">
        <v>322</v>
      </c>
      <c r="D66" s="8" t="s">
        <v>46</v>
      </c>
      <c r="E66" s="5" t="s">
        <v>385</v>
      </c>
      <c r="F66" s="5" t="s">
        <v>66</v>
      </c>
      <c r="G66" s="11" t="s">
        <v>384</v>
      </c>
      <c r="H66" s="7" t="s">
        <v>289</v>
      </c>
      <c r="I66" s="9">
        <v>2</v>
      </c>
      <c r="J66" s="5">
        <v>0</v>
      </c>
      <c r="K66" s="5">
        <v>0</v>
      </c>
      <c r="L66" s="4">
        <f>Table11310[[#This Row],[Līgumos plānotās vērtības uz 30.04.2026.]]/Table11310[[#This Row],[Plānotā vērtība (2029)]]</f>
        <v>0</v>
      </c>
      <c r="M66" s="4">
        <f>Table11310[[#This Row],[Sasniegtās vērtības uz 30.04.2026.]]/Table11310[[#This Row],[Plānotā vērtība (2029)]]</f>
        <v>0</v>
      </c>
    </row>
    <row r="67" spans="1:13" x14ac:dyDescent="0.35">
      <c r="A67" s="5" t="s">
        <v>324</v>
      </c>
      <c r="B67" s="5" t="s">
        <v>323</v>
      </c>
      <c r="C67" s="5" t="s">
        <v>322</v>
      </c>
      <c r="D67" s="8" t="s">
        <v>46</v>
      </c>
      <c r="E67" s="5" t="s">
        <v>383</v>
      </c>
      <c r="F67" s="5" t="s">
        <v>66</v>
      </c>
      <c r="G67" s="11" t="s">
        <v>382</v>
      </c>
      <c r="H67" s="7" t="s">
        <v>379</v>
      </c>
      <c r="I67" s="9">
        <v>2</v>
      </c>
      <c r="J67" s="5">
        <v>0</v>
      </c>
      <c r="K67" s="5">
        <v>0</v>
      </c>
      <c r="L67" s="4">
        <f>Table11310[[#This Row],[Līgumos plānotās vērtības uz 30.04.2026.]]/Table11310[[#This Row],[Plānotā vērtība (2029)]]</f>
        <v>0</v>
      </c>
      <c r="M67" s="4">
        <f>Table11310[[#This Row],[Sasniegtās vērtības uz 30.04.2026.]]/Table11310[[#This Row],[Plānotā vērtība (2029)]]</f>
        <v>0</v>
      </c>
    </row>
    <row r="68" spans="1:13" x14ac:dyDescent="0.35">
      <c r="A68" s="5" t="s">
        <v>324</v>
      </c>
      <c r="B68" s="5" t="s">
        <v>323</v>
      </c>
      <c r="C68" s="5" t="s">
        <v>322</v>
      </c>
      <c r="D68" s="8" t="s">
        <v>46</v>
      </c>
      <c r="E68" s="5" t="s">
        <v>381</v>
      </c>
      <c r="F68" s="5" t="s">
        <v>66</v>
      </c>
      <c r="G68" s="11" t="s">
        <v>380</v>
      </c>
      <c r="H68" s="7" t="s">
        <v>379</v>
      </c>
      <c r="I68" s="9">
        <v>1</v>
      </c>
      <c r="J68" s="5">
        <v>0</v>
      </c>
      <c r="K68" s="5">
        <v>0</v>
      </c>
      <c r="L68" s="4">
        <f>Table11310[[#This Row],[Līgumos plānotās vērtības uz 30.04.2026.]]/Table11310[[#This Row],[Plānotā vērtība (2029)]]</f>
        <v>0</v>
      </c>
      <c r="M68" s="4">
        <f>Table11310[[#This Row],[Sasniegtās vērtības uz 30.04.2026.]]/Table11310[[#This Row],[Plānotā vērtība (2029)]]</f>
        <v>0</v>
      </c>
    </row>
    <row r="69" spans="1:13" ht="29" x14ac:dyDescent="0.35">
      <c r="A69" s="5" t="s">
        <v>351</v>
      </c>
      <c r="B69" s="5" t="s">
        <v>350</v>
      </c>
      <c r="C69" s="5" t="s">
        <v>279</v>
      </c>
      <c r="D69" s="8" t="s">
        <v>4</v>
      </c>
      <c r="E69" s="5" t="s">
        <v>378</v>
      </c>
      <c r="F69" s="5" t="s">
        <v>66</v>
      </c>
      <c r="G69" s="7" t="s">
        <v>377</v>
      </c>
      <c r="H69" s="7" t="s">
        <v>376</v>
      </c>
      <c r="I69" s="9">
        <v>1411679</v>
      </c>
      <c r="J69" s="5">
        <v>1411679</v>
      </c>
      <c r="K69" s="5">
        <v>0</v>
      </c>
      <c r="L69" s="4">
        <f>Table11310[[#This Row],[Līgumos plānotās vērtības uz 30.04.2026.]]/Table11310[[#This Row],[Plānotā vērtība (2029)]]</f>
        <v>1</v>
      </c>
      <c r="M69" s="4">
        <f>Table11310[[#This Row],[Sasniegtās vērtības uz 30.04.2026.]]/Table11310[[#This Row],[Plānotā vērtība (2029)]]</f>
        <v>0</v>
      </c>
    </row>
    <row r="70" spans="1:13" ht="29" x14ac:dyDescent="0.35">
      <c r="A70" s="17" t="s">
        <v>351</v>
      </c>
      <c r="B70" s="17" t="s">
        <v>371</v>
      </c>
      <c r="C70" s="17" t="s">
        <v>375</v>
      </c>
      <c r="D70" s="8" t="s">
        <v>4</v>
      </c>
      <c r="E70" s="17" t="s">
        <v>374</v>
      </c>
      <c r="F70" s="17" t="s">
        <v>66</v>
      </c>
      <c r="G70" s="14" t="s">
        <v>373</v>
      </c>
      <c r="H70" s="14" t="s">
        <v>372</v>
      </c>
      <c r="I70" s="16">
        <v>156332</v>
      </c>
      <c r="J70" s="5">
        <v>135944.231</v>
      </c>
      <c r="K70" s="5">
        <v>0</v>
      </c>
      <c r="L70" s="4">
        <f>Table11310[[#This Row],[Līgumos plānotās vērtības uz 30.04.2026.]]/Table11310[[#This Row],[Plānotā vērtība (2029)]]</f>
        <v>0.86958671928971676</v>
      </c>
      <c r="M70" s="4">
        <f>Table11310[[#This Row],[Sasniegtās vērtības uz 30.04.2026.]]/Table11310[[#This Row],[Plānotā vērtība (2029)]]</f>
        <v>0</v>
      </c>
    </row>
    <row r="71" spans="1:13" ht="43.5" x14ac:dyDescent="0.35">
      <c r="A71" s="17" t="s">
        <v>351</v>
      </c>
      <c r="B71" s="17" t="s">
        <v>371</v>
      </c>
      <c r="C71" s="17" t="s">
        <v>5</v>
      </c>
      <c r="D71" s="8" t="s">
        <v>4</v>
      </c>
      <c r="E71" s="17" t="s">
        <v>370</v>
      </c>
      <c r="F71" s="17" t="s">
        <v>66</v>
      </c>
      <c r="G71" s="14" t="s">
        <v>369</v>
      </c>
      <c r="H71" s="14" t="s">
        <v>33</v>
      </c>
      <c r="I71" s="16">
        <v>1067900</v>
      </c>
      <c r="J71" s="5">
        <v>510716.45999999996</v>
      </c>
      <c r="K71" s="5">
        <v>31222.6</v>
      </c>
      <c r="L71" s="4">
        <f>Table11310[[#This Row],[Līgumos plānotās vērtības uz 30.04.2026.]]/Table11310[[#This Row],[Plānotā vērtība (2029)]]</f>
        <v>0.47824371195804849</v>
      </c>
      <c r="M71" s="4">
        <f>Table11310[[#This Row],[Sasniegtās vērtības uz 30.04.2026.]]/Table11310[[#This Row],[Plānotā vērtība (2029)]]</f>
        <v>2.9237381777319972E-2</v>
      </c>
    </row>
    <row r="72" spans="1:13" x14ac:dyDescent="0.35">
      <c r="A72" s="17" t="s">
        <v>351</v>
      </c>
      <c r="B72" s="17" t="s">
        <v>368</v>
      </c>
      <c r="C72" s="17" t="s">
        <v>322</v>
      </c>
      <c r="D72" s="8" t="s">
        <v>4</v>
      </c>
      <c r="E72" s="17" t="s">
        <v>367</v>
      </c>
      <c r="F72" s="17" t="s">
        <v>272</v>
      </c>
      <c r="G72" s="14" t="s">
        <v>366</v>
      </c>
      <c r="H72" s="14" t="s">
        <v>8</v>
      </c>
      <c r="I72" s="16">
        <v>46.5</v>
      </c>
      <c r="J72" s="5">
        <v>46.5</v>
      </c>
      <c r="K72" s="5">
        <v>0</v>
      </c>
      <c r="L72" s="4">
        <f>Table11310[[#This Row],[Līgumos plānotās vērtības uz 30.04.2026.]]/Table11310[[#This Row],[Plānotā vērtība (2029)]]</f>
        <v>1</v>
      </c>
      <c r="M72" s="4">
        <f>Table11310[[#This Row],[Sasniegtās vērtības uz 30.04.2026.]]/Table11310[[#This Row],[Plānotā vērtība (2029)]]</f>
        <v>0</v>
      </c>
    </row>
    <row r="73" spans="1:13" ht="29" x14ac:dyDescent="0.35">
      <c r="A73" s="5" t="s">
        <v>351</v>
      </c>
      <c r="B73" s="5" t="s">
        <v>350</v>
      </c>
      <c r="C73" s="5" t="s">
        <v>5</v>
      </c>
      <c r="D73" s="8" t="s">
        <v>4</v>
      </c>
      <c r="E73" s="5" t="s">
        <v>365</v>
      </c>
      <c r="F73" s="5" t="s">
        <v>66</v>
      </c>
      <c r="G73" s="11" t="s">
        <v>364</v>
      </c>
      <c r="H73" s="7" t="s">
        <v>169</v>
      </c>
      <c r="I73" s="9">
        <v>20272</v>
      </c>
      <c r="J73" s="5">
        <v>52345</v>
      </c>
      <c r="K73" s="5">
        <v>16464</v>
      </c>
      <c r="L73" s="4">
        <f>Table11310[[#This Row],[Līgumos plānotās vērtības uz 30.04.2026.]]/Table11310[[#This Row],[Plānotā vērtība (2029)]]</f>
        <v>2.5821329913180744</v>
      </c>
      <c r="M73" s="4">
        <f>Table11310[[#This Row],[Sasniegtās vērtības uz 30.04.2026.]]/Table11310[[#This Row],[Plānotā vērtība (2029)]]</f>
        <v>0.81215469613259672</v>
      </c>
    </row>
    <row r="74" spans="1:13" ht="29" x14ac:dyDescent="0.35">
      <c r="A74" s="5" t="s">
        <v>333</v>
      </c>
      <c r="B74" s="5" t="s">
        <v>363</v>
      </c>
      <c r="C74" s="5" t="s">
        <v>5</v>
      </c>
      <c r="D74" s="8" t="s">
        <v>4</v>
      </c>
      <c r="E74" s="5" t="s">
        <v>362</v>
      </c>
      <c r="F74" s="5" t="s">
        <v>66</v>
      </c>
      <c r="G74" s="7" t="s">
        <v>361</v>
      </c>
      <c r="H74" s="7" t="s">
        <v>169</v>
      </c>
      <c r="I74" s="9">
        <v>713510</v>
      </c>
      <c r="J74" s="5">
        <v>998168</v>
      </c>
      <c r="K74" s="5">
        <v>0</v>
      </c>
      <c r="L74" s="4">
        <f>Table11310[[#This Row],[Līgumos plānotās vērtības uz 30.04.2026.]]/Table11310[[#This Row],[Plānotā vērtība (2029)]]</f>
        <v>1.3989544645484997</v>
      </c>
      <c r="M74" s="4">
        <f>Table11310[[#This Row],[Sasniegtās vērtības uz 30.04.2026.]]/Table11310[[#This Row],[Plānotā vērtība (2029)]]</f>
        <v>0</v>
      </c>
    </row>
    <row r="75" spans="1:13" x14ac:dyDescent="0.35">
      <c r="A75" s="5" t="s">
        <v>333</v>
      </c>
      <c r="B75" s="5" t="s">
        <v>357</v>
      </c>
      <c r="C75" s="5" t="s">
        <v>5</v>
      </c>
      <c r="D75" s="8" t="s">
        <v>4</v>
      </c>
      <c r="E75" s="5" t="s">
        <v>360</v>
      </c>
      <c r="F75" s="5" t="s">
        <v>272</v>
      </c>
      <c r="G75" s="7" t="s">
        <v>359</v>
      </c>
      <c r="H75" s="7" t="s">
        <v>358</v>
      </c>
      <c r="I75" s="9">
        <v>273000</v>
      </c>
      <c r="J75" s="5">
        <v>0</v>
      </c>
      <c r="K75" s="5">
        <v>0</v>
      </c>
      <c r="L75" s="4">
        <f>Table11310[[#This Row],[Līgumos plānotās vērtības uz 30.04.2026.]]/Table11310[[#This Row],[Plānotā vērtība (2029)]]</f>
        <v>0</v>
      </c>
      <c r="M75" s="4">
        <f>Table11310[[#This Row],[Sasniegtās vērtības uz 30.04.2026.]]/Table11310[[#This Row],[Plānotā vērtība (2029)]]</f>
        <v>0</v>
      </c>
    </row>
    <row r="76" spans="1:13" x14ac:dyDescent="0.35">
      <c r="A76" s="5" t="s">
        <v>333</v>
      </c>
      <c r="B76" s="5" t="s">
        <v>357</v>
      </c>
      <c r="C76" s="5" t="s">
        <v>5</v>
      </c>
      <c r="D76" s="8" t="s">
        <v>4</v>
      </c>
      <c r="E76" s="5" t="s">
        <v>356</v>
      </c>
      <c r="F76" s="5" t="s">
        <v>272</v>
      </c>
      <c r="G76" s="7" t="s">
        <v>355</v>
      </c>
      <c r="H76" s="7" t="s">
        <v>354</v>
      </c>
      <c r="I76" s="9">
        <v>10000</v>
      </c>
      <c r="J76" s="5">
        <v>18367.603999999996</v>
      </c>
      <c r="K76" s="5">
        <v>10376.780000000001</v>
      </c>
      <c r="L76" s="4">
        <f>Table11310[[#This Row],[Līgumos plānotās vērtības uz 30.04.2026.]]/Table11310[[#This Row],[Plānotā vērtība (2029)]]</f>
        <v>1.8367603999999995</v>
      </c>
      <c r="M76" s="4">
        <f>Table11310[[#This Row],[Sasniegtās vērtības uz 30.04.2026.]]/Table11310[[#This Row],[Plānotā vērtība (2029)]]</f>
        <v>1.0376780000000001</v>
      </c>
    </row>
    <row r="77" spans="1:13" ht="29" x14ac:dyDescent="0.35">
      <c r="A77" s="5" t="s">
        <v>333</v>
      </c>
      <c r="B77" s="5" t="s">
        <v>332</v>
      </c>
      <c r="C77" s="5" t="s">
        <v>5</v>
      </c>
      <c r="D77" s="8" t="s">
        <v>4</v>
      </c>
      <c r="E77" s="5" t="s">
        <v>353</v>
      </c>
      <c r="F77" s="5" t="s">
        <v>66</v>
      </c>
      <c r="G77" s="11" t="s">
        <v>352</v>
      </c>
      <c r="H77" s="7" t="s">
        <v>169</v>
      </c>
      <c r="I77" s="9">
        <v>122509</v>
      </c>
      <c r="J77" s="5">
        <v>131881</v>
      </c>
      <c r="K77" s="5">
        <v>31809.68</v>
      </c>
      <c r="L77" s="4">
        <f>Table11310[[#This Row],[Līgumos plānotās vērtības uz 30.04.2026.]]/Table11310[[#This Row],[Plānotā vērtība (2029)]]</f>
        <v>1.0765005020039344</v>
      </c>
      <c r="M77" s="4">
        <f>Table11310[[#This Row],[Sasniegtās vērtības uz 30.04.2026.]]/Table11310[[#This Row],[Plānotā vērtība (2029)]]</f>
        <v>0.25965178068550065</v>
      </c>
    </row>
    <row r="78" spans="1:13" ht="29" x14ac:dyDescent="0.35">
      <c r="A78" s="5" t="s">
        <v>351</v>
      </c>
      <c r="B78" s="5" t="s">
        <v>350</v>
      </c>
      <c r="C78" s="5" t="s">
        <v>5</v>
      </c>
      <c r="D78" s="8" t="s">
        <v>4</v>
      </c>
      <c r="E78" s="5" t="s">
        <v>349</v>
      </c>
      <c r="F78" s="5" t="s">
        <v>66</v>
      </c>
      <c r="G78" s="7" t="s">
        <v>348</v>
      </c>
      <c r="H78" s="7" t="s">
        <v>347</v>
      </c>
      <c r="I78" s="9">
        <v>20006</v>
      </c>
      <c r="J78" s="5">
        <v>72609</v>
      </c>
      <c r="K78" s="5">
        <v>0</v>
      </c>
      <c r="L78" s="4">
        <f>Table11310[[#This Row],[Līgumos plānotās vērtības uz 30.04.2026.]]/Table11310[[#This Row],[Plānotā vērtība (2029)]]</f>
        <v>3.629361191642507</v>
      </c>
      <c r="M78" s="4">
        <f>Table11310[[#This Row],[Sasniegtās vērtības uz 30.04.2026.]]/Table11310[[#This Row],[Plānotā vērtība (2029)]]</f>
        <v>0</v>
      </c>
    </row>
    <row r="79" spans="1:13" x14ac:dyDescent="0.35">
      <c r="A79" s="5" t="s">
        <v>333</v>
      </c>
      <c r="B79" s="5" t="s">
        <v>332</v>
      </c>
      <c r="C79" s="5" t="s">
        <v>5</v>
      </c>
      <c r="D79" s="8" t="s">
        <v>4</v>
      </c>
      <c r="E79" s="5" t="s">
        <v>346</v>
      </c>
      <c r="F79" s="5" t="s">
        <v>66</v>
      </c>
      <c r="G79" s="7" t="s">
        <v>25</v>
      </c>
      <c r="H79" s="7" t="s">
        <v>24</v>
      </c>
      <c r="I79" s="9">
        <v>11061</v>
      </c>
      <c r="J79" s="5">
        <v>8379.8199999999979</v>
      </c>
      <c r="K79" s="5">
        <v>0</v>
      </c>
      <c r="L79" s="4">
        <f>Table11310[[#This Row],[Līgumos plānotās vērtības uz 30.04.2026.]]/Table11310[[#This Row],[Plānotā vērtība (2029)]]</f>
        <v>0.75760057860952879</v>
      </c>
      <c r="M79" s="4">
        <f>Table11310[[#This Row],[Sasniegtās vērtības uz 30.04.2026.]]/Table11310[[#This Row],[Plānotā vērtība (2029)]]</f>
        <v>0</v>
      </c>
    </row>
    <row r="80" spans="1:13" x14ac:dyDescent="0.35">
      <c r="A80" s="5" t="s">
        <v>333</v>
      </c>
      <c r="B80" s="5" t="s">
        <v>332</v>
      </c>
      <c r="C80" s="5" t="s">
        <v>5</v>
      </c>
      <c r="D80" s="8" t="s">
        <v>4</v>
      </c>
      <c r="E80" s="5" t="s">
        <v>345</v>
      </c>
      <c r="F80" s="5" t="s">
        <v>66</v>
      </c>
      <c r="G80" s="11" t="s">
        <v>344</v>
      </c>
      <c r="H80" s="7" t="s">
        <v>343</v>
      </c>
      <c r="I80" s="9">
        <v>242</v>
      </c>
      <c r="J80" s="5">
        <v>430</v>
      </c>
      <c r="K80" s="5">
        <v>0</v>
      </c>
      <c r="L80" s="4">
        <f>Table11310[[#This Row],[Līgumos plānotās vērtības uz 30.04.2026.]]/Table11310[[#This Row],[Plānotā vērtība (2029)]]</f>
        <v>1.7768595041322315</v>
      </c>
      <c r="M80" s="4">
        <f>Table11310[[#This Row],[Sasniegtās vērtības uz 30.04.2026.]]/Table11310[[#This Row],[Plānotā vērtība (2029)]]</f>
        <v>0</v>
      </c>
    </row>
    <row r="81" spans="1:13" ht="29" x14ac:dyDescent="0.35">
      <c r="A81" s="5" t="s">
        <v>342</v>
      </c>
      <c r="B81" s="5" t="s">
        <v>341</v>
      </c>
      <c r="C81" s="5" t="s">
        <v>274</v>
      </c>
      <c r="D81" s="8" t="s">
        <v>4</v>
      </c>
      <c r="E81" s="5" t="s">
        <v>340</v>
      </c>
      <c r="F81" s="5" t="s">
        <v>66</v>
      </c>
      <c r="G81" s="7" t="s">
        <v>339</v>
      </c>
      <c r="H81" s="7" t="s">
        <v>338</v>
      </c>
      <c r="I81" s="9">
        <v>5820</v>
      </c>
      <c r="J81" s="5">
        <v>4850</v>
      </c>
      <c r="K81" s="5">
        <v>0</v>
      </c>
      <c r="L81" s="4">
        <f>Table11310[[#This Row],[Līgumos plānotās vērtības uz 30.04.2026.]]/Table11310[[#This Row],[Plānotā vērtība (2029)]]</f>
        <v>0.83333333333333337</v>
      </c>
      <c r="M81" s="4">
        <f>Table11310[[#This Row],[Sasniegtās vērtības uz 30.04.2026.]]/Table11310[[#This Row],[Plānotā vērtība (2029)]]</f>
        <v>0</v>
      </c>
    </row>
    <row r="82" spans="1:13" ht="29" x14ac:dyDescent="0.35">
      <c r="A82" s="5" t="s">
        <v>337</v>
      </c>
      <c r="B82" s="5" t="s">
        <v>336</v>
      </c>
      <c r="C82" s="5" t="s">
        <v>274</v>
      </c>
      <c r="D82" s="8" t="s">
        <v>4</v>
      </c>
      <c r="E82" s="5" t="s">
        <v>32</v>
      </c>
      <c r="F82" s="5" t="s">
        <v>272</v>
      </c>
      <c r="G82" s="7" t="s">
        <v>335</v>
      </c>
      <c r="H82" s="7" t="s">
        <v>334</v>
      </c>
      <c r="I82" s="9">
        <v>7700000</v>
      </c>
      <c r="J82" s="5">
        <v>0</v>
      </c>
      <c r="K82" s="5">
        <v>0</v>
      </c>
      <c r="L82" s="4">
        <f>Table11310[[#This Row],[Līgumos plānotās vērtības uz 30.04.2026.]]/Table11310[[#This Row],[Plānotā vērtība (2029)]]</f>
        <v>0</v>
      </c>
      <c r="M82" s="4">
        <f>Table11310[[#This Row],[Sasniegtās vērtības uz 30.04.2026.]]/Table11310[[#This Row],[Plānotā vērtība (2029)]]</f>
        <v>0</v>
      </c>
    </row>
    <row r="83" spans="1:13" x14ac:dyDescent="0.35">
      <c r="A83" s="5" t="s">
        <v>333</v>
      </c>
      <c r="B83" s="5" t="s">
        <v>332</v>
      </c>
      <c r="C83" s="5" t="s">
        <v>5</v>
      </c>
      <c r="D83" s="8" t="s">
        <v>4</v>
      </c>
      <c r="E83" s="5" t="s">
        <v>72</v>
      </c>
      <c r="F83" s="5" t="s">
        <v>66</v>
      </c>
      <c r="G83" s="7" t="s">
        <v>331</v>
      </c>
      <c r="H83" s="7" t="s">
        <v>70</v>
      </c>
      <c r="I83" s="9">
        <v>201000</v>
      </c>
      <c r="J83" s="5">
        <v>180000</v>
      </c>
      <c r="K83" s="5">
        <v>0</v>
      </c>
      <c r="L83" s="4">
        <f>Table11310[[#This Row],[Līgumos plānotās vērtības uz 30.04.2026.]]/Table11310[[#This Row],[Plānotā vērtība (2029)]]</f>
        <v>0.89552238805970152</v>
      </c>
      <c r="M83" s="4">
        <f>Table11310[[#This Row],[Sasniegtās vērtības uz 30.04.2026.]]/Table11310[[#This Row],[Plānotā vērtība (2029)]]</f>
        <v>0</v>
      </c>
    </row>
    <row r="84" spans="1:13" ht="116" x14ac:dyDescent="0.35">
      <c r="A84" s="5" t="s">
        <v>327</v>
      </c>
      <c r="B84" s="5" t="s">
        <v>326</v>
      </c>
      <c r="C84" s="5" t="s">
        <v>36</v>
      </c>
      <c r="D84" s="8" t="s">
        <v>4</v>
      </c>
      <c r="E84" s="5" t="s">
        <v>330</v>
      </c>
      <c r="F84" s="5" t="s">
        <v>66</v>
      </c>
      <c r="G84" s="7" t="s">
        <v>329</v>
      </c>
      <c r="H84" s="7" t="s">
        <v>328</v>
      </c>
      <c r="I84" s="9">
        <v>30</v>
      </c>
      <c r="J84" s="5">
        <v>30</v>
      </c>
      <c r="K84" s="5">
        <v>0</v>
      </c>
      <c r="L84" s="4">
        <f>Table11310[[#This Row],[Līgumos plānotās vērtības uz 30.04.2026.]]/Table11310[[#This Row],[Plānotā vērtība (2029)]]</f>
        <v>1</v>
      </c>
      <c r="M84" s="4">
        <f>Table11310[[#This Row],[Sasniegtās vērtības uz 30.04.2026.]]/Table11310[[#This Row],[Plānotā vērtība (2029)]]</f>
        <v>0</v>
      </c>
    </row>
    <row r="85" spans="1:13" ht="29" x14ac:dyDescent="0.35">
      <c r="A85" s="5" t="s">
        <v>327</v>
      </c>
      <c r="B85" s="5" t="s">
        <v>326</v>
      </c>
      <c r="C85" s="5" t="s">
        <v>36</v>
      </c>
      <c r="D85" s="8" t="s">
        <v>4</v>
      </c>
      <c r="E85" s="5" t="s">
        <v>43</v>
      </c>
      <c r="F85" s="5" t="s">
        <v>66</v>
      </c>
      <c r="G85" s="7" t="s">
        <v>325</v>
      </c>
      <c r="H85" s="10" t="s">
        <v>15</v>
      </c>
      <c r="I85" s="9">
        <v>40000000</v>
      </c>
      <c r="J85" s="5">
        <v>40000000</v>
      </c>
      <c r="K85" s="5">
        <v>0</v>
      </c>
      <c r="L85" s="4">
        <f>Table11310[[#This Row],[Līgumos plānotās vērtības uz 30.04.2026.]]/Table11310[[#This Row],[Plānotā vērtība (2029)]]</f>
        <v>1</v>
      </c>
      <c r="M85" s="4">
        <f>Table11310[[#This Row],[Sasniegtās vērtības uz 30.04.2026.]]/Table11310[[#This Row],[Plānotā vērtība (2029)]]</f>
        <v>0</v>
      </c>
    </row>
    <row r="86" spans="1:13" x14ac:dyDescent="0.35">
      <c r="A86" s="5" t="s">
        <v>324</v>
      </c>
      <c r="B86" s="5" t="s">
        <v>323</v>
      </c>
      <c r="C86" s="5" t="s">
        <v>322</v>
      </c>
      <c r="D86" s="8" t="s">
        <v>4</v>
      </c>
      <c r="E86" s="5" t="s">
        <v>321</v>
      </c>
      <c r="F86" s="5" t="s">
        <v>66</v>
      </c>
      <c r="G86" s="7" t="s">
        <v>320</v>
      </c>
      <c r="H86" s="7" t="s">
        <v>169</v>
      </c>
      <c r="I86" s="9">
        <v>1860565</v>
      </c>
      <c r="J86" s="5">
        <v>0</v>
      </c>
      <c r="K86" s="5">
        <v>0</v>
      </c>
      <c r="L86" s="4">
        <f>Table11310[[#This Row],[Līgumos plānotās vērtības uz 30.04.2026.]]/Table11310[[#This Row],[Plānotā vērtība (2029)]]</f>
        <v>0</v>
      </c>
      <c r="M86" s="4">
        <f>Table11310[[#This Row],[Sasniegtās vērtības uz 30.04.2026.]]/Table11310[[#This Row],[Plānotā vērtība (2029)]]</f>
        <v>0</v>
      </c>
    </row>
    <row r="87" spans="1:13" ht="29" x14ac:dyDescent="0.35">
      <c r="A87" s="5" t="s">
        <v>288</v>
      </c>
      <c r="B87" s="5" t="s">
        <v>287</v>
      </c>
      <c r="C87" s="5" t="s">
        <v>274</v>
      </c>
      <c r="D87" s="8" t="s">
        <v>46</v>
      </c>
      <c r="E87" s="5" t="s">
        <v>319</v>
      </c>
      <c r="F87" s="5" t="s">
        <v>272</v>
      </c>
      <c r="G87" s="11" t="s">
        <v>318</v>
      </c>
      <c r="H87" s="7" t="s">
        <v>292</v>
      </c>
      <c r="I87" s="9">
        <v>40</v>
      </c>
      <c r="J87" s="5">
        <v>0</v>
      </c>
      <c r="K87" s="5">
        <v>0</v>
      </c>
      <c r="L87" s="4">
        <f>Table11310[[#This Row],[Līgumos plānotās vērtības uz 30.04.2026.]]/Table11310[[#This Row],[Plānotā vērtība (2029)]]</f>
        <v>0</v>
      </c>
      <c r="M87" s="4">
        <f>Table11310[[#This Row],[Sasniegtās vērtības uz 30.04.2026.]]/Table11310[[#This Row],[Plānotā vērtība (2029)]]</f>
        <v>0</v>
      </c>
    </row>
    <row r="88" spans="1:13" x14ac:dyDescent="0.35">
      <c r="A88" s="5" t="s">
        <v>288</v>
      </c>
      <c r="B88" s="5" t="s">
        <v>287</v>
      </c>
      <c r="C88" s="5" t="s">
        <v>274</v>
      </c>
      <c r="D88" s="8" t="s">
        <v>46</v>
      </c>
      <c r="E88" s="5" t="s">
        <v>317</v>
      </c>
      <c r="F88" s="5" t="s">
        <v>272</v>
      </c>
      <c r="G88" s="11" t="s">
        <v>316</v>
      </c>
      <c r="H88" s="7" t="s">
        <v>292</v>
      </c>
      <c r="I88" s="9">
        <v>3.5</v>
      </c>
      <c r="J88" s="5">
        <v>15.959999999999999</v>
      </c>
      <c r="K88" s="5">
        <v>0</v>
      </c>
      <c r="L88" s="4">
        <f>Table11310[[#This Row],[Līgumos plānotās vērtības uz 30.04.2026.]]/Table11310[[#This Row],[Plānotā vērtība (2029)]]</f>
        <v>4.5599999999999996</v>
      </c>
      <c r="M88" s="4">
        <f>Table11310[[#This Row],[Sasniegtās vērtības uz 30.04.2026.]]/Table11310[[#This Row],[Plānotā vērtība (2029)]]</f>
        <v>0</v>
      </c>
    </row>
    <row r="89" spans="1:13" ht="29" x14ac:dyDescent="0.35">
      <c r="A89" s="5" t="s">
        <v>288</v>
      </c>
      <c r="B89" s="5" t="s">
        <v>287</v>
      </c>
      <c r="C89" s="5" t="s">
        <v>274</v>
      </c>
      <c r="D89" s="8" t="s">
        <v>46</v>
      </c>
      <c r="E89" s="5" t="s">
        <v>315</v>
      </c>
      <c r="F89" s="5" t="s">
        <v>272</v>
      </c>
      <c r="G89" s="11" t="s">
        <v>314</v>
      </c>
      <c r="H89" s="7" t="s">
        <v>313</v>
      </c>
      <c r="I89" s="9">
        <v>20</v>
      </c>
      <c r="J89" s="5">
        <v>0</v>
      </c>
      <c r="K89" s="5">
        <v>0</v>
      </c>
      <c r="L89" s="4">
        <f>Table11310[[#This Row],[Līgumos plānotās vērtības uz 30.04.2026.]]/Table11310[[#This Row],[Plānotā vērtība (2029)]]</f>
        <v>0</v>
      </c>
      <c r="M89" s="4">
        <f>Table11310[[#This Row],[Sasniegtās vērtības uz 30.04.2026.]]/Table11310[[#This Row],[Plānotā vērtība (2029)]]</f>
        <v>0</v>
      </c>
    </row>
    <row r="90" spans="1:13" ht="87" x14ac:dyDescent="0.35">
      <c r="A90" s="5" t="s">
        <v>288</v>
      </c>
      <c r="B90" s="5" t="s">
        <v>287</v>
      </c>
      <c r="C90" s="5" t="s">
        <v>274</v>
      </c>
      <c r="D90" s="8" t="s">
        <v>46</v>
      </c>
      <c r="E90" s="5" t="s">
        <v>312</v>
      </c>
      <c r="F90" s="5" t="s">
        <v>272</v>
      </c>
      <c r="G90" s="11" t="s">
        <v>311</v>
      </c>
      <c r="H90" s="7" t="s">
        <v>310</v>
      </c>
      <c r="I90" s="9">
        <v>2</v>
      </c>
      <c r="J90" s="5">
        <v>2</v>
      </c>
      <c r="K90" s="5">
        <v>0</v>
      </c>
      <c r="L90" s="4">
        <f>Table11310[[#This Row],[Līgumos plānotās vērtības uz 30.04.2026.]]/Table11310[[#This Row],[Plānotā vērtība (2029)]]</f>
        <v>1</v>
      </c>
      <c r="M90" s="4">
        <f>Table11310[[#This Row],[Sasniegtās vērtības uz 30.04.2026.]]/Table11310[[#This Row],[Plānotā vērtība (2029)]]</f>
        <v>0</v>
      </c>
    </row>
    <row r="91" spans="1:13" ht="58" x14ac:dyDescent="0.35">
      <c r="A91" s="5" t="s">
        <v>288</v>
      </c>
      <c r="B91" s="5" t="s">
        <v>287</v>
      </c>
      <c r="C91" s="5" t="s">
        <v>274</v>
      </c>
      <c r="D91" s="8" t="s">
        <v>46</v>
      </c>
      <c r="E91" s="5" t="s">
        <v>309</v>
      </c>
      <c r="F91" s="5" t="s">
        <v>272</v>
      </c>
      <c r="G91" s="11" t="s">
        <v>308</v>
      </c>
      <c r="H91" s="7" t="s">
        <v>8</v>
      </c>
      <c r="I91" s="9">
        <v>100</v>
      </c>
      <c r="J91" s="5">
        <v>0</v>
      </c>
      <c r="K91" s="5">
        <v>35</v>
      </c>
      <c r="L91" s="4">
        <f>Table11310[[#This Row],[Līgumos plānotās vērtības uz 30.04.2026.]]/Table11310[[#This Row],[Plānotā vērtība (2029)]]</f>
        <v>0</v>
      </c>
      <c r="M91" s="4">
        <f>Table11310[[#This Row],[Sasniegtās vērtības uz 30.04.2026.]]/Table11310[[#This Row],[Plānotā vērtība (2029)]]</f>
        <v>0.35</v>
      </c>
    </row>
    <row r="92" spans="1:13" ht="43.5" x14ac:dyDescent="0.35">
      <c r="A92" s="5" t="s">
        <v>288</v>
      </c>
      <c r="B92" s="5" t="s">
        <v>287</v>
      </c>
      <c r="C92" s="5" t="s">
        <v>274</v>
      </c>
      <c r="D92" s="8" t="s">
        <v>46</v>
      </c>
      <c r="E92" s="5" t="s">
        <v>307</v>
      </c>
      <c r="F92" s="5" t="s">
        <v>272</v>
      </c>
      <c r="G92" s="11" t="s">
        <v>306</v>
      </c>
      <c r="H92" s="7" t="s">
        <v>305</v>
      </c>
      <c r="I92" s="9">
        <v>7</v>
      </c>
      <c r="J92" s="5">
        <v>12</v>
      </c>
      <c r="K92" s="5">
        <v>0</v>
      </c>
      <c r="L92" s="4">
        <f>Table11310[[#This Row],[Līgumos plānotās vērtības uz 30.04.2026.]]/Table11310[[#This Row],[Plānotā vērtība (2029)]]</f>
        <v>1.7142857142857142</v>
      </c>
      <c r="M92" s="4">
        <f>Table11310[[#This Row],[Sasniegtās vērtības uz 30.04.2026.]]/Table11310[[#This Row],[Plānotā vērtība (2029)]]</f>
        <v>0</v>
      </c>
    </row>
    <row r="93" spans="1:13" ht="58" x14ac:dyDescent="0.35">
      <c r="A93" s="5" t="s">
        <v>288</v>
      </c>
      <c r="B93" s="5" t="s">
        <v>287</v>
      </c>
      <c r="C93" s="5" t="s">
        <v>274</v>
      </c>
      <c r="D93" s="8" t="s">
        <v>46</v>
      </c>
      <c r="E93" s="5" t="s">
        <v>304</v>
      </c>
      <c r="F93" s="5" t="s">
        <v>272</v>
      </c>
      <c r="G93" s="11" t="s">
        <v>303</v>
      </c>
      <c r="H93" s="7" t="s">
        <v>302</v>
      </c>
      <c r="I93" s="9">
        <v>2</v>
      </c>
      <c r="J93" s="5">
        <v>0</v>
      </c>
      <c r="K93" s="5">
        <v>0</v>
      </c>
      <c r="L93" s="4">
        <f>Table11310[[#This Row],[Līgumos plānotās vērtības uz 30.04.2026.]]/Table11310[[#This Row],[Plānotā vērtība (2029)]]</f>
        <v>0</v>
      </c>
      <c r="M93" s="4">
        <f>Table11310[[#This Row],[Sasniegtās vērtības uz 30.04.2026.]]/Table11310[[#This Row],[Plānotā vērtība (2029)]]</f>
        <v>0</v>
      </c>
    </row>
    <row r="94" spans="1:13" x14ac:dyDescent="0.35">
      <c r="A94" s="15" t="s">
        <v>281</v>
      </c>
      <c r="B94" s="5" t="s">
        <v>280</v>
      </c>
      <c r="C94" s="5" t="s">
        <v>5</v>
      </c>
      <c r="D94" s="8" t="s">
        <v>46</v>
      </c>
      <c r="E94" s="5" t="s">
        <v>301</v>
      </c>
      <c r="F94" s="5" t="s">
        <v>66</v>
      </c>
      <c r="G94" s="14" t="s">
        <v>300</v>
      </c>
      <c r="H94" s="7" t="s">
        <v>289</v>
      </c>
      <c r="I94" s="9">
        <v>7</v>
      </c>
      <c r="J94" s="5">
        <v>10</v>
      </c>
      <c r="K94" s="5">
        <v>0</v>
      </c>
      <c r="L94" s="4">
        <f>Table11310[[#This Row],[Līgumos plānotās vērtības uz 30.04.2026.]]/Table11310[[#This Row],[Plānotā vērtība (2029)]]</f>
        <v>1.4285714285714286</v>
      </c>
      <c r="M94" s="4">
        <f>Table11310[[#This Row],[Sasniegtās vērtības uz 30.04.2026.]]/Table11310[[#This Row],[Plānotā vērtība (2029)]]</f>
        <v>0</v>
      </c>
    </row>
    <row r="95" spans="1:13" ht="29" x14ac:dyDescent="0.35">
      <c r="A95" s="5" t="s">
        <v>281</v>
      </c>
      <c r="B95" s="5" t="s">
        <v>280</v>
      </c>
      <c r="C95" s="5" t="s">
        <v>299</v>
      </c>
      <c r="D95" s="8" t="s">
        <v>46</v>
      </c>
      <c r="E95" s="5" t="s">
        <v>294</v>
      </c>
      <c r="F95" s="5" t="s">
        <v>66</v>
      </c>
      <c r="G95" s="11" t="s">
        <v>293</v>
      </c>
      <c r="H95" s="7" t="s">
        <v>292</v>
      </c>
      <c r="I95" s="13">
        <v>16.309999999999999</v>
      </c>
      <c r="J95" s="5">
        <v>0</v>
      </c>
      <c r="K95" s="5">
        <v>0</v>
      </c>
      <c r="L95" s="4">
        <f>Table11310[[#This Row],[Līgumos plānotās vērtības uz 30.04.2026.]]/Table11310[[#This Row],[Plānotā vērtība (2029)]]</f>
        <v>0</v>
      </c>
      <c r="M95" s="4">
        <f>Table11310[[#This Row],[Sasniegtās vērtības uz 30.04.2026.]]/Table11310[[#This Row],[Plānotā vērtība (2029)]]</f>
        <v>0</v>
      </c>
    </row>
    <row r="96" spans="1:13" x14ac:dyDescent="0.35">
      <c r="A96" s="5" t="s">
        <v>281</v>
      </c>
      <c r="B96" s="5" t="s">
        <v>280</v>
      </c>
      <c r="C96" s="5" t="s">
        <v>279</v>
      </c>
      <c r="D96" s="8" t="s">
        <v>46</v>
      </c>
      <c r="E96" s="5" t="s">
        <v>298</v>
      </c>
      <c r="F96" s="5" t="s">
        <v>66</v>
      </c>
      <c r="G96" s="11" t="s">
        <v>297</v>
      </c>
      <c r="H96" s="7" t="s">
        <v>85</v>
      </c>
      <c r="I96" s="9">
        <v>10</v>
      </c>
      <c r="J96" s="5">
        <v>0</v>
      </c>
      <c r="K96" s="5">
        <v>0</v>
      </c>
      <c r="L96" s="4">
        <f>Table11310[[#This Row],[Līgumos plānotās vērtības uz 30.04.2026.]]/Table11310[[#This Row],[Plānotā vērtība (2029)]]</f>
        <v>0</v>
      </c>
      <c r="M96" s="4">
        <f>Table11310[[#This Row],[Sasniegtās vērtības uz 30.04.2026.]]/Table11310[[#This Row],[Plānotā vērtība (2029)]]</f>
        <v>0</v>
      </c>
    </row>
    <row r="97" spans="1:13" ht="43.5" x14ac:dyDescent="0.35">
      <c r="A97" s="5" t="s">
        <v>281</v>
      </c>
      <c r="B97" s="5" t="s">
        <v>280</v>
      </c>
      <c r="C97" s="5" t="s">
        <v>279</v>
      </c>
      <c r="D97" s="8" t="s">
        <v>46</v>
      </c>
      <c r="E97" s="5" t="s">
        <v>296</v>
      </c>
      <c r="F97" s="5" t="s">
        <v>66</v>
      </c>
      <c r="G97" s="11" t="s">
        <v>295</v>
      </c>
      <c r="H97" s="10" t="s">
        <v>15</v>
      </c>
      <c r="I97" s="9">
        <v>106424959</v>
      </c>
      <c r="J97" s="5">
        <v>106029189</v>
      </c>
      <c r="K97" s="5">
        <v>19291739.780000001</v>
      </c>
      <c r="L97" s="4">
        <f>Table11310[[#This Row],[Līgumos plānotās vērtības uz 30.04.2026.]]/Table11310[[#This Row],[Plānotā vērtība (2029)]]</f>
        <v>0.99628122948114084</v>
      </c>
      <c r="M97" s="4">
        <f>Table11310[[#This Row],[Sasniegtās vērtības uz 30.04.2026.]]/Table11310[[#This Row],[Plānotā vērtība (2029)]]</f>
        <v>0.18127082181915619</v>
      </c>
    </row>
    <row r="98" spans="1:13" ht="29" x14ac:dyDescent="0.35">
      <c r="A98" s="5" t="s">
        <v>276</v>
      </c>
      <c r="B98" s="5" t="s">
        <v>275</v>
      </c>
      <c r="C98" s="5" t="s">
        <v>274</v>
      </c>
      <c r="D98" s="8" t="s">
        <v>46</v>
      </c>
      <c r="E98" s="5" t="s">
        <v>294</v>
      </c>
      <c r="F98" s="5" t="s">
        <v>272</v>
      </c>
      <c r="G98" s="11" t="s">
        <v>293</v>
      </c>
      <c r="H98" s="7" t="s">
        <v>292</v>
      </c>
      <c r="I98" s="9">
        <v>90</v>
      </c>
      <c r="J98" s="5">
        <v>0</v>
      </c>
      <c r="K98" s="5">
        <v>0</v>
      </c>
      <c r="L98" s="4">
        <f>Table11310[[#This Row],[Līgumos plānotās vērtības uz 30.04.2026.]]/Table11310[[#This Row],[Plānotā vērtība (2029)]]</f>
        <v>0</v>
      </c>
      <c r="M98" s="4">
        <f>Table11310[[#This Row],[Sasniegtās vērtības uz 30.04.2026.]]/Table11310[[#This Row],[Plānotā vērtība (2029)]]</f>
        <v>0</v>
      </c>
    </row>
    <row r="99" spans="1:13" ht="29" x14ac:dyDescent="0.35">
      <c r="A99" s="5" t="s">
        <v>276</v>
      </c>
      <c r="B99" s="5" t="s">
        <v>275</v>
      </c>
      <c r="C99" s="5" t="s">
        <v>274</v>
      </c>
      <c r="D99" s="8" t="s">
        <v>46</v>
      </c>
      <c r="E99" s="5" t="s">
        <v>291</v>
      </c>
      <c r="F99" s="5" t="s">
        <v>272</v>
      </c>
      <c r="G99" s="11" t="s">
        <v>290</v>
      </c>
      <c r="H99" s="7" t="s">
        <v>289</v>
      </c>
      <c r="I99" s="9">
        <v>2</v>
      </c>
      <c r="J99" s="5">
        <v>0</v>
      </c>
      <c r="K99" s="5">
        <v>0</v>
      </c>
      <c r="L99" s="4">
        <f>Table11310[[#This Row],[Līgumos plānotās vērtības uz 30.04.2026.]]/Table11310[[#This Row],[Plānotā vērtība (2029)]]</f>
        <v>0</v>
      </c>
      <c r="M99" s="4">
        <f>Table11310[[#This Row],[Sasniegtās vērtības uz 30.04.2026.]]/Table11310[[#This Row],[Plānotā vērtība (2029)]]</f>
        <v>0</v>
      </c>
    </row>
    <row r="100" spans="1:13" ht="29" x14ac:dyDescent="0.35">
      <c r="A100" s="5" t="s">
        <v>288</v>
      </c>
      <c r="B100" s="5" t="s">
        <v>287</v>
      </c>
      <c r="C100" s="5" t="s">
        <v>274</v>
      </c>
      <c r="D100" s="8" t="s">
        <v>4</v>
      </c>
      <c r="E100" s="5" t="s">
        <v>286</v>
      </c>
      <c r="F100" s="5" t="s">
        <v>272</v>
      </c>
      <c r="G100" s="7" t="s">
        <v>285</v>
      </c>
      <c r="H100" s="7" t="s">
        <v>270</v>
      </c>
      <c r="I100" s="9">
        <v>11189574</v>
      </c>
      <c r="J100" s="5">
        <v>0</v>
      </c>
      <c r="K100" s="5">
        <v>0</v>
      </c>
      <c r="L100" s="4">
        <f>Table11310[[#This Row],[Līgumos plānotās vērtības uz 30.04.2026.]]/Table11310[[#This Row],[Plānotā vērtība (2029)]]</f>
        <v>0</v>
      </c>
      <c r="M100" s="4">
        <f>Table11310[[#This Row],[Sasniegtās vērtības uz 30.04.2026.]]/Table11310[[#This Row],[Plānotā vērtība (2029)]]</f>
        <v>0</v>
      </c>
    </row>
    <row r="101" spans="1:13" ht="29" x14ac:dyDescent="0.35">
      <c r="A101" s="5" t="s">
        <v>281</v>
      </c>
      <c r="B101" s="5" t="s">
        <v>280</v>
      </c>
      <c r="C101" s="5" t="s">
        <v>274</v>
      </c>
      <c r="D101" s="8" t="s">
        <v>4</v>
      </c>
      <c r="E101" s="5" t="s">
        <v>284</v>
      </c>
      <c r="F101" s="5" t="s">
        <v>66</v>
      </c>
      <c r="G101" s="7" t="s">
        <v>283</v>
      </c>
      <c r="H101" s="7" t="s">
        <v>282</v>
      </c>
      <c r="I101" s="9">
        <v>4186131</v>
      </c>
      <c r="J101" s="5">
        <v>4186131</v>
      </c>
      <c r="K101" s="5">
        <v>0</v>
      </c>
      <c r="L101" s="4">
        <f>Table11310[[#This Row],[Līgumos plānotās vērtības uz 30.04.2026.]]/Table11310[[#This Row],[Plānotā vērtība (2029)]]</f>
        <v>1</v>
      </c>
      <c r="M101" s="4">
        <f>Table11310[[#This Row],[Sasniegtās vērtības uz 30.04.2026.]]/Table11310[[#This Row],[Plānotā vērtība (2029)]]</f>
        <v>0</v>
      </c>
    </row>
    <row r="102" spans="1:13" ht="29" x14ac:dyDescent="0.35">
      <c r="A102" s="5" t="s">
        <v>281</v>
      </c>
      <c r="B102" s="5" t="s">
        <v>280</v>
      </c>
      <c r="C102" s="5" t="s">
        <v>279</v>
      </c>
      <c r="D102" s="8" t="s">
        <v>4</v>
      </c>
      <c r="E102" s="5" t="s">
        <v>278</v>
      </c>
      <c r="F102" s="5" t="s">
        <v>66</v>
      </c>
      <c r="G102" s="7" t="s">
        <v>277</v>
      </c>
      <c r="H102" s="7" t="s">
        <v>64</v>
      </c>
      <c r="I102" s="9">
        <v>10</v>
      </c>
      <c r="J102" s="5">
        <v>0</v>
      </c>
      <c r="K102" s="5">
        <v>0</v>
      </c>
      <c r="L102" s="4">
        <f>Table11310[[#This Row],[Līgumos plānotās vērtības uz 30.04.2026.]]/Table11310[[#This Row],[Plānotā vērtība (2029)]]</f>
        <v>0</v>
      </c>
      <c r="M102" s="4">
        <f>Table11310[[#This Row],[Sasniegtās vērtības uz 30.04.2026.]]/Table11310[[#This Row],[Plānotā vērtība (2029)]]</f>
        <v>0</v>
      </c>
    </row>
    <row r="103" spans="1:13" ht="29" x14ac:dyDescent="0.35">
      <c r="A103" s="5" t="s">
        <v>276</v>
      </c>
      <c r="B103" s="5" t="s">
        <v>275</v>
      </c>
      <c r="C103" s="5" t="s">
        <v>274</v>
      </c>
      <c r="D103" s="8" t="s">
        <v>4</v>
      </c>
      <c r="E103" s="5" t="s">
        <v>273</v>
      </c>
      <c r="F103" s="5" t="s">
        <v>272</v>
      </c>
      <c r="G103" s="7" t="s">
        <v>271</v>
      </c>
      <c r="H103" s="7" t="s">
        <v>270</v>
      </c>
      <c r="I103" s="9">
        <v>3534660</v>
      </c>
      <c r="J103" s="5">
        <v>0</v>
      </c>
      <c r="K103" s="5">
        <v>0</v>
      </c>
      <c r="L103" s="4">
        <f>Table11310[[#This Row],[Līgumos plānotās vērtības uz 30.04.2026.]]/Table11310[[#This Row],[Plānotā vērtība (2029)]]</f>
        <v>0</v>
      </c>
      <c r="M103" s="4">
        <f>Table11310[[#This Row],[Sasniegtās vērtības uz 30.04.2026.]]/Table11310[[#This Row],[Plānotā vērtība (2029)]]</f>
        <v>0</v>
      </c>
    </row>
    <row r="104" spans="1:13" x14ac:dyDescent="0.35">
      <c r="A104" s="5" t="s">
        <v>101</v>
      </c>
      <c r="B104" s="5" t="s">
        <v>182</v>
      </c>
      <c r="C104" s="5" t="s">
        <v>36</v>
      </c>
      <c r="D104" s="8" t="s">
        <v>46</v>
      </c>
      <c r="E104" s="5" t="s">
        <v>269</v>
      </c>
      <c r="F104" s="5" t="s">
        <v>66</v>
      </c>
      <c r="G104" s="11" t="s">
        <v>268</v>
      </c>
      <c r="H104" s="7" t="s">
        <v>0</v>
      </c>
      <c r="I104" s="9">
        <v>1952</v>
      </c>
      <c r="J104" s="5">
        <v>1985</v>
      </c>
      <c r="K104" s="5">
        <v>88</v>
      </c>
      <c r="L104" s="4">
        <f>Table11310[[#This Row],[Līgumos plānotās vērtības uz 30.04.2026.]]/Table11310[[#This Row],[Plānotā vērtība (2029)]]</f>
        <v>1.016905737704918</v>
      </c>
      <c r="M104" s="4">
        <f>Table11310[[#This Row],[Sasniegtās vērtības uz 30.04.2026.]]/Table11310[[#This Row],[Plānotā vērtība (2029)]]</f>
        <v>4.5081967213114756E-2</v>
      </c>
    </row>
    <row r="105" spans="1:13" ht="29" x14ac:dyDescent="0.35">
      <c r="A105" s="5" t="s">
        <v>156</v>
      </c>
      <c r="B105" s="5" t="s">
        <v>192</v>
      </c>
      <c r="C105" s="5" t="s">
        <v>5</v>
      </c>
      <c r="D105" s="8" t="s">
        <v>46</v>
      </c>
      <c r="E105" s="5" t="s">
        <v>267</v>
      </c>
      <c r="F105" s="5" t="s">
        <v>66</v>
      </c>
      <c r="G105" s="11" t="s">
        <v>266</v>
      </c>
      <c r="H105" s="7" t="s">
        <v>0</v>
      </c>
      <c r="I105" s="9">
        <v>1603</v>
      </c>
      <c r="J105" s="5">
        <v>2082</v>
      </c>
      <c r="K105" s="5">
        <v>132</v>
      </c>
      <c r="L105" s="4">
        <f>Table11310[[#This Row],[Līgumos plānotās vērtības uz 30.04.2026.]]/Table11310[[#This Row],[Plānotā vērtība (2029)]]</f>
        <v>1.2988147223955084</v>
      </c>
      <c r="M105" s="4">
        <f>Table11310[[#This Row],[Sasniegtās vērtības uz 30.04.2026.]]/Table11310[[#This Row],[Plānotā vērtība (2029)]]</f>
        <v>8.2345601996257012E-2</v>
      </c>
    </row>
    <row r="106" spans="1:13" ht="29" x14ac:dyDescent="0.35">
      <c r="A106" s="5" t="s">
        <v>156</v>
      </c>
      <c r="B106" s="5" t="s">
        <v>192</v>
      </c>
      <c r="C106" s="5" t="s">
        <v>11</v>
      </c>
      <c r="D106" s="8" t="s">
        <v>46</v>
      </c>
      <c r="E106" s="5" t="s">
        <v>265</v>
      </c>
      <c r="F106" s="5" t="s">
        <v>66</v>
      </c>
      <c r="G106" s="11" t="s">
        <v>264</v>
      </c>
      <c r="H106" s="7" t="s">
        <v>0</v>
      </c>
      <c r="I106" s="9">
        <v>14904</v>
      </c>
      <c r="J106" s="5">
        <v>15931</v>
      </c>
      <c r="K106" s="5">
        <v>555</v>
      </c>
      <c r="L106" s="4">
        <f>Table11310[[#This Row],[Līgumos plānotās vērtības uz 30.04.2026.]]/Table11310[[#This Row],[Plānotā vērtība (2029)]]</f>
        <v>1.0689076757917337</v>
      </c>
      <c r="M106" s="4">
        <f>Table11310[[#This Row],[Sasniegtās vērtības uz 30.04.2026.]]/Table11310[[#This Row],[Plānotā vērtība (2029)]]</f>
        <v>3.7238325281803542E-2</v>
      </c>
    </row>
    <row r="107" spans="1:13" ht="29" x14ac:dyDescent="0.35">
      <c r="A107" s="5" t="s">
        <v>167</v>
      </c>
      <c r="B107" s="5" t="s">
        <v>187</v>
      </c>
      <c r="C107" s="5" t="s">
        <v>165</v>
      </c>
      <c r="D107" s="8" t="s">
        <v>46</v>
      </c>
      <c r="E107" s="5" t="s">
        <v>263</v>
      </c>
      <c r="F107" s="5" t="s">
        <v>66</v>
      </c>
      <c r="G107" s="11" t="s">
        <v>262</v>
      </c>
      <c r="H107" s="7" t="s">
        <v>261</v>
      </c>
      <c r="I107" s="9">
        <v>4266306</v>
      </c>
      <c r="J107" s="5">
        <v>0</v>
      </c>
      <c r="K107" s="5">
        <v>0</v>
      </c>
      <c r="L107" s="4">
        <f>Table11310[[#This Row],[Līgumos plānotās vērtības uz 30.04.2026.]]/Table11310[[#This Row],[Plānotā vērtība (2029)]]</f>
        <v>0</v>
      </c>
      <c r="M107" s="4">
        <f>Table11310[[#This Row],[Sasniegtās vērtības uz 30.04.2026.]]/Table11310[[#This Row],[Plānotā vērtība (2029)]]</f>
        <v>0</v>
      </c>
    </row>
    <row r="108" spans="1:13" ht="29" x14ac:dyDescent="0.35">
      <c r="A108" s="5" t="s">
        <v>167</v>
      </c>
      <c r="B108" s="5" t="s">
        <v>187</v>
      </c>
      <c r="C108" s="5" t="s">
        <v>165</v>
      </c>
      <c r="D108" s="8" t="s">
        <v>46</v>
      </c>
      <c r="E108" s="5" t="s">
        <v>260</v>
      </c>
      <c r="F108" s="5" t="s">
        <v>66</v>
      </c>
      <c r="G108" s="11" t="s">
        <v>259</v>
      </c>
      <c r="H108" s="7" t="s">
        <v>8</v>
      </c>
      <c r="I108" s="9">
        <v>100</v>
      </c>
      <c r="J108" s="5">
        <v>0</v>
      </c>
      <c r="K108" s="5">
        <v>70.959999999999994</v>
      </c>
      <c r="L108" s="4">
        <f>Table11310[[#This Row],[Līgumos plānotās vērtības uz 30.04.2026.]]/Table11310[[#This Row],[Plānotā vērtība (2029)]]</f>
        <v>0</v>
      </c>
      <c r="M108" s="4">
        <f>Table11310[[#This Row],[Sasniegtās vērtības uz 30.04.2026.]]/Table11310[[#This Row],[Plānotā vērtība (2029)]]</f>
        <v>0.7095999999999999</v>
      </c>
    </row>
    <row r="109" spans="1:13" ht="58" x14ac:dyDescent="0.35">
      <c r="A109" s="5" t="s">
        <v>167</v>
      </c>
      <c r="B109" s="5" t="s">
        <v>187</v>
      </c>
      <c r="C109" s="5" t="s">
        <v>165</v>
      </c>
      <c r="D109" s="8" t="s">
        <v>46</v>
      </c>
      <c r="E109" s="5" t="s">
        <v>258</v>
      </c>
      <c r="F109" s="5" t="s">
        <v>66</v>
      </c>
      <c r="G109" s="11" t="s">
        <v>257</v>
      </c>
      <c r="H109" s="7" t="s">
        <v>256</v>
      </c>
      <c r="I109" s="9">
        <v>3</v>
      </c>
      <c r="J109" s="5">
        <v>3</v>
      </c>
      <c r="K109" s="5">
        <v>0</v>
      </c>
      <c r="L109" s="4">
        <f>Table11310[[#This Row],[Līgumos plānotās vērtības uz 30.04.2026.]]/Table11310[[#This Row],[Plānotā vērtība (2029)]]</f>
        <v>1</v>
      </c>
      <c r="M109" s="4">
        <f>Table11310[[#This Row],[Sasniegtās vērtības uz 30.04.2026.]]/Table11310[[#This Row],[Plānotā vērtība (2029)]]</f>
        <v>0</v>
      </c>
    </row>
    <row r="110" spans="1:13" ht="43.5" x14ac:dyDescent="0.35">
      <c r="A110" s="5" t="s">
        <v>156</v>
      </c>
      <c r="B110" s="5" t="s">
        <v>192</v>
      </c>
      <c r="C110" s="5" t="s">
        <v>112</v>
      </c>
      <c r="D110" s="8" t="s">
        <v>46</v>
      </c>
      <c r="E110" s="5" t="s">
        <v>229</v>
      </c>
      <c r="F110" s="5" t="s">
        <v>66</v>
      </c>
      <c r="G110" s="11" t="s">
        <v>228</v>
      </c>
      <c r="H110" s="7" t="s">
        <v>109</v>
      </c>
      <c r="I110" s="9">
        <v>1</v>
      </c>
      <c r="J110" s="5">
        <v>0</v>
      </c>
      <c r="K110" s="5">
        <v>0</v>
      </c>
      <c r="L110" s="4">
        <f>Table11310[[#This Row],[Līgumos plānotās vērtības uz 30.04.2026.]]/Table11310[[#This Row],[Plānotā vērtība (2029)]]</f>
        <v>0</v>
      </c>
      <c r="M110" s="4">
        <f>Table11310[[#This Row],[Sasniegtās vērtības uz 30.04.2026.]]/Table11310[[#This Row],[Plānotā vērtība (2029)]]</f>
        <v>0</v>
      </c>
    </row>
    <row r="111" spans="1:13" ht="29" x14ac:dyDescent="0.35">
      <c r="A111" s="5" t="s">
        <v>101</v>
      </c>
      <c r="B111" s="5" t="s">
        <v>182</v>
      </c>
      <c r="C111" s="5" t="s">
        <v>106</v>
      </c>
      <c r="D111" s="8" t="s">
        <v>46</v>
      </c>
      <c r="E111" s="5" t="s">
        <v>255</v>
      </c>
      <c r="F111" s="5" t="s">
        <v>66</v>
      </c>
      <c r="G111" s="11" t="s">
        <v>254</v>
      </c>
      <c r="H111" s="7" t="s">
        <v>253</v>
      </c>
      <c r="I111" s="9">
        <v>166</v>
      </c>
      <c r="J111" s="5">
        <v>166</v>
      </c>
      <c r="K111" s="5">
        <v>0</v>
      </c>
      <c r="L111" s="4">
        <f>Table11310[[#This Row],[Līgumos plānotās vērtības uz 30.04.2026.]]/Table11310[[#This Row],[Plānotā vērtība (2029)]]</f>
        <v>1</v>
      </c>
      <c r="M111" s="4">
        <f>Table11310[[#This Row],[Sasniegtās vērtības uz 30.04.2026.]]/Table11310[[#This Row],[Plānotā vērtība (2029)]]</f>
        <v>0</v>
      </c>
    </row>
    <row r="112" spans="1:13" ht="29" x14ac:dyDescent="0.35">
      <c r="A112" s="5" t="s">
        <v>101</v>
      </c>
      <c r="B112" s="5" t="s">
        <v>182</v>
      </c>
      <c r="C112" s="5" t="s">
        <v>106</v>
      </c>
      <c r="D112" s="8" t="s">
        <v>46</v>
      </c>
      <c r="E112" s="5" t="s">
        <v>252</v>
      </c>
      <c r="F112" s="5" t="s">
        <v>66</v>
      </c>
      <c r="G112" s="11" t="s">
        <v>251</v>
      </c>
      <c r="H112" s="7" t="s">
        <v>250</v>
      </c>
      <c r="I112" s="9">
        <v>10</v>
      </c>
      <c r="J112" s="5">
        <v>10</v>
      </c>
      <c r="K112" s="5">
        <v>10</v>
      </c>
      <c r="L112" s="4">
        <f>Table11310[[#This Row],[Līgumos plānotās vērtības uz 30.04.2026.]]/Table11310[[#This Row],[Plānotā vērtība (2029)]]</f>
        <v>1</v>
      </c>
      <c r="M112" s="4">
        <f>Table11310[[#This Row],[Sasniegtās vērtības uz 30.04.2026.]]/Table11310[[#This Row],[Plānotā vērtība (2029)]]</f>
        <v>1</v>
      </c>
    </row>
    <row r="113" spans="1:13" x14ac:dyDescent="0.35">
      <c r="A113" s="5" t="s">
        <v>101</v>
      </c>
      <c r="B113" s="5" t="s">
        <v>159</v>
      </c>
      <c r="C113" s="5" t="s">
        <v>106</v>
      </c>
      <c r="D113" s="8" t="s">
        <v>46</v>
      </c>
      <c r="E113" s="5" t="s">
        <v>249</v>
      </c>
      <c r="F113" s="5" t="s">
        <v>104</v>
      </c>
      <c r="G113" s="11" t="s">
        <v>248</v>
      </c>
      <c r="H113" s="7" t="s">
        <v>0</v>
      </c>
      <c r="I113" s="9">
        <v>44158</v>
      </c>
      <c r="J113" s="5">
        <v>7732</v>
      </c>
      <c r="K113" s="5">
        <v>4444</v>
      </c>
      <c r="L113" s="4">
        <f>Table11310[[#This Row],[Līgumos plānotās vērtības uz 30.04.2026.]]/Table11310[[#This Row],[Plānotā vērtība (2029)]]</f>
        <v>0.17509850989628153</v>
      </c>
      <c r="M113" s="4">
        <f>Table11310[[#This Row],[Sasniegtās vērtības uz 30.04.2026.]]/Table11310[[#This Row],[Plānotā vērtība (2029)]]</f>
        <v>0.10063861587934236</v>
      </c>
    </row>
    <row r="114" spans="1:13" ht="29" x14ac:dyDescent="0.35">
      <c r="A114" s="5" t="s">
        <v>156</v>
      </c>
      <c r="B114" s="5" t="s">
        <v>155</v>
      </c>
      <c r="C114" s="5" t="s">
        <v>247</v>
      </c>
      <c r="D114" s="8" t="s">
        <v>46</v>
      </c>
      <c r="E114" s="5" t="s">
        <v>57</v>
      </c>
      <c r="F114" s="5" t="s">
        <v>104</v>
      </c>
      <c r="G114" s="11" t="s">
        <v>245</v>
      </c>
      <c r="H114" s="7" t="s">
        <v>0</v>
      </c>
      <c r="I114" s="9">
        <v>34140</v>
      </c>
      <c r="J114" s="5">
        <v>25114</v>
      </c>
      <c r="K114" s="5">
        <v>8095</v>
      </c>
      <c r="L114" s="4">
        <f>Table11310[[#This Row],[Līgumos plānotās vērtības uz 30.04.2026.]]/Table11310[[#This Row],[Plānotā vērtība (2029)]]</f>
        <v>0.73561804335090808</v>
      </c>
      <c r="M114" s="4">
        <f>Table11310[[#This Row],[Sasniegtās vērtības uz 30.04.2026.]]/Table11310[[#This Row],[Plānotā vērtība (2029)]]</f>
        <v>0.23711189220855303</v>
      </c>
    </row>
    <row r="115" spans="1:13" ht="29" x14ac:dyDescent="0.35">
      <c r="A115" s="5" t="s">
        <v>101</v>
      </c>
      <c r="B115" s="5" t="s">
        <v>159</v>
      </c>
      <c r="C115" s="5" t="s">
        <v>106</v>
      </c>
      <c r="D115" s="8" t="s">
        <v>46</v>
      </c>
      <c r="E115" s="5" t="s">
        <v>57</v>
      </c>
      <c r="F115" s="5" t="s">
        <v>104</v>
      </c>
      <c r="G115" s="11" t="s">
        <v>245</v>
      </c>
      <c r="H115" s="7" t="s">
        <v>0</v>
      </c>
      <c r="I115" s="9">
        <v>6104</v>
      </c>
      <c r="J115" s="5">
        <v>2970</v>
      </c>
      <c r="K115" s="5">
        <v>178</v>
      </c>
      <c r="L115" s="4">
        <f>Table11310[[#This Row],[Līgumos plānotās vērtības uz 30.04.2026.]]/Table11310[[#This Row],[Plānotā vērtība (2029)]]</f>
        <v>0.48656618610747049</v>
      </c>
      <c r="M115" s="4">
        <f>Table11310[[#This Row],[Sasniegtās vērtības uz 30.04.2026.]]/Table11310[[#This Row],[Plānotā vērtība (2029)]]</f>
        <v>2.9161205766710354E-2</v>
      </c>
    </row>
    <row r="116" spans="1:13" ht="29" x14ac:dyDescent="0.35">
      <c r="A116" s="5" t="s">
        <v>101</v>
      </c>
      <c r="B116" s="5" t="s">
        <v>125</v>
      </c>
      <c r="C116" s="5" t="s">
        <v>230</v>
      </c>
      <c r="D116" s="8" t="s">
        <v>46</v>
      </c>
      <c r="E116" s="5" t="s">
        <v>57</v>
      </c>
      <c r="F116" s="5" t="s">
        <v>104</v>
      </c>
      <c r="G116" s="11" t="s">
        <v>245</v>
      </c>
      <c r="H116" s="7" t="s">
        <v>0</v>
      </c>
      <c r="I116" s="9">
        <v>3599</v>
      </c>
      <c r="J116" s="5">
        <v>3599</v>
      </c>
      <c r="K116" s="5">
        <v>3383</v>
      </c>
      <c r="L116" s="4">
        <f>Table11310[[#This Row],[Līgumos plānotās vērtības uz 30.04.2026.]]/Table11310[[#This Row],[Plānotā vērtība (2029)]]</f>
        <v>1</v>
      </c>
      <c r="M116" s="4">
        <f>Table11310[[#This Row],[Sasniegtās vērtības uz 30.04.2026.]]/Table11310[[#This Row],[Plānotā vērtība (2029)]]</f>
        <v>0.9399833287024173</v>
      </c>
    </row>
    <row r="117" spans="1:13" ht="29" x14ac:dyDescent="0.35">
      <c r="A117" s="5" t="s">
        <v>101</v>
      </c>
      <c r="B117" s="5" t="s">
        <v>113</v>
      </c>
      <c r="C117" s="5" t="s">
        <v>112</v>
      </c>
      <c r="D117" s="8" t="s">
        <v>46</v>
      </c>
      <c r="E117" s="5" t="s">
        <v>246</v>
      </c>
      <c r="F117" s="5" t="s">
        <v>104</v>
      </c>
      <c r="G117" s="11" t="s">
        <v>245</v>
      </c>
      <c r="H117" s="7" t="s">
        <v>0</v>
      </c>
      <c r="I117" s="9">
        <v>3750</v>
      </c>
      <c r="J117" s="5">
        <v>3750</v>
      </c>
      <c r="K117" s="5">
        <v>3811</v>
      </c>
      <c r="L117" s="4">
        <f>Table11310[[#This Row],[Līgumos plānotās vērtības uz 30.04.2026.]]/Table11310[[#This Row],[Plānotā vērtība (2029)]]</f>
        <v>1</v>
      </c>
      <c r="M117" s="4">
        <f>Table11310[[#This Row],[Sasniegtās vērtības uz 30.04.2026.]]/Table11310[[#This Row],[Plānotā vērtība (2029)]]</f>
        <v>1.0162666666666667</v>
      </c>
    </row>
    <row r="118" spans="1:13" ht="43.5" x14ac:dyDescent="0.35">
      <c r="A118" s="5" t="s">
        <v>156</v>
      </c>
      <c r="B118" s="5" t="s">
        <v>174</v>
      </c>
      <c r="C118" s="5" t="s">
        <v>11</v>
      </c>
      <c r="D118" s="8" t="s">
        <v>46</v>
      </c>
      <c r="E118" s="5" t="s">
        <v>244</v>
      </c>
      <c r="F118" s="5" t="s">
        <v>104</v>
      </c>
      <c r="G118" s="11" t="s">
        <v>243</v>
      </c>
      <c r="H118" s="7" t="s">
        <v>152</v>
      </c>
      <c r="I118" s="9">
        <v>2250</v>
      </c>
      <c r="J118" s="5">
        <v>2250</v>
      </c>
      <c r="K118" s="5">
        <v>745</v>
      </c>
      <c r="L118" s="4">
        <f>Table11310[[#This Row],[Līgumos plānotās vērtības uz 30.04.2026.]]/Table11310[[#This Row],[Plānotā vērtība (2029)]]</f>
        <v>1</v>
      </c>
      <c r="M118" s="4">
        <f>Table11310[[#This Row],[Sasniegtās vērtības uz 30.04.2026.]]/Table11310[[#This Row],[Plānotā vērtība (2029)]]</f>
        <v>0.33111111111111113</v>
      </c>
    </row>
    <row r="119" spans="1:13" ht="29" x14ac:dyDescent="0.35">
      <c r="A119" s="5" t="s">
        <v>156</v>
      </c>
      <c r="B119" s="5" t="s">
        <v>155</v>
      </c>
      <c r="C119" s="5" t="s">
        <v>5</v>
      </c>
      <c r="D119" s="8" t="s">
        <v>46</v>
      </c>
      <c r="E119" s="5" t="s">
        <v>242</v>
      </c>
      <c r="F119" s="5" t="s">
        <v>104</v>
      </c>
      <c r="G119" s="11" t="s">
        <v>241</v>
      </c>
      <c r="H119" s="7" t="s">
        <v>169</v>
      </c>
      <c r="I119" s="9">
        <v>13600</v>
      </c>
      <c r="J119" s="5">
        <v>11454</v>
      </c>
      <c r="K119" s="5">
        <v>0</v>
      </c>
      <c r="L119" s="4">
        <f>Table11310[[#This Row],[Līgumos plānotās vērtības uz 30.04.2026.]]/Table11310[[#This Row],[Plānotā vērtība (2029)]]</f>
        <v>0.84220588235294114</v>
      </c>
      <c r="M119" s="4">
        <f>Table11310[[#This Row],[Sasniegtās vērtības uz 30.04.2026.]]/Table11310[[#This Row],[Plānotā vērtība (2029)]]</f>
        <v>0</v>
      </c>
    </row>
    <row r="120" spans="1:13" ht="29" x14ac:dyDescent="0.35">
      <c r="A120" s="5" t="s">
        <v>101</v>
      </c>
      <c r="B120" s="5" t="s">
        <v>113</v>
      </c>
      <c r="C120" s="5" t="s">
        <v>240</v>
      </c>
      <c r="D120" s="8" t="s">
        <v>46</v>
      </c>
      <c r="E120" s="5" t="s">
        <v>239</v>
      </c>
      <c r="F120" s="5" t="s">
        <v>104</v>
      </c>
      <c r="G120" s="11" t="s">
        <v>238</v>
      </c>
      <c r="H120" s="7" t="s">
        <v>152</v>
      </c>
      <c r="I120" s="9">
        <v>22157</v>
      </c>
      <c r="J120" s="5">
        <v>16359</v>
      </c>
      <c r="K120" s="5">
        <v>6915</v>
      </c>
      <c r="L120" s="4">
        <f>Table11310[[#This Row],[Līgumos plānotās vērtības uz 30.04.2026.]]/Table11310[[#This Row],[Plānotā vērtība (2029)]]</f>
        <v>0.73832197499661512</v>
      </c>
      <c r="M120" s="4">
        <f>Table11310[[#This Row],[Sasniegtās vērtības uz 30.04.2026.]]/Table11310[[#This Row],[Plānotā vērtība (2029)]]</f>
        <v>0.3120909870469829</v>
      </c>
    </row>
    <row r="121" spans="1:13" x14ac:dyDescent="0.35">
      <c r="A121" s="5" t="s">
        <v>167</v>
      </c>
      <c r="B121" s="5" t="s">
        <v>166</v>
      </c>
      <c r="C121" s="5" t="s">
        <v>165</v>
      </c>
      <c r="D121" s="8" t="s">
        <v>46</v>
      </c>
      <c r="E121" s="5" t="s">
        <v>237</v>
      </c>
      <c r="F121" s="5" t="s">
        <v>104</v>
      </c>
      <c r="G121" s="11" t="s">
        <v>236</v>
      </c>
      <c r="H121" s="7" t="s">
        <v>152</v>
      </c>
      <c r="I121" s="9">
        <v>966</v>
      </c>
      <c r="J121" s="5">
        <v>1654</v>
      </c>
      <c r="K121" s="5">
        <v>1955</v>
      </c>
      <c r="L121" s="4">
        <f>Table11310[[#This Row],[Līgumos plānotās vērtības uz 30.04.2026.]]/Table11310[[#This Row],[Plānotā vērtība (2029)]]</f>
        <v>1.7122153209109732</v>
      </c>
      <c r="M121" s="4">
        <f>Table11310[[#This Row],[Sasniegtās vērtības uz 30.04.2026.]]/Table11310[[#This Row],[Plānotā vērtība (2029)]]</f>
        <v>2.0238095238095237</v>
      </c>
    </row>
    <row r="122" spans="1:13" x14ac:dyDescent="0.35">
      <c r="A122" s="5" t="s">
        <v>167</v>
      </c>
      <c r="B122" s="5" t="s">
        <v>166</v>
      </c>
      <c r="C122" s="5" t="s">
        <v>165</v>
      </c>
      <c r="D122" s="8" t="s">
        <v>46</v>
      </c>
      <c r="E122" s="5" t="s">
        <v>235</v>
      </c>
      <c r="F122" s="5" t="s">
        <v>104</v>
      </c>
      <c r="G122" s="11" t="s">
        <v>234</v>
      </c>
      <c r="H122" s="7" t="s">
        <v>152</v>
      </c>
      <c r="I122" s="9">
        <v>8765</v>
      </c>
      <c r="J122" s="5">
        <v>14957</v>
      </c>
      <c r="K122" s="5">
        <v>5024</v>
      </c>
      <c r="L122" s="4">
        <f>Table11310[[#This Row],[Līgumos plānotās vērtības uz 30.04.2026.]]/Table11310[[#This Row],[Plānotā vērtība (2029)]]</f>
        <v>1.7064460924130063</v>
      </c>
      <c r="M122" s="4">
        <f>Table11310[[#This Row],[Sasniegtās vērtības uz 30.04.2026.]]/Table11310[[#This Row],[Plānotā vērtība (2029)]]</f>
        <v>0.57318881916714204</v>
      </c>
    </row>
    <row r="123" spans="1:13" ht="43.5" x14ac:dyDescent="0.35">
      <c r="A123" s="5" t="s">
        <v>167</v>
      </c>
      <c r="B123" s="5" t="s">
        <v>166</v>
      </c>
      <c r="C123" s="5" t="s">
        <v>165</v>
      </c>
      <c r="D123" s="8" t="s">
        <v>46</v>
      </c>
      <c r="E123" s="5" t="s">
        <v>229</v>
      </c>
      <c r="F123" s="5" t="s">
        <v>104</v>
      </c>
      <c r="G123" s="11" t="s">
        <v>228</v>
      </c>
      <c r="H123" s="7" t="s">
        <v>109</v>
      </c>
      <c r="I123" s="9">
        <v>47</v>
      </c>
      <c r="J123" s="5">
        <v>3</v>
      </c>
      <c r="K123" s="5">
        <v>48</v>
      </c>
      <c r="L123" s="4">
        <f>Table11310[[#This Row],[Līgumos plānotās vērtības uz 30.04.2026.]]/Table11310[[#This Row],[Plānotā vērtība (2029)]]</f>
        <v>6.3829787234042548E-2</v>
      </c>
      <c r="M123" s="4">
        <f>Table11310[[#This Row],[Sasniegtās vērtības uz 30.04.2026.]]/Table11310[[#This Row],[Plānotā vērtība (2029)]]</f>
        <v>1.0212765957446808</v>
      </c>
    </row>
    <row r="124" spans="1:13" ht="43.5" x14ac:dyDescent="0.35">
      <c r="A124" s="5" t="s">
        <v>167</v>
      </c>
      <c r="B124" s="5" t="s">
        <v>166</v>
      </c>
      <c r="C124" s="5" t="s">
        <v>165</v>
      </c>
      <c r="D124" s="8" t="s">
        <v>46</v>
      </c>
      <c r="E124" s="5" t="s">
        <v>233</v>
      </c>
      <c r="F124" s="5" t="s">
        <v>104</v>
      </c>
      <c r="G124" s="11" t="s">
        <v>232</v>
      </c>
      <c r="H124" s="7" t="s">
        <v>0</v>
      </c>
      <c r="I124" s="9">
        <v>458</v>
      </c>
      <c r="J124" s="5">
        <v>1049</v>
      </c>
      <c r="K124" s="5">
        <v>442</v>
      </c>
      <c r="L124" s="4">
        <f>Table11310[[#This Row],[Līgumos plānotās vērtības uz 30.04.2026.]]/Table11310[[#This Row],[Plānotā vērtība (2029)]]</f>
        <v>2.2903930131004366</v>
      </c>
      <c r="M124" s="4">
        <f>Table11310[[#This Row],[Sasniegtās vērtības uz 30.04.2026.]]/Table11310[[#This Row],[Plānotā vērtība (2029)]]</f>
        <v>0.96506550218340614</v>
      </c>
    </row>
    <row r="125" spans="1:13" ht="43.5" x14ac:dyDescent="0.35">
      <c r="A125" s="5" t="s">
        <v>156</v>
      </c>
      <c r="B125" s="5" t="s">
        <v>179</v>
      </c>
      <c r="C125" s="5" t="s">
        <v>11</v>
      </c>
      <c r="D125" s="8" t="s">
        <v>46</v>
      </c>
      <c r="E125" s="5" t="s">
        <v>229</v>
      </c>
      <c r="F125" s="5" t="s">
        <v>104</v>
      </c>
      <c r="G125" s="11" t="s">
        <v>228</v>
      </c>
      <c r="H125" s="7" t="s">
        <v>109</v>
      </c>
      <c r="I125" s="9">
        <v>94</v>
      </c>
      <c r="J125" s="5">
        <v>96</v>
      </c>
      <c r="K125" s="5">
        <v>81</v>
      </c>
      <c r="L125" s="4">
        <f>Table11310[[#This Row],[Līgumos plānotās vērtības uz 30.04.2026.]]/Table11310[[#This Row],[Plānotā vērtība (2029)]]</f>
        <v>1.0212765957446808</v>
      </c>
      <c r="M125" s="4">
        <f>Table11310[[#This Row],[Sasniegtās vērtības uz 30.04.2026.]]/Table11310[[#This Row],[Plānotā vērtība (2029)]]</f>
        <v>0.86170212765957444</v>
      </c>
    </row>
    <row r="126" spans="1:13" ht="43.5" x14ac:dyDescent="0.35">
      <c r="A126" s="5" t="s">
        <v>156</v>
      </c>
      <c r="B126" s="5" t="s">
        <v>174</v>
      </c>
      <c r="C126" s="5" t="s">
        <v>11</v>
      </c>
      <c r="D126" s="8" t="s">
        <v>46</v>
      </c>
      <c r="E126" s="5" t="s">
        <v>229</v>
      </c>
      <c r="F126" s="5" t="s">
        <v>104</v>
      </c>
      <c r="G126" s="11" t="s">
        <v>228</v>
      </c>
      <c r="H126" s="7" t="s">
        <v>109</v>
      </c>
      <c r="I126" s="9">
        <v>1</v>
      </c>
      <c r="J126" s="5">
        <v>1</v>
      </c>
      <c r="K126" s="5">
        <v>1</v>
      </c>
      <c r="L126" s="4">
        <f>Table11310[[#This Row],[Līgumos plānotās vērtības uz 30.04.2026.]]/Table11310[[#This Row],[Plānotā vērtība (2029)]]</f>
        <v>1</v>
      </c>
      <c r="M126" s="4">
        <f>Table11310[[#This Row],[Sasniegtās vērtības uz 30.04.2026.]]/Table11310[[#This Row],[Plānotā vērtība (2029)]]</f>
        <v>1</v>
      </c>
    </row>
    <row r="127" spans="1:13" ht="43.5" x14ac:dyDescent="0.35">
      <c r="A127" s="5" t="s">
        <v>101</v>
      </c>
      <c r="B127" s="5" t="s">
        <v>159</v>
      </c>
      <c r="C127" s="5" t="s">
        <v>106</v>
      </c>
      <c r="D127" s="8" t="s">
        <v>46</v>
      </c>
      <c r="E127" s="5" t="s">
        <v>229</v>
      </c>
      <c r="F127" s="5" t="s">
        <v>104</v>
      </c>
      <c r="G127" s="11" t="s">
        <v>228</v>
      </c>
      <c r="H127" s="7" t="s">
        <v>109</v>
      </c>
      <c r="I127" s="9">
        <v>3</v>
      </c>
      <c r="J127" s="5">
        <v>3</v>
      </c>
      <c r="K127" s="5">
        <v>3</v>
      </c>
      <c r="L127" s="4">
        <f>Table11310[[#This Row],[Līgumos plānotās vērtības uz 30.04.2026.]]/Table11310[[#This Row],[Plānotā vērtība (2029)]]</f>
        <v>1</v>
      </c>
      <c r="M127" s="4">
        <f>Table11310[[#This Row],[Sasniegtās vērtības uz 30.04.2026.]]/Table11310[[#This Row],[Plānotā vērtība (2029)]]</f>
        <v>1</v>
      </c>
    </row>
    <row r="128" spans="1:13" ht="43.5" x14ac:dyDescent="0.35">
      <c r="A128" s="5" t="s">
        <v>101</v>
      </c>
      <c r="B128" s="5" t="s">
        <v>134</v>
      </c>
      <c r="C128" s="5" t="s">
        <v>231</v>
      </c>
      <c r="D128" s="8" t="s">
        <v>46</v>
      </c>
      <c r="E128" s="5" t="s">
        <v>229</v>
      </c>
      <c r="F128" s="5" t="s">
        <v>104</v>
      </c>
      <c r="G128" s="11" t="s">
        <v>228</v>
      </c>
      <c r="H128" s="7" t="s">
        <v>109</v>
      </c>
      <c r="I128" s="9">
        <v>220</v>
      </c>
      <c r="J128" s="5">
        <v>220</v>
      </c>
      <c r="K128" s="5">
        <v>13</v>
      </c>
      <c r="L128" s="4">
        <f>Table11310[[#This Row],[Līgumos plānotās vērtības uz 30.04.2026.]]/Table11310[[#This Row],[Plānotā vērtība (2029)]]</f>
        <v>1</v>
      </c>
      <c r="M128" s="4">
        <f>Table11310[[#This Row],[Sasniegtās vērtības uz 30.04.2026.]]/Table11310[[#This Row],[Plānotā vērtība (2029)]]</f>
        <v>5.909090909090909E-2</v>
      </c>
    </row>
    <row r="129" spans="1:13" ht="43.5" x14ac:dyDescent="0.35">
      <c r="A129" s="5" t="s">
        <v>101</v>
      </c>
      <c r="B129" s="5" t="s">
        <v>125</v>
      </c>
      <c r="C129" s="5" t="s">
        <v>230</v>
      </c>
      <c r="D129" s="8" t="s">
        <v>46</v>
      </c>
      <c r="E129" s="5" t="s">
        <v>229</v>
      </c>
      <c r="F129" s="5" t="s">
        <v>104</v>
      </c>
      <c r="G129" s="11" t="s">
        <v>228</v>
      </c>
      <c r="H129" s="7" t="s">
        <v>109</v>
      </c>
      <c r="I129" s="9">
        <v>2</v>
      </c>
      <c r="J129" s="5">
        <v>2</v>
      </c>
      <c r="K129" s="5">
        <v>2</v>
      </c>
      <c r="L129" s="4">
        <f>Table11310[[#This Row],[Līgumos plānotās vērtības uz 30.04.2026.]]/Table11310[[#This Row],[Plānotā vērtība (2029)]]</f>
        <v>1</v>
      </c>
      <c r="M129" s="4">
        <f>Table11310[[#This Row],[Sasniegtās vērtības uz 30.04.2026.]]/Table11310[[#This Row],[Plānotā vērtība (2029)]]</f>
        <v>1</v>
      </c>
    </row>
    <row r="130" spans="1:13" ht="43.5" x14ac:dyDescent="0.35">
      <c r="A130" s="5" t="s">
        <v>101</v>
      </c>
      <c r="B130" s="5" t="s">
        <v>113</v>
      </c>
      <c r="C130" s="5" t="s">
        <v>221</v>
      </c>
      <c r="D130" s="8" t="s">
        <v>46</v>
      </c>
      <c r="E130" s="5" t="s">
        <v>229</v>
      </c>
      <c r="F130" s="5" t="s">
        <v>104</v>
      </c>
      <c r="G130" s="11" t="s">
        <v>228</v>
      </c>
      <c r="H130" s="7" t="s">
        <v>109</v>
      </c>
      <c r="I130" s="9">
        <v>540</v>
      </c>
      <c r="J130" s="5">
        <v>448</v>
      </c>
      <c r="K130" s="5">
        <v>202</v>
      </c>
      <c r="L130" s="4">
        <f>Table11310[[#This Row],[Līgumos plānotās vērtības uz 30.04.2026.]]/Table11310[[#This Row],[Plānotā vērtība (2029)]]</f>
        <v>0.82962962962962961</v>
      </c>
      <c r="M130" s="4">
        <f>Table11310[[#This Row],[Sasniegtās vērtības uz 30.04.2026.]]/Table11310[[#This Row],[Plānotā vērtība (2029)]]</f>
        <v>0.37407407407407406</v>
      </c>
    </row>
    <row r="131" spans="1:13" ht="43.5" x14ac:dyDescent="0.35">
      <c r="A131" s="5" t="s">
        <v>108</v>
      </c>
      <c r="B131" s="5" t="s">
        <v>107</v>
      </c>
      <c r="C131" s="5" t="s">
        <v>106</v>
      </c>
      <c r="D131" s="8" t="s">
        <v>46</v>
      </c>
      <c r="E131" s="5" t="s">
        <v>229</v>
      </c>
      <c r="F131" s="5" t="s">
        <v>104</v>
      </c>
      <c r="G131" s="11" t="s">
        <v>228</v>
      </c>
      <c r="H131" s="7" t="s">
        <v>109</v>
      </c>
      <c r="I131" s="9">
        <v>12</v>
      </c>
      <c r="J131" s="5">
        <v>12</v>
      </c>
      <c r="K131" s="5">
        <v>2</v>
      </c>
      <c r="L131" s="4">
        <f>Table11310[[#This Row],[Līgumos plānotās vērtības uz 30.04.2026.]]/Table11310[[#This Row],[Plānotā vērtība (2029)]]</f>
        <v>1</v>
      </c>
      <c r="M131" s="4">
        <f>Table11310[[#This Row],[Sasniegtās vērtības uz 30.04.2026.]]/Table11310[[#This Row],[Plānotā vērtība (2029)]]</f>
        <v>0.16666666666666666</v>
      </c>
    </row>
    <row r="132" spans="1:13" ht="43.5" x14ac:dyDescent="0.35">
      <c r="A132" s="5" t="s">
        <v>101</v>
      </c>
      <c r="B132" s="5" t="s">
        <v>159</v>
      </c>
      <c r="C132" s="5" t="s">
        <v>106</v>
      </c>
      <c r="D132" s="8" t="s">
        <v>46</v>
      </c>
      <c r="E132" s="5" t="s">
        <v>227</v>
      </c>
      <c r="F132" s="5" t="s">
        <v>104</v>
      </c>
      <c r="G132" s="11" t="s">
        <v>226</v>
      </c>
      <c r="H132" s="7" t="s">
        <v>53</v>
      </c>
      <c r="I132" s="9">
        <v>148</v>
      </c>
      <c r="J132" s="5">
        <v>148</v>
      </c>
      <c r="K132" s="5">
        <v>98</v>
      </c>
      <c r="L132" s="4">
        <f>Table11310[[#This Row],[Līgumos plānotās vērtības uz 30.04.2026.]]/Table11310[[#This Row],[Plānotā vērtība (2029)]]</f>
        <v>1</v>
      </c>
      <c r="M132" s="4">
        <f>Table11310[[#This Row],[Sasniegtās vērtības uz 30.04.2026.]]/Table11310[[#This Row],[Plānotā vērtība (2029)]]</f>
        <v>0.66216216216216217</v>
      </c>
    </row>
    <row r="133" spans="1:13" x14ac:dyDescent="0.35">
      <c r="A133" s="5" t="s">
        <v>101</v>
      </c>
      <c r="B133" s="5" t="s">
        <v>100</v>
      </c>
      <c r="C133" s="5" t="s">
        <v>73</v>
      </c>
      <c r="D133" s="8" t="s">
        <v>46</v>
      </c>
      <c r="E133" s="5" t="s">
        <v>94</v>
      </c>
      <c r="F133" s="5" t="s">
        <v>66</v>
      </c>
      <c r="G133" s="11" t="s">
        <v>225</v>
      </c>
      <c r="H133" s="7" t="s">
        <v>85</v>
      </c>
      <c r="I133" s="9">
        <v>11</v>
      </c>
      <c r="J133" s="5">
        <v>0</v>
      </c>
      <c r="K133" s="5">
        <v>0</v>
      </c>
      <c r="L133" s="4">
        <f>Table11310[[#This Row],[Līgumos plānotās vērtības uz 30.04.2026.]]/Table11310[[#This Row],[Plānotā vērtība (2029)]]</f>
        <v>0</v>
      </c>
      <c r="M133" s="4">
        <f>Table11310[[#This Row],[Sasniegtās vērtības uz 30.04.2026.]]/Table11310[[#This Row],[Plānotā vērtība (2029)]]</f>
        <v>0</v>
      </c>
    </row>
    <row r="134" spans="1:13" ht="29" x14ac:dyDescent="0.35">
      <c r="A134" s="5" t="s">
        <v>101</v>
      </c>
      <c r="B134" s="5" t="s">
        <v>100</v>
      </c>
      <c r="C134" s="5" t="s">
        <v>73</v>
      </c>
      <c r="D134" s="8" t="s">
        <v>46</v>
      </c>
      <c r="E134" s="5" t="s">
        <v>224</v>
      </c>
      <c r="F134" s="5" t="s">
        <v>66</v>
      </c>
      <c r="G134" s="11" t="s">
        <v>223</v>
      </c>
      <c r="H134" s="7" t="s">
        <v>8</v>
      </c>
      <c r="I134" s="9">
        <v>100</v>
      </c>
      <c r="J134" s="5">
        <v>0</v>
      </c>
      <c r="K134" s="5">
        <v>0</v>
      </c>
      <c r="L134" s="4">
        <f>Table11310[[#This Row],[Līgumos plānotās vērtības uz 30.04.2026.]]/Table11310[[#This Row],[Plānotā vērtība (2029)]]</f>
        <v>0</v>
      </c>
      <c r="M134" s="4">
        <f>Table11310[[#This Row],[Sasniegtās vērtības uz 30.04.2026.]]/Table11310[[#This Row],[Plānotā vērtība (2029)]]</f>
        <v>0</v>
      </c>
    </row>
    <row r="135" spans="1:13" ht="29" x14ac:dyDescent="0.35">
      <c r="A135" s="5" t="s">
        <v>101</v>
      </c>
      <c r="B135" s="5" t="s">
        <v>134</v>
      </c>
      <c r="C135" s="5" t="s">
        <v>106</v>
      </c>
      <c r="D135" s="8" t="s">
        <v>46</v>
      </c>
      <c r="E135" s="5" t="s">
        <v>222</v>
      </c>
      <c r="F135" s="5" t="s">
        <v>150</v>
      </c>
      <c r="G135" s="11" t="s">
        <v>202</v>
      </c>
      <c r="H135" s="7" t="s">
        <v>201</v>
      </c>
      <c r="I135" s="9">
        <v>259</v>
      </c>
      <c r="J135" s="5">
        <v>259</v>
      </c>
      <c r="K135" s="5">
        <v>19</v>
      </c>
      <c r="L135" s="4">
        <f>Table11310[[#This Row],[Līgumos plānotās vērtības uz 30.04.2026.]]/Table11310[[#This Row],[Plānotā vērtība (2029)]]</f>
        <v>1</v>
      </c>
      <c r="M135" s="4">
        <f>Table11310[[#This Row],[Sasniegtās vērtības uz 30.04.2026.]]/Table11310[[#This Row],[Plānotā vērtība (2029)]]</f>
        <v>7.3359073359073365E-2</v>
      </c>
    </row>
    <row r="136" spans="1:13" x14ac:dyDescent="0.35">
      <c r="A136" s="5" t="s">
        <v>101</v>
      </c>
      <c r="B136" s="5" t="s">
        <v>134</v>
      </c>
      <c r="C136" s="5" t="s">
        <v>221</v>
      </c>
      <c r="D136" s="8" t="s">
        <v>46</v>
      </c>
      <c r="E136" s="5" t="s">
        <v>220</v>
      </c>
      <c r="F136" s="5" t="s">
        <v>104</v>
      </c>
      <c r="G136" s="11" t="s">
        <v>219</v>
      </c>
      <c r="H136" s="7" t="s">
        <v>218</v>
      </c>
      <c r="I136" s="9">
        <v>332</v>
      </c>
      <c r="J136" s="5">
        <v>731</v>
      </c>
      <c r="K136" s="5">
        <v>477</v>
      </c>
      <c r="L136" s="4">
        <f>Table11310[[#This Row],[Līgumos plānotās vērtības uz 30.04.2026.]]/Table11310[[#This Row],[Plānotā vērtība (2029)]]</f>
        <v>2.2018072289156625</v>
      </c>
      <c r="M136" s="4">
        <f>Table11310[[#This Row],[Sasniegtās vērtības uz 30.04.2026.]]/Table11310[[#This Row],[Plānotā vērtība (2029)]]</f>
        <v>1.4367469879518073</v>
      </c>
    </row>
    <row r="137" spans="1:13" x14ac:dyDescent="0.35">
      <c r="A137" s="5" t="s">
        <v>101</v>
      </c>
      <c r="B137" s="5" t="s">
        <v>134</v>
      </c>
      <c r="C137" s="5" t="s">
        <v>112</v>
      </c>
      <c r="D137" s="8" t="s">
        <v>46</v>
      </c>
      <c r="E137" s="5" t="s">
        <v>217</v>
      </c>
      <c r="F137" s="5" t="s">
        <v>104</v>
      </c>
      <c r="G137" s="11" t="s">
        <v>216</v>
      </c>
      <c r="H137" s="7" t="s">
        <v>146</v>
      </c>
      <c r="I137" s="9">
        <v>2</v>
      </c>
      <c r="J137" s="5">
        <v>2</v>
      </c>
      <c r="K137" s="5">
        <v>2</v>
      </c>
      <c r="L137" s="4">
        <f>Table11310[[#This Row],[Līgumos plānotās vērtības uz 30.04.2026.]]/Table11310[[#This Row],[Plānotā vērtība (2029)]]</f>
        <v>1</v>
      </c>
      <c r="M137" s="4">
        <f>Table11310[[#This Row],[Sasniegtās vērtības uz 30.04.2026.]]/Table11310[[#This Row],[Plānotā vērtība (2029)]]</f>
        <v>1</v>
      </c>
    </row>
    <row r="138" spans="1:13" x14ac:dyDescent="0.35">
      <c r="A138" s="5" t="s">
        <v>101</v>
      </c>
      <c r="B138" s="5" t="s">
        <v>134</v>
      </c>
      <c r="C138" s="5" t="s">
        <v>131</v>
      </c>
      <c r="D138" s="8" t="s">
        <v>46</v>
      </c>
      <c r="E138" s="5" t="s">
        <v>215</v>
      </c>
      <c r="F138" s="5" t="s">
        <v>104</v>
      </c>
      <c r="G138" s="11" t="s">
        <v>214</v>
      </c>
      <c r="H138" s="7" t="s">
        <v>0</v>
      </c>
      <c r="I138" s="9">
        <v>2655</v>
      </c>
      <c r="J138" s="5">
        <v>2655</v>
      </c>
      <c r="K138" s="5">
        <v>1644</v>
      </c>
      <c r="L138" s="4">
        <f>Table11310[[#This Row],[Līgumos plānotās vērtības uz 30.04.2026.]]/Table11310[[#This Row],[Plānotā vērtība (2029)]]</f>
        <v>1</v>
      </c>
      <c r="M138" s="4">
        <f>Table11310[[#This Row],[Sasniegtās vērtības uz 30.04.2026.]]/Table11310[[#This Row],[Plānotā vērtība (2029)]]</f>
        <v>0.61920903954802264</v>
      </c>
    </row>
    <row r="139" spans="1:13" x14ac:dyDescent="0.35">
      <c r="A139" s="5" t="s">
        <v>101</v>
      </c>
      <c r="B139" s="5" t="s">
        <v>134</v>
      </c>
      <c r="C139" s="5" t="s">
        <v>131</v>
      </c>
      <c r="D139" s="8" t="s">
        <v>46</v>
      </c>
      <c r="E139" s="5" t="s">
        <v>213</v>
      </c>
      <c r="F139" s="5" t="s">
        <v>104</v>
      </c>
      <c r="G139" s="11" t="s">
        <v>212</v>
      </c>
      <c r="H139" s="7" t="s">
        <v>0</v>
      </c>
      <c r="I139" s="9">
        <v>3000</v>
      </c>
      <c r="J139" s="5">
        <v>3000</v>
      </c>
      <c r="K139" s="5">
        <v>1270</v>
      </c>
      <c r="L139" s="4">
        <f>Table11310[[#This Row],[Līgumos plānotās vērtības uz 30.04.2026.]]/Table11310[[#This Row],[Plānotā vērtība (2029)]]</f>
        <v>1</v>
      </c>
      <c r="M139" s="4">
        <f>Table11310[[#This Row],[Sasniegtās vērtības uz 30.04.2026.]]/Table11310[[#This Row],[Plānotā vērtība (2029)]]</f>
        <v>0.42333333333333334</v>
      </c>
    </row>
    <row r="140" spans="1:13" x14ac:dyDescent="0.35">
      <c r="A140" s="5" t="s">
        <v>101</v>
      </c>
      <c r="B140" s="5" t="s">
        <v>134</v>
      </c>
      <c r="C140" s="5" t="s">
        <v>106</v>
      </c>
      <c r="D140" s="8" t="s">
        <v>46</v>
      </c>
      <c r="E140" s="5" t="s">
        <v>211</v>
      </c>
      <c r="F140" s="5" t="s">
        <v>104</v>
      </c>
      <c r="G140" s="11" t="s">
        <v>210</v>
      </c>
      <c r="H140" s="7" t="s">
        <v>209</v>
      </c>
      <c r="I140" s="9">
        <v>15</v>
      </c>
      <c r="J140" s="5">
        <v>15</v>
      </c>
      <c r="K140" s="5">
        <v>4</v>
      </c>
      <c r="L140" s="4">
        <f>Table11310[[#This Row],[Līgumos plānotās vērtības uz 30.04.2026.]]/Table11310[[#This Row],[Plānotā vērtība (2029)]]</f>
        <v>1</v>
      </c>
      <c r="M140" s="4">
        <f>Table11310[[#This Row],[Sasniegtās vērtības uz 30.04.2026.]]/Table11310[[#This Row],[Plānotā vērtība (2029)]]</f>
        <v>0.26666666666666666</v>
      </c>
    </row>
    <row r="141" spans="1:13" ht="43.5" x14ac:dyDescent="0.35">
      <c r="A141" s="5" t="s">
        <v>101</v>
      </c>
      <c r="B141" s="5" t="s">
        <v>125</v>
      </c>
      <c r="C141" s="5" t="s">
        <v>106</v>
      </c>
      <c r="D141" s="8" t="s">
        <v>46</v>
      </c>
      <c r="E141" s="5" t="s">
        <v>208</v>
      </c>
      <c r="F141" s="5" t="s">
        <v>104</v>
      </c>
      <c r="G141" s="11" t="s">
        <v>207</v>
      </c>
      <c r="H141" s="7" t="s">
        <v>206</v>
      </c>
      <c r="I141" s="9">
        <v>454</v>
      </c>
      <c r="J141" s="5">
        <v>404</v>
      </c>
      <c r="K141" s="5">
        <v>0</v>
      </c>
      <c r="L141" s="4">
        <f>Table11310[[#This Row],[Līgumos plānotās vērtības uz 30.04.2026.]]/Table11310[[#This Row],[Plānotā vērtība (2029)]]</f>
        <v>0.88986784140969166</v>
      </c>
      <c r="M141" s="4">
        <f>Table11310[[#This Row],[Sasniegtās vērtības uz 30.04.2026.]]/Table11310[[#This Row],[Plānotā vērtība (2029)]]</f>
        <v>0</v>
      </c>
    </row>
    <row r="142" spans="1:13" ht="43.5" x14ac:dyDescent="0.35">
      <c r="A142" s="5" t="s">
        <v>101</v>
      </c>
      <c r="B142" s="5" t="s">
        <v>125</v>
      </c>
      <c r="C142" s="5" t="s">
        <v>106</v>
      </c>
      <c r="D142" s="8" t="s">
        <v>46</v>
      </c>
      <c r="E142" s="5" t="s">
        <v>205</v>
      </c>
      <c r="F142" s="5" t="s">
        <v>104</v>
      </c>
      <c r="G142" s="11" t="s">
        <v>204</v>
      </c>
      <c r="H142" s="7" t="s">
        <v>0</v>
      </c>
      <c r="I142" s="9">
        <v>2558</v>
      </c>
      <c r="J142" s="5">
        <v>1486</v>
      </c>
      <c r="K142" s="5">
        <v>539</v>
      </c>
      <c r="L142" s="4">
        <f>Table11310[[#This Row],[Līgumos plānotās vērtības uz 30.04.2026.]]/Table11310[[#This Row],[Plānotā vērtība (2029)]]</f>
        <v>0.58092259577795158</v>
      </c>
      <c r="M142" s="4">
        <f>Table11310[[#This Row],[Sasniegtās vērtības uz 30.04.2026.]]/Table11310[[#This Row],[Plānotā vērtība (2029)]]</f>
        <v>0.21071149335418296</v>
      </c>
    </row>
    <row r="143" spans="1:13" ht="29" x14ac:dyDescent="0.35">
      <c r="A143" s="5" t="s">
        <v>101</v>
      </c>
      <c r="B143" s="5" t="s">
        <v>113</v>
      </c>
      <c r="C143" s="5" t="s">
        <v>106</v>
      </c>
      <c r="D143" s="8" t="s">
        <v>46</v>
      </c>
      <c r="E143" s="5" t="s">
        <v>203</v>
      </c>
      <c r="F143" s="5" t="s">
        <v>104</v>
      </c>
      <c r="G143" s="11" t="s">
        <v>202</v>
      </c>
      <c r="H143" s="7" t="s">
        <v>201</v>
      </c>
      <c r="I143" s="9">
        <v>13</v>
      </c>
      <c r="J143" s="5">
        <v>12</v>
      </c>
      <c r="K143" s="5">
        <v>11</v>
      </c>
      <c r="L143" s="4">
        <f>Table11310[[#This Row],[Līgumos plānotās vērtības uz 30.04.2026.]]/Table11310[[#This Row],[Plānotā vērtība (2029)]]</f>
        <v>0.92307692307692313</v>
      </c>
      <c r="M143" s="4">
        <f>Table11310[[#This Row],[Sasniegtās vērtības uz 30.04.2026.]]/Table11310[[#This Row],[Plānotā vērtība (2029)]]</f>
        <v>0.84615384615384615</v>
      </c>
    </row>
    <row r="144" spans="1:13" ht="29" x14ac:dyDescent="0.35">
      <c r="A144" s="5" t="s">
        <v>101</v>
      </c>
      <c r="B144" s="5" t="s">
        <v>113</v>
      </c>
      <c r="C144" s="5" t="s">
        <v>106</v>
      </c>
      <c r="D144" s="8" t="s">
        <v>46</v>
      </c>
      <c r="E144" s="5" t="s">
        <v>200</v>
      </c>
      <c r="F144" s="5" t="s">
        <v>104</v>
      </c>
      <c r="G144" s="11" t="s">
        <v>199</v>
      </c>
      <c r="H144" s="7" t="s">
        <v>0</v>
      </c>
      <c r="I144" s="9">
        <v>5988</v>
      </c>
      <c r="J144" s="5">
        <v>5988</v>
      </c>
      <c r="K144" s="5">
        <v>1242</v>
      </c>
      <c r="L144" s="4">
        <f>Table11310[[#This Row],[Līgumos plānotās vērtības uz 30.04.2026.]]/Table11310[[#This Row],[Plānotā vērtība (2029)]]</f>
        <v>1</v>
      </c>
      <c r="M144" s="4">
        <f>Table11310[[#This Row],[Sasniegtās vērtības uz 30.04.2026.]]/Table11310[[#This Row],[Plānotā vērtība (2029)]]</f>
        <v>0.20741482965931865</v>
      </c>
    </row>
    <row r="145" spans="1:13" ht="29" x14ac:dyDescent="0.35">
      <c r="A145" s="5" t="s">
        <v>108</v>
      </c>
      <c r="B145" s="5" t="s">
        <v>107</v>
      </c>
      <c r="C145" s="5" t="s">
        <v>106</v>
      </c>
      <c r="D145" s="8" t="s">
        <v>46</v>
      </c>
      <c r="E145" s="5" t="s">
        <v>198</v>
      </c>
      <c r="F145" s="5" t="s">
        <v>104</v>
      </c>
      <c r="G145" s="11" t="s">
        <v>197</v>
      </c>
      <c r="H145" s="7" t="s">
        <v>196</v>
      </c>
      <c r="I145" s="9">
        <v>12</v>
      </c>
      <c r="J145" s="5">
        <v>12</v>
      </c>
      <c r="K145" s="5">
        <v>15</v>
      </c>
      <c r="L145" s="4">
        <f>Table11310[[#This Row],[Līgumos plānotās vērtības uz 30.04.2026.]]/Table11310[[#This Row],[Plānotā vērtība (2029)]]</f>
        <v>1</v>
      </c>
      <c r="M145" s="4">
        <f>Table11310[[#This Row],[Sasniegtās vērtības uz 30.04.2026.]]/Table11310[[#This Row],[Plānotā vērtība (2029)]]</f>
        <v>1.25</v>
      </c>
    </row>
    <row r="146" spans="1:13" ht="29" x14ac:dyDescent="0.35">
      <c r="A146" s="5" t="s">
        <v>156</v>
      </c>
      <c r="B146" s="5" t="s">
        <v>192</v>
      </c>
      <c r="C146" s="5" t="s">
        <v>5</v>
      </c>
      <c r="D146" s="8" t="s">
        <v>4</v>
      </c>
      <c r="E146" s="5" t="s">
        <v>195</v>
      </c>
      <c r="F146" s="5" t="s">
        <v>66</v>
      </c>
      <c r="G146" s="7" t="s">
        <v>194</v>
      </c>
      <c r="H146" s="7" t="s">
        <v>193</v>
      </c>
      <c r="I146" s="9">
        <v>1523</v>
      </c>
      <c r="J146" s="5">
        <v>2055</v>
      </c>
      <c r="K146" s="5">
        <v>110</v>
      </c>
      <c r="L146" s="4">
        <f>Table11310[[#This Row],[Līgumos plānotās vērtības uz 30.04.2026.]]/Table11310[[#This Row],[Plānotā vērtība (2029)]]</f>
        <v>1.3493105712409719</v>
      </c>
      <c r="M146" s="4">
        <f>Table11310[[#This Row],[Sasniegtās vērtības uz 30.04.2026.]]/Table11310[[#This Row],[Plānotā vērtība (2029)]]</f>
        <v>7.2225869993434014E-2</v>
      </c>
    </row>
    <row r="147" spans="1:13" ht="29" x14ac:dyDescent="0.35">
      <c r="A147" s="5" t="s">
        <v>156</v>
      </c>
      <c r="B147" s="5" t="s">
        <v>192</v>
      </c>
      <c r="C147" s="5" t="s">
        <v>11</v>
      </c>
      <c r="D147" s="8" t="s">
        <v>4</v>
      </c>
      <c r="E147" s="5" t="s">
        <v>191</v>
      </c>
      <c r="F147" s="5" t="s">
        <v>66</v>
      </c>
      <c r="G147" s="7" t="s">
        <v>190</v>
      </c>
      <c r="H147" s="7" t="s">
        <v>30</v>
      </c>
      <c r="I147" s="9">
        <v>20116</v>
      </c>
      <c r="J147" s="5">
        <v>25034</v>
      </c>
      <c r="K147" s="5">
        <v>276</v>
      </c>
      <c r="L147" s="4">
        <f>Table11310[[#This Row],[Līgumos plānotās vērtības uz 30.04.2026.]]/Table11310[[#This Row],[Plānotā vērtība (2029)]]</f>
        <v>1.2444820043746272</v>
      </c>
      <c r="M147" s="4">
        <f>Table11310[[#This Row],[Sasniegtās vērtības uz 30.04.2026.]]/Table11310[[#This Row],[Plānotā vērtība (2029)]]</f>
        <v>1.372042155498111E-2</v>
      </c>
    </row>
    <row r="148" spans="1:13" ht="29" x14ac:dyDescent="0.35">
      <c r="A148" s="5" t="s">
        <v>167</v>
      </c>
      <c r="B148" s="5" t="s">
        <v>187</v>
      </c>
      <c r="C148" s="5" t="s">
        <v>165</v>
      </c>
      <c r="D148" s="8" t="s">
        <v>4</v>
      </c>
      <c r="E148" s="5" t="s">
        <v>189</v>
      </c>
      <c r="F148" s="5" t="s">
        <v>66</v>
      </c>
      <c r="G148" s="7" t="s">
        <v>188</v>
      </c>
      <c r="H148" s="7" t="s">
        <v>30</v>
      </c>
      <c r="I148" s="9">
        <v>667686</v>
      </c>
      <c r="J148" s="5">
        <v>0</v>
      </c>
      <c r="K148" s="5">
        <v>0</v>
      </c>
      <c r="L148" s="4">
        <f>Table11310[[#This Row],[Līgumos plānotās vērtības uz 30.04.2026.]]/Table11310[[#This Row],[Plānotā vērtība (2029)]]</f>
        <v>0</v>
      </c>
      <c r="M148" s="4">
        <f>Table11310[[#This Row],[Sasniegtās vērtības uz 30.04.2026.]]/Table11310[[#This Row],[Plānotā vērtība (2029)]]</f>
        <v>0</v>
      </c>
    </row>
    <row r="149" spans="1:13" ht="29" x14ac:dyDescent="0.35">
      <c r="A149" s="5" t="s">
        <v>167</v>
      </c>
      <c r="B149" s="5" t="s">
        <v>187</v>
      </c>
      <c r="C149" s="5" t="s">
        <v>165</v>
      </c>
      <c r="D149" s="8" t="s">
        <v>4</v>
      </c>
      <c r="E149" s="5" t="s">
        <v>186</v>
      </c>
      <c r="F149" s="5" t="s">
        <v>66</v>
      </c>
      <c r="G149" s="7" t="s">
        <v>185</v>
      </c>
      <c r="H149" s="7" t="s">
        <v>30</v>
      </c>
      <c r="I149" s="9">
        <v>3878460</v>
      </c>
      <c r="J149" s="5">
        <v>6948221</v>
      </c>
      <c r="K149" s="5">
        <v>939738</v>
      </c>
      <c r="L149" s="4">
        <f>Table11310[[#This Row],[Līgumos plānotās vērtības uz 30.04.2026.]]/Table11310[[#This Row],[Plānotā vērtība (2029)]]</f>
        <v>1.7914896634231112</v>
      </c>
      <c r="M149" s="4">
        <f>Table11310[[#This Row],[Sasniegtās vērtības uz 30.04.2026.]]/Table11310[[#This Row],[Plānotā vērtība (2029)]]</f>
        <v>0.24229668476663418</v>
      </c>
    </row>
    <row r="150" spans="1:13" ht="29" x14ac:dyDescent="0.35">
      <c r="A150" s="5" t="s">
        <v>101</v>
      </c>
      <c r="B150" s="5" t="s">
        <v>182</v>
      </c>
      <c r="C150" s="5" t="s">
        <v>36</v>
      </c>
      <c r="D150" s="8" t="s">
        <v>4</v>
      </c>
      <c r="E150" s="5" t="s">
        <v>184</v>
      </c>
      <c r="F150" s="5" t="s">
        <v>66</v>
      </c>
      <c r="G150" s="7" t="s">
        <v>183</v>
      </c>
      <c r="H150" s="7" t="s">
        <v>0</v>
      </c>
      <c r="I150" s="9">
        <v>1952</v>
      </c>
      <c r="J150" s="5">
        <v>1985</v>
      </c>
      <c r="K150" s="5">
        <v>119</v>
      </c>
      <c r="L150" s="4">
        <f>Table11310[[#This Row],[Līgumos plānotās vērtības uz 30.04.2026.]]/Table11310[[#This Row],[Plānotā vērtība (2029)]]</f>
        <v>1.016905737704918</v>
      </c>
      <c r="M150" s="4">
        <f>Table11310[[#This Row],[Sasniegtās vērtības uz 30.04.2026.]]/Table11310[[#This Row],[Plānotā vērtība (2029)]]</f>
        <v>6.0963114754098359E-2</v>
      </c>
    </row>
    <row r="151" spans="1:13" ht="29" x14ac:dyDescent="0.35">
      <c r="A151" s="5" t="s">
        <v>101</v>
      </c>
      <c r="B151" s="5" t="s">
        <v>182</v>
      </c>
      <c r="C151" s="5" t="s">
        <v>106</v>
      </c>
      <c r="D151" s="8" t="s">
        <v>4</v>
      </c>
      <c r="E151" s="5" t="s">
        <v>181</v>
      </c>
      <c r="F151" s="5" t="s">
        <v>66</v>
      </c>
      <c r="G151" s="7" t="s">
        <v>180</v>
      </c>
      <c r="H151" s="7" t="s">
        <v>30</v>
      </c>
      <c r="I151" s="9">
        <v>166</v>
      </c>
      <c r="J151" s="5">
        <v>0</v>
      </c>
      <c r="K151" s="5">
        <v>0</v>
      </c>
      <c r="L151" s="4">
        <f>Table11310[[#This Row],[Līgumos plānotās vērtības uz 30.04.2026.]]/Table11310[[#This Row],[Plānotā vērtība (2029)]]</f>
        <v>0</v>
      </c>
      <c r="M151" s="4">
        <f>Table11310[[#This Row],[Sasniegtās vērtības uz 30.04.2026.]]/Table11310[[#This Row],[Plānotā vērtība (2029)]]</f>
        <v>0</v>
      </c>
    </row>
    <row r="152" spans="1:13" ht="43.5" x14ac:dyDescent="0.35">
      <c r="A152" s="5" t="s">
        <v>156</v>
      </c>
      <c r="B152" s="5" t="s">
        <v>179</v>
      </c>
      <c r="C152" s="5" t="s">
        <v>11</v>
      </c>
      <c r="D152" s="8" t="s">
        <v>4</v>
      </c>
      <c r="E152" s="5" t="s">
        <v>178</v>
      </c>
      <c r="F152" s="5" t="s">
        <v>104</v>
      </c>
      <c r="G152" s="7" t="s">
        <v>177</v>
      </c>
      <c r="H152" s="7" t="s">
        <v>109</v>
      </c>
      <c r="I152" s="9">
        <v>94</v>
      </c>
      <c r="J152" s="5">
        <v>96</v>
      </c>
      <c r="K152" s="5">
        <v>0</v>
      </c>
      <c r="L152" s="4">
        <f>Table11310[[#This Row],[Līgumos plānotās vērtības uz 30.04.2026.]]/Table11310[[#This Row],[Plānotā vērtība (2029)]]</f>
        <v>1.0212765957446808</v>
      </c>
      <c r="M152" s="4">
        <f>Table11310[[#This Row],[Sasniegtās vērtības uz 30.04.2026.]]/Table11310[[#This Row],[Plānotā vērtība (2029)]]</f>
        <v>0</v>
      </c>
    </row>
    <row r="153" spans="1:13" ht="58" x14ac:dyDescent="0.35">
      <c r="A153" s="5" t="s">
        <v>156</v>
      </c>
      <c r="B153" s="5" t="s">
        <v>174</v>
      </c>
      <c r="C153" s="5" t="s">
        <v>11</v>
      </c>
      <c r="D153" s="8" t="s">
        <v>4</v>
      </c>
      <c r="E153" s="5" t="s">
        <v>176</v>
      </c>
      <c r="F153" s="5" t="s">
        <v>104</v>
      </c>
      <c r="G153" s="7" t="s">
        <v>175</v>
      </c>
      <c r="H153" s="7" t="s">
        <v>109</v>
      </c>
      <c r="I153" s="9">
        <v>1</v>
      </c>
      <c r="J153" s="5">
        <v>1</v>
      </c>
      <c r="K153" s="5">
        <v>0</v>
      </c>
      <c r="L153" s="4">
        <f>Table11310[[#This Row],[Līgumos plānotās vērtības uz 30.04.2026.]]/Table11310[[#This Row],[Plānotā vērtība (2029)]]</f>
        <v>1</v>
      </c>
      <c r="M153" s="4">
        <f>Table11310[[#This Row],[Sasniegtās vērtības uz 30.04.2026.]]/Table11310[[#This Row],[Plānotā vērtība (2029)]]</f>
        <v>0</v>
      </c>
    </row>
    <row r="154" spans="1:13" ht="29" x14ac:dyDescent="0.35">
      <c r="A154" s="5" t="s">
        <v>156</v>
      </c>
      <c r="B154" s="5" t="s">
        <v>174</v>
      </c>
      <c r="C154" s="5" t="s">
        <v>11</v>
      </c>
      <c r="D154" s="8" t="s">
        <v>4</v>
      </c>
      <c r="E154" s="5" t="s">
        <v>173</v>
      </c>
      <c r="F154" s="5" t="s">
        <v>104</v>
      </c>
      <c r="G154" s="7" t="s">
        <v>172</v>
      </c>
      <c r="H154" s="7" t="s">
        <v>152</v>
      </c>
      <c r="I154" s="9">
        <v>405</v>
      </c>
      <c r="J154" s="5">
        <v>405</v>
      </c>
      <c r="K154" s="5">
        <v>111</v>
      </c>
      <c r="L154" s="4">
        <f>Table11310[[#This Row],[Līgumos plānotās vērtības uz 30.04.2026.]]/Table11310[[#This Row],[Plānotā vērtība (2029)]]</f>
        <v>1</v>
      </c>
      <c r="M154" s="4">
        <f>Table11310[[#This Row],[Sasniegtās vērtības uz 30.04.2026.]]/Table11310[[#This Row],[Plānotā vērtība (2029)]]</f>
        <v>0.27407407407407408</v>
      </c>
    </row>
    <row r="155" spans="1:13" ht="43.5" x14ac:dyDescent="0.35">
      <c r="A155" s="5" t="s">
        <v>167</v>
      </c>
      <c r="B155" s="5" t="s">
        <v>166</v>
      </c>
      <c r="C155" s="5" t="s">
        <v>165</v>
      </c>
      <c r="D155" s="8" t="s">
        <v>4</v>
      </c>
      <c r="E155" s="5" t="s">
        <v>171</v>
      </c>
      <c r="F155" s="5" t="s">
        <v>104</v>
      </c>
      <c r="G155" s="7" t="s">
        <v>170</v>
      </c>
      <c r="H155" s="7" t="s">
        <v>169</v>
      </c>
      <c r="I155" s="9">
        <v>50000</v>
      </c>
      <c r="J155" s="5">
        <v>0</v>
      </c>
      <c r="K155" s="5">
        <v>47414</v>
      </c>
      <c r="L155" s="4">
        <f>Table11310[[#This Row],[Līgumos plānotās vērtības uz 30.04.2026.]]/Table11310[[#This Row],[Plānotā vērtība (2029)]]</f>
        <v>0</v>
      </c>
      <c r="M155" s="4">
        <f>Table11310[[#This Row],[Sasniegtās vērtības uz 30.04.2026.]]/Table11310[[#This Row],[Plānotā vērtība (2029)]]</f>
        <v>0.94828000000000001</v>
      </c>
    </row>
    <row r="156" spans="1:13" ht="29" x14ac:dyDescent="0.35">
      <c r="A156" s="5" t="s">
        <v>167</v>
      </c>
      <c r="B156" s="5" t="s">
        <v>166</v>
      </c>
      <c r="C156" s="5" t="s">
        <v>165</v>
      </c>
      <c r="D156" s="8" t="s">
        <v>4</v>
      </c>
      <c r="E156" s="5" t="s">
        <v>161</v>
      </c>
      <c r="F156" s="5" t="s">
        <v>104</v>
      </c>
      <c r="G156" s="7" t="s">
        <v>168</v>
      </c>
      <c r="H156" s="7" t="s">
        <v>152</v>
      </c>
      <c r="I156" s="9">
        <v>9273</v>
      </c>
      <c r="J156" s="5">
        <v>15562</v>
      </c>
      <c r="K156" s="5">
        <v>6537</v>
      </c>
      <c r="L156" s="4">
        <f>Table11310[[#This Row],[Līgumos plānotās vērtības uz 30.04.2026.]]/Table11310[[#This Row],[Plānotā vērtība (2029)]]</f>
        <v>1.6782055429742262</v>
      </c>
      <c r="M156" s="4">
        <f>Table11310[[#This Row],[Sasniegtās vērtības uz 30.04.2026.]]/Table11310[[#This Row],[Plānotā vērtība (2029)]]</f>
        <v>0.70494985441604663</v>
      </c>
    </row>
    <row r="157" spans="1:13" ht="58" x14ac:dyDescent="0.35">
      <c r="A157" s="5" t="s">
        <v>167</v>
      </c>
      <c r="B157" s="5" t="s">
        <v>166</v>
      </c>
      <c r="C157" s="5" t="s">
        <v>165</v>
      </c>
      <c r="D157" s="8" t="s">
        <v>4</v>
      </c>
      <c r="E157" s="5" t="s">
        <v>164</v>
      </c>
      <c r="F157" s="5" t="s">
        <v>104</v>
      </c>
      <c r="G157" s="7" t="s">
        <v>163</v>
      </c>
      <c r="H157" s="7" t="s">
        <v>162</v>
      </c>
      <c r="I157" s="9">
        <v>40</v>
      </c>
      <c r="J157" s="5">
        <v>40</v>
      </c>
      <c r="K157" s="5">
        <v>0</v>
      </c>
      <c r="L157" s="4">
        <f>Table11310[[#This Row],[Līgumos plānotās vērtības uz 30.04.2026.]]/Table11310[[#This Row],[Plānotā vērtība (2029)]]</f>
        <v>1</v>
      </c>
      <c r="M157" s="4">
        <f>Table11310[[#This Row],[Sasniegtās vērtības uz 30.04.2026.]]/Table11310[[#This Row],[Plānotā vērtība (2029)]]</f>
        <v>0</v>
      </c>
    </row>
    <row r="158" spans="1:13" ht="29" x14ac:dyDescent="0.35">
      <c r="A158" s="5" t="s">
        <v>156</v>
      </c>
      <c r="B158" s="5" t="s">
        <v>155</v>
      </c>
      <c r="C158" s="5" t="s">
        <v>11</v>
      </c>
      <c r="D158" s="8" t="s">
        <v>4</v>
      </c>
      <c r="E158" s="5" t="s">
        <v>161</v>
      </c>
      <c r="F158" s="5" t="s">
        <v>104</v>
      </c>
      <c r="G158" s="7" t="s">
        <v>160</v>
      </c>
      <c r="H158" s="7" t="s">
        <v>152</v>
      </c>
      <c r="I158" s="9">
        <v>27720</v>
      </c>
      <c r="J158" s="13">
        <v>20313</v>
      </c>
      <c r="K158" s="5">
        <v>3597</v>
      </c>
      <c r="L158" s="4">
        <f>Table11310[[#This Row],[Līgumos plānotās vērtības uz 30.04.2026.]]/Table11310[[#This Row],[Plānotā vērtība (2029)]]</f>
        <v>0.73279220779220777</v>
      </c>
      <c r="M158" s="4">
        <f>Table11310[[#This Row],[Sasniegtās vērtības uz 30.04.2026.]]/Table11310[[#This Row],[Plānotā vērtība (2029)]]</f>
        <v>0.12976190476190477</v>
      </c>
    </row>
    <row r="159" spans="1:13" ht="29" x14ac:dyDescent="0.35">
      <c r="A159" s="5" t="s">
        <v>101</v>
      </c>
      <c r="B159" s="5" t="s">
        <v>159</v>
      </c>
      <c r="C159" s="5" t="s">
        <v>106</v>
      </c>
      <c r="D159" s="8" t="s">
        <v>4</v>
      </c>
      <c r="E159" s="5" t="s">
        <v>161</v>
      </c>
      <c r="F159" s="5" t="s">
        <v>104</v>
      </c>
      <c r="G159" s="7" t="s">
        <v>160</v>
      </c>
      <c r="H159" s="7" t="s">
        <v>152</v>
      </c>
      <c r="I159" s="9">
        <v>3064</v>
      </c>
      <c r="J159" s="5">
        <v>0</v>
      </c>
      <c r="K159" s="5">
        <v>0</v>
      </c>
      <c r="L159" s="4">
        <f>Table11310[[#This Row],[Līgumos plānotās vērtības uz 30.04.2026.]]/Table11310[[#This Row],[Plānotā vērtība (2029)]]</f>
        <v>0</v>
      </c>
      <c r="M159" s="4">
        <f>Table11310[[#This Row],[Sasniegtās vērtības uz 30.04.2026.]]/Table11310[[#This Row],[Plānotā vērtība (2029)]]</f>
        <v>0</v>
      </c>
    </row>
    <row r="160" spans="1:13" ht="29" x14ac:dyDescent="0.35">
      <c r="A160" s="5" t="s">
        <v>101</v>
      </c>
      <c r="B160" s="5" t="s">
        <v>159</v>
      </c>
      <c r="C160" s="5" t="s">
        <v>106</v>
      </c>
      <c r="D160" s="8" t="s">
        <v>4</v>
      </c>
      <c r="E160" s="5" t="s">
        <v>158</v>
      </c>
      <c r="F160" s="5" t="s">
        <v>104</v>
      </c>
      <c r="G160" s="7" t="s">
        <v>157</v>
      </c>
      <c r="H160" s="7" t="s">
        <v>152</v>
      </c>
      <c r="I160" s="9">
        <v>6346</v>
      </c>
      <c r="J160" s="5">
        <v>1654</v>
      </c>
      <c r="K160" s="5">
        <v>770</v>
      </c>
      <c r="L160" s="4">
        <f>Table11310[[#This Row],[Līgumos plānotās vērtības uz 30.04.2026.]]/Table11310[[#This Row],[Plānotā vērtība (2029)]]</f>
        <v>0.26063662149385441</v>
      </c>
      <c r="M160" s="4">
        <f>Table11310[[#This Row],[Sasniegtās vērtības uz 30.04.2026.]]/Table11310[[#This Row],[Plānotā vērtība (2029)]]</f>
        <v>0.12133627481878348</v>
      </c>
    </row>
    <row r="161" spans="1:13" ht="29" x14ac:dyDescent="0.35">
      <c r="A161" s="5" t="s">
        <v>156</v>
      </c>
      <c r="B161" s="5" t="s">
        <v>155</v>
      </c>
      <c r="C161" s="5" t="s">
        <v>11</v>
      </c>
      <c r="D161" s="8" t="s">
        <v>4</v>
      </c>
      <c r="E161" s="5" t="s">
        <v>154</v>
      </c>
      <c r="F161" s="5" t="s">
        <v>104</v>
      </c>
      <c r="G161" s="7" t="s">
        <v>153</v>
      </c>
      <c r="H161" s="7" t="s">
        <v>152</v>
      </c>
      <c r="I161" s="9">
        <v>6469</v>
      </c>
      <c r="J161" s="5">
        <v>4717</v>
      </c>
      <c r="K161" s="5">
        <v>0</v>
      </c>
      <c r="L161" s="4">
        <f>Table11310[[#This Row],[Līgumos plānotās vērtības uz 30.04.2026.]]/Table11310[[#This Row],[Plānotā vērtība (2029)]]</f>
        <v>0.72916988715411968</v>
      </c>
      <c r="M161" s="4">
        <f>Table11310[[#This Row],[Sasniegtās vērtības uz 30.04.2026.]]/Table11310[[#This Row],[Plānotā vērtība (2029)]]</f>
        <v>0</v>
      </c>
    </row>
    <row r="162" spans="1:13" ht="58" x14ac:dyDescent="0.35">
      <c r="A162" s="5" t="s">
        <v>101</v>
      </c>
      <c r="B162" s="5" t="s">
        <v>134</v>
      </c>
      <c r="C162" s="5" t="s">
        <v>112</v>
      </c>
      <c r="D162" s="8" t="s">
        <v>4</v>
      </c>
      <c r="E162" s="5" t="s">
        <v>151</v>
      </c>
      <c r="F162" s="5" t="s">
        <v>150</v>
      </c>
      <c r="G162" s="7" t="s">
        <v>149</v>
      </c>
      <c r="H162" s="7" t="s">
        <v>137</v>
      </c>
      <c r="I162" s="9">
        <v>50</v>
      </c>
      <c r="J162" s="5">
        <v>60</v>
      </c>
      <c r="K162" s="5">
        <v>37</v>
      </c>
      <c r="L162" s="4">
        <f>Table11310[[#This Row],[Līgumos plānotās vērtības uz 30.04.2026.]]/Table11310[[#This Row],[Plānotā vērtība (2029)]]</f>
        <v>1.2</v>
      </c>
      <c r="M162" s="4">
        <f>Table11310[[#This Row],[Sasniegtās vērtības uz 30.04.2026.]]/Table11310[[#This Row],[Plānotā vērtība (2029)]]</f>
        <v>0.74</v>
      </c>
    </row>
    <row r="163" spans="1:13" ht="43.5" x14ac:dyDescent="0.35">
      <c r="A163" s="5" t="s">
        <v>101</v>
      </c>
      <c r="B163" s="5" t="s">
        <v>134</v>
      </c>
      <c r="C163" s="5" t="s">
        <v>112</v>
      </c>
      <c r="D163" s="8" t="s">
        <v>4</v>
      </c>
      <c r="E163" s="5" t="s">
        <v>148</v>
      </c>
      <c r="F163" s="5" t="s">
        <v>104</v>
      </c>
      <c r="G163" s="7" t="s">
        <v>147</v>
      </c>
      <c r="H163" s="7" t="s">
        <v>146</v>
      </c>
      <c r="I163" s="9">
        <v>2</v>
      </c>
      <c r="J163" s="5">
        <v>2</v>
      </c>
      <c r="K163" s="5">
        <v>2</v>
      </c>
      <c r="L163" s="4">
        <f>Table11310[[#This Row],[Līgumos plānotās vērtības uz 30.04.2026.]]/Table11310[[#This Row],[Plānotā vērtība (2029)]]</f>
        <v>1</v>
      </c>
      <c r="M163" s="4">
        <f>Table11310[[#This Row],[Sasniegtās vērtības uz 30.04.2026.]]/Table11310[[#This Row],[Plānotā vērtība (2029)]]</f>
        <v>1</v>
      </c>
    </row>
    <row r="164" spans="1:13" ht="43.5" x14ac:dyDescent="0.35">
      <c r="A164" s="5" t="s">
        <v>101</v>
      </c>
      <c r="B164" s="5" t="s">
        <v>134</v>
      </c>
      <c r="C164" s="5" t="s">
        <v>106</v>
      </c>
      <c r="D164" s="8" t="s">
        <v>4</v>
      </c>
      <c r="E164" s="5" t="s">
        <v>145</v>
      </c>
      <c r="F164" s="5" t="s">
        <v>104</v>
      </c>
      <c r="G164" s="7" t="s">
        <v>144</v>
      </c>
      <c r="H164" s="7" t="s">
        <v>0</v>
      </c>
      <c r="I164" s="9">
        <v>2236</v>
      </c>
      <c r="J164" s="5">
        <v>2236</v>
      </c>
      <c r="K164" s="5">
        <v>43</v>
      </c>
      <c r="L164" s="4">
        <f>Table11310[[#This Row],[Līgumos plānotās vērtības uz 30.04.2026.]]/Table11310[[#This Row],[Plānotā vērtība (2029)]]</f>
        <v>1</v>
      </c>
      <c r="M164" s="4">
        <f>Table11310[[#This Row],[Sasniegtās vērtības uz 30.04.2026.]]/Table11310[[#This Row],[Plānotā vērtība (2029)]]</f>
        <v>1.9230769230769232E-2</v>
      </c>
    </row>
    <row r="165" spans="1:13" ht="43.5" x14ac:dyDescent="0.35">
      <c r="A165" s="5" t="s">
        <v>101</v>
      </c>
      <c r="B165" s="5" t="s">
        <v>134</v>
      </c>
      <c r="C165" s="5" t="s">
        <v>106</v>
      </c>
      <c r="D165" s="8" t="s">
        <v>4</v>
      </c>
      <c r="E165" s="5" t="s">
        <v>143</v>
      </c>
      <c r="F165" s="5" t="s">
        <v>104</v>
      </c>
      <c r="G165" s="7" t="s">
        <v>142</v>
      </c>
      <c r="H165" s="7" t="s">
        <v>0</v>
      </c>
      <c r="I165" s="9">
        <v>12300</v>
      </c>
      <c r="J165" s="5">
        <v>11436</v>
      </c>
      <c r="K165" s="5">
        <v>14442</v>
      </c>
      <c r="L165" s="4">
        <f>Table11310[[#This Row],[Līgumos plānotās vērtības uz 30.04.2026.]]/Table11310[[#This Row],[Plānotā vērtība (2029)]]</f>
        <v>0.92975609756097566</v>
      </c>
      <c r="M165" s="4">
        <f>Table11310[[#This Row],[Sasniegtās vērtības uz 30.04.2026.]]/Table11310[[#This Row],[Plānotā vērtība (2029)]]</f>
        <v>1.1741463414634146</v>
      </c>
    </row>
    <row r="166" spans="1:13" ht="43.5" x14ac:dyDescent="0.35">
      <c r="A166" s="5" t="s">
        <v>101</v>
      </c>
      <c r="B166" s="5" t="s">
        <v>134</v>
      </c>
      <c r="C166" s="5" t="s">
        <v>73</v>
      </c>
      <c r="D166" s="8" t="s">
        <v>4</v>
      </c>
      <c r="E166" s="5" t="s">
        <v>141</v>
      </c>
      <c r="F166" s="5" t="s">
        <v>104</v>
      </c>
      <c r="G166" s="7" t="s">
        <v>140</v>
      </c>
      <c r="H166" s="7" t="s">
        <v>0</v>
      </c>
      <c r="I166" s="9">
        <v>1140</v>
      </c>
      <c r="J166" s="5">
        <v>1140</v>
      </c>
      <c r="K166" s="5">
        <v>1734</v>
      </c>
      <c r="L166" s="4">
        <f>Table11310[[#This Row],[Līgumos plānotās vērtības uz 30.04.2026.]]/Table11310[[#This Row],[Plānotā vērtība (2029)]]</f>
        <v>1</v>
      </c>
      <c r="M166" s="4">
        <f>Table11310[[#This Row],[Sasniegtās vērtības uz 30.04.2026.]]/Table11310[[#This Row],[Plānotā vērtība (2029)]]</f>
        <v>1.5210526315789474</v>
      </c>
    </row>
    <row r="167" spans="1:13" ht="29" x14ac:dyDescent="0.35">
      <c r="A167" s="5" t="s">
        <v>101</v>
      </c>
      <c r="B167" s="5" t="s">
        <v>134</v>
      </c>
      <c r="C167" s="5" t="s">
        <v>73</v>
      </c>
      <c r="D167" s="8" t="s">
        <v>4</v>
      </c>
      <c r="E167" s="5" t="s">
        <v>139</v>
      </c>
      <c r="F167" s="5" t="s">
        <v>104</v>
      </c>
      <c r="G167" s="7" t="s">
        <v>138</v>
      </c>
      <c r="H167" s="7" t="s">
        <v>137</v>
      </c>
      <c r="I167" s="9">
        <v>60</v>
      </c>
      <c r="J167" s="5">
        <v>60</v>
      </c>
      <c r="K167" s="5">
        <v>0</v>
      </c>
      <c r="L167" s="4">
        <f>Table11310[[#This Row],[Līgumos plānotās vērtības uz 30.04.2026.]]/Table11310[[#This Row],[Plānotā vērtība (2029)]]</f>
        <v>1</v>
      </c>
      <c r="M167" s="4">
        <f>Table11310[[#This Row],[Sasniegtās vērtības uz 30.04.2026.]]/Table11310[[#This Row],[Plānotā vērtība (2029)]]</f>
        <v>0</v>
      </c>
    </row>
    <row r="168" spans="1:13" x14ac:dyDescent="0.35">
      <c r="A168" s="5" t="s">
        <v>101</v>
      </c>
      <c r="B168" s="5" t="s">
        <v>134</v>
      </c>
      <c r="C168" s="5" t="s">
        <v>131</v>
      </c>
      <c r="D168" s="8" t="s">
        <v>4</v>
      </c>
      <c r="E168" s="5" t="s">
        <v>136</v>
      </c>
      <c r="F168" s="5" t="s">
        <v>104</v>
      </c>
      <c r="G168" s="7" t="s">
        <v>135</v>
      </c>
      <c r="H168" s="7" t="s">
        <v>0</v>
      </c>
      <c r="I168" s="9">
        <v>2124</v>
      </c>
      <c r="J168" s="5">
        <v>2124</v>
      </c>
      <c r="K168" s="5">
        <v>1620</v>
      </c>
      <c r="L168" s="4">
        <f>Table11310[[#This Row],[Līgumos plānotās vērtības uz 30.04.2026.]]/Table11310[[#This Row],[Plānotā vērtība (2029)]]</f>
        <v>1</v>
      </c>
      <c r="M168" s="4">
        <f>Table11310[[#This Row],[Sasniegtās vērtības uz 30.04.2026.]]/Table11310[[#This Row],[Plānotā vērtība (2029)]]</f>
        <v>0.76271186440677963</v>
      </c>
    </row>
    <row r="169" spans="1:13" x14ac:dyDescent="0.35">
      <c r="A169" s="5" t="s">
        <v>101</v>
      </c>
      <c r="B169" s="5" t="s">
        <v>134</v>
      </c>
      <c r="C169" s="5" t="s">
        <v>131</v>
      </c>
      <c r="D169" s="8" t="s">
        <v>4</v>
      </c>
      <c r="E169" s="5" t="s">
        <v>133</v>
      </c>
      <c r="F169" s="5" t="s">
        <v>104</v>
      </c>
      <c r="G169" s="7" t="s">
        <v>132</v>
      </c>
      <c r="H169" s="7" t="s">
        <v>0</v>
      </c>
      <c r="I169" s="9">
        <v>1680</v>
      </c>
      <c r="J169" s="5">
        <v>1680</v>
      </c>
      <c r="K169" s="5">
        <v>441</v>
      </c>
      <c r="L169" s="4">
        <f>Table11310[[#This Row],[Līgumos plānotās vērtības uz 30.04.2026.]]/Table11310[[#This Row],[Plānotā vērtība (2029)]]</f>
        <v>1</v>
      </c>
      <c r="M169" s="4">
        <f>Table11310[[#This Row],[Sasniegtās vērtības uz 30.04.2026.]]/Table11310[[#This Row],[Plānotā vērtība (2029)]]</f>
        <v>0.26250000000000001</v>
      </c>
    </row>
    <row r="170" spans="1:13" ht="29" x14ac:dyDescent="0.35">
      <c r="A170" s="5" t="s">
        <v>101</v>
      </c>
      <c r="B170" s="5" t="s">
        <v>125</v>
      </c>
      <c r="C170" s="5" t="s">
        <v>131</v>
      </c>
      <c r="D170" s="8" t="s">
        <v>4</v>
      </c>
      <c r="E170" s="5" t="s">
        <v>130</v>
      </c>
      <c r="F170" s="5" t="s">
        <v>104</v>
      </c>
      <c r="G170" s="7" t="s">
        <v>129</v>
      </c>
      <c r="H170" s="7" t="s">
        <v>128</v>
      </c>
      <c r="I170" s="9">
        <v>350</v>
      </c>
      <c r="J170" s="5">
        <v>350</v>
      </c>
      <c r="K170" s="5">
        <v>437</v>
      </c>
      <c r="L170" s="4">
        <f>Table11310[[#This Row],[Līgumos plānotās vērtības uz 30.04.2026.]]/Table11310[[#This Row],[Plānotā vērtība (2029)]]</f>
        <v>1</v>
      </c>
      <c r="M170" s="4">
        <f>Table11310[[#This Row],[Sasniegtās vērtības uz 30.04.2026.]]/Table11310[[#This Row],[Plānotā vērtība (2029)]]</f>
        <v>1.2485714285714287</v>
      </c>
    </row>
    <row r="171" spans="1:13" ht="29" x14ac:dyDescent="0.35">
      <c r="A171" s="5" t="s">
        <v>101</v>
      </c>
      <c r="B171" s="5" t="s">
        <v>125</v>
      </c>
      <c r="C171" s="5" t="s">
        <v>106</v>
      </c>
      <c r="D171" s="8" t="s">
        <v>4</v>
      </c>
      <c r="E171" s="5" t="s">
        <v>127</v>
      </c>
      <c r="F171" s="5" t="s">
        <v>104</v>
      </c>
      <c r="G171" s="7" t="s">
        <v>126</v>
      </c>
      <c r="H171" s="7" t="s">
        <v>0</v>
      </c>
      <c r="I171" s="9">
        <v>2603</v>
      </c>
      <c r="J171" s="5">
        <v>2603</v>
      </c>
      <c r="K171" s="5">
        <v>2946</v>
      </c>
      <c r="L171" s="4">
        <f>Table11310[[#This Row],[Līgumos plānotās vērtības uz 30.04.2026.]]/Table11310[[#This Row],[Plānotā vērtība (2029)]]</f>
        <v>1</v>
      </c>
      <c r="M171" s="4">
        <f>Table11310[[#This Row],[Sasniegtās vērtības uz 30.04.2026.]]/Table11310[[#This Row],[Plānotā vērtība (2029)]]</f>
        <v>1.1317710334229736</v>
      </c>
    </row>
    <row r="172" spans="1:13" ht="29" x14ac:dyDescent="0.35">
      <c r="A172" s="5" t="s">
        <v>101</v>
      </c>
      <c r="B172" s="5" t="s">
        <v>125</v>
      </c>
      <c r="C172" s="5" t="s">
        <v>106</v>
      </c>
      <c r="D172" s="8" t="s">
        <v>4</v>
      </c>
      <c r="E172" s="5" t="s">
        <v>124</v>
      </c>
      <c r="F172" s="5" t="s">
        <v>104</v>
      </c>
      <c r="G172" s="7" t="s">
        <v>123</v>
      </c>
      <c r="H172" s="7" t="s">
        <v>122</v>
      </c>
      <c r="I172" s="9">
        <v>18</v>
      </c>
      <c r="J172" s="5">
        <v>0</v>
      </c>
      <c r="K172" s="5">
        <v>0</v>
      </c>
      <c r="L172" s="4">
        <f>Table11310[[#This Row],[Līgumos plānotās vērtības uz 30.04.2026.]]/Table11310[[#This Row],[Plānotā vērtība (2029)]]</f>
        <v>0</v>
      </c>
      <c r="M172" s="4">
        <f>Table11310[[#This Row],[Sasniegtās vērtības uz 30.04.2026.]]/Table11310[[#This Row],[Plānotā vērtība (2029)]]</f>
        <v>0</v>
      </c>
    </row>
    <row r="173" spans="1:13" ht="29" x14ac:dyDescent="0.35">
      <c r="A173" s="5" t="s">
        <v>101</v>
      </c>
      <c r="B173" s="5" t="s">
        <v>113</v>
      </c>
      <c r="C173" s="5" t="s">
        <v>5</v>
      </c>
      <c r="D173" s="8" t="s">
        <v>4</v>
      </c>
      <c r="E173" s="5" t="s">
        <v>121</v>
      </c>
      <c r="F173" s="5" t="s">
        <v>104</v>
      </c>
      <c r="G173" s="7" t="s">
        <v>120</v>
      </c>
      <c r="H173" s="7" t="s">
        <v>114</v>
      </c>
      <c r="I173" s="9">
        <v>821</v>
      </c>
      <c r="J173" s="5">
        <v>1022</v>
      </c>
      <c r="K173" s="5">
        <v>161</v>
      </c>
      <c r="L173" s="4">
        <f>Table11310[[#This Row],[Līgumos plānotās vērtības uz 30.04.2026.]]/Table11310[[#This Row],[Plānotā vērtība (2029)]]</f>
        <v>1.2448233861144946</v>
      </c>
      <c r="M173" s="4">
        <f>Table11310[[#This Row],[Sasniegtās vērtības uz 30.04.2026.]]/Table11310[[#This Row],[Plānotā vērtība (2029)]]</f>
        <v>0.19610231425091351</v>
      </c>
    </row>
    <row r="174" spans="1:13" ht="43.5" x14ac:dyDescent="0.35">
      <c r="A174" s="5" t="s">
        <v>101</v>
      </c>
      <c r="B174" s="5" t="s">
        <v>113</v>
      </c>
      <c r="C174" s="5" t="s">
        <v>106</v>
      </c>
      <c r="D174" s="8" t="s">
        <v>4</v>
      </c>
      <c r="E174" s="5" t="s">
        <v>119</v>
      </c>
      <c r="F174" s="5" t="s">
        <v>104</v>
      </c>
      <c r="G174" s="7" t="s">
        <v>118</v>
      </c>
      <c r="H174" s="7" t="s">
        <v>117</v>
      </c>
      <c r="I174" s="9">
        <v>82</v>
      </c>
      <c r="J174" s="5">
        <v>82</v>
      </c>
      <c r="K174" s="5">
        <v>89</v>
      </c>
      <c r="L174" s="4">
        <f>Table11310[[#This Row],[Līgumos plānotās vērtības uz 30.04.2026.]]/Table11310[[#This Row],[Plānotā vērtība (2029)]]</f>
        <v>1</v>
      </c>
      <c r="M174" s="4">
        <f>Table11310[[#This Row],[Sasniegtās vērtības uz 30.04.2026.]]/Table11310[[#This Row],[Plānotā vērtība (2029)]]</f>
        <v>1.0853658536585367</v>
      </c>
    </row>
    <row r="175" spans="1:13" ht="43.5" x14ac:dyDescent="0.35">
      <c r="A175" s="5" t="s">
        <v>101</v>
      </c>
      <c r="B175" s="5" t="s">
        <v>113</v>
      </c>
      <c r="C175" s="5" t="s">
        <v>112</v>
      </c>
      <c r="D175" s="8" t="s">
        <v>4</v>
      </c>
      <c r="E175" s="5" t="s">
        <v>116</v>
      </c>
      <c r="F175" s="5" t="s">
        <v>104</v>
      </c>
      <c r="G175" s="7" t="s">
        <v>115</v>
      </c>
      <c r="H175" s="7" t="s">
        <v>114</v>
      </c>
      <c r="I175" s="9">
        <v>16743</v>
      </c>
      <c r="J175" s="5">
        <v>10743</v>
      </c>
      <c r="K175" s="5">
        <v>3768</v>
      </c>
      <c r="L175" s="4">
        <f>Table11310[[#This Row],[Līgumos plānotās vērtības uz 30.04.2026.]]/Table11310[[#This Row],[Plānotā vērtība (2029)]]</f>
        <v>0.64164128292420708</v>
      </c>
      <c r="M175" s="4">
        <f>Table11310[[#This Row],[Sasniegtās vērtības uz 30.04.2026.]]/Table11310[[#This Row],[Plānotā vērtība (2029)]]</f>
        <v>0.22504927432359792</v>
      </c>
    </row>
    <row r="176" spans="1:13" ht="43.5" x14ac:dyDescent="0.35">
      <c r="A176" s="5" t="s">
        <v>101</v>
      </c>
      <c r="B176" s="5" t="s">
        <v>113</v>
      </c>
      <c r="C176" s="5" t="s">
        <v>112</v>
      </c>
      <c r="D176" s="8" t="s">
        <v>4</v>
      </c>
      <c r="E176" s="5" t="s">
        <v>111</v>
      </c>
      <c r="F176" s="5" t="s">
        <v>104</v>
      </c>
      <c r="G176" s="7" t="s">
        <v>110</v>
      </c>
      <c r="H176" s="7" t="s">
        <v>109</v>
      </c>
      <c r="I176" s="9">
        <v>1090</v>
      </c>
      <c r="J176" s="5">
        <v>1090</v>
      </c>
      <c r="K176" s="5">
        <v>0</v>
      </c>
      <c r="L176" s="4">
        <f>Table11310[[#This Row],[Līgumos plānotās vērtības uz 30.04.2026.]]/Table11310[[#This Row],[Plānotā vērtība (2029)]]</f>
        <v>1</v>
      </c>
      <c r="M176" s="4">
        <f>Table11310[[#This Row],[Sasniegtās vērtības uz 30.04.2026.]]/Table11310[[#This Row],[Plānotā vērtība (2029)]]</f>
        <v>0</v>
      </c>
    </row>
    <row r="177" spans="1:13" ht="29" x14ac:dyDescent="0.35">
      <c r="A177" s="5" t="s">
        <v>108</v>
      </c>
      <c r="B177" s="5" t="s">
        <v>107</v>
      </c>
      <c r="C177" s="5" t="s">
        <v>106</v>
      </c>
      <c r="D177" s="8" t="s">
        <v>4</v>
      </c>
      <c r="E177" s="5" t="s">
        <v>105</v>
      </c>
      <c r="F177" s="5" t="s">
        <v>104</v>
      </c>
      <c r="G177" s="7" t="s">
        <v>103</v>
      </c>
      <c r="H177" s="7" t="s">
        <v>102</v>
      </c>
      <c r="I177" s="9">
        <v>24</v>
      </c>
      <c r="J177" s="5">
        <v>24</v>
      </c>
      <c r="K177" s="5">
        <v>0</v>
      </c>
      <c r="L177" s="4">
        <f>Table11310[[#This Row],[Līgumos plānotās vērtības uz 30.04.2026.]]/Table11310[[#This Row],[Plānotā vērtība (2029)]]</f>
        <v>1</v>
      </c>
      <c r="M177" s="4">
        <f>Table11310[[#This Row],[Sasniegtās vērtības uz 30.04.2026.]]/Table11310[[#This Row],[Plānotā vērtība (2029)]]</f>
        <v>0</v>
      </c>
    </row>
    <row r="178" spans="1:13" ht="29" x14ac:dyDescent="0.35">
      <c r="A178" s="5" t="s">
        <v>101</v>
      </c>
      <c r="B178" s="5" t="s">
        <v>100</v>
      </c>
      <c r="C178" s="5" t="s">
        <v>73</v>
      </c>
      <c r="D178" s="8" t="s">
        <v>4</v>
      </c>
      <c r="E178" s="5" t="s">
        <v>72</v>
      </c>
      <c r="F178" s="5" t="s">
        <v>66</v>
      </c>
      <c r="G178" s="7" t="s">
        <v>99</v>
      </c>
      <c r="H178" s="7" t="s">
        <v>70</v>
      </c>
      <c r="I178" s="9" t="s">
        <v>98</v>
      </c>
      <c r="J178" s="5">
        <v>0</v>
      </c>
      <c r="K178" s="5">
        <v>0</v>
      </c>
      <c r="L178" s="4">
        <v>0</v>
      </c>
      <c r="M178" s="4">
        <v>0</v>
      </c>
    </row>
    <row r="179" spans="1:13" ht="29" x14ac:dyDescent="0.35">
      <c r="A179" s="5" t="s">
        <v>75</v>
      </c>
      <c r="B179" s="5" t="s">
        <v>74</v>
      </c>
      <c r="C179" s="5" t="s">
        <v>5</v>
      </c>
      <c r="D179" s="8" t="s">
        <v>46</v>
      </c>
      <c r="E179" s="5" t="s">
        <v>97</v>
      </c>
      <c r="F179" s="5" t="s">
        <v>66</v>
      </c>
      <c r="G179" s="11" t="s">
        <v>96</v>
      </c>
      <c r="H179" s="7" t="s">
        <v>95</v>
      </c>
      <c r="I179" s="9">
        <v>5</v>
      </c>
      <c r="J179" s="5">
        <v>0</v>
      </c>
      <c r="K179" s="5">
        <v>4</v>
      </c>
      <c r="L179" s="4">
        <f>Table11310[[#This Row],[Līgumos plānotās vērtības uz 30.04.2026.]]/Table11310[[#This Row],[Plānotā vērtība (2029)]]</f>
        <v>0</v>
      </c>
      <c r="M179" s="4">
        <f>Table11310[[#This Row],[Sasniegtās vērtības uz 30.04.2026.]]/Table11310[[#This Row],[Plānotā vērtība (2029)]]</f>
        <v>0.8</v>
      </c>
    </row>
    <row r="180" spans="1:13" x14ac:dyDescent="0.35">
      <c r="A180" s="5" t="s">
        <v>75</v>
      </c>
      <c r="B180" s="5" t="s">
        <v>74</v>
      </c>
      <c r="C180" s="5" t="s">
        <v>73</v>
      </c>
      <c r="D180" s="8" t="s">
        <v>46</v>
      </c>
      <c r="E180" s="5" t="s">
        <v>94</v>
      </c>
      <c r="F180" s="5" t="s">
        <v>66</v>
      </c>
      <c r="G180" s="11" t="s">
        <v>93</v>
      </c>
      <c r="H180" s="7" t="s">
        <v>85</v>
      </c>
      <c r="I180" s="9">
        <v>8</v>
      </c>
      <c r="J180" s="5">
        <v>17</v>
      </c>
      <c r="K180" s="5">
        <v>2</v>
      </c>
      <c r="L180" s="4">
        <f>Table11310[[#This Row],[Līgumos plānotās vērtības uz 30.04.2026.]]/Table11310[[#This Row],[Plānotā vērtība (2029)]]</f>
        <v>2.125</v>
      </c>
      <c r="M180" s="4">
        <f>Table11310[[#This Row],[Sasniegtās vērtības uz 30.04.2026.]]/Table11310[[#This Row],[Plānotā vērtība (2029)]]</f>
        <v>0.25</v>
      </c>
    </row>
    <row r="181" spans="1:13" ht="29" x14ac:dyDescent="0.35">
      <c r="A181" s="5" t="s">
        <v>75</v>
      </c>
      <c r="B181" s="5" t="s">
        <v>74</v>
      </c>
      <c r="C181" s="5" t="s">
        <v>5</v>
      </c>
      <c r="D181" s="8" t="s">
        <v>46</v>
      </c>
      <c r="E181" s="5" t="s">
        <v>92</v>
      </c>
      <c r="F181" s="5" t="s">
        <v>66</v>
      </c>
      <c r="G181" s="11" t="s">
        <v>91</v>
      </c>
      <c r="H181" s="7" t="s">
        <v>90</v>
      </c>
      <c r="I181" s="9">
        <v>131897</v>
      </c>
      <c r="J181" s="5">
        <v>775493.67</v>
      </c>
      <c r="K181" s="5">
        <v>236074.42</v>
      </c>
      <c r="L181" s="4">
        <f>Table11310[[#This Row],[Līgumos plānotās vērtības uz 30.04.2026.]]/Table11310[[#This Row],[Plānotā vērtība (2029)]]</f>
        <v>5.8795398682305136</v>
      </c>
      <c r="M181" s="4">
        <f>Table11310[[#This Row],[Sasniegtās vērtības uz 30.04.2026.]]/Table11310[[#This Row],[Plānotā vērtība (2029)]]</f>
        <v>1.7898391927033974</v>
      </c>
    </row>
    <row r="182" spans="1:13" ht="29" x14ac:dyDescent="0.35">
      <c r="A182" s="5" t="s">
        <v>75</v>
      </c>
      <c r="B182" s="5" t="s">
        <v>74</v>
      </c>
      <c r="C182" s="5" t="s">
        <v>73</v>
      </c>
      <c r="D182" s="8" t="s">
        <v>46</v>
      </c>
      <c r="E182" s="5" t="s">
        <v>89</v>
      </c>
      <c r="F182" s="5" t="s">
        <v>66</v>
      </c>
      <c r="G182" s="11" t="s">
        <v>88</v>
      </c>
      <c r="H182" s="7" t="s">
        <v>8</v>
      </c>
      <c r="I182" s="9">
        <v>100</v>
      </c>
      <c r="J182" s="5">
        <v>0</v>
      </c>
      <c r="K182" s="5">
        <v>92</v>
      </c>
      <c r="L182" s="4">
        <f>Table11310[[#This Row],[Līgumos plānotās vērtības uz 30.04.2026.]]/Table11310[[#This Row],[Plānotā vērtība (2029)]]</f>
        <v>0</v>
      </c>
      <c r="M182" s="4">
        <f>Table11310[[#This Row],[Sasniegtās vērtības uz 30.04.2026.]]/Table11310[[#This Row],[Plānotā vērtība (2029)]]</f>
        <v>0.92</v>
      </c>
    </row>
    <row r="183" spans="1:13" ht="29" x14ac:dyDescent="0.35">
      <c r="A183" s="5" t="s">
        <v>69</v>
      </c>
      <c r="B183" s="5" t="s">
        <v>68</v>
      </c>
      <c r="C183" s="5" t="s">
        <v>5</v>
      </c>
      <c r="D183" s="8" t="s">
        <v>46</v>
      </c>
      <c r="E183" s="5" t="s">
        <v>87</v>
      </c>
      <c r="F183" s="5" t="s">
        <v>66</v>
      </c>
      <c r="G183" s="11" t="s">
        <v>86</v>
      </c>
      <c r="H183" s="7" t="s">
        <v>85</v>
      </c>
      <c r="I183" s="9">
        <v>500</v>
      </c>
      <c r="J183" s="5">
        <v>359</v>
      </c>
      <c r="K183" s="5">
        <v>1</v>
      </c>
      <c r="L183" s="4">
        <f>Table11310[[#This Row],[Līgumos plānotās vērtības uz 30.04.2026.]]/Table11310[[#This Row],[Plānotā vērtība (2029)]]</f>
        <v>0.71799999999999997</v>
      </c>
      <c r="M183" s="4">
        <f>Table11310[[#This Row],[Sasniegtās vērtības uz 30.04.2026.]]/Table11310[[#This Row],[Plānotā vērtība (2029)]]</f>
        <v>2E-3</v>
      </c>
    </row>
    <row r="184" spans="1:13" x14ac:dyDescent="0.35">
      <c r="A184" s="5" t="s">
        <v>69</v>
      </c>
      <c r="B184" s="5" t="s">
        <v>68</v>
      </c>
      <c r="C184" s="5" t="s">
        <v>5</v>
      </c>
      <c r="D184" s="8" t="s">
        <v>46</v>
      </c>
      <c r="E184" s="5" t="s">
        <v>84</v>
      </c>
      <c r="F184" s="5" t="s">
        <v>66</v>
      </c>
      <c r="G184" s="11" t="s">
        <v>83</v>
      </c>
      <c r="H184" s="10" t="s">
        <v>15</v>
      </c>
      <c r="I184" s="9" t="s">
        <v>82</v>
      </c>
      <c r="J184" s="5">
        <v>0</v>
      </c>
      <c r="K184" s="5">
        <v>0</v>
      </c>
      <c r="L184" s="4">
        <v>0</v>
      </c>
      <c r="M184" s="4">
        <v>0</v>
      </c>
    </row>
    <row r="185" spans="1:13" ht="29" x14ac:dyDescent="0.35">
      <c r="A185" s="5" t="s">
        <v>75</v>
      </c>
      <c r="B185" s="5" t="s">
        <v>74</v>
      </c>
      <c r="C185" s="5" t="s">
        <v>5</v>
      </c>
      <c r="D185" s="8" t="s">
        <v>4</v>
      </c>
      <c r="E185" s="5" t="s">
        <v>81</v>
      </c>
      <c r="F185" s="5" t="s">
        <v>66</v>
      </c>
      <c r="G185" s="7" t="s">
        <v>54</v>
      </c>
      <c r="H185" s="7" t="s">
        <v>53</v>
      </c>
      <c r="I185" s="9">
        <v>46</v>
      </c>
      <c r="J185" s="5">
        <v>249</v>
      </c>
      <c r="K185" s="5">
        <v>29</v>
      </c>
      <c r="L185" s="4">
        <f>Table11310[[#This Row],[Līgumos plānotās vērtības uz 30.04.2026.]]/Table11310[[#This Row],[Plānotā vērtība (2029)]]</f>
        <v>5.4130434782608692</v>
      </c>
      <c r="M185" s="4">
        <f>Table11310[[#This Row],[Sasniegtās vērtības uz 30.04.2026.]]/Table11310[[#This Row],[Plānotā vērtība (2029)]]</f>
        <v>0.63043478260869568</v>
      </c>
    </row>
    <row r="186" spans="1:13" x14ac:dyDescent="0.35">
      <c r="A186" s="5" t="s">
        <v>75</v>
      </c>
      <c r="B186" s="5" t="s">
        <v>74</v>
      </c>
      <c r="C186" s="5" t="s">
        <v>5</v>
      </c>
      <c r="D186" s="8" t="s">
        <v>4</v>
      </c>
      <c r="E186" s="5" t="s">
        <v>80</v>
      </c>
      <c r="F186" s="5" t="s">
        <v>66</v>
      </c>
      <c r="G186" s="7" t="s">
        <v>79</v>
      </c>
      <c r="H186" s="10" t="s">
        <v>78</v>
      </c>
      <c r="I186" s="9">
        <v>60247387</v>
      </c>
      <c r="J186" s="5">
        <v>46215662.910000004</v>
      </c>
      <c r="K186" s="5">
        <v>680911.87</v>
      </c>
      <c r="L186" s="4">
        <f>Table11310[[#This Row],[Līgumos plānotās vērtības uz 30.04.2026.]]/Table11310[[#This Row],[Plānotā vērtība (2029)]]</f>
        <v>0.76709821307270976</v>
      </c>
      <c r="M186" s="4">
        <f>Table11310[[#This Row],[Sasniegtās vērtības uz 30.04.2026.]]/Table11310[[#This Row],[Plānotā vērtība (2029)]]</f>
        <v>1.1301931982543907E-2</v>
      </c>
    </row>
    <row r="187" spans="1:13" ht="29" x14ac:dyDescent="0.35">
      <c r="A187" s="5" t="s">
        <v>75</v>
      </c>
      <c r="B187" s="5" t="s">
        <v>74</v>
      </c>
      <c r="C187" s="5" t="s">
        <v>5</v>
      </c>
      <c r="D187" s="8" t="s">
        <v>4</v>
      </c>
      <c r="E187" s="5" t="s">
        <v>77</v>
      </c>
      <c r="F187" s="5" t="s">
        <v>66</v>
      </c>
      <c r="G187" s="7" t="s">
        <v>16</v>
      </c>
      <c r="H187" s="10" t="s">
        <v>76</v>
      </c>
      <c r="I187" s="9">
        <v>74081929</v>
      </c>
      <c r="J187" s="5">
        <v>100067596.74999997</v>
      </c>
      <c r="K187" s="5">
        <v>3478988.68</v>
      </c>
      <c r="L187" s="4">
        <f>Table11310[[#This Row],[Līgumos plānotās vērtības uz 30.04.2026.]]/Table11310[[#This Row],[Plānotā vērtība (2029)]]</f>
        <v>1.3507693185203098</v>
      </c>
      <c r="M187" s="4">
        <f>Table11310[[#This Row],[Sasniegtās vērtības uz 30.04.2026.]]/Table11310[[#This Row],[Plānotā vērtība (2029)]]</f>
        <v>4.6961367326166688E-2</v>
      </c>
    </row>
    <row r="188" spans="1:13" x14ac:dyDescent="0.35">
      <c r="A188" s="5" t="s">
        <v>75</v>
      </c>
      <c r="B188" s="5" t="s">
        <v>74</v>
      </c>
      <c r="C188" s="5" t="s">
        <v>73</v>
      </c>
      <c r="D188" s="8" t="s">
        <v>4</v>
      </c>
      <c r="E188" s="5" t="s">
        <v>72</v>
      </c>
      <c r="F188" s="5" t="s">
        <v>66</v>
      </c>
      <c r="G188" s="7" t="s">
        <v>71</v>
      </c>
      <c r="H188" s="7" t="s">
        <v>70</v>
      </c>
      <c r="I188" s="9">
        <v>902000</v>
      </c>
      <c r="J188" s="5">
        <v>1036360</v>
      </c>
      <c r="K188" s="5">
        <v>0</v>
      </c>
      <c r="L188" s="4">
        <f>Table11310[[#This Row],[Līgumos plānotās vērtības uz 30.04.2026.]]/Table11310[[#This Row],[Plānotā vērtība (2029)]]</f>
        <v>1.1489578713968958</v>
      </c>
      <c r="M188" s="4">
        <f>Table11310[[#This Row],[Sasniegtās vērtības uz 30.04.2026.]]/Table11310[[#This Row],[Plānotā vērtība (2029)]]</f>
        <v>0</v>
      </c>
    </row>
    <row r="189" spans="1:13" ht="29" x14ac:dyDescent="0.35">
      <c r="A189" s="5" t="s">
        <v>69</v>
      </c>
      <c r="B189" s="5" t="s">
        <v>68</v>
      </c>
      <c r="C189" s="5" t="s">
        <v>5</v>
      </c>
      <c r="D189" s="8" t="s">
        <v>4</v>
      </c>
      <c r="E189" s="5" t="s">
        <v>67</v>
      </c>
      <c r="F189" s="5" t="s">
        <v>66</v>
      </c>
      <c r="G189" s="7" t="s">
        <v>65</v>
      </c>
      <c r="H189" s="7" t="s">
        <v>64</v>
      </c>
      <c r="I189" s="9">
        <v>29</v>
      </c>
      <c r="J189" s="5">
        <v>0</v>
      </c>
      <c r="K189" s="5">
        <v>0</v>
      </c>
      <c r="L189" s="4">
        <f>Table11310[[#This Row],[Līgumos plānotās vērtības uz 30.04.2026.]]/Table11310[[#This Row],[Plānotā vērtība (2029)]]</f>
        <v>0</v>
      </c>
      <c r="M189" s="4">
        <f>Table11310[[#This Row],[Sasniegtās vērtības uz 30.04.2026.]]/Table11310[[#This Row],[Plānotā vērtība (2029)]]</f>
        <v>0</v>
      </c>
    </row>
    <row r="190" spans="1:13" x14ac:dyDescent="0.35">
      <c r="A190" s="5" t="s">
        <v>7</v>
      </c>
      <c r="B190" s="5" t="s">
        <v>6</v>
      </c>
      <c r="C190" s="5" t="s">
        <v>36</v>
      </c>
      <c r="D190" s="8" t="s">
        <v>46</v>
      </c>
      <c r="E190" s="5" t="s">
        <v>63</v>
      </c>
      <c r="F190" s="5" t="s">
        <v>2</v>
      </c>
      <c r="G190" s="11" t="s">
        <v>62</v>
      </c>
      <c r="H190" s="7" t="s">
        <v>53</v>
      </c>
      <c r="I190" s="6">
        <v>102</v>
      </c>
      <c r="J190" s="5">
        <v>102</v>
      </c>
      <c r="K190" s="5">
        <v>0</v>
      </c>
      <c r="L190" s="4">
        <f>Table11310[[#This Row],[Līgumos plānotās vērtības uz 30.04.2026.]]/Table11310[[#This Row],[Plānotā vērtība (2029)]]</f>
        <v>1</v>
      </c>
      <c r="M190" s="4">
        <f>Table11310[[#This Row],[Sasniegtās vērtības uz 30.04.2026.]]/Table11310[[#This Row],[Plānotā vērtība (2029)]]</f>
        <v>0</v>
      </c>
    </row>
    <row r="191" spans="1:13" ht="29" x14ac:dyDescent="0.35">
      <c r="A191" s="5" t="s">
        <v>7</v>
      </c>
      <c r="B191" s="5" t="s">
        <v>6</v>
      </c>
      <c r="C191" s="5" t="s">
        <v>11</v>
      </c>
      <c r="D191" s="8" t="s">
        <v>46</v>
      </c>
      <c r="E191" s="5" t="s">
        <v>61</v>
      </c>
      <c r="F191" s="5" t="s">
        <v>2</v>
      </c>
      <c r="G191" s="11" t="s">
        <v>60</v>
      </c>
      <c r="H191" s="7" t="s">
        <v>53</v>
      </c>
      <c r="I191" s="6">
        <v>5</v>
      </c>
      <c r="J191" s="5">
        <v>7</v>
      </c>
      <c r="K191" s="5">
        <v>8</v>
      </c>
      <c r="L191" s="4">
        <f>Table11310[[#This Row],[Līgumos plānotās vērtības uz 30.04.2026.]]/Table11310[[#This Row],[Plānotā vērtība (2029)]]</f>
        <v>1.4</v>
      </c>
      <c r="M191" s="4">
        <f>Table11310[[#This Row],[Sasniegtās vērtības uz 30.04.2026.]]/Table11310[[#This Row],[Plānotā vērtība (2029)]]</f>
        <v>1.6</v>
      </c>
    </row>
    <row r="192" spans="1:13" x14ac:dyDescent="0.35">
      <c r="A192" s="5" t="s">
        <v>7</v>
      </c>
      <c r="B192" s="5" t="s">
        <v>6</v>
      </c>
      <c r="C192" s="5" t="s">
        <v>5</v>
      </c>
      <c r="D192" s="8" t="s">
        <v>46</v>
      </c>
      <c r="E192" s="5" t="s">
        <v>59</v>
      </c>
      <c r="F192" s="5" t="s">
        <v>2</v>
      </c>
      <c r="G192" s="11" t="s">
        <v>58</v>
      </c>
      <c r="H192" s="7" t="s">
        <v>24</v>
      </c>
      <c r="I192" s="6">
        <v>13600</v>
      </c>
      <c r="J192" s="5">
        <v>1500</v>
      </c>
      <c r="K192" s="5">
        <v>0</v>
      </c>
      <c r="L192" s="4">
        <f>Table11310[[#This Row],[Līgumos plānotās vērtības uz 30.04.2026.]]/Table11310[[#This Row],[Plānotā vērtība (2029)]]</f>
        <v>0.11029411764705882</v>
      </c>
      <c r="M192" s="4">
        <f>Table11310[[#This Row],[Sasniegtās vērtības uz 30.04.2026.]]/Table11310[[#This Row],[Plānotā vērtība (2029)]]</f>
        <v>0</v>
      </c>
    </row>
    <row r="193" spans="1:13" ht="29" x14ac:dyDescent="0.35">
      <c r="A193" s="5" t="s">
        <v>7</v>
      </c>
      <c r="B193" s="5" t="s">
        <v>6</v>
      </c>
      <c r="C193" s="5" t="s">
        <v>11</v>
      </c>
      <c r="D193" s="8" t="s">
        <v>46</v>
      </c>
      <c r="E193" s="5" t="s">
        <v>57</v>
      </c>
      <c r="F193" s="5" t="s">
        <v>2</v>
      </c>
      <c r="G193" s="11" t="s">
        <v>56</v>
      </c>
      <c r="H193" s="7" t="s">
        <v>0</v>
      </c>
      <c r="I193" s="6">
        <v>3950</v>
      </c>
      <c r="J193" s="5">
        <v>3690</v>
      </c>
      <c r="K193" s="5">
        <v>0</v>
      </c>
      <c r="L193" s="4">
        <f>Table11310[[#This Row],[Līgumos plānotās vērtības uz 30.04.2026.]]/Table11310[[#This Row],[Plānotā vērtība (2029)]]</f>
        <v>0.9341772151898734</v>
      </c>
      <c r="M193" s="4">
        <f>Table11310[[#This Row],[Sasniegtās vērtības uz 30.04.2026.]]/Table11310[[#This Row],[Plānotā vērtība (2029)]]</f>
        <v>0</v>
      </c>
    </row>
    <row r="194" spans="1:13" ht="29" x14ac:dyDescent="0.35">
      <c r="A194" s="5" t="s">
        <v>7</v>
      </c>
      <c r="B194" s="5" t="s">
        <v>6</v>
      </c>
      <c r="C194" s="5" t="s">
        <v>5</v>
      </c>
      <c r="D194" s="8" t="s">
        <v>46</v>
      </c>
      <c r="E194" s="5" t="s">
        <v>55</v>
      </c>
      <c r="F194" s="5" t="s">
        <v>2</v>
      </c>
      <c r="G194" s="11" t="s">
        <v>54</v>
      </c>
      <c r="H194" s="7" t="s">
        <v>53</v>
      </c>
      <c r="I194" s="6">
        <v>33</v>
      </c>
      <c r="J194" s="5">
        <v>123</v>
      </c>
      <c r="K194" s="5">
        <v>35</v>
      </c>
      <c r="L194" s="4">
        <f>Table11310[[#This Row],[Līgumos plānotās vērtības uz 30.04.2026.]]/Table11310[[#This Row],[Plānotā vērtība (2029)]]</f>
        <v>3.7272727272727271</v>
      </c>
      <c r="M194" s="4">
        <f>Table11310[[#This Row],[Sasniegtās vērtības uz 30.04.2026.]]/Table11310[[#This Row],[Plānotā vērtība (2029)]]</f>
        <v>1.0606060606060606</v>
      </c>
    </row>
    <row r="195" spans="1:13" x14ac:dyDescent="0.35">
      <c r="A195" s="5" t="s">
        <v>7</v>
      </c>
      <c r="B195" s="5" t="s">
        <v>6</v>
      </c>
      <c r="C195" s="5" t="s">
        <v>5</v>
      </c>
      <c r="D195" s="8" t="s">
        <v>46</v>
      </c>
      <c r="E195" s="5" t="s">
        <v>52</v>
      </c>
      <c r="F195" s="5" t="s">
        <v>2</v>
      </c>
      <c r="G195" s="12" t="s">
        <v>51</v>
      </c>
      <c r="H195" s="7" t="s">
        <v>50</v>
      </c>
      <c r="I195" s="6">
        <v>4</v>
      </c>
      <c r="J195" s="5">
        <v>4</v>
      </c>
      <c r="K195" s="5">
        <v>0</v>
      </c>
      <c r="L195" s="4">
        <f>Table11310[[#This Row],[Līgumos plānotās vērtības uz 30.04.2026.]]/Table11310[[#This Row],[Plānotā vērtība (2029)]]</f>
        <v>1</v>
      </c>
      <c r="M195" s="4">
        <f>Table11310[[#This Row],[Sasniegtās vērtības uz 30.04.2026.]]/Table11310[[#This Row],[Plānotā vērtība (2029)]]</f>
        <v>0</v>
      </c>
    </row>
    <row r="196" spans="1:13" ht="29" x14ac:dyDescent="0.35">
      <c r="A196" s="5" t="s">
        <v>7</v>
      </c>
      <c r="B196" s="5" t="s">
        <v>6</v>
      </c>
      <c r="C196" s="5" t="s">
        <v>5</v>
      </c>
      <c r="D196" s="8" t="s">
        <v>46</v>
      </c>
      <c r="E196" s="5" t="s">
        <v>49</v>
      </c>
      <c r="F196" s="5" t="s">
        <v>2</v>
      </c>
      <c r="G196" s="11" t="s">
        <v>48</v>
      </c>
      <c r="H196" s="7" t="s">
        <v>47</v>
      </c>
      <c r="I196" s="6">
        <v>31</v>
      </c>
      <c r="J196" s="5">
        <v>35</v>
      </c>
      <c r="K196" s="5">
        <v>16</v>
      </c>
      <c r="L196" s="4">
        <f>Table11310[[#This Row],[Līgumos plānotās vērtības uz 30.04.2026.]]/Table11310[[#This Row],[Plānotā vērtība (2029)]]</f>
        <v>1.1290322580645162</v>
      </c>
      <c r="M196" s="4">
        <f>Table11310[[#This Row],[Sasniegtās vērtības uz 30.04.2026.]]/Table11310[[#This Row],[Plānotā vērtība (2029)]]</f>
        <v>0.5161290322580645</v>
      </c>
    </row>
    <row r="197" spans="1:13" x14ac:dyDescent="0.35">
      <c r="A197" s="5" t="s">
        <v>7</v>
      </c>
      <c r="B197" s="5" t="s">
        <v>6</v>
      </c>
      <c r="C197" s="5" t="s">
        <v>11</v>
      </c>
      <c r="D197" s="8" t="s">
        <v>46</v>
      </c>
      <c r="E197" s="5" t="s">
        <v>45</v>
      </c>
      <c r="F197" s="5" t="s">
        <v>2</v>
      </c>
      <c r="G197" s="11" t="s">
        <v>44</v>
      </c>
      <c r="H197" s="7" t="s">
        <v>0</v>
      </c>
      <c r="I197" s="6">
        <v>1609</v>
      </c>
      <c r="J197" s="5">
        <v>1504</v>
      </c>
      <c r="K197" s="5">
        <v>0</v>
      </c>
      <c r="L197" s="4">
        <f>Table11310[[#This Row],[Līgumos plānotās vērtības uz 30.04.2026.]]/Table11310[[#This Row],[Plānotā vērtība (2029)]]</f>
        <v>0.93474207582349289</v>
      </c>
      <c r="M197" s="4">
        <f>Table11310[[#This Row],[Sasniegtās vērtības uz 30.04.2026.]]/Table11310[[#This Row],[Plānotā vērtība (2029)]]</f>
        <v>0</v>
      </c>
    </row>
    <row r="198" spans="1:13" ht="29" x14ac:dyDescent="0.35">
      <c r="A198" s="5" t="s">
        <v>7</v>
      </c>
      <c r="B198" s="5" t="s">
        <v>6</v>
      </c>
      <c r="C198" s="5" t="s">
        <v>36</v>
      </c>
      <c r="D198" s="8" t="s">
        <v>4</v>
      </c>
      <c r="E198" s="5" t="s">
        <v>43</v>
      </c>
      <c r="F198" s="5" t="s">
        <v>2</v>
      </c>
      <c r="G198" s="7" t="s">
        <v>42</v>
      </c>
      <c r="H198" s="10" t="s">
        <v>15</v>
      </c>
      <c r="I198" s="9">
        <v>41726032</v>
      </c>
      <c r="J198" s="5">
        <v>41726032</v>
      </c>
      <c r="K198" s="5">
        <v>0</v>
      </c>
      <c r="L198" s="4">
        <f>Table11310[[#This Row],[Līgumos plānotās vērtības uz 30.04.2026.]]/Table11310[[#This Row],[Plānotā vērtība (2029)]]</f>
        <v>1</v>
      </c>
      <c r="M198" s="4">
        <f>Table11310[[#This Row],[Sasniegtās vērtības uz 30.04.2026.]]/Table11310[[#This Row],[Plānotā vērtība (2029)]]</f>
        <v>0</v>
      </c>
    </row>
    <row r="199" spans="1:13" ht="16.5" x14ac:dyDescent="0.35">
      <c r="A199" s="5" t="s">
        <v>7</v>
      </c>
      <c r="B199" s="5" t="s">
        <v>6</v>
      </c>
      <c r="C199" s="5" t="s">
        <v>5</v>
      </c>
      <c r="D199" s="8" t="s">
        <v>4</v>
      </c>
      <c r="E199" s="5" t="s">
        <v>41</v>
      </c>
      <c r="F199" s="5" t="s">
        <v>2</v>
      </c>
      <c r="G199" s="11" t="s">
        <v>40</v>
      </c>
      <c r="H199" s="7" t="s">
        <v>37</v>
      </c>
      <c r="I199" s="9">
        <v>-42398</v>
      </c>
      <c r="J199" s="5">
        <v>0</v>
      </c>
      <c r="K199" s="5">
        <v>0</v>
      </c>
      <c r="L199" s="4">
        <f>Table11310[[#This Row],[Līgumos plānotās vērtības uz 30.04.2026.]]/Table11310[[#This Row],[Plānotā vērtība (2029)]]</f>
        <v>0</v>
      </c>
      <c r="M199" s="4">
        <f>Table11310[[#This Row],[Sasniegtās vērtības uz 30.04.2026.]]/Table11310[[#This Row],[Plānotā vērtība (2029)]]</f>
        <v>0</v>
      </c>
    </row>
    <row r="200" spans="1:13" ht="16.5" x14ac:dyDescent="0.35">
      <c r="A200" s="5" t="s">
        <v>7</v>
      </c>
      <c r="B200" s="5" t="s">
        <v>6</v>
      </c>
      <c r="C200" s="5" t="s">
        <v>36</v>
      </c>
      <c r="D200" s="8" t="s">
        <v>4</v>
      </c>
      <c r="E200" s="5" t="s">
        <v>39</v>
      </c>
      <c r="F200" s="5" t="s">
        <v>2</v>
      </c>
      <c r="G200" s="11" t="s">
        <v>38</v>
      </c>
      <c r="H200" s="7" t="s">
        <v>37</v>
      </c>
      <c r="I200" s="9">
        <v>3480</v>
      </c>
      <c r="J200" s="5">
        <v>3480</v>
      </c>
      <c r="K200" s="5">
        <v>0</v>
      </c>
      <c r="L200" s="4">
        <f>Table11310[[#This Row],[Līgumos plānotās vērtības uz 30.04.2026.]]/Table11310[[#This Row],[Plānotā vērtība (2029)]]</f>
        <v>1</v>
      </c>
      <c r="M200" s="4">
        <f>Table11310[[#This Row],[Sasniegtās vērtības uz 30.04.2026.]]/Table11310[[#This Row],[Plānotā vērtība (2029)]]</f>
        <v>0</v>
      </c>
    </row>
    <row r="201" spans="1:13" ht="29" x14ac:dyDescent="0.35">
      <c r="A201" s="5" t="s">
        <v>7</v>
      </c>
      <c r="B201" s="5" t="s">
        <v>6</v>
      </c>
      <c r="C201" s="5" t="s">
        <v>36</v>
      </c>
      <c r="D201" s="8" t="s">
        <v>4</v>
      </c>
      <c r="E201" s="5" t="s">
        <v>35</v>
      </c>
      <c r="F201" s="5" t="s">
        <v>2</v>
      </c>
      <c r="G201" s="11" t="s">
        <v>34</v>
      </c>
      <c r="H201" s="7" t="s">
        <v>33</v>
      </c>
      <c r="I201" s="9">
        <v>7047</v>
      </c>
      <c r="J201" s="5">
        <v>7047</v>
      </c>
      <c r="K201" s="5">
        <v>0</v>
      </c>
      <c r="L201" s="4">
        <f>Table11310[[#This Row],[Līgumos plānotās vērtības uz 30.04.2026.]]/Table11310[[#This Row],[Plānotā vērtība (2029)]]</f>
        <v>1</v>
      </c>
      <c r="M201" s="4">
        <f>Table11310[[#This Row],[Sasniegtās vērtības uz 30.04.2026.]]/Table11310[[#This Row],[Plānotā vērtība (2029)]]</f>
        <v>0</v>
      </c>
    </row>
    <row r="202" spans="1:13" ht="29" x14ac:dyDescent="0.35">
      <c r="A202" s="5" t="s">
        <v>7</v>
      </c>
      <c r="B202" s="5" t="s">
        <v>6</v>
      </c>
      <c r="C202" s="5" t="s">
        <v>5</v>
      </c>
      <c r="D202" s="8" t="s">
        <v>4</v>
      </c>
      <c r="E202" s="5" t="s">
        <v>32</v>
      </c>
      <c r="F202" s="5" t="s">
        <v>2</v>
      </c>
      <c r="G202" s="11" t="s">
        <v>31</v>
      </c>
      <c r="H202" s="7" t="s">
        <v>30</v>
      </c>
      <c r="I202" s="9" t="s">
        <v>29</v>
      </c>
      <c r="J202" s="5">
        <v>139148</v>
      </c>
      <c r="K202" s="5">
        <v>0</v>
      </c>
      <c r="L202" s="4">
        <v>0</v>
      </c>
      <c r="M202" s="4">
        <v>0</v>
      </c>
    </row>
    <row r="203" spans="1:13" ht="43.5" x14ac:dyDescent="0.35">
      <c r="A203" s="5" t="s">
        <v>7</v>
      </c>
      <c r="B203" s="5" t="s">
        <v>6</v>
      </c>
      <c r="C203" s="5" t="s">
        <v>11</v>
      </c>
      <c r="D203" s="8" t="s">
        <v>4</v>
      </c>
      <c r="E203" s="5" t="s">
        <v>28</v>
      </c>
      <c r="F203" s="5" t="s">
        <v>2</v>
      </c>
      <c r="G203" s="7" t="s">
        <v>27</v>
      </c>
      <c r="H203" s="7" t="s">
        <v>8</v>
      </c>
      <c r="I203" s="9">
        <v>40</v>
      </c>
      <c r="J203" s="5">
        <v>40</v>
      </c>
      <c r="K203" s="5">
        <v>0</v>
      </c>
      <c r="L203" s="4">
        <f>Table11310[[#This Row],[Līgumos plānotās vērtības uz 30.04.2026.]]/Table11310[[#This Row],[Plānotā vērtība (2029)]]</f>
        <v>1</v>
      </c>
      <c r="M203" s="4">
        <f>Table11310[[#This Row],[Sasniegtās vērtības uz 30.04.2026.]]/Table11310[[#This Row],[Plānotā vērtība (2029)]]</f>
        <v>0</v>
      </c>
    </row>
    <row r="204" spans="1:13" x14ac:dyDescent="0.35">
      <c r="A204" s="5" t="s">
        <v>7</v>
      </c>
      <c r="B204" s="5" t="s">
        <v>6</v>
      </c>
      <c r="C204" s="5" t="s">
        <v>5</v>
      </c>
      <c r="D204" s="8" t="s">
        <v>4</v>
      </c>
      <c r="E204" s="5" t="s">
        <v>26</v>
      </c>
      <c r="F204" s="5" t="s">
        <v>2</v>
      </c>
      <c r="G204" s="7" t="s">
        <v>25</v>
      </c>
      <c r="H204" s="7" t="s">
        <v>24</v>
      </c>
      <c r="I204" s="9">
        <v>4046</v>
      </c>
      <c r="J204" s="5">
        <v>4046</v>
      </c>
      <c r="K204" s="5">
        <v>0</v>
      </c>
      <c r="L204" s="4">
        <f>Table11310[[#This Row],[Līgumos plānotās vērtības uz 30.04.2026.]]/Table11310[[#This Row],[Plānotā vērtība (2029)]]</f>
        <v>1</v>
      </c>
      <c r="M204" s="4">
        <f>Table11310[[#This Row],[Sasniegtās vērtības uz 30.04.2026.]]/Table11310[[#This Row],[Plānotā vērtība (2029)]]</f>
        <v>0</v>
      </c>
    </row>
    <row r="205" spans="1:13" ht="43.5" x14ac:dyDescent="0.35">
      <c r="A205" s="5" t="s">
        <v>7</v>
      </c>
      <c r="B205" s="5" t="s">
        <v>6</v>
      </c>
      <c r="C205" s="5" t="s">
        <v>11</v>
      </c>
      <c r="D205" s="8" t="s">
        <v>4</v>
      </c>
      <c r="E205" s="5" t="s">
        <v>23</v>
      </c>
      <c r="F205" s="5" t="s">
        <v>2</v>
      </c>
      <c r="G205" s="7" t="s">
        <v>22</v>
      </c>
      <c r="H205" s="7" t="s">
        <v>21</v>
      </c>
      <c r="I205" s="9">
        <v>50</v>
      </c>
      <c r="J205" s="5">
        <v>50</v>
      </c>
      <c r="K205" s="5">
        <v>0</v>
      </c>
      <c r="L205" s="4">
        <f>Table11310[[#This Row],[Līgumos plānotās vērtības uz 30.04.2026.]]/Table11310[[#This Row],[Plānotā vērtība (2029)]]</f>
        <v>1</v>
      </c>
      <c r="M205" s="4">
        <f>Table11310[[#This Row],[Sasniegtās vērtības uz 30.04.2026.]]/Table11310[[#This Row],[Plānotā vērtība (2029)]]</f>
        <v>0</v>
      </c>
    </row>
    <row r="206" spans="1:13" ht="29" x14ac:dyDescent="0.35">
      <c r="A206" s="5" t="s">
        <v>7</v>
      </c>
      <c r="B206" s="5" t="s">
        <v>6</v>
      </c>
      <c r="C206" s="5" t="s">
        <v>11</v>
      </c>
      <c r="D206" s="8" t="s">
        <v>4</v>
      </c>
      <c r="E206" s="5" t="s">
        <v>20</v>
      </c>
      <c r="F206" s="5" t="s">
        <v>2</v>
      </c>
      <c r="G206" s="7" t="s">
        <v>19</v>
      </c>
      <c r="H206" s="7" t="s">
        <v>18</v>
      </c>
      <c r="I206" s="9">
        <v>3</v>
      </c>
      <c r="J206" s="5">
        <v>3</v>
      </c>
      <c r="K206" s="5">
        <v>0</v>
      </c>
      <c r="L206" s="4">
        <f>Table11310[[#This Row],[Līgumos plānotās vērtības uz 30.04.2026.]]/Table11310[[#This Row],[Plānotā vērtība (2029)]]</f>
        <v>1</v>
      </c>
      <c r="M206" s="4">
        <f>Table11310[[#This Row],[Sasniegtās vērtības uz 30.04.2026.]]/Table11310[[#This Row],[Plānotā vērtība (2029)]]</f>
        <v>0</v>
      </c>
    </row>
    <row r="207" spans="1:13" ht="29" x14ac:dyDescent="0.35">
      <c r="A207" s="5" t="s">
        <v>7</v>
      </c>
      <c r="B207" s="5" t="s">
        <v>6</v>
      </c>
      <c r="C207" s="5" t="s">
        <v>5</v>
      </c>
      <c r="D207" s="8" t="s">
        <v>4</v>
      </c>
      <c r="E207" s="5" t="s">
        <v>17</v>
      </c>
      <c r="F207" s="5" t="s">
        <v>2</v>
      </c>
      <c r="G207" s="7" t="s">
        <v>16</v>
      </c>
      <c r="H207" s="10" t="s">
        <v>15</v>
      </c>
      <c r="I207" s="9">
        <v>35451833</v>
      </c>
      <c r="J207" s="5">
        <v>29233279.780000001</v>
      </c>
      <c r="K207" s="5">
        <v>1756000</v>
      </c>
      <c r="L207" s="4">
        <f>Table11310[[#This Row],[Līgumos plānotās vērtības uz 30.04.2026.]]/Table11310[[#This Row],[Plānotā vērtība (2029)]]</f>
        <v>0.82459148952890537</v>
      </c>
      <c r="M207" s="4">
        <f>Table11310[[#This Row],[Sasniegtās vērtības uz 30.04.2026.]]/Table11310[[#This Row],[Plānotā vērtība (2029)]]</f>
        <v>4.953199457980071E-2</v>
      </c>
    </row>
    <row r="208" spans="1:13" ht="29" x14ac:dyDescent="0.35">
      <c r="A208" s="5" t="s">
        <v>7</v>
      </c>
      <c r="B208" s="5" t="s">
        <v>6</v>
      </c>
      <c r="C208" s="5" t="s">
        <v>5</v>
      </c>
      <c r="D208" s="8" t="s">
        <v>4</v>
      </c>
      <c r="E208" s="5" t="s">
        <v>14</v>
      </c>
      <c r="F208" s="5" t="s">
        <v>2</v>
      </c>
      <c r="G208" s="7" t="s">
        <v>13</v>
      </c>
      <c r="H208" s="7" t="s">
        <v>12</v>
      </c>
      <c r="I208" s="9">
        <v>486</v>
      </c>
      <c r="J208" s="5">
        <v>375</v>
      </c>
      <c r="K208" s="5">
        <v>0</v>
      </c>
      <c r="L208" s="4">
        <f>Table11310[[#This Row],[Līgumos plānotās vērtības uz 30.04.2026.]]/Table11310[[#This Row],[Plānotā vērtība (2029)]]</f>
        <v>0.77160493827160492</v>
      </c>
      <c r="M208" s="4">
        <f>Table11310[[#This Row],[Sasniegtās vērtības uz 30.04.2026.]]/Table11310[[#This Row],[Plānotā vērtība (2029)]]</f>
        <v>0</v>
      </c>
    </row>
    <row r="209" spans="1:13" ht="43.5" x14ac:dyDescent="0.35">
      <c r="A209" s="5" t="s">
        <v>7</v>
      </c>
      <c r="B209" s="5" t="s">
        <v>6</v>
      </c>
      <c r="C209" s="5" t="s">
        <v>11</v>
      </c>
      <c r="D209" s="8" t="s">
        <v>4</v>
      </c>
      <c r="E209" s="5" t="s">
        <v>10</v>
      </c>
      <c r="F209" s="5" t="s">
        <v>2</v>
      </c>
      <c r="G209" s="7" t="s">
        <v>9</v>
      </c>
      <c r="H209" s="7" t="s">
        <v>8</v>
      </c>
      <c r="I209" s="9">
        <v>80</v>
      </c>
      <c r="J209" s="5">
        <v>80</v>
      </c>
      <c r="K209" s="5">
        <v>0</v>
      </c>
      <c r="L209" s="4">
        <f>Table11310[[#This Row],[Līgumos plānotās vērtības uz 30.04.2026.]]/Table11310[[#This Row],[Plānotā vērtība (2029)]]</f>
        <v>1</v>
      </c>
      <c r="M209" s="4">
        <f>Table11310[[#This Row],[Sasniegtās vērtības uz 30.04.2026.]]/Table11310[[#This Row],[Plānotā vērtība (2029)]]</f>
        <v>0</v>
      </c>
    </row>
    <row r="210" spans="1:13" ht="58" x14ac:dyDescent="0.35">
      <c r="A210" s="5" t="s">
        <v>7</v>
      </c>
      <c r="B210" s="5" t="s">
        <v>6</v>
      </c>
      <c r="C210" s="5" t="s">
        <v>5</v>
      </c>
      <c r="D210" s="8" t="s">
        <v>4</v>
      </c>
      <c r="E210" s="5" t="s">
        <v>3</v>
      </c>
      <c r="F210" s="5" t="s">
        <v>2</v>
      </c>
      <c r="G210" s="7" t="s">
        <v>1</v>
      </c>
      <c r="H210" s="7" t="s">
        <v>0</v>
      </c>
      <c r="I210" s="6">
        <v>190</v>
      </c>
      <c r="J210" s="5">
        <v>190</v>
      </c>
      <c r="K210" s="5">
        <v>0</v>
      </c>
      <c r="L210" s="4">
        <f>Table11310[[#This Row],[Līgumos plānotās vērtības uz 30.04.2026.]]/Table11310[[#This Row],[Plānotā vērtība (2029)]]</f>
        <v>1</v>
      </c>
      <c r="M210" s="4">
        <f>Table11310[[#This Row],[Sasniegtās vērtības uz 30.04.2026.]]/Table11310[[#This Row],[Plānotā vērtība (2029)]]</f>
        <v>0</v>
      </c>
    </row>
    <row r="211" spans="1:13" x14ac:dyDescent="0.35">
      <c r="A211" s="3"/>
      <c r="B211" s="3"/>
      <c r="C211" s="3"/>
      <c r="D211" s="3"/>
      <c r="E211" s="3"/>
      <c r="F211" s="3"/>
      <c r="H211" s="2"/>
      <c r="I211" s="3"/>
      <c r="J211" s="3"/>
      <c r="K211" s="3"/>
      <c r="L211" s="3"/>
      <c r="M211" s="3"/>
    </row>
    <row r="212" spans="1:13" x14ac:dyDescent="0.35">
      <c r="A212" s="3"/>
      <c r="B212" s="3"/>
      <c r="C212" s="3"/>
      <c r="D212" s="3"/>
      <c r="E212" s="3"/>
      <c r="F212" s="3"/>
      <c r="H212" s="2"/>
      <c r="I212" s="3"/>
      <c r="J212" s="3"/>
      <c r="K212" s="3"/>
      <c r="L212" s="3"/>
      <c r="M212" s="3"/>
    </row>
    <row r="213" spans="1:13" x14ac:dyDescent="0.35">
      <c r="A213" s="3"/>
      <c r="B213" s="3"/>
      <c r="C213" s="3"/>
      <c r="D213" s="3"/>
      <c r="E213" s="3"/>
      <c r="F213" s="3"/>
      <c r="H213" s="2"/>
      <c r="I213" s="3"/>
      <c r="J213" s="3"/>
      <c r="K213" s="3"/>
      <c r="L213" s="3"/>
      <c r="M213" s="3"/>
    </row>
    <row r="214" spans="1:13" x14ac:dyDescent="0.35">
      <c r="A214" s="3"/>
      <c r="B214" s="3"/>
      <c r="C214" s="3"/>
      <c r="D214" s="3"/>
      <c r="E214" s="3"/>
      <c r="F214" s="3"/>
      <c r="H214" s="2"/>
      <c r="I214" s="3"/>
      <c r="J214" s="3"/>
      <c r="K214" s="3"/>
      <c r="L214" s="3"/>
      <c r="M214" s="3"/>
    </row>
    <row r="215" spans="1:13" x14ac:dyDescent="0.35">
      <c r="A215" s="3"/>
      <c r="B215" s="3"/>
      <c r="C215" s="3"/>
      <c r="D215" s="3"/>
      <c r="E215" s="3"/>
      <c r="F215" s="3"/>
      <c r="H215" s="2"/>
      <c r="I215" s="3"/>
      <c r="J215" s="3"/>
      <c r="K215" s="3"/>
      <c r="L215" s="3"/>
      <c r="M215" s="3"/>
    </row>
    <row r="216" spans="1:13" x14ac:dyDescent="0.35">
      <c r="A216" s="3"/>
      <c r="B216" s="3"/>
      <c r="C216" s="3"/>
      <c r="D216" s="3"/>
      <c r="E216" s="3"/>
      <c r="F216" s="3"/>
      <c r="H216" s="2"/>
      <c r="I216" s="3"/>
      <c r="J216" s="3"/>
      <c r="K216" s="3"/>
      <c r="L216" s="3"/>
      <c r="M216" s="3"/>
    </row>
    <row r="217" spans="1:13" x14ac:dyDescent="0.35">
      <c r="A217" s="3"/>
      <c r="B217" s="3"/>
      <c r="C217" s="3"/>
      <c r="D217" s="3"/>
      <c r="E217" s="3"/>
      <c r="F217" s="3"/>
      <c r="H217" s="2"/>
      <c r="I217" s="3"/>
      <c r="J217" s="3"/>
      <c r="K217" s="3"/>
      <c r="L217" s="3"/>
      <c r="M217" s="3"/>
    </row>
  </sheetData>
  <pageMargins left="0.7" right="0.7" top="0.75" bottom="0.75" header="0.3" footer="0.3"/>
  <pageSetup paperSize="9" orientation="portrait" r:id="rId1"/>
  <tableParts count="1">
    <tablePart r:id="rId2"/>
  </tableParts>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16</vt:i4>
      </vt:variant>
    </vt:vector>
  </HeadingPairs>
  <TitlesOfParts>
    <vt:vector size="17" baseType="lpstr">
      <vt:lpstr>Dati uz 30.04.2026.</vt:lpstr>
      <vt:lpstr>'Dati uz 30.04.2026.'!_ftn2</vt:lpstr>
      <vt:lpstr>'Dati uz 30.04.2026.'!_ftn3</vt:lpstr>
      <vt:lpstr>'Dati uz 30.04.2026.'!_ftn5</vt:lpstr>
      <vt:lpstr>'Dati uz 30.04.2026.'!_ftn6</vt:lpstr>
      <vt:lpstr>'Dati uz 30.04.2026.'!_ftn7</vt:lpstr>
      <vt:lpstr>'Dati uz 30.04.2026.'!_ftn8</vt:lpstr>
      <vt:lpstr>'Dati uz 30.04.2026.'!_ftn9</vt:lpstr>
      <vt:lpstr>'Dati uz 30.04.2026.'!_ftnref1</vt:lpstr>
      <vt:lpstr>'Dati uz 30.04.2026.'!_ftnref2</vt:lpstr>
      <vt:lpstr>'Dati uz 30.04.2026.'!_ftnref3</vt:lpstr>
      <vt:lpstr>'Dati uz 30.04.2026.'!_ftnref4</vt:lpstr>
      <vt:lpstr>'Dati uz 30.04.2026.'!_ftnref5</vt:lpstr>
      <vt:lpstr>'Dati uz 30.04.2026.'!_ftnref6</vt:lpstr>
      <vt:lpstr>'Dati uz 30.04.2026.'!_ftnref7</vt:lpstr>
      <vt:lpstr>'Dati uz 30.04.2026.'!_ftnref8</vt:lpstr>
      <vt:lpstr>'Dati uz 30.04.2026.'!_ftnref9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Grīnberga</dc:creator>
  <cp:lastModifiedBy>Sigita Grīnberga</cp:lastModifiedBy>
  <dcterms:created xsi:type="dcterms:W3CDTF">2026-05-14T10:37:07Z</dcterms:created>
  <dcterms:modified xsi:type="dcterms:W3CDTF">2026-05-14T10:39:12Z</dcterms:modified>
</cp:coreProperties>
</file>