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fud-grinb\Downloads\"/>
    </mc:Choice>
  </mc:AlternateContent>
  <xr:revisionPtr revIDLastSave="0" documentId="13_ncr:1_{89D758D4-8CFC-44AB-B438-4E3E6530ED8E}" xr6:coauthVersionLast="47" xr6:coauthVersionMax="47" xr10:uidLastSave="{00000000-0000-0000-0000-000000000000}"/>
  <bookViews>
    <workbookView xWindow="-110" yWindow="-110" windowWidth="19420" windowHeight="10300" xr2:uid="{223C46D8-6BDF-4A72-96BF-460996071E2F}"/>
  </bookViews>
  <sheets>
    <sheet name="Dati uz 28.02.2026." sheetId="1" r:id="rId1"/>
  </sheets>
  <definedNames>
    <definedName name="_ftn1" localSheetId="0">'Dati uz 28.02.2026.'!#REF!</definedName>
    <definedName name="_ftn2" localSheetId="0">'Dati uz 28.02.2026.'!$A$200</definedName>
    <definedName name="_ftn3" localSheetId="0">'Dati uz 28.02.2026.'!$A$201</definedName>
    <definedName name="_ftn4" localSheetId="0">'Dati uz 28.02.2026.'!#REF!</definedName>
    <definedName name="_ftn5" localSheetId="0">'Dati uz 28.02.2026.'!$A$202</definedName>
    <definedName name="_ftn6" localSheetId="0">'Dati uz 28.02.2026.'!$A$203</definedName>
    <definedName name="_ftn7" localSheetId="0">'Dati uz 28.02.2026.'!$A$204</definedName>
    <definedName name="_ftn8" localSheetId="0">'Dati uz 28.02.2026.'!$A$205</definedName>
    <definedName name="_ftn9" localSheetId="0">'Dati uz 28.02.2026.'!$A$206</definedName>
    <definedName name="_ftnref1" localSheetId="0">'Dati uz 28.02.2026.'!$I$190</definedName>
    <definedName name="_ftnref2" localSheetId="0">'Dati uz 28.02.2026.'!$I$191</definedName>
    <definedName name="_ftnref3" localSheetId="0">'Dati uz 28.02.2026.'!$I$192</definedName>
    <definedName name="_ftnref4" localSheetId="0">'Dati uz 28.02.2026.'!$I$193</definedName>
    <definedName name="_ftnref5" localSheetId="0">'Dati uz 28.02.2026.'!$I$194</definedName>
    <definedName name="_ftnref6" localSheetId="0">'Dati uz 28.02.2026.'!$G$195</definedName>
    <definedName name="_ftnref7" localSheetId="0">'Dati uz 28.02.2026.'!$I$195</definedName>
    <definedName name="_ftnref8" localSheetId="0">'Dati uz 28.02.2026.'!$I$196</definedName>
    <definedName name="_ftnref9" localSheetId="0">'Dati uz 28.02.2026.'!$I$197</definedName>
    <definedName name="qqq">#REF!</definedName>
    <definedName name="Rad">#REF!</definedName>
    <definedName name="Rādītāja_tips">#REF!</definedName>
    <definedName name="tj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M9" i="1"/>
  <c r="M11" i="1"/>
  <c r="M17" i="1"/>
  <c r="M18" i="1"/>
  <c r="M20" i="1"/>
  <c r="M21" i="1"/>
  <c r="M25" i="1"/>
  <c r="M26" i="1"/>
  <c r="M27" i="1"/>
  <c r="M30" i="1"/>
  <c r="M31" i="1"/>
  <c r="M32" i="1"/>
  <c r="M34" i="1"/>
  <c r="M36" i="1"/>
  <c r="M37" i="1"/>
  <c r="M39" i="1"/>
  <c r="M40" i="1"/>
  <c r="M44" i="1"/>
  <c r="M45" i="1"/>
  <c r="M46" i="1"/>
  <c r="M48" i="1"/>
  <c r="M49" i="1"/>
  <c r="M53" i="1"/>
  <c r="M54" i="1"/>
  <c r="M55" i="1"/>
  <c r="M60" i="1"/>
  <c r="M67" i="1"/>
  <c r="M68" i="1"/>
  <c r="M72" i="1"/>
  <c r="M73" i="1"/>
  <c r="M74" i="1"/>
  <c r="M75" i="1"/>
  <c r="M78" i="1"/>
  <c r="M80" i="1"/>
  <c r="M84" i="1"/>
  <c r="M85" i="1"/>
  <c r="M86" i="1"/>
  <c r="M88" i="1"/>
  <c r="M91" i="1"/>
  <c r="M94" i="1"/>
  <c r="M97" i="1"/>
  <c r="M98" i="1"/>
  <c r="M99" i="1"/>
  <c r="M104" i="1"/>
  <c r="M105" i="1"/>
  <c r="M107" i="1"/>
  <c r="M110" i="1"/>
  <c r="M111" i="1"/>
  <c r="M112" i="1"/>
  <c r="M113" i="1"/>
  <c r="M114" i="1"/>
  <c r="M116" i="1"/>
  <c r="M118" i="1"/>
  <c r="M120" i="1"/>
  <c r="M121" i="1"/>
  <c r="M124" i="1"/>
  <c r="M126" i="1"/>
  <c r="M128" i="1"/>
  <c r="M131" i="1"/>
  <c r="M132" i="1"/>
  <c r="M134" i="1"/>
  <c r="M137" i="1"/>
  <c r="M139" i="1"/>
  <c r="M140" i="1"/>
  <c r="M144" i="1"/>
  <c r="M145" i="1"/>
  <c r="M146" i="1"/>
  <c r="M148" i="1"/>
  <c r="M149" i="1"/>
  <c r="M152" i="1"/>
  <c r="M153" i="1"/>
  <c r="M155" i="1"/>
  <c r="M156" i="1"/>
  <c r="M158" i="1"/>
  <c r="M159" i="1"/>
  <c r="M160" i="1"/>
  <c r="M161" i="1"/>
  <c r="M162" i="1"/>
  <c r="M164" i="1"/>
  <c r="M165" i="1"/>
  <c r="M166" i="1"/>
  <c r="M168" i="1"/>
  <c r="M171" i="1"/>
  <c r="M172" i="1"/>
  <c r="M174" i="1"/>
  <c r="M175" i="1"/>
  <c r="M177" i="1"/>
  <c r="M178" i="1"/>
  <c r="M179" i="1"/>
  <c r="M180" i="1"/>
  <c r="M181" i="1"/>
  <c r="M182" i="1"/>
  <c r="M184" i="1"/>
  <c r="M185" i="1"/>
  <c r="M186" i="1"/>
  <c r="M187" i="1"/>
  <c r="M188" i="1"/>
  <c r="M190" i="1"/>
  <c r="M192" i="1"/>
  <c r="M193" i="1"/>
  <c r="M194" i="1"/>
  <c r="M195" i="1"/>
  <c r="M196" i="1"/>
  <c r="M198" i="1"/>
  <c r="M199" i="1"/>
  <c r="M200" i="1"/>
  <c r="M202" i="1"/>
  <c r="M203" i="1"/>
  <c r="M204" i="1"/>
  <c r="M205" i="1"/>
  <c r="M206" i="1"/>
  <c r="M207" i="1"/>
  <c r="M209" i="1"/>
  <c r="M210" i="1"/>
  <c r="L8" i="1"/>
  <c r="L12" i="1"/>
  <c r="L17" i="1"/>
  <c r="L21" i="1"/>
  <c r="L24" i="1"/>
  <c r="L28" i="1"/>
  <c r="L30" i="1"/>
  <c r="L34" i="1"/>
  <c r="L36" i="1"/>
  <c r="L40" i="1"/>
  <c r="L44" i="1"/>
  <c r="L49" i="1"/>
  <c r="L53" i="1"/>
  <c r="L56" i="1"/>
  <c r="L60" i="1"/>
  <c r="L62" i="1"/>
  <c r="L66" i="1"/>
  <c r="L68" i="1"/>
  <c r="L72" i="1"/>
  <c r="L76" i="1"/>
  <c r="L78" i="1"/>
  <c r="L79" i="1"/>
  <c r="L80" i="1"/>
  <c r="L81" i="1"/>
  <c r="L82" i="1"/>
  <c r="L83" i="1"/>
  <c r="L84" i="1"/>
  <c r="L85" i="1"/>
  <c r="L86" i="1"/>
  <c r="L87" i="1"/>
  <c r="L88" i="1"/>
  <c r="L90" i="1"/>
  <c r="L91" i="1"/>
  <c r="L92" i="1"/>
  <c r="L94" i="1"/>
  <c r="L95" i="1"/>
  <c r="L96" i="1"/>
  <c r="L98" i="1"/>
  <c r="L99" i="1"/>
  <c r="L100" i="1"/>
  <c r="L102" i="1"/>
  <c r="L103" i="1"/>
  <c r="L104" i="1"/>
  <c r="L106" i="1"/>
  <c r="L107" i="1"/>
  <c r="L108" i="1"/>
  <c r="L110" i="1"/>
  <c r="L111" i="1"/>
  <c r="L112" i="1"/>
  <c r="L113" i="1"/>
  <c r="L114" i="1"/>
  <c r="L115" i="1"/>
  <c r="L116" i="1"/>
  <c r="L117" i="1"/>
  <c r="L118" i="1"/>
  <c r="L119" i="1"/>
  <c r="L120" i="1"/>
  <c r="L122" i="1"/>
  <c r="L123" i="1"/>
  <c r="L124" i="1"/>
  <c r="L126" i="1"/>
  <c r="L127" i="1"/>
  <c r="L128" i="1"/>
  <c r="L130" i="1"/>
  <c r="L131" i="1"/>
  <c r="L132" i="1"/>
  <c r="L134" i="1"/>
  <c r="L135" i="1"/>
  <c r="L136" i="1"/>
  <c r="L138" i="1"/>
  <c r="L139" i="1"/>
  <c r="L140" i="1"/>
  <c r="L142" i="1"/>
  <c r="L143" i="1"/>
  <c r="L144" i="1"/>
  <c r="L145" i="1"/>
  <c r="L146" i="1"/>
  <c r="L147" i="1"/>
  <c r="L148" i="1"/>
  <c r="L149" i="1"/>
  <c r="L150" i="1"/>
  <c r="L151" i="1"/>
  <c r="L152" i="1"/>
  <c r="L154" i="1"/>
  <c r="L155" i="1"/>
  <c r="L156" i="1"/>
  <c r="L158" i="1"/>
  <c r="L159" i="1"/>
  <c r="L160" i="1"/>
  <c r="L162" i="1"/>
  <c r="L163" i="1"/>
  <c r="L164" i="1"/>
  <c r="L166" i="1"/>
  <c r="L167" i="1"/>
  <c r="L168" i="1"/>
  <c r="L170" i="1"/>
  <c r="L171" i="1"/>
  <c r="L172" i="1"/>
  <c r="L174" i="1"/>
  <c r="L175" i="1"/>
  <c r="L176" i="1"/>
  <c r="L177" i="1"/>
  <c r="L178" i="1"/>
  <c r="L179" i="1"/>
  <c r="L180" i="1"/>
  <c r="L181" i="1"/>
  <c r="L182" i="1"/>
  <c r="L183" i="1"/>
  <c r="L184" i="1"/>
  <c r="L186" i="1"/>
  <c r="L187" i="1"/>
  <c r="L188" i="1"/>
  <c r="L190" i="1"/>
  <c r="L191" i="1"/>
  <c r="L192" i="1"/>
  <c r="L194" i="1"/>
  <c r="L195" i="1"/>
  <c r="L196" i="1"/>
  <c r="L198" i="1"/>
  <c r="L199" i="1"/>
  <c r="L200" i="1"/>
  <c r="L201" i="1"/>
  <c r="L202" i="1"/>
  <c r="L203" i="1"/>
  <c r="L204" i="1"/>
  <c r="L206" i="1"/>
  <c r="L207" i="1"/>
  <c r="L208" i="1"/>
  <c r="L209" i="1"/>
  <c r="L210" i="1"/>
  <c r="M208" i="1"/>
  <c r="L205" i="1"/>
  <c r="M201" i="1"/>
  <c r="M197" i="1"/>
  <c r="L197" i="1"/>
  <c r="L193" i="1"/>
  <c r="M191" i="1"/>
  <c r="M189" i="1"/>
  <c r="L189" i="1"/>
  <c r="L185" i="1"/>
  <c r="M183" i="1"/>
  <c r="M176" i="1"/>
  <c r="M173" i="1"/>
  <c r="L173" i="1"/>
  <c r="M170" i="1"/>
  <c r="M169" i="1"/>
  <c r="L169" i="1"/>
  <c r="M167" i="1"/>
  <c r="L165" i="1"/>
  <c r="M163" i="1"/>
  <c r="L161" i="1"/>
  <c r="M157" i="1"/>
  <c r="L157" i="1"/>
  <c r="M154" i="1"/>
  <c r="L153" i="1"/>
  <c r="M151" i="1"/>
  <c r="M150" i="1"/>
  <c r="M147" i="1"/>
  <c r="M143" i="1"/>
  <c r="M142" i="1"/>
  <c r="M141" i="1"/>
  <c r="L141" i="1"/>
  <c r="M138" i="1"/>
  <c r="L137" i="1"/>
  <c r="M136" i="1"/>
  <c r="M135" i="1"/>
  <c r="M133" i="1"/>
  <c r="L133" i="1"/>
  <c r="M130" i="1"/>
  <c r="M129" i="1"/>
  <c r="L129" i="1"/>
  <c r="M127" i="1"/>
  <c r="M125" i="1"/>
  <c r="L125" i="1"/>
  <c r="M123" i="1"/>
  <c r="M122" i="1"/>
  <c r="L121" i="1"/>
  <c r="M119" i="1"/>
  <c r="M117" i="1"/>
  <c r="M115" i="1"/>
  <c r="M109" i="1"/>
  <c r="L109" i="1"/>
  <c r="M108" i="1"/>
  <c r="M106" i="1"/>
  <c r="L105" i="1"/>
  <c r="M103" i="1"/>
  <c r="M102" i="1"/>
  <c r="M101" i="1"/>
  <c r="L101" i="1"/>
  <c r="M100" i="1"/>
  <c r="L97" i="1"/>
  <c r="M96" i="1"/>
  <c r="M95" i="1"/>
  <c r="M93" i="1"/>
  <c r="L93" i="1"/>
  <c r="M92" i="1"/>
  <c r="M90" i="1"/>
  <c r="M89" i="1"/>
  <c r="L89" i="1"/>
  <c r="M87" i="1"/>
  <c r="M83" i="1"/>
  <c r="M82" i="1"/>
  <c r="M81" i="1"/>
  <c r="M79" i="1"/>
  <c r="M77" i="1"/>
  <c r="L77" i="1"/>
  <c r="M76" i="1"/>
  <c r="L75" i="1"/>
  <c r="L74" i="1"/>
  <c r="L73" i="1"/>
  <c r="M71" i="1"/>
  <c r="L71" i="1"/>
  <c r="M70" i="1"/>
  <c r="L70" i="1"/>
  <c r="M69" i="1"/>
  <c r="L69" i="1"/>
  <c r="L67" i="1"/>
  <c r="M66" i="1"/>
  <c r="M65" i="1"/>
  <c r="L65" i="1"/>
  <c r="M64" i="1"/>
  <c r="L64" i="1"/>
  <c r="M63" i="1"/>
  <c r="L63" i="1"/>
  <c r="M62" i="1"/>
  <c r="M61" i="1"/>
  <c r="L61" i="1"/>
  <c r="M59" i="1"/>
  <c r="L59" i="1"/>
  <c r="M58" i="1"/>
  <c r="L58" i="1"/>
  <c r="M57" i="1"/>
  <c r="L57" i="1"/>
  <c r="M56" i="1"/>
  <c r="L55" i="1"/>
  <c r="L54" i="1"/>
  <c r="M52" i="1"/>
  <c r="L52" i="1"/>
  <c r="M51" i="1"/>
  <c r="L51" i="1"/>
  <c r="M50" i="1"/>
  <c r="L50" i="1"/>
  <c r="L48" i="1"/>
  <c r="M47" i="1"/>
  <c r="L47" i="1"/>
  <c r="L46" i="1"/>
  <c r="L45" i="1"/>
  <c r="M43" i="1"/>
  <c r="L43" i="1"/>
  <c r="M42" i="1"/>
  <c r="L42" i="1"/>
  <c r="M41" i="1"/>
  <c r="L41" i="1"/>
  <c r="L39" i="1"/>
  <c r="M38" i="1"/>
  <c r="L38" i="1"/>
  <c r="L37" i="1"/>
  <c r="M35" i="1"/>
  <c r="L35" i="1"/>
  <c r="M33" i="1"/>
  <c r="L33" i="1"/>
  <c r="L32" i="1"/>
  <c r="L31" i="1"/>
  <c r="M29" i="1"/>
  <c r="L29" i="1"/>
  <c r="M28" i="1"/>
  <c r="L27" i="1"/>
  <c r="L26" i="1"/>
  <c r="L25" i="1"/>
  <c r="M24" i="1"/>
  <c r="M23" i="1"/>
  <c r="L23" i="1"/>
  <c r="M22" i="1"/>
  <c r="L22" i="1"/>
  <c r="L20" i="1"/>
  <c r="M19" i="1"/>
  <c r="L19" i="1"/>
  <c r="L18" i="1"/>
  <c r="M16" i="1"/>
  <c r="L16" i="1"/>
  <c r="M15" i="1"/>
  <c r="L15" i="1"/>
  <c r="M14" i="1"/>
  <c r="L14" i="1"/>
  <c r="M13" i="1"/>
  <c r="L13" i="1"/>
  <c r="M12" i="1"/>
  <c r="L11" i="1"/>
  <c r="M10" i="1"/>
  <c r="L10" i="1"/>
  <c r="L9" i="1"/>
  <c r="M7" i="1"/>
  <c r="L7" i="1"/>
  <c r="M6" i="1"/>
  <c r="L6" i="1"/>
  <c r="M5" i="1"/>
  <c r="L5" i="1"/>
</calcChain>
</file>

<file path=xl/sharedStrings.xml><?xml version="1.0" encoding="utf-8"?>
<sst xmlns="http://schemas.openxmlformats.org/spreadsheetml/2006/main" count="1663" uniqueCount="536">
  <si>
    <t>Prioritāte</t>
  </si>
  <si>
    <t>Specifiskā atbalsta mērķis</t>
  </si>
  <si>
    <t>Atbildīgā iestāde</t>
  </si>
  <si>
    <t>Rādītāja veids</t>
  </si>
  <si>
    <t>Rādītāja kods</t>
  </si>
  <si>
    <t>Fonds</t>
  </si>
  <si>
    <t>Rādītāja nosaukums</t>
  </si>
  <si>
    <t>Mērvienība</t>
  </si>
  <si>
    <t>Plānotā vērtība (2029)</t>
  </si>
  <si>
    <t xml:space="preserve">Līgumos plānoto rādītāju izpilde pret Programmas mērķi </t>
  </si>
  <si>
    <t>Faktiskā izpilde pret Programmas mērķi</t>
  </si>
  <si>
    <t>1.2.</t>
  </si>
  <si>
    <t>1.2.1.</t>
  </si>
  <si>
    <t>EM</t>
  </si>
  <si>
    <t>iznākuma</t>
  </si>
  <si>
    <t>RCO01</t>
  </si>
  <si>
    <t>ERAF</t>
  </si>
  <si>
    <t>Atbalstītie uzņēmumi (tai skaitā: mikrouzņēmumi, mazi, vidēji un lieli uzņēmumi)</t>
  </si>
  <si>
    <t>Uzņēmumu skaits</t>
  </si>
  <si>
    <t>1.2.2.</t>
  </si>
  <si>
    <t>1.2.3.</t>
  </si>
  <si>
    <t>RCO02</t>
  </si>
  <si>
    <t xml:space="preserve">Ar grantiem atbalstītie uzņēmumi </t>
  </si>
  <si>
    <t>Ar grantiem atbalstītie uzņēmumi</t>
  </si>
  <si>
    <t>RCO03</t>
  </si>
  <si>
    <t>Ar finanšu instrumentiem atbalstītie uzņēmumi</t>
  </si>
  <si>
    <t>RCO04</t>
  </si>
  <si>
    <t>Nefinansiālu atbalstu saņēmušie uzņēmumi</t>
  </si>
  <si>
    <t>RCO05</t>
  </si>
  <si>
    <t>Atbalstītie jaunie uzņēmumi</t>
  </si>
  <si>
    <t>1.1.</t>
  </si>
  <si>
    <t xml:space="preserve">1.1.1. </t>
  </si>
  <si>
    <t>IZM</t>
  </si>
  <si>
    <t>RCO06</t>
  </si>
  <si>
    <t>Atbalstītajos pētniecības objektos strādājošie pētnieki</t>
  </si>
  <si>
    <t>Pētnieku skaits atbalstītajās vienībās (pilnas slodzes ekvivalents)</t>
  </si>
  <si>
    <t>RCO07</t>
  </si>
  <si>
    <t>Pētniecības organizācijas, kas piedalās kopīgos pētniecības projektos</t>
  </si>
  <si>
    <t>Pētniecības institūciju skaits</t>
  </si>
  <si>
    <t>RCO08</t>
  </si>
  <si>
    <t>Pētniecības un inovācijas aprīkojuma nominālā vērtība</t>
  </si>
  <si>
    <t>euro</t>
  </si>
  <si>
    <t>RCO10</t>
  </si>
  <si>
    <t>Uzņēmumi, kas sadarbojas ar pētniecības organizācijām</t>
  </si>
  <si>
    <t xml:space="preserve"> Uzņēmumu skaits</t>
  </si>
  <si>
    <t>1.3.</t>
  </si>
  <si>
    <t>1.3.1.</t>
  </si>
  <si>
    <t>VARAM</t>
  </si>
  <si>
    <t>RCO13</t>
  </si>
  <si>
    <t>Uzņēmumiem izstrādāto digitālo pakalpojumu, produktu un procesu vērtība</t>
  </si>
  <si>
    <t>i.1.1.1.a</t>
  </si>
  <si>
    <t>Iestādes, kas atbalstītas digitālo pakalpojumu, produktu un procesu izstrādei augstākajā izglītībā un pētniecībā</t>
  </si>
  <si>
    <t>Iestāžu skaits, kuras saņēmušas finansējumu digitālo pakalpojumu, produktu un procesu izstrādei pētniecībā un augstākajā izglītībā</t>
  </si>
  <si>
    <t>RCO14</t>
  </si>
  <si>
    <t>Publiskā sektora iestādes, kas atbalstītas digitālo pakalpojumu, produktu un procesu izstrādei</t>
  </si>
  <si>
    <t>Iestāžu skaits</t>
  </si>
  <si>
    <t>RCO15</t>
  </si>
  <si>
    <t>Radītā inkubācijas kapacitāte</t>
  </si>
  <si>
    <t>Inkubatorā uzņemto dalībnieku skaits (kumulatīvi pirmsinkubācija un inkubācija)</t>
  </si>
  <si>
    <t xml:space="preserve">1.1.2. </t>
  </si>
  <si>
    <t>RCO101</t>
  </si>
  <si>
    <t>MVU, kas investē prasmēs pārdomātai specializācijai, industriālai pārejai un uzņēmējdarbības veicināšanai</t>
  </si>
  <si>
    <t>Saimnieciskās darbības veicēju skaits</t>
  </si>
  <si>
    <t>1.4.</t>
  </si>
  <si>
    <t>1.4.1.</t>
  </si>
  <si>
    <t>SM</t>
  </si>
  <si>
    <t>i.1.4.1.a</t>
  </si>
  <si>
    <t>Ar projekta īstenotāju noslēgtie līgumi par projekta īstenošanu % no kopējā 1.4.1. SAM ES fondu finansējuma</t>
  </si>
  <si>
    <t>%</t>
  </si>
  <si>
    <t>i.1.4.1.b</t>
  </si>
  <si>
    <t>Ieviests kiberdrošības risinājums Valsts elektronisko sakaru pakalpojumu centra ietvaros</t>
  </si>
  <si>
    <t>Skaits</t>
  </si>
  <si>
    <t>1.5.</t>
  </si>
  <si>
    <t>1.5.1.</t>
  </si>
  <si>
    <t>RCO128</t>
  </si>
  <si>
    <t>Atbalstītie uzņēmumi, kas galvenokārt saistīti ar divējāda lietojuma un aizsardzības spēju veicināšanu (RearmEU)</t>
  </si>
  <si>
    <t>1.1.1.</t>
  </si>
  <si>
    <t>rezultāta</t>
  </si>
  <si>
    <t>RCR102</t>
  </si>
  <si>
    <t>Atbalstītajās struktūrās izveidotās pētniecības darbvietas</t>
  </si>
  <si>
    <r>
      <t>Pētniecības darbavietu</t>
    </r>
    <r>
      <rPr>
        <sz val="11"/>
        <color rgb="FF000000"/>
        <rFont val="Aptos Narrow"/>
        <family val="2"/>
        <scheme val="minor"/>
      </rPr>
      <t xml:space="preserve"> skaits atbalstītajās vienībās (pilnas slodzes ekvivalents)</t>
    </r>
  </si>
  <si>
    <t>RCR02</t>
  </si>
  <si>
    <t>Publisko atbalstu papildinošās privātās investīcijas (tai skaitā: granti, finanšu instrumenti)</t>
  </si>
  <si>
    <t>1.1.2.</t>
  </si>
  <si>
    <t xml:space="preserve">1.2.3. </t>
  </si>
  <si>
    <t>RCR01</t>
  </si>
  <si>
    <t>Jaunradīto darba vietu skaits atbalstītajos uzņēmumos, pilnslodzes ekvivalents</t>
  </si>
  <si>
    <t>Jauno darba vietu skaits</t>
  </si>
  <si>
    <t xml:space="preserve">1.2.1. </t>
  </si>
  <si>
    <t xml:space="preserve">1.2.2. </t>
  </si>
  <si>
    <t>RCR11</t>
  </si>
  <si>
    <t xml:space="preserve">Jaunu un     modernizētu publisko digitālo pakalpojumu, produktu un procesu lietotāji </t>
  </si>
  <si>
    <t xml:space="preserve">Lietotāju skaits </t>
  </si>
  <si>
    <t>r.1.1.1.a</t>
  </si>
  <si>
    <t>Jaunu un     modernizētu publisko digitālo pakalpojumu, produktu un procesu lietotāji</t>
  </si>
  <si>
    <t>RCR17</t>
  </si>
  <si>
    <t>Jauni uzņēmumi, kas joprojām darbojas tirgū</t>
  </si>
  <si>
    <t>RCR98</t>
  </si>
  <si>
    <t>MVU darbinieki, kuri iziet apmācību prasmju pilnveidei pārdomātas specializācijas,  industriālās pārejas un uzņēmējdarbības veicināšanas nolūkā (pēc prasmju veida: tehniskas, vadības, uzņēmējdarbības, zaļās un citas prasmes)</t>
  </si>
  <si>
    <t>MVU darbinieku skaits</t>
  </si>
  <si>
    <t>r.1.4.1.a</t>
  </si>
  <si>
    <t>Kiberdrošības datu ieguve analīzei no Valsts elektronisko sakaru pakalpojumu centra lietotāju iekārtām</t>
  </si>
  <si>
    <t>Iekārtu skaits</t>
  </si>
  <si>
    <t>2.2.</t>
  </si>
  <si>
    <t>2.2.1.</t>
  </si>
  <si>
    <t>2.2.2.</t>
  </si>
  <si>
    <t>i.2.2.2.a</t>
  </si>
  <si>
    <t>KF</t>
  </si>
  <si>
    <t>2.1.</t>
  </si>
  <si>
    <t>2.1.1.</t>
  </si>
  <si>
    <t>RCO18</t>
  </si>
  <si>
    <t>Mājokļi ar uzlabotu energoefektivitāti</t>
  </si>
  <si>
    <t>Mājokļi</t>
  </si>
  <si>
    <t>i.2.1.1.a</t>
  </si>
  <si>
    <t>Mājokļi ar uzlabotu energoefektivitāti, kuros dzīvo enerģētikas nabadzības riskam pakļautas personas</t>
  </si>
  <si>
    <t>Mājokļi, kuros dzīvo enerģētikas nabadzības riskam pakļautas personas</t>
  </si>
  <si>
    <t>EM, IZM, VARAM</t>
  </si>
  <si>
    <t>RCO19</t>
  </si>
  <si>
    <t>Publiskās ēkas ar uzlabotu energoefektivitāti</t>
  </si>
  <si>
    <r>
      <t>m</t>
    </r>
    <r>
      <rPr>
        <vertAlign val="superscript"/>
        <sz val="11"/>
        <color theme="1"/>
        <rFont val="Aptos Narrow"/>
        <family val="2"/>
        <scheme val="minor"/>
      </rPr>
      <t>2</t>
    </r>
  </si>
  <si>
    <t>2.1.2.</t>
  </si>
  <si>
    <t>KEM</t>
  </si>
  <si>
    <t>RCO22</t>
  </si>
  <si>
    <t xml:space="preserve">Atjaunīgo energoresursu enerģijas papildu ražošanas jauda (biometāns) </t>
  </si>
  <si>
    <t>megavati</t>
  </si>
  <si>
    <t>2.1.3.</t>
  </si>
  <si>
    <t>IeM</t>
  </si>
  <si>
    <t>RCO24</t>
  </si>
  <si>
    <t>Investīcijas jaunās vai jauninātās katastrofu monitoringa, gatavības, brīdinājuma un reaģēšanas sistēmās attiecībā uz dabas katastrofām</t>
  </si>
  <si>
    <t>Atjaunīgo energoresursu enerģijas papildu ražošanas jauda (saules enerģija u.c. AER elektroenerģija)</t>
  </si>
  <si>
    <t>2.2.3.</t>
  </si>
  <si>
    <t>Investīcijas jaunā vai modernizētā katastrofu monitoringa, gatavības, brīdinājuma un reaģēšanas sistēmās attiecībā uz dabas katastrofām</t>
  </si>
  <si>
    <t>RCO25</t>
  </si>
  <si>
    <t>Jaunizveidota vai nostiprināta piekrastes joslas un upju un ezeru krastu aizsardzība pret plūdiem</t>
  </si>
  <si>
    <t>km</t>
  </si>
  <si>
    <t>RCO26</t>
  </si>
  <si>
    <t xml:space="preserve">Zaļā infrastruktūra, kas izveidota vai jaunināta nolūkā pielāgoties klimata pārmaiņām. </t>
  </si>
  <si>
    <t>ha</t>
  </si>
  <si>
    <t>RCO27</t>
  </si>
  <si>
    <t xml:space="preserve">Nacionālās un vietējās stratēģijas, kas vērstas uz pielāgošanos klimata pārmaiņām </t>
  </si>
  <si>
    <t>Stratēģijas</t>
  </si>
  <si>
    <t>RCO34</t>
  </si>
  <si>
    <t>Papildu jauda atkritumu pārstrādei</t>
  </si>
  <si>
    <t>Tonnas/gadā</t>
  </si>
  <si>
    <t>RCO37</t>
  </si>
  <si>
    <t>Natura 2000 teritoriju platība, uz kurām attiecas aizsardzības un atjaunošanas pasākumi</t>
  </si>
  <si>
    <t>RCO39</t>
  </si>
  <si>
    <t>Teritorija, kurā atrodas uzstādītas gaisa piesārņojuma uzraudzības sistēmas</t>
  </si>
  <si>
    <t>Gaisa kvalitātes zonas</t>
  </si>
  <si>
    <t>2.4.</t>
  </si>
  <si>
    <t>2.4.1.</t>
  </si>
  <si>
    <t>RCO57</t>
  </si>
  <si>
    <t>Sabiedriskajā transportā izmantojamā videi draudzīgā ritošā sastāva pasažieru ietilpība</t>
  </si>
  <si>
    <t>pasažieri</t>
  </si>
  <si>
    <t>2.3.</t>
  </si>
  <si>
    <t>2.3.1.</t>
  </si>
  <si>
    <t>RCO58</t>
  </si>
  <si>
    <t>Atbalstītā atdalītā riteņbraukšanas infrastruktūra</t>
  </si>
  <si>
    <t xml:space="preserve">2.2.3. </t>
  </si>
  <si>
    <t>RCO77</t>
  </si>
  <si>
    <t>Atbalstīto kultūras un tūrisma objektu skaits</t>
  </si>
  <si>
    <t xml:space="preserve">Skaits </t>
  </si>
  <si>
    <t>i.2.3.1.a</t>
  </si>
  <si>
    <t>Ar projekta īstenotāju noslēgtie līgumi par projekta īstenošanu % no kopējā 2.3.1. SAM ES fondu finansējuma</t>
  </si>
  <si>
    <t>2.5.</t>
  </si>
  <si>
    <t>2.5.1.</t>
  </si>
  <si>
    <t>RCO126</t>
  </si>
  <si>
    <t>Atbalstītie uzņēmumi, kas galvenokārt saistīti ar ienesīgām investīcijām tīrās tehnoloģijās</t>
  </si>
  <si>
    <t>skaits</t>
  </si>
  <si>
    <t>2.6.</t>
  </si>
  <si>
    <t>2.6.1.</t>
  </si>
  <si>
    <t>i.2.6.1.a</t>
  </si>
  <si>
    <t>Jaunu biometāna ievades punktu izveide</t>
  </si>
  <si>
    <t>i.2.6.1.b</t>
  </si>
  <si>
    <t>Elektroenerģijas jaudu paaugstināšana</t>
  </si>
  <si>
    <t>Gab.</t>
  </si>
  <si>
    <t>i.2.6.1.c</t>
  </si>
  <si>
    <t>Pārvietojamās apakšstacijas</t>
  </si>
  <si>
    <t xml:space="preserve">2.1.3. </t>
  </si>
  <si>
    <t>Jaunu un jauninātu publisko digitālo pakalpojumu, produktu un procesu lietotāji</t>
  </si>
  <si>
    <t>Lietotāju (fiziskas personas) skaits</t>
  </si>
  <si>
    <t xml:space="preserve">2.1.1. </t>
  </si>
  <si>
    <t>EM, KEM, IZM</t>
  </si>
  <si>
    <t>RCR26</t>
  </si>
  <si>
    <t>Gada primārās enerģijas patēriņš (tai skaitā: mājokļi, sabiedriskās ēkas, uzņēmumi, citi) </t>
  </si>
  <si>
    <t>MWh/ gadā</t>
  </si>
  <si>
    <t>r.2.1.1.a</t>
  </si>
  <si>
    <t>Gada primārās enerģijas patēriņš (tai skaitā: mājokļi, sabiedriskās ēkas, uzņēmumi, citi) (kopējā primārā enerģija)</t>
  </si>
  <si>
    <t>MWh/gadā</t>
  </si>
  <si>
    <t xml:space="preserve">2.1.2. </t>
  </si>
  <si>
    <t>r.2.1.2.a</t>
  </si>
  <si>
    <t>Atjaunīgās enerģijas īpatsvars enerģijas galapatēriņā</t>
  </si>
  <si>
    <t>RCR35</t>
  </si>
  <si>
    <t>Iedzīvotāji, kas gūst labumu no pretplūdu pasākumiem</t>
  </si>
  <si>
    <t>Iedzīvotāju skaits</t>
  </si>
  <si>
    <t xml:space="preserve">2.2.1. </t>
  </si>
  <si>
    <t>r.2.2.1.a</t>
  </si>
  <si>
    <t>Iedzīvotāji, kuriem uzlabota notekūdeņu attīrīšanas kvalitāte un efektivitāte</t>
  </si>
  <si>
    <t xml:space="preserve">2.2.2. </t>
  </si>
  <si>
    <t>RCR47</t>
  </si>
  <si>
    <t xml:space="preserve">Pārstrādāto atkritumu apjoms </t>
  </si>
  <si>
    <t>RCR103</t>
  </si>
  <si>
    <t>Šķiroti savākti atkritumi</t>
  </si>
  <si>
    <t>tonnas/gadā</t>
  </si>
  <si>
    <t>RCR50</t>
  </si>
  <si>
    <t>Iedzīvotāji, kuri gūst labumu no gaisa kvalitātes pasākumiem</t>
  </si>
  <si>
    <t>RCR95</t>
  </si>
  <si>
    <t>Iedzīvotāji, kuriem ir pieejama jauna vai uzlabota “zaļā” infrastruktūra</t>
  </si>
  <si>
    <t>Iedzīvotāju skaits (2 km rādiusā)</t>
  </si>
  <si>
    <t>r.2.2.3.a</t>
  </si>
  <si>
    <t>Atjaunotas degradētas ekosistēmas</t>
  </si>
  <si>
    <t>r.2.2.3.b</t>
  </si>
  <si>
    <t>Nodrošinātais klimata un vides monitorings</t>
  </si>
  <si>
    <t>Vietu skaits</t>
  </si>
  <si>
    <t xml:space="preserve">2.3.1. </t>
  </si>
  <si>
    <t>RCR64</t>
  </si>
  <si>
    <t xml:space="preserve">Atdalītas riteņbraukšanas infrastruktūras lietotāju skaits gadā </t>
  </si>
  <si>
    <t xml:space="preserve">Lietotāji </t>
  </si>
  <si>
    <t xml:space="preserve">2.4.1. </t>
  </si>
  <si>
    <t>RCR62</t>
  </si>
  <si>
    <t xml:space="preserve"> Jaunā vai modernizētā sabiedriskā transporta lietotāju skaits gadā</t>
  </si>
  <si>
    <t>Lietotāji gadā</t>
  </si>
  <si>
    <t>RCR77</t>
  </si>
  <si>
    <t xml:space="preserve">Atbalstīto kultūras un tūrisma objektu apmeklētāji </t>
  </si>
  <si>
    <t>Apmeklētāji/ gadā</t>
  </si>
  <si>
    <t xml:space="preserve">2.5.1. </t>
  </si>
  <si>
    <t>r.2.5.1.a</t>
  </si>
  <si>
    <t>Radīta infrastruktūra tīro tehnoloģiju uzņēmumiem</t>
  </si>
  <si>
    <t>Izbūvētā teritoriju platība, kas pielāgota jaunu uzņēmēju, kas darbojas AER (vēja enerģijas tehnoloģiju) jomā, izvietošanai, lai sekmētu AER (vēja enerģijas tehnoloģiju) komponenšu ražošanas jomas attīstību Eiropas Savienībā (kopējā attīstītā platība), ha</t>
  </si>
  <si>
    <t xml:space="preserve">2.6.1. </t>
  </si>
  <si>
    <t>r.2.6.1.a</t>
  </si>
  <si>
    <t>Elektroapgādes drošuma palielināšana iedzīvotājiem</t>
  </si>
  <si>
    <t>3.1.</t>
  </si>
  <si>
    <t>3.1.1.</t>
  </si>
  <si>
    <t>RCO47</t>
  </si>
  <si>
    <t>Jaunu vai modernizētu dzelzceļa sliežu garums – TEN-T</t>
  </si>
  <si>
    <t>RCO43</t>
  </si>
  <si>
    <t>Jaunu vai modernizētu autoceļu garums – TEN-T</t>
  </si>
  <si>
    <t>RCO53</t>
  </si>
  <si>
    <t>Jaunas vai modernizētas dzelzceļa stacijas un pieturas</t>
  </si>
  <si>
    <t>Staciju/pieturu skaits</t>
  </si>
  <si>
    <t>i.3.1.1.a</t>
  </si>
  <si>
    <t>Ostu skaits, kurās veiktas investīcijas publiskās infrastruktūras attīstībā, t.sk., videi draudzīgas ostas infrastruktūras attīstībā, alternatīvo degvielu pieejamības, elektrotīkla pieslēgumiem pie piestātnēm un drošu kuģošanas apstākļu nodrošināšanā</t>
  </si>
  <si>
    <t>Ostu skaits</t>
  </si>
  <si>
    <t>i.3.1.1.b</t>
  </si>
  <si>
    <t xml:space="preserve">Ar projekta īstenotāju noslēgtie līgumi par projekta īstenošanu % no 3.1.1. SAM ES fondu finansējuma dzelzceļa, valsts galveno autoceļu, lielo ostu un pilsētu transporta infrastruktūrai </t>
  </si>
  <si>
    <t>i.3.1.1.c</t>
  </si>
  <si>
    <t>Objektu skaits kuros uzlabota satiksmes dalībnieku, tostarp mazaizsargāto, drošība un vides piekļūstamība</t>
  </si>
  <si>
    <t>Objektu skaits</t>
  </si>
  <si>
    <t>RCO54</t>
  </si>
  <si>
    <t>Izveidoto iekšzemes intermodālo terminālu (savienojumu), kas nodrošina pārvadājamo kravu pārvirzīšanu no autotransporta uz dzelzceļa infrastruktūru, skaits</t>
  </si>
  <si>
    <t>Izveidoto iekšzemes intermodālo terminālu  (savienojumu) skaits</t>
  </si>
  <si>
    <t>3.2.</t>
  </si>
  <si>
    <t>3.2.1.</t>
  </si>
  <si>
    <t>i.3.2.1.a</t>
  </si>
  <si>
    <t>IKT risinājumi ar paaugstinātu kiberdrošību</t>
  </si>
  <si>
    <t>SM, VARAM</t>
  </si>
  <si>
    <t>RCO129</t>
  </si>
  <si>
    <t>Militārās mobilitātes prasībām pielāgota infrastruktūra</t>
  </si>
  <si>
    <t xml:space="preserve">3.2.1. </t>
  </si>
  <si>
    <t>i.3.2.1.c</t>
  </si>
  <si>
    <t>Uzbūvēto katastrofu pārvaldības centru skaits</t>
  </si>
  <si>
    <t>3.3.</t>
  </si>
  <si>
    <t>3.3.1.</t>
  </si>
  <si>
    <t>i.3.3.1.a</t>
  </si>
  <si>
    <t xml:space="preserve">Ostu skaits, kurās veiktas investīcijas divējāda lietojuma publiskās infrastruktūras attīstībā </t>
  </si>
  <si>
    <t>RCR58</t>
  </si>
  <si>
    <t>Jaunuzbūvēto, jaunināto, rekonstruēto vai modernizēto sliežu ceļu lietotāju skaits gadā</t>
  </si>
  <si>
    <t>Pasažieru skaits gadā</t>
  </si>
  <si>
    <t>RCR55</t>
  </si>
  <si>
    <t>Jaunuzbūvēto, rekonstruēto, jaunināto vai modernizēto autoceļu lietotāju skaits gadā</t>
  </si>
  <si>
    <t>Pasažierkilometri gadā</t>
  </si>
  <si>
    <t>r.3.2.1.a</t>
  </si>
  <si>
    <t>Administratīvi teritoriālo vienību skaits, kurās ir jaunizveidoti katastrofu pārvaldības centri</t>
  </si>
  <si>
    <t>Teritoriālo vienību skaits</t>
  </si>
  <si>
    <t>r.3.3.1.a</t>
  </si>
  <si>
    <t>Militārās mobilitātes prasībām pielāgotās  infrastruktūras  sliežu ceļu lietotāju skaits gadā</t>
  </si>
  <si>
    <t>4.3.</t>
  </si>
  <si>
    <t>4.3.1.</t>
  </si>
  <si>
    <t>RCO65</t>
  </si>
  <si>
    <t>Jaunu vai modernizētu sociālo mājokļu kapacitāte</t>
  </si>
  <si>
    <t>Personu skaits</t>
  </si>
  <si>
    <t>4.2.</t>
  </si>
  <si>
    <t>4.2.1.</t>
  </si>
  <si>
    <t>RCO66</t>
  </si>
  <si>
    <t>Jaunu vai modernizētu bērnu aprūpes (pirmsskolas) iestāžu mācību telpu ietilpība</t>
  </si>
  <si>
    <t>RCO67</t>
  </si>
  <si>
    <t>Jaunu vai modernizētu izglītības iestāžu klašu telpu ietilpība</t>
  </si>
  <si>
    <t>4.1.</t>
  </si>
  <si>
    <t>4.1.1.</t>
  </si>
  <si>
    <t>VM</t>
  </si>
  <si>
    <t>RCO69</t>
  </si>
  <si>
    <t>Jaunu vai modernizētu veselības aprūpes iestāžu kapacitāte</t>
  </si>
  <si>
    <t>Personas / gadā</t>
  </si>
  <si>
    <t>i.4.1.1.a</t>
  </si>
  <si>
    <t>Noslēgto līgumu īpatsvars par ieguldījumiem veselības aprūpes infrastruktūras objektos</t>
  </si>
  <si>
    <t>i.4.1.1.b</t>
  </si>
  <si>
    <t>Neatliekamās medicīniskās palīdzības pakalpojumu sniegšanas efektivitātes uzlabošana izveidojot brigāžu atbalsta centrus tuvāk pakalpojumu saņēmējiem reģionos</t>
  </si>
  <si>
    <t>Neatliekamās medicīniskās palīdzības brigāžu atbalsta centru skaits</t>
  </si>
  <si>
    <t>VK</t>
  </si>
  <si>
    <t>EECO18</t>
  </si>
  <si>
    <t>Nacionāla, reģionāla vai vietēja mēroga valsts administrācijas vai sabiedrisko pakalpojumu iestāžu un pakalpojumu skaits, kas saņēmuši atbalstu</t>
  </si>
  <si>
    <t>LM</t>
  </si>
  <si>
    <t>i.4.3.1.a</t>
  </si>
  <si>
    <t>Jaunu vai modernizētu sociālās aprūpes iestāžu (izņemot sociālo mājokļu) kapacitāte</t>
  </si>
  <si>
    <t>Personas/ gadā</t>
  </si>
  <si>
    <t>i.4.3.1.b</t>
  </si>
  <si>
    <t>Izvēlētas un saskaņotas vietas jaunu vai modernizētu sociālās aprūpes iestāžu izveidei</t>
  </si>
  <si>
    <t>Pakalpojuma sniegšanas vietas</t>
  </si>
  <si>
    <t>4.3.3.</t>
  </si>
  <si>
    <t>EECO02</t>
  </si>
  <si>
    <t>ESF</t>
  </si>
  <si>
    <t>Bezdarbnieki, tostarp ilgstošie bezdarbnieki</t>
  </si>
  <si>
    <t>4.2.4.</t>
  </si>
  <si>
    <t>EECO05</t>
  </si>
  <si>
    <t>Nodarbinātas personas, tostarp pašnodarbinātas personas</t>
  </si>
  <si>
    <t>4.3.5.</t>
  </si>
  <si>
    <t>LM, TM</t>
  </si>
  <si>
    <t>4.3.6.</t>
  </si>
  <si>
    <t>i.4.3.6.c</t>
  </si>
  <si>
    <t>4.2.3.</t>
  </si>
  <si>
    <t>i.4.2.3.a</t>
  </si>
  <si>
    <r>
      <t xml:space="preserve">NEET jaunieši </t>
    </r>
    <r>
      <rPr>
        <sz val="11"/>
        <color rgb="FF000000"/>
        <rFont val="Aptos Narrow"/>
        <family val="2"/>
        <scheme val="minor"/>
      </rPr>
      <t>un priekšlaicīga mācību pamešanas riska situācijā esošie jaunieši,</t>
    </r>
    <r>
      <rPr>
        <sz val="11"/>
        <rFont val="Aptos Narrow"/>
        <family val="2"/>
        <scheme val="minor"/>
      </rPr>
      <t xml:space="preserve"> kas saņēmuši atbalstu Eiropas Sociālā fonda finansējuma ietvaros </t>
    </r>
  </si>
  <si>
    <t>Dalībnieku skaits</t>
  </si>
  <si>
    <t>i.4.2.4.a</t>
  </si>
  <si>
    <t>Iedzīvotāji, kuriem ir padziļinātas digitālās pašapkalpošanās prasmes</t>
  </si>
  <si>
    <t>LM, VK, VARAM</t>
  </si>
  <si>
    <t>EECO06</t>
  </si>
  <si>
    <t>Bērni vecumā līdz 18 gadiem</t>
  </si>
  <si>
    <t>4.1.2.</t>
  </si>
  <si>
    <t>EECO10</t>
  </si>
  <si>
    <t>Personas ar vidējo izglītību</t>
  </si>
  <si>
    <t>EECO11</t>
  </si>
  <si>
    <t>Personas ar augstāko izglītību</t>
  </si>
  <si>
    <t>i.4.1.2.a</t>
  </si>
  <si>
    <t>Piesaistīto ārstniecības personu skaits, kuras saņēmušas atbalstu, lai veicinātu to piesaisti darbam veselības aprūpē</t>
  </si>
  <si>
    <t>4.2.2.</t>
  </si>
  <si>
    <t>4.3.4.</t>
  </si>
  <si>
    <t>LM, TM, KM</t>
  </si>
  <si>
    <t>LM, VK</t>
  </si>
  <si>
    <t>4.4.</t>
  </si>
  <si>
    <t>4.4.1.</t>
  </si>
  <si>
    <t>EECO19</t>
  </si>
  <si>
    <t>Mikrouzņēmumi, mazie vai vidējie uzņēmumi (t.sk. kooperatīvie uzņēmumi, sociālie uzņēmumi), kas saņēmuši atbalstu</t>
  </si>
  <si>
    <t>4.3.2.</t>
  </si>
  <si>
    <t>KM</t>
  </si>
  <si>
    <t>i.4.3.2.a</t>
  </si>
  <si>
    <t>Noslēgto līgumu īpatsvars par ieguldījumiem kultūras un tūrisma vietās</t>
  </si>
  <si>
    <t xml:space="preserve">4.3.4. </t>
  </si>
  <si>
    <t>i.4.3.4.a</t>
  </si>
  <si>
    <t xml:space="preserve">ESF </t>
  </si>
  <si>
    <t>Biedrības un nodibinājumi, mikrouzņēmumi, mazie vai vidējie uzņēmumi, kas saņēmuši atbalstu</t>
  </si>
  <si>
    <t>Biedrību, nodibinājumu un uzņēmumu skaits</t>
  </si>
  <si>
    <t>i.4.3.4.b</t>
  </si>
  <si>
    <t>Biedrības un nodibinājumi, kuri saņēmuši atbalstu</t>
  </si>
  <si>
    <t>Biedrību un nodibinājumu skaits</t>
  </si>
  <si>
    <t>i.4.3.4.c</t>
  </si>
  <si>
    <t>Sociālo partneru skaits, kas saņēmuši atbalstu</t>
  </si>
  <si>
    <t>Organizāciju skaits</t>
  </si>
  <si>
    <t>TM</t>
  </si>
  <si>
    <t>i.4.3.4.d</t>
  </si>
  <si>
    <t>Probācijas klienti</t>
  </si>
  <si>
    <t>i.4.3.4.e</t>
  </si>
  <si>
    <t>Ieslodzītie, viņu ģimenes locekļi un atbalsta personas</t>
  </si>
  <si>
    <t>i.4.3.4.f</t>
  </si>
  <si>
    <t>Īstenotie izvērtējumi</t>
  </si>
  <si>
    <t>Izvērtējumu skaits</t>
  </si>
  <si>
    <t>i.4.3.5.a</t>
  </si>
  <si>
    <t>Sabiedrībā balstītu sociālo pakalpojumu pieejamības veicināšanai izveidoto pakalpojuma sniegšanas vietu skaits</t>
  </si>
  <si>
    <t>Izveidoto pakalpojuma sniegšanas vietu skaits</t>
  </si>
  <si>
    <t>i.4.3.5.b</t>
  </si>
  <si>
    <t>Sociālās atstumtības riskam pakļautas personas, kuras saņēmušas sabiedrībā balstītus sociālos pakalpojumus</t>
  </si>
  <si>
    <t>i.4.3.6.a</t>
  </si>
  <si>
    <t>i.4.3.6.b</t>
  </si>
  <si>
    <t>Speciālistu, kuri piedalījušies mācībās bērnu tiesību aizsardzības jomā, skaits</t>
  </si>
  <si>
    <t>i.4.4.1.a</t>
  </si>
  <si>
    <t>Biedrības,  nodibinājumi un uzņēmumi, kuri saņēmuši atbalstu</t>
  </si>
  <si>
    <t>Biedrību,  nodibinājumu un uzņēmumu skaits</t>
  </si>
  <si>
    <t xml:space="preserve">4.2.1. </t>
  </si>
  <si>
    <t>RCR70</t>
  </si>
  <si>
    <t>Jauno vai modernizēto bērnu aprūpes (pirmsskolas) iestāžu lietotāju skaits gadā</t>
  </si>
  <si>
    <t>Lietotāji / gadā</t>
  </si>
  <si>
    <t>RCR71</t>
  </si>
  <si>
    <t>Jauno vai modernizēto izglītības iestāžu lietotāju skaits gadā</t>
  </si>
  <si>
    <t>Lietotāji/ gadā</t>
  </si>
  <si>
    <t xml:space="preserve">4.1.1. </t>
  </si>
  <si>
    <t>RCR72</t>
  </si>
  <si>
    <t xml:space="preserve">Personu skaits, kas izmanto e-veselības pakalpojumus, gadā </t>
  </si>
  <si>
    <t>RCR73</t>
  </si>
  <si>
    <t>Personu skaits, kas izmanto jaunas vai modernizētas veselības aprūpes iestādes pakalpojumus, gadā</t>
  </si>
  <si>
    <t xml:space="preserve">4.3.1. </t>
  </si>
  <si>
    <t>RCR67</t>
  </si>
  <si>
    <t>Ikgadējais jaunu vai modernizētu sociālo mājokļu lietotāju skaits</t>
  </si>
  <si>
    <t>r.4.3.1.b</t>
  </si>
  <si>
    <t>Personu skaits, kuras izmanto jaunu vai modernizētu sociālās aprūpes iestāžu pakalpojumus, gadā</t>
  </si>
  <si>
    <t xml:space="preserve">4.2.2. </t>
  </si>
  <si>
    <t>r.4.2.2.a</t>
  </si>
  <si>
    <t>Iestādes, kas ieviesušas uzlabojumus izglītības un mācību sistēmu kvalitātei, efektivitātei un atbilstībai darba tirgum</t>
  </si>
  <si>
    <t xml:space="preserve">4.2.3. </t>
  </si>
  <si>
    <t>r.4.2.3.a</t>
  </si>
  <si>
    <t>Iestādes, kas veicinājušas vienlīdzīgu piekļuvi kvalitatīvai un iekļaujošai izglītībai pašvaldībās, jo īpaši nelabvēlīgā situācijā esošiem bērniem un jauniešiem</t>
  </si>
  <si>
    <t>EECR02</t>
  </si>
  <si>
    <t>Dalībnieki, kuri pēc dalības pārtraukšanas iesaistījušies izglītībā vai mācībās</t>
  </si>
  <si>
    <t xml:space="preserve">4.1.2. </t>
  </si>
  <si>
    <t>r.4.1.2.a</t>
  </si>
  <si>
    <t>Iedzīvotāju skaits, kuri pēdējā gada laikā veselības apsvērumu dēļ ESF rīkoto pasākumu ietekmē ir mainījuši uztura un citus dzīvesveida paradumus</t>
  </si>
  <si>
    <t>EECR03</t>
  </si>
  <si>
    <t xml:space="preserve">Dalībnieki, kuri pēc dalības pārtraukšanas ieguvuši kvalifikāciju </t>
  </si>
  <si>
    <t>r.4.1.2.b</t>
  </si>
  <si>
    <t>Veikto narkotiku profilakses pasākumu īpatsvars, kas ir pielāgoti narkotiku profilakses kvalitātes standartiem (EDPQS, PVO/UNODC vai valsts standartiem)</t>
  </si>
  <si>
    <t>Pasākumu īpatsvars (%)</t>
  </si>
  <si>
    <t xml:space="preserve">4.2.4. </t>
  </si>
  <si>
    <t>Dalībnieki, kuri pēc dalības pārtraukšanas ir ieguvuši kvalifikāciju</t>
  </si>
  <si>
    <t xml:space="preserve">4.3.3. </t>
  </si>
  <si>
    <t>EECR04</t>
  </si>
  <si>
    <t>Dalībnieki, kuri pēc dalības pārtraukšanas ir nodarbināti, tai skaitā pašnodarbinātie</t>
  </si>
  <si>
    <t>EECR06</t>
  </si>
  <si>
    <t>Dalībnieki, kuri sešus mēnešus pēc aiziešanas atrodas labākā darba tirgus situācijā</t>
  </si>
  <si>
    <t xml:space="preserve">4.3.4.  </t>
  </si>
  <si>
    <t>r.4.3.4.a</t>
  </si>
  <si>
    <t>NVO skaits, kas sniegušas atzinumus par rīcībpolitikas plānošanas dokumentiem un normatīvajiem aktiem (6 mēnešu laikā pēc iesaistes projekta darbībās)</t>
  </si>
  <si>
    <t>NVO skaits</t>
  </si>
  <si>
    <t>r.4.3.4.b</t>
  </si>
  <si>
    <t>Atbalstīto sociālo partneru skaits, kas sniedz atzinumus/priekšlikums likumdošanas procesā un Eiropas Semestra ietvaros</t>
  </si>
  <si>
    <t>r.4.3.4.c</t>
  </si>
  <si>
    <t>Personas, kuras pilnveidojušas savu profesionālo kompetenci vienlīdzīgu iespēju un nediskriminācijas jomā</t>
  </si>
  <si>
    <t>r.4.3.4.d</t>
  </si>
  <si>
    <t>Diskriminācijas riskam pakļautas personas, kurām mazināts diskriminācijas risks un veicināta iekļaušanās sabiedrībā</t>
  </si>
  <si>
    <t>r.4.3.4.e</t>
  </si>
  <si>
    <t>Patvēruma meklētāji un starptautiskās aizsardzības saņēmēji, kuriem veicināta sociālekonomiskā iekļaušana</t>
  </si>
  <si>
    <t>r.4.3.4.f</t>
  </si>
  <si>
    <t xml:space="preserve">NVO un kopienas pārstāvju skaits, kam stiprinātas spējas veicināt sabiedrības noturību </t>
  </si>
  <si>
    <t>r.4.3.4.g</t>
  </si>
  <si>
    <t xml:space="preserve">Probācijas klienti, kuriem veicināta nodarbināmība </t>
  </si>
  <si>
    <t>r.4.3.4.h</t>
  </si>
  <si>
    <t xml:space="preserve">Ieslodzītie, kuriem veicināta nodarbināmība </t>
  </si>
  <si>
    <t xml:space="preserve">4.3.5. </t>
  </si>
  <si>
    <t>r.4.3.5.a</t>
  </si>
  <si>
    <t>Izsniegtie sertifikāti par apmācību kursu profesionālo kompetenču līmeņa paaugstināšanā</t>
  </si>
  <si>
    <t>Sertifikātu skaits</t>
  </si>
  <si>
    <t>r.4.3.5.b</t>
  </si>
  <si>
    <t>Personas, kuras pilnveidojušas savu profesionālo kompetenci</t>
  </si>
  <si>
    <t>r.4.3.5.c</t>
  </si>
  <si>
    <t>Sabiedrībā balstītu sociālo pakalpojumu pieejamības pieaugums</t>
  </si>
  <si>
    <t>Pieaugums, procentos</t>
  </si>
  <si>
    <t xml:space="preserve">4.3.6. </t>
  </si>
  <si>
    <t>r.4.3.6.a</t>
  </si>
  <si>
    <t>Bērni, kas saņēmuši pirmsskolas izglītības pakalpojumus vismaz 1-3 gadus</t>
  </si>
  <si>
    <t>Bērnu skaits</t>
  </si>
  <si>
    <t>r.4.3.6.b</t>
  </si>
  <si>
    <t>Klientu īpatsvars (%), kuri kopumā ir apmierināti ar VDEĀVK darbu – 82% no aptaujāto personu skaita, kurām veikta invaliditātes ekspertīze</t>
  </si>
  <si>
    <t>Īpatsvars (%)</t>
  </si>
  <si>
    <t>r.4.3.6.c</t>
  </si>
  <si>
    <t>Bērnu ar attīstības grūtībām, nepietiekamībām vai to veidošanās risku kumulatīvais skaits, kuriem veicināta pozitīva attīstība un pašrealizācija</t>
  </si>
  <si>
    <t>r.4.3.6.d</t>
  </si>
  <si>
    <t>Iestāžu skaits, kas sniedz datus un izmanto risku analīzes un vadības informācijas sistēmu agrīnā preventīvā atbalsta vajadzību noteikšanai</t>
  </si>
  <si>
    <t xml:space="preserve">4.4.1. </t>
  </si>
  <si>
    <t>r.4.4.1.a</t>
  </si>
  <si>
    <t>Sabiedrībā balstītu sociālo pakalpojumu skaita pieaugums</t>
  </si>
  <si>
    <t>Pakalpojumu skaits</t>
  </si>
  <si>
    <t xml:space="preserve">4.3.2. </t>
  </si>
  <si>
    <t>Atbalstīto kultūras un tūrisma objektu apmeklētāju skaits</t>
  </si>
  <si>
    <t>5.1.</t>
  </si>
  <si>
    <t>5.1.1.</t>
  </si>
  <si>
    <t>RCO75</t>
  </si>
  <si>
    <t>Atbalstītas integrētas teritoriālās attīstības stratēģijas</t>
  </si>
  <si>
    <t xml:space="preserve">5.1.1. </t>
  </si>
  <si>
    <t>Atbalstīto kultūras un tūrisma objektu  skaits</t>
  </si>
  <si>
    <t>RCO114</t>
  </si>
  <si>
    <t>Jaunizveidotas vai atjaunotas atvērtās zonas (publiskas teritorijas) pilsētvidē</t>
  </si>
  <si>
    <t>i.5.1.1.a</t>
  </si>
  <si>
    <t>Noslēgto līgumu īpatsvars par ieguldījumiem kultūras un tūrisma objektos</t>
  </si>
  <si>
    <t>5.2.</t>
  </si>
  <si>
    <t>5.2.1.</t>
  </si>
  <si>
    <t>i.5.2.1.a</t>
  </si>
  <si>
    <t>Civilās aizsardzības mērķiem pielāgoti un aprīkoti objekti</t>
  </si>
  <si>
    <t>i.5.2.1.b</t>
  </si>
  <si>
    <t>Ieguldījumi civilās aizsardzības mērķiem</t>
  </si>
  <si>
    <t>r.5.1.1.a</t>
  </si>
  <si>
    <t>Komersanti, kas gūst labumu no attīstītās publiskās infrastruktūras</t>
  </si>
  <si>
    <t>r.5.1.1.b</t>
  </si>
  <si>
    <t xml:space="preserve">Darba algu fonda pieaugums privātajos uzņēmumos </t>
  </si>
  <si>
    <r>
      <t>euro</t>
    </r>
    <r>
      <rPr>
        <sz val="11"/>
        <color theme="1"/>
        <rFont val="Aptos Narrow"/>
        <family val="2"/>
        <scheme val="minor"/>
      </rPr>
      <t xml:space="preserve"> </t>
    </r>
  </si>
  <si>
    <t>r.5.1.1.c</t>
  </si>
  <si>
    <t>Privātās nefinanšu investīcijas nemateriālajos ieguldījumos un pamatlīdzekļos</t>
  </si>
  <si>
    <t xml:space="preserve">euro </t>
  </si>
  <si>
    <t xml:space="preserve">Atbalstīto kultūras un tūrisma vietu   apmeklētāji </t>
  </si>
  <si>
    <t xml:space="preserve">5.2.1. </t>
  </si>
  <si>
    <t>r.5.2.1.a</t>
  </si>
  <si>
    <t>Administratīvi teritoriālo vienību skaits, kurās ir pieejamas  iekārtotas vai modernizētas patvertnes</t>
  </si>
  <si>
    <t>6.1.</t>
  </si>
  <si>
    <t xml:space="preserve">6.1.1. </t>
  </si>
  <si>
    <t>TPF</t>
  </si>
  <si>
    <t>Uzņēmumi, kas sadarbojas ar pētniecības organizācijām.</t>
  </si>
  <si>
    <t>RCO38</t>
  </si>
  <si>
    <t>Atbalstītās sanētās  zemes platība</t>
  </si>
  <si>
    <t>Nodarbinātas personas, tostarp pašnodarbinātas personas.</t>
  </si>
  <si>
    <t>i.6.1.1.a</t>
  </si>
  <si>
    <t>i.6.1.1.b</t>
  </si>
  <si>
    <t>Īstenotas reģionāla mēroga mācību programmas pašvaldību un reģionu speciālistu kvalifikācijas paaugstināšanai un / vai pārkvalifikācijai[6]</t>
  </si>
  <si>
    <t>Programmu skaits</t>
  </si>
  <si>
    <t>i.6.1.1.c</t>
  </si>
  <si>
    <t>Bezemisiju transportlīdzekļi pašvaldību funkciju īstenošanai un pakalpojumu nodrošināšanai</t>
  </si>
  <si>
    <t>Bezemisiju transportlīdzekļu skaits</t>
  </si>
  <si>
    <t>i.6.1.1.d</t>
  </si>
  <si>
    <t>Profesionālajā izglītībā iesaistīto izglītojamo skaits</t>
  </si>
  <si>
    <t>Publisko atbalstu (t.sk. dotācijas, finanšu instrumentus) papildinošās privātās investīcijas</t>
  </si>
  <si>
    <t>r.6.1.1.a</t>
  </si>
  <si>
    <t>Aplēstās siltumnīcefekta gāzu emisijas</t>
  </si>
  <si>
    <r>
      <t>CO</t>
    </r>
    <r>
      <rPr>
        <vertAlign val="subscript"/>
        <sz val="11"/>
        <color theme="1"/>
        <rFont val="Aptos Narrow"/>
        <family val="2"/>
        <scheme val="minor"/>
      </rPr>
      <t>2</t>
    </r>
    <r>
      <rPr>
        <sz val="11"/>
        <color theme="1"/>
        <rFont val="Aptos Narrow"/>
        <family val="2"/>
        <scheme val="minor"/>
      </rPr>
      <t xml:space="preserve"> emisijas ekvivalenta tonnas gadā</t>
    </r>
  </si>
  <si>
    <t>r.6.1.1.b</t>
  </si>
  <si>
    <t>Aplēsto siltumnīcefekta gāzu emisiju ietaupījums</t>
  </si>
  <si>
    <t>RCR31</t>
  </si>
  <si>
    <t>Kopējā saražotā atjaunīgā enerģija (t.sk. elektroenerģija, siltumenerģija)</t>
  </si>
  <si>
    <t>Jaunā vai modernizētā publiskā transporta lietotāju skaits gadā</t>
  </si>
  <si>
    <t>r.6.1.1.c</t>
  </si>
  <si>
    <t>Dalībnieki, kuri sešus mēnešus pēc jaunas kvalifikācijas iegūšanas atrodas labākā darba tirgus situācijā</t>
  </si>
  <si>
    <t>r.6.1.1.d</t>
  </si>
  <si>
    <t>r.6.1.1.e</t>
  </si>
  <si>
    <t>Zinātnisko rakstu skaits, kuru izstrādei un publicēšanai ir sniegts atbalsts (zinātnisko rakstu skaits)</t>
  </si>
  <si>
    <t>Zinātnisko rakstu skaits</t>
  </si>
  <si>
    <t>r.6.1.1.f</t>
  </si>
  <si>
    <t>Pētniecības pieteikumu sagatavošana un iesniegšana pētnieciskajos konkursos</t>
  </si>
  <si>
    <t>Pētniecības pieteikumu skaits</t>
  </si>
  <si>
    <t>r.6.1.1.g</t>
  </si>
  <si>
    <t>r.6.1.1.h</t>
  </si>
  <si>
    <t>Uzņēmumu, kuri guvuši labumu no attīstītās publiskās infrastruktūras, izveidotās darba vietas</t>
  </si>
  <si>
    <t>Pilnas slodzes ekvivalenti/gadā</t>
  </si>
  <si>
    <t>r.6.1.1.i</t>
  </si>
  <si>
    <t>Dalībnieki, kuri sešus mēnešus pēc dalības pārtraukšanas ir nodarbināti, tai skaitā pašnodarbinātie</t>
  </si>
  <si>
    <t>r.6.1.1.j</t>
  </si>
  <si>
    <t>Pašvaldību un reģionu speciālisti ar pilnveidotām zināšanām un prasmēm  klimatneitrālas ekonomikas un ar klimata pārmaiņām saistīto sociālekonomisko seku mazināšanas jautājumos</t>
  </si>
  <si>
    <t>Dati izgūti 09.03.2026., atskaite sagatavota 10.03.2026.</t>
  </si>
  <si>
    <t>ES kohēzijas politikas programmas 2021.-2027. gadam rādītāju progresa apkopojums uz 28.02.2026.</t>
  </si>
  <si>
    <t>Sasniegtās vērtības uz 28.02.2026.</t>
  </si>
  <si>
    <t>Līgumos plānotās vērtības uz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</si>
</sst>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11"/>
      <color theme="1"/>
      <name val="Aptos Narrow"/>
      <family val="2"/>
      <charset val="186"/>
      <scheme val="minor"/>
    </font>
    <font>
      <b/>
      <sz val="16"/>
      <color theme="1"/>
      <name val="Aptos Narrow"/>
      <family val="2"/>
      <charset val="186"/>
      <scheme val="minor"/>
    </font>
    <font>
      <b/>
      <sz val="11"/>
      <color rgb="FF000000"/>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1"/>
      <color rgb="FF000000"/>
      <name val="Aptos Narrow"/>
      <family val="2"/>
      <scheme val="minor"/>
    </font>
    <font>
      <i/>
      <sz val="11"/>
      <color theme="1"/>
      <name val="Aptos Narrow"/>
      <family val="2"/>
      <scheme val="minor"/>
    </font>
    <font>
      <vertAlign val="superscript"/>
      <sz val="11"/>
      <color theme="1"/>
      <name val="Aptos Narrow"/>
      <family val="2"/>
      <scheme val="minor"/>
    </font>
    <font>
      <vertAlign val="subscript"/>
      <sz val="11"/>
      <color theme="1"/>
      <name val="Aptos Narrow"/>
      <family val="2"/>
      <scheme val="minor"/>
    </font>
  </fonts>
  <fills count="2">
    <fill>
      <patternFill patternType="none"/>
    </fill>
    <fill>
      <patternFill patternType="gray125"/>
    </fill>
  </fills>
  <borders count="3">
    <border>
      <left/>
      <right/>
      <top/>
      <bottom/>
      <diagonal/>
    </border>
    <border>
      <left/>
      <right style="thin">
        <color indexed="64"/>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2" fillId="0" borderId="0" xfId="0" applyFont="1"/>
    <xf numFmtId="0" fontId="0" fillId="0" borderId="0" xfId="0"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2" fontId="3"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3" fontId="4" fillId="0" borderId="0" xfId="0" applyNumberFormat="1" applyFont="1" applyAlignment="1">
      <alignment horizontal="center" vertical="center" wrapText="1"/>
    </xf>
    <xf numFmtId="9" fontId="4" fillId="0" borderId="0" xfId="1" applyFont="1" applyFill="1" applyAlignment="1">
      <alignment horizontal="center" vertical="center" wrapText="1"/>
    </xf>
    <xf numFmtId="0" fontId="7" fillId="0" borderId="0" xfId="0" applyFont="1" applyAlignment="1">
      <alignment horizontal="center" vertical="center" wrapText="1"/>
    </xf>
    <xf numFmtId="2" fontId="4"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 fontId="4" fillId="0" borderId="0" xfId="0" applyNumberFormat="1" applyFont="1" applyAlignment="1">
      <alignment horizontal="center" vertical="center" wrapText="1"/>
    </xf>
    <xf numFmtId="3" fontId="4"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left"/>
    </xf>
    <xf numFmtId="0" fontId="3"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vertical="center" wrapText="1"/>
    </xf>
  </cellXfs>
  <cellStyles count="2">
    <cellStyle name="Normal" xfId="0" builtinId="0"/>
    <cellStyle name="Percent" xfId="1" builtinId="5"/>
  </cellStyles>
  <dxfs count="15">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3"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sz val="1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sz val="11"/>
        <name val="Aptos Narrow"/>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5A7BDE-EF23-43A0-B1D9-253510F83F4A}" name="Table113" displayName="Table113" ref="A4:M210" totalsRowShown="0" headerRowDxfId="14" dataDxfId="13">
  <autoFilter ref="A4:M210" xr:uid="{3C676906-FA12-434B-BB32-DD7B7B63EE74}"/>
  <tableColumns count="13">
    <tableColumn id="2" xr3:uid="{8267425D-B832-4F81-983C-EDCE2D76E7BE}" name="Prioritāte" dataDxfId="12"/>
    <tableColumn id="3" xr3:uid="{27545EB3-C77D-4DD1-8EF3-B7704E5FAF25}" name="Specifiskā atbalsta mērķis" dataDxfId="11"/>
    <tableColumn id="17" xr3:uid="{A1DEFB3B-A3D4-4B67-ADD0-87FBA121EA03}" name="Atbildīgā iestāde" dataDxfId="10"/>
    <tableColumn id="1" xr3:uid="{57428B86-CE75-4532-B3BE-F97061FDAE04}" name="Rādītāja veids" dataDxfId="9"/>
    <tableColumn id="5" xr3:uid="{E92862D1-EE4B-4CEF-9282-A9C4098760BE}" name="Rādītāja kods" dataDxfId="8"/>
    <tableColumn id="4" xr3:uid="{1C00AEA6-83A8-4AC4-8AC0-2D244034B93B}" name="Fonds" dataDxfId="7"/>
    <tableColumn id="6" xr3:uid="{818C47BE-7B70-4548-9683-FA178EF7856E}" name="Rādītāja nosaukums" dataDxfId="6"/>
    <tableColumn id="7" xr3:uid="{85305E33-698B-498A-8ADE-C0E65784E5B4}" name="Mērvienība" dataDxfId="5"/>
    <tableColumn id="10" xr3:uid="{91A52F45-B965-478F-BD4C-6C5307126007}" name="Plānotā vērtība (2029)" dataDxfId="4"/>
    <tableColumn id="19" xr3:uid="{9CBE6A66-5E45-4325-A37A-04F2A7E80DBA}" name="Līgumos plānotās vērtības uz 28.02.2026." dataDxfId="1"/>
    <tableColumn id="20" xr3:uid="{E5D9E8F2-2FE6-488F-B126-1B749D4D6A22}" name="Sasniegtās vērtības uz 28.02.2026." dataDxfId="0"/>
    <tableColumn id="21" xr3:uid="{189B8834-0FE8-4F31-8C05-84D549A2FFF4}" name="Līgumos plānoto rādītāju izpilde pret Programmas mērķi " dataDxfId="3" dataCellStyle="Percent">
      <calculatedColumnFormula>Table113[[#This Row],[Līgumos plānotās vērtības uz 28.02.2026.]]/Table113[[#This Row],[Plānotā vērtība (2029)]]</calculatedColumnFormula>
    </tableColumn>
    <tableColumn id="22" xr3:uid="{6B2A0720-F8D1-4B08-BE9B-4BAF325F020F}" name="Faktiskā izpilde pret Programmas mērķi" dataDxfId="2" dataCellStyle="Percent">
      <calculatedColumnFormula>Table113[[#This Row],[Sasniegtās vērtības uz 28.02.2026.]]/Table113[[#This Row],[Plānotā vērtība (2029)]]</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1CB4-85F9-450B-B0E1-F570C9AD865C}">
  <dimension ref="A1:M217"/>
  <sheetViews>
    <sheetView tabSelected="1" zoomScale="70" zoomScaleNormal="70" workbookViewId="0">
      <selection activeCell="H15" sqref="H15"/>
    </sheetView>
  </sheetViews>
  <sheetFormatPr defaultRowHeight="14.5" x14ac:dyDescent="0.35"/>
  <cols>
    <col min="1" max="1" width="9.36328125" customWidth="1"/>
    <col min="2" max="2" width="9.81640625" customWidth="1"/>
    <col min="3" max="3" width="9" customWidth="1"/>
    <col min="6" max="6" width="10.453125" customWidth="1"/>
    <col min="7" max="7" width="45.1796875" style="24" customWidth="1"/>
    <col min="8" max="8" width="33" style="18" customWidth="1"/>
    <col min="9" max="9" width="14.1796875" bestFit="1" customWidth="1"/>
    <col min="10" max="10" width="14.453125" bestFit="1" customWidth="1"/>
    <col min="11" max="11" width="19.1796875" bestFit="1" customWidth="1"/>
    <col min="12" max="12" width="14.7265625" customWidth="1"/>
    <col min="13" max="13" width="11.453125" customWidth="1"/>
  </cols>
  <sheetData>
    <row r="1" spans="1:13" ht="21" x14ac:dyDescent="0.5">
      <c r="A1" s="1" t="s">
        <v>533</v>
      </c>
      <c r="D1" s="2"/>
      <c r="G1" s="18"/>
    </row>
    <row r="2" spans="1:13" x14ac:dyDescent="0.35">
      <c r="A2" t="s">
        <v>532</v>
      </c>
      <c r="D2" s="2"/>
      <c r="G2" s="18"/>
    </row>
    <row r="3" spans="1:13" x14ac:dyDescent="0.35">
      <c r="D3" s="2"/>
      <c r="G3" s="18"/>
    </row>
    <row r="4" spans="1:13" s="8" customFormat="1" ht="72.5" x14ac:dyDescent="0.35">
      <c r="A4" s="3" t="s">
        <v>0</v>
      </c>
      <c r="B4" s="3" t="s">
        <v>1</v>
      </c>
      <c r="C4" s="3" t="s">
        <v>2</v>
      </c>
      <c r="D4" s="4" t="s">
        <v>3</v>
      </c>
      <c r="E4" s="3" t="s">
        <v>4</v>
      </c>
      <c r="F4" s="3" t="s">
        <v>5</v>
      </c>
      <c r="G4" s="19" t="s">
        <v>6</v>
      </c>
      <c r="H4" s="19" t="s">
        <v>7</v>
      </c>
      <c r="I4" s="5" t="s">
        <v>8</v>
      </c>
      <c r="J4" s="6" t="s">
        <v>535</v>
      </c>
      <c r="K4" s="6" t="s">
        <v>534</v>
      </c>
      <c r="L4" s="7" t="s">
        <v>9</v>
      </c>
      <c r="M4" s="7" t="s">
        <v>10</v>
      </c>
    </row>
    <row r="5" spans="1:13" ht="29" x14ac:dyDescent="0.35">
      <c r="A5" s="4" t="s">
        <v>11</v>
      </c>
      <c r="B5" s="4" t="s">
        <v>12</v>
      </c>
      <c r="C5" s="4" t="s">
        <v>13</v>
      </c>
      <c r="D5" s="9" t="s">
        <v>14</v>
      </c>
      <c r="E5" s="4" t="s">
        <v>15</v>
      </c>
      <c r="F5" s="4" t="s">
        <v>16</v>
      </c>
      <c r="G5" s="20" t="s">
        <v>17</v>
      </c>
      <c r="H5" s="21" t="s">
        <v>18</v>
      </c>
      <c r="I5" s="10">
        <v>509</v>
      </c>
      <c r="J5" s="4">
        <v>521</v>
      </c>
      <c r="K5" s="4">
        <v>75</v>
      </c>
      <c r="L5" s="11">
        <f>Table113[[#This Row],[Līgumos plānotās vērtības uz 28.02.2026.]]/Table113[[#This Row],[Plānotā vērtība (2029)]]</f>
        <v>1.0235756385068762</v>
      </c>
      <c r="M5" s="11">
        <f>Table113[[#This Row],[Sasniegtās vērtības uz 28.02.2026.]]/Table113[[#This Row],[Plānotā vērtība (2029)]]</f>
        <v>0.14734774066797643</v>
      </c>
    </row>
    <row r="6" spans="1:13" ht="29" x14ac:dyDescent="0.35">
      <c r="A6" s="4" t="s">
        <v>11</v>
      </c>
      <c r="B6" s="4" t="s">
        <v>19</v>
      </c>
      <c r="C6" s="4" t="s">
        <v>13</v>
      </c>
      <c r="D6" s="9" t="s">
        <v>14</v>
      </c>
      <c r="E6" s="4" t="s">
        <v>15</v>
      </c>
      <c r="F6" s="4" t="s">
        <v>16</v>
      </c>
      <c r="G6" s="20" t="s">
        <v>17</v>
      </c>
      <c r="H6" s="21" t="s">
        <v>18</v>
      </c>
      <c r="I6" s="10">
        <v>620</v>
      </c>
      <c r="J6" s="4">
        <v>620</v>
      </c>
      <c r="K6" s="4">
        <v>0</v>
      </c>
      <c r="L6" s="11">
        <f>Table113[[#This Row],[Līgumos plānotās vērtības uz 28.02.2026.]]/Table113[[#This Row],[Plānotā vērtība (2029)]]</f>
        <v>1</v>
      </c>
      <c r="M6" s="11">
        <f>Table113[[#This Row],[Sasniegtās vērtības uz 28.02.2026.]]/Table113[[#This Row],[Plānotā vērtība (2029)]]</f>
        <v>0</v>
      </c>
    </row>
    <row r="7" spans="1:13" ht="29" x14ac:dyDescent="0.35">
      <c r="A7" s="4" t="s">
        <v>11</v>
      </c>
      <c r="B7" s="4" t="s">
        <v>20</v>
      </c>
      <c r="C7" s="4" t="s">
        <v>13</v>
      </c>
      <c r="D7" s="9" t="s">
        <v>14</v>
      </c>
      <c r="E7" s="4" t="s">
        <v>15</v>
      </c>
      <c r="F7" s="4" t="s">
        <v>16</v>
      </c>
      <c r="G7" s="20" t="s">
        <v>17</v>
      </c>
      <c r="H7" s="21" t="s">
        <v>18</v>
      </c>
      <c r="I7" s="10">
        <v>1669</v>
      </c>
      <c r="J7" s="4">
        <v>721</v>
      </c>
      <c r="K7" s="4">
        <v>1633</v>
      </c>
      <c r="L7" s="11">
        <f>Table113[[#This Row],[Līgumos plānotās vērtības uz 28.02.2026.]]/Table113[[#This Row],[Plānotā vērtība (2029)]]</f>
        <v>0.43199520671060515</v>
      </c>
      <c r="M7" s="11">
        <f>Table113[[#This Row],[Sasniegtās vērtības uz 28.02.2026.]]/Table113[[#This Row],[Plānotā vērtība (2029)]]</f>
        <v>0.97843019772318751</v>
      </c>
    </row>
    <row r="8" spans="1:13" x14ac:dyDescent="0.35">
      <c r="A8" s="4" t="s">
        <v>11</v>
      </c>
      <c r="B8" s="4" t="s">
        <v>12</v>
      </c>
      <c r="C8" s="4" t="s">
        <v>13</v>
      </c>
      <c r="D8" s="9" t="s">
        <v>14</v>
      </c>
      <c r="E8" s="4" t="s">
        <v>21</v>
      </c>
      <c r="F8" s="4" t="s">
        <v>16</v>
      </c>
      <c r="G8" s="20" t="s">
        <v>22</v>
      </c>
      <c r="H8" s="21" t="s">
        <v>18</v>
      </c>
      <c r="I8" s="10">
        <v>309</v>
      </c>
      <c r="J8" s="4">
        <v>296</v>
      </c>
      <c r="K8" s="4">
        <v>48</v>
      </c>
      <c r="L8" s="11">
        <f>Table113[[#This Row],[Līgumos plānotās vērtības uz 28.02.2026.]]/Table113[[#This Row],[Plānotā vērtība (2029)]]</f>
        <v>0.95792880258899671</v>
      </c>
      <c r="M8" s="11">
        <f>Table113[[#This Row],[Sasniegtās vērtības uz 28.02.2026.]]/Table113[[#This Row],[Plānotā vērtība (2029)]]</f>
        <v>0.1553398058252427</v>
      </c>
    </row>
    <row r="9" spans="1:13" x14ac:dyDescent="0.35">
      <c r="A9" s="4" t="s">
        <v>11</v>
      </c>
      <c r="B9" s="4" t="s">
        <v>19</v>
      </c>
      <c r="C9" s="4" t="s">
        <v>13</v>
      </c>
      <c r="D9" s="9" t="s">
        <v>14</v>
      </c>
      <c r="E9" s="4" t="s">
        <v>21</v>
      </c>
      <c r="F9" s="4" t="s">
        <v>16</v>
      </c>
      <c r="G9" s="20" t="s">
        <v>23</v>
      </c>
      <c r="H9" s="21" t="s">
        <v>18</v>
      </c>
      <c r="I9" s="10">
        <v>620</v>
      </c>
      <c r="J9" s="4">
        <v>620</v>
      </c>
      <c r="K9" s="4">
        <v>0</v>
      </c>
      <c r="L9" s="11">
        <f>Table113[[#This Row],[Līgumos plānotās vērtības uz 28.02.2026.]]/Table113[[#This Row],[Plānotā vērtība (2029)]]</f>
        <v>1</v>
      </c>
      <c r="M9" s="11">
        <f>Table113[[#This Row],[Sasniegtās vērtības uz 28.02.2026.]]/Table113[[#This Row],[Plānotā vērtība (2029)]]</f>
        <v>0</v>
      </c>
    </row>
    <row r="10" spans="1:13" x14ac:dyDescent="0.35">
      <c r="A10" s="4" t="s">
        <v>11</v>
      </c>
      <c r="B10" s="4" t="s">
        <v>20</v>
      </c>
      <c r="C10" s="4" t="s">
        <v>13</v>
      </c>
      <c r="D10" s="9" t="s">
        <v>14</v>
      </c>
      <c r="E10" s="4" t="s">
        <v>21</v>
      </c>
      <c r="F10" s="4" t="s">
        <v>16</v>
      </c>
      <c r="G10" s="20" t="s">
        <v>23</v>
      </c>
      <c r="H10" s="21" t="s">
        <v>18</v>
      </c>
      <c r="I10" s="10">
        <v>473</v>
      </c>
      <c r="J10" s="4">
        <v>464</v>
      </c>
      <c r="K10" s="4">
        <v>911</v>
      </c>
      <c r="L10" s="11">
        <f>Table113[[#This Row],[Līgumos plānotās vērtības uz 28.02.2026.]]/Table113[[#This Row],[Plānotā vērtība (2029)]]</f>
        <v>0.98097251585623679</v>
      </c>
      <c r="M10" s="11">
        <f>Table113[[#This Row],[Sasniegtās vērtības uz 28.02.2026.]]/Table113[[#This Row],[Plānotā vērtība (2029)]]</f>
        <v>1.9260042283298098</v>
      </c>
    </row>
    <row r="11" spans="1:13" x14ac:dyDescent="0.35">
      <c r="A11" s="4" t="s">
        <v>11</v>
      </c>
      <c r="B11" s="4" t="s">
        <v>12</v>
      </c>
      <c r="C11" s="4" t="s">
        <v>13</v>
      </c>
      <c r="D11" s="9" t="s">
        <v>14</v>
      </c>
      <c r="E11" s="4" t="s">
        <v>24</v>
      </c>
      <c r="F11" s="4" t="s">
        <v>16</v>
      </c>
      <c r="G11" s="20" t="s">
        <v>25</v>
      </c>
      <c r="H11" s="21" t="s">
        <v>18</v>
      </c>
      <c r="I11" s="10">
        <v>33</v>
      </c>
      <c r="J11" s="4">
        <v>33</v>
      </c>
      <c r="K11" s="4">
        <v>0</v>
      </c>
      <c r="L11" s="11">
        <f>Table113[[#This Row],[Līgumos plānotās vērtības uz 28.02.2026.]]/Table113[[#This Row],[Plānotā vērtība (2029)]]</f>
        <v>1</v>
      </c>
      <c r="M11" s="11">
        <f>Table113[[#This Row],[Sasniegtās vērtības uz 28.02.2026.]]/Table113[[#This Row],[Plānotā vērtība (2029)]]</f>
        <v>0</v>
      </c>
    </row>
    <row r="12" spans="1:13" x14ac:dyDescent="0.35">
      <c r="A12" s="4" t="s">
        <v>11</v>
      </c>
      <c r="B12" s="4" t="s">
        <v>20</v>
      </c>
      <c r="C12" s="4" t="s">
        <v>13</v>
      </c>
      <c r="D12" s="9" t="s">
        <v>14</v>
      </c>
      <c r="E12" s="4" t="s">
        <v>24</v>
      </c>
      <c r="F12" s="4" t="s">
        <v>16</v>
      </c>
      <c r="G12" s="20" t="s">
        <v>25</v>
      </c>
      <c r="H12" s="21" t="s">
        <v>18</v>
      </c>
      <c r="I12" s="10">
        <v>605</v>
      </c>
      <c r="J12" s="4">
        <v>605</v>
      </c>
      <c r="K12" s="4">
        <v>773</v>
      </c>
      <c r="L12" s="11">
        <f>Table113[[#This Row],[Līgumos plānotās vērtības uz 28.02.2026.]]/Table113[[#This Row],[Plānotā vērtība (2029)]]</f>
        <v>1</v>
      </c>
      <c r="M12" s="11">
        <f>Table113[[#This Row],[Sasniegtās vērtības uz 28.02.2026.]]/Table113[[#This Row],[Plānotā vērtība (2029)]]</f>
        <v>1.2776859504132232</v>
      </c>
    </row>
    <row r="13" spans="1:13" x14ac:dyDescent="0.35">
      <c r="A13" s="4" t="s">
        <v>11</v>
      </c>
      <c r="B13" s="4" t="s">
        <v>12</v>
      </c>
      <c r="C13" s="4" t="s">
        <v>13</v>
      </c>
      <c r="D13" s="9" t="s">
        <v>14</v>
      </c>
      <c r="E13" s="4" t="s">
        <v>26</v>
      </c>
      <c r="F13" s="4" t="s">
        <v>16</v>
      </c>
      <c r="G13" s="20" t="s">
        <v>27</v>
      </c>
      <c r="H13" s="21" t="s">
        <v>18</v>
      </c>
      <c r="I13" s="10">
        <v>167</v>
      </c>
      <c r="J13" s="4">
        <v>319</v>
      </c>
      <c r="K13" s="4">
        <v>0</v>
      </c>
      <c r="L13" s="11">
        <f>Table113[[#This Row],[Līgumos plānotās vērtības uz 28.02.2026.]]/Table113[[#This Row],[Plānotā vērtība (2029)]]</f>
        <v>1.9101796407185629</v>
      </c>
      <c r="M13" s="11">
        <f>Table113[[#This Row],[Sasniegtās vērtības uz 28.02.2026.]]/Table113[[#This Row],[Plānotā vērtība (2029)]]</f>
        <v>0</v>
      </c>
    </row>
    <row r="14" spans="1:13" x14ac:dyDescent="0.35">
      <c r="A14" s="4" t="s">
        <v>11</v>
      </c>
      <c r="B14" s="4" t="s">
        <v>20</v>
      </c>
      <c r="C14" s="4" t="s">
        <v>13</v>
      </c>
      <c r="D14" s="9" t="s">
        <v>14</v>
      </c>
      <c r="E14" s="4" t="s">
        <v>26</v>
      </c>
      <c r="F14" s="4" t="s">
        <v>16</v>
      </c>
      <c r="G14" s="20" t="s">
        <v>27</v>
      </c>
      <c r="H14" s="21" t="s">
        <v>18</v>
      </c>
      <c r="I14" s="10">
        <v>591</v>
      </c>
      <c r="J14" s="4">
        <v>591</v>
      </c>
      <c r="K14" s="4">
        <v>521</v>
      </c>
      <c r="L14" s="11">
        <f>Table113[[#This Row],[Līgumos plānotās vērtības uz 28.02.2026.]]/Table113[[#This Row],[Plānotā vērtība (2029)]]</f>
        <v>1</v>
      </c>
      <c r="M14" s="11">
        <f>Table113[[#This Row],[Sasniegtās vērtības uz 28.02.2026.]]/Table113[[#This Row],[Plānotā vērtība (2029)]]</f>
        <v>0.88155668358714045</v>
      </c>
    </row>
    <row r="15" spans="1:13" x14ac:dyDescent="0.35">
      <c r="A15" s="4" t="s">
        <v>11</v>
      </c>
      <c r="B15" s="4" t="s">
        <v>20</v>
      </c>
      <c r="C15" s="4" t="s">
        <v>13</v>
      </c>
      <c r="D15" s="9" t="s">
        <v>14</v>
      </c>
      <c r="E15" s="4" t="s">
        <v>28</v>
      </c>
      <c r="F15" s="4" t="s">
        <v>16</v>
      </c>
      <c r="G15" s="20" t="s">
        <v>29</v>
      </c>
      <c r="H15" s="21" t="s">
        <v>18</v>
      </c>
      <c r="I15" s="10">
        <v>344</v>
      </c>
      <c r="J15" s="4">
        <v>344</v>
      </c>
      <c r="K15" s="4">
        <v>303</v>
      </c>
      <c r="L15" s="11">
        <f>Table113[[#This Row],[Līgumos plānotās vērtības uz 28.02.2026.]]/Table113[[#This Row],[Plānotā vērtība (2029)]]</f>
        <v>1</v>
      </c>
      <c r="M15" s="11">
        <f>Table113[[#This Row],[Sasniegtās vērtības uz 28.02.2026.]]/Table113[[#This Row],[Plānotā vērtība (2029)]]</f>
        <v>0.8808139534883721</v>
      </c>
    </row>
    <row r="16" spans="1:13" ht="29" x14ac:dyDescent="0.35">
      <c r="A16" s="4" t="s">
        <v>30</v>
      </c>
      <c r="B16" s="4" t="s">
        <v>31</v>
      </c>
      <c r="C16" s="4" t="s">
        <v>32</v>
      </c>
      <c r="D16" s="9" t="s">
        <v>14</v>
      </c>
      <c r="E16" s="4" t="s">
        <v>33</v>
      </c>
      <c r="F16" s="4" t="s">
        <v>16</v>
      </c>
      <c r="G16" s="20" t="s">
        <v>34</v>
      </c>
      <c r="H16" s="22" t="s">
        <v>35</v>
      </c>
      <c r="I16" s="10">
        <v>753</v>
      </c>
      <c r="J16" s="4">
        <v>772</v>
      </c>
      <c r="K16" s="4">
        <v>0</v>
      </c>
      <c r="L16" s="11">
        <f>Table113[[#This Row],[Līgumos plānotās vērtības uz 28.02.2026.]]/Table113[[#This Row],[Plānotā vērtība (2029)]]</f>
        <v>1.0252324037184595</v>
      </c>
      <c r="M16" s="11">
        <f>Table113[[#This Row],[Sasniegtās vērtības uz 28.02.2026.]]/Table113[[#This Row],[Plānotā vērtība (2029)]]</f>
        <v>0</v>
      </c>
    </row>
    <row r="17" spans="1:13" ht="29" x14ac:dyDescent="0.35">
      <c r="A17" s="4" t="s">
        <v>30</v>
      </c>
      <c r="B17" s="4" t="s">
        <v>31</v>
      </c>
      <c r="C17" s="4" t="s">
        <v>32</v>
      </c>
      <c r="D17" s="9" t="s">
        <v>14</v>
      </c>
      <c r="E17" s="4" t="s">
        <v>36</v>
      </c>
      <c r="F17" s="4" t="s">
        <v>16</v>
      </c>
      <c r="G17" s="20" t="s">
        <v>37</v>
      </c>
      <c r="H17" s="21" t="s">
        <v>38</v>
      </c>
      <c r="I17" s="10">
        <v>20</v>
      </c>
      <c r="J17" s="4">
        <v>63</v>
      </c>
      <c r="K17" s="4">
        <v>40</v>
      </c>
      <c r="L17" s="11">
        <f>Table113[[#This Row],[Līgumos plānotās vērtības uz 28.02.2026.]]/Table113[[#This Row],[Plānotā vērtība (2029)]]</f>
        <v>3.15</v>
      </c>
      <c r="M17" s="11">
        <f>Table113[[#This Row],[Sasniegtās vērtības uz 28.02.2026.]]/Table113[[#This Row],[Plānotā vērtība (2029)]]</f>
        <v>2</v>
      </c>
    </row>
    <row r="18" spans="1:13" ht="29" x14ac:dyDescent="0.35">
      <c r="A18" s="4" t="s">
        <v>30</v>
      </c>
      <c r="B18" s="4" t="s">
        <v>31</v>
      </c>
      <c r="C18" s="4" t="s">
        <v>32</v>
      </c>
      <c r="D18" s="9" t="s">
        <v>14</v>
      </c>
      <c r="E18" s="4" t="s">
        <v>39</v>
      </c>
      <c r="F18" s="4" t="s">
        <v>16</v>
      </c>
      <c r="G18" s="20" t="s">
        <v>40</v>
      </c>
      <c r="H18" s="25" t="s">
        <v>41</v>
      </c>
      <c r="I18" s="10">
        <v>34551509</v>
      </c>
      <c r="J18" s="4">
        <v>31220492</v>
      </c>
      <c r="K18" s="4">
        <v>149456.78</v>
      </c>
      <c r="L18" s="11">
        <f>Table113[[#This Row],[Līgumos plānotās vērtības uz 28.02.2026.]]/Table113[[#This Row],[Plānotā vērtība (2029)]]</f>
        <v>0.90359272007483094</v>
      </c>
      <c r="M18" s="11">
        <f>Table113[[#This Row],[Sasniegtās vērtības uz 28.02.2026.]]/Table113[[#This Row],[Plānotā vērtība (2029)]]</f>
        <v>4.3256223628322567E-3</v>
      </c>
    </row>
    <row r="19" spans="1:13" ht="29" x14ac:dyDescent="0.35">
      <c r="A19" s="4" t="s">
        <v>30</v>
      </c>
      <c r="B19" s="4" t="s">
        <v>31</v>
      </c>
      <c r="C19" s="4" t="s">
        <v>32</v>
      </c>
      <c r="D19" s="9" t="s">
        <v>14</v>
      </c>
      <c r="E19" s="4" t="s">
        <v>42</v>
      </c>
      <c r="F19" s="4" t="s">
        <v>16</v>
      </c>
      <c r="G19" s="20" t="s">
        <v>43</v>
      </c>
      <c r="H19" s="21" t="s">
        <v>44</v>
      </c>
      <c r="I19" s="10">
        <v>45</v>
      </c>
      <c r="J19" s="4">
        <v>91</v>
      </c>
      <c r="K19" s="4">
        <v>53</v>
      </c>
      <c r="L19" s="11">
        <f>Table113[[#This Row],[Līgumos plānotās vērtības uz 28.02.2026.]]/Table113[[#This Row],[Plānotā vērtība (2029)]]</f>
        <v>2.0222222222222221</v>
      </c>
      <c r="M19" s="11">
        <f>Table113[[#This Row],[Sasniegtās vērtības uz 28.02.2026.]]/Table113[[#This Row],[Plānotā vērtība (2029)]]</f>
        <v>1.1777777777777778</v>
      </c>
    </row>
    <row r="20" spans="1:13" ht="29" x14ac:dyDescent="0.35">
      <c r="A20" s="4" t="s">
        <v>11</v>
      </c>
      <c r="B20" s="4" t="s">
        <v>12</v>
      </c>
      <c r="C20" s="4" t="s">
        <v>13</v>
      </c>
      <c r="D20" s="9" t="s">
        <v>14</v>
      </c>
      <c r="E20" s="4" t="s">
        <v>42</v>
      </c>
      <c r="F20" s="4" t="s">
        <v>16</v>
      </c>
      <c r="G20" s="20" t="s">
        <v>43</v>
      </c>
      <c r="H20" s="21" t="s">
        <v>18</v>
      </c>
      <c r="I20" s="10">
        <v>39</v>
      </c>
      <c r="J20" s="4">
        <v>39</v>
      </c>
      <c r="K20" s="4">
        <v>21</v>
      </c>
      <c r="L20" s="11">
        <f>Table113[[#This Row],[Līgumos plānotās vērtības uz 28.02.2026.]]/Table113[[#This Row],[Plānotā vērtība (2029)]]</f>
        <v>1</v>
      </c>
      <c r="M20" s="11">
        <f>Table113[[#This Row],[Sasniegtās vērtības uz 28.02.2026.]]/Table113[[#This Row],[Plānotā vērtība (2029)]]</f>
        <v>0.53846153846153844</v>
      </c>
    </row>
    <row r="21" spans="1:13" ht="29" x14ac:dyDescent="0.35">
      <c r="A21" s="4" t="s">
        <v>45</v>
      </c>
      <c r="B21" s="4" t="s">
        <v>46</v>
      </c>
      <c r="C21" s="4" t="s">
        <v>47</v>
      </c>
      <c r="D21" s="9" t="s">
        <v>14</v>
      </c>
      <c r="E21" s="4" t="s">
        <v>48</v>
      </c>
      <c r="F21" s="4" t="s">
        <v>16</v>
      </c>
      <c r="G21" s="20" t="s">
        <v>49</v>
      </c>
      <c r="H21" s="25" t="s">
        <v>41</v>
      </c>
      <c r="I21" s="10">
        <v>79172903</v>
      </c>
      <c r="J21" s="4">
        <v>1535000</v>
      </c>
      <c r="K21" s="4">
        <v>0</v>
      </c>
      <c r="L21" s="11">
        <f>Table113[[#This Row],[Līgumos plānotās vērtības uz 28.02.2026.]]/Table113[[#This Row],[Plānotā vērtība (2029)]]</f>
        <v>1.9387946403834656E-2</v>
      </c>
      <c r="M21" s="11">
        <f>Table113[[#This Row],[Sasniegtās vērtības uz 28.02.2026.]]/Table113[[#This Row],[Plānotā vērtība (2029)]]</f>
        <v>0</v>
      </c>
    </row>
    <row r="22" spans="1:13" ht="58" x14ac:dyDescent="0.35">
      <c r="A22" s="4" t="s">
        <v>30</v>
      </c>
      <c r="B22" s="4" t="s">
        <v>31</v>
      </c>
      <c r="C22" s="4" t="s">
        <v>32</v>
      </c>
      <c r="D22" s="9" t="s">
        <v>14</v>
      </c>
      <c r="E22" s="4" t="s">
        <v>50</v>
      </c>
      <c r="F22" s="4" t="s">
        <v>16</v>
      </c>
      <c r="G22" s="20" t="s">
        <v>51</v>
      </c>
      <c r="H22" s="21" t="s">
        <v>52</v>
      </c>
      <c r="I22" s="10">
        <v>1</v>
      </c>
      <c r="J22" s="4">
        <v>0</v>
      </c>
      <c r="K22" s="4">
        <v>0</v>
      </c>
      <c r="L22" s="11">
        <f>Table113[[#This Row],[Līgumos plānotās vērtības uz 28.02.2026.]]/Table113[[#This Row],[Plānotā vērtība (2029)]]</f>
        <v>0</v>
      </c>
      <c r="M22" s="11">
        <f>Table113[[#This Row],[Sasniegtās vērtības uz 28.02.2026.]]/Table113[[#This Row],[Plānotā vērtība (2029)]]</f>
        <v>0</v>
      </c>
    </row>
    <row r="23" spans="1:13" ht="29" x14ac:dyDescent="0.35">
      <c r="A23" s="4" t="s">
        <v>45</v>
      </c>
      <c r="B23" s="4" t="s">
        <v>46</v>
      </c>
      <c r="C23" s="4" t="s">
        <v>47</v>
      </c>
      <c r="D23" s="9" t="s">
        <v>14</v>
      </c>
      <c r="E23" s="4" t="s">
        <v>53</v>
      </c>
      <c r="F23" s="4" t="s">
        <v>16</v>
      </c>
      <c r="G23" s="20" t="s">
        <v>54</v>
      </c>
      <c r="H23" s="21" t="s">
        <v>55</v>
      </c>
      <c r="I23" s="10">
        <v>20</v>
      </c>
      <c r="J23" s="4">
        <v>33</v>
      </c>
      <c r="K23" s="4">
        <v>6</v>
      </c>
      <c r="L23" s="11">
        <f>Table113[[#This Row],[Līgumos plānotās vērtības uz 28.02.2026.]]/Table113[[#This Row],[Plānotā vērtība (2029)]]</f>
        <v>1.65</v>
      </c>
      <c r="M23" s="11">
        <f>Table113[[#This Row],[Sasniegtās vērtības uz 28.02.2026.]]/Table113[[#This Row],[Plānotā vērtība (2029)]]</f>
        <v>0.3</v>
      </c>
    </row>
    <row r="24" spans="1:13" ht="43.5" x14ac:dyDescent="0.35">
      <c r="A24" s="4" t="s">
        <v>11</v>
      </c>
      <c r="B24" s="4" t="s">
        <v>20</v>
      </c>
      <c r="C24" s="4" t="s">
        <v>13</v>
      </c>
      <c r="D24" s="9" t="s">
        <v>14</v>
      </c>
      <c r="E24" s="4" t="s">
        <v>56</v>
      </c>
      <c r="F24" s="4" t="s">
        <v>16</v>
      </c>
      <c r="G24" s="20" t="s">
        <v>57</v>
      </c>
      <c r="H24" s="21" t="s">
        <v>58</v>
      </c>
      <c r="I24" s="10">
        <v>488</v>
      </c>
      <c r="J24" s="4">
        <v>488</v>
      </c>
      <c r="K24" s="4">
        <v>300</v>
      </c>
      <c r="L24" s="11">
        <f>Table113[[#This Row],[Līgumos plānotās vērtības uz 28.02.2026.]]/Table113[[#This Row],[Plānotā vērtība (2029)]]</f>
        <v>1</v>
      </c>
      <c r="M24" s="11">
        <f>Table113[[#This Row],[Sasniegtās vērtības uz 28.02.2026.]]/Table113[[#This Row],[Plānotā vērtība (2029)]]</f>
        <v>0.61475409836065575</v>
      </c>
    </row>
    <row r="25" spans="1:13" ht="43.5" x14ac:dyDescent="0.35">
      <c r="A25" s="4" t="s">
        <v>30</v>
      </c>
      <c r="B25" s="4" t="s">
        <v>59</v>
      </c>
      <c r="C25" s="4" t="s">
        <v>32</v>
      </c>
      <c r="D25" s="9" t="s">
        <v>14</v>
      </c>
      <c r="E25" s="4" t="s">
        <v>60</v>
      </c>
      <c r="F25" s="4" t="s">
        <v>16</v>
      </c>
      <c r="G25" s="20" t="s">
        <v>61</v>
      </c>
      <c r="H25" s="21" t="s">
        <v>62</v>
      </c>
      <c r="I25" s="10">
        <v>130</v>
      </c>
      <c r="J25" s="4">
        <v>0</v>
      </c>
      <c r="K25" s="4">
        <v>0</v>
      </c>
      <c r="L25" s="11">
        <f>Table113[[#This Row],[Līgumos plānotās vērtības uz 28.02.2026.]]/Table113[[#This Row],[Plānotā vērtība (2029)]]</f>
        <v>0</v>
      </c>
      <c r="M25" s="11">
        <f>Table113[[#This Row],[Sasniegtās vērtības uz 28.02.2026.]]/Table113[[#This Row],[Plānotā vērtība (2029)]]</f>
        <v>0</v>
      </c>
    </row>
    <row r="26" spans="1:13" ht="43.5" x14ac:dyDescent="0.35">
      <c r="A26" s="4" t="s">
        <v>63</v>
      </c>
      <c r="B26" s="4" t="s">
        <v>64</v>
      </c>
      <c r="C26" s="4" t="s">
        <v>65</v>
      </c>
      <c r="D26" s="9" t="s">
        <v>14</v>
      </c>
      <c r="E26" s="4" t="s">
        <v>66</v>
      </c>
      <c r="F26" s="4" t="s">
        <v>16</v>
      </c>
      <c r="G26" s="20" t="s">
        <v>67</v>
      </c>
      <c r="H26" s="21" t="s">
        <v>68</v>
      </c>
      <c r="I26" s="10">
        <v>100</v>
      </c>
      <c r="J26" s="4">
        <v>0</v>
      </c>
      <c r="K26" s="4">
        <v>100</v>
      </c>
      <c r="L26" s="11">
        <f>Table113[[#This Row],[Līgumos plānotās vērtības uz 28.02.2026.]]/Table113[[#This Row],[Plānotā vērtība (2029)]]</f>
        <v>0</v>
      </c>
      <c r="M26" s="11">
        <f>Table113[[#This Row],[Sasniegtās vērtības uz 28.02.2026.]]/Table113[[#This Row],[Plānotā vērtība (2029)]]</f>
        <v>1</v>
      </c>
    </row>
    <row r="27" spans="1:13" ht="29" x14ac:dyDescent="0.35">
      <c r="A27" s="4" t="s">
        <v>63</v>
      </c>
      <c r="B27" s="4" t="s">
        <v>64</v>
      </c>
      <c r="C27" s="4" t="s">
        <v>65</v>
      </c>
      <c r="D27" s="9" t="s">
        <v>14</v>
      </c>
      <c r="E27" s="4" t="s">
        <v>69</v>
      </c>
      <c r="F27" s="4" t="s">
        <v>16</v>
      </c>
      <c r="G27" s="20" t="s">
        <v>70</v>
      </c>
      <c r="H27" s="21" t="s">
        <v>71</v>
      </c>
      <c r="I27" s="10">
        <v>1</v>
      </c>
      <c r="J27" s="4">
        <v>1</v>
      </c>
      <c r="K27" s="4">
        <v>0</v>
      </c>
      <c r="L27" s="11">
        <f>Table113[[#This Row],[Līgumos plānotās vērtības uz 28.02.2026.]]/Table113[[#This Row],[Plānotā vērtība (2029)]]</f>
        <v>1</v>
      </c>
      <c r="M27" s="11">
        <f>Table113[[#This Row],[Sasniegtās vērtības uz 28.02.2026.]]/Table113[[#This Row],[Plānotā vērtība (2029)]]</f>
        <v>0</v>
      </c>
    </row>
    <row r="28" spans="1:13" ht="29" x14ac:dyDescent="0.35">
      <c r="A28" s="4" t="s">
        <v>72</v>
      </c>
      <c r="B28" s="4" t="s">
        <v>73</v>
      </c>
      <c r="C28" s="4" t="s">
        <v>13</v>
      </c>
      <c r="D28" s="9" t="s">
        <v>14</v>
      </c>
      <c r="E28" s="4" t="s">
        <v>15</v>
      </c>
      <c r="F28" s="4" t="s">
        <v>16</v>
      </c>
      <c r="G28" s="20" t="s">
        <v>17</v>
      </c>
      <c r="H28" s="21" t="s">
        <v>18</v>
      </c>
      <c r="I28" s="10">
        <v>2</v>
      </c>
      <c r="J28" s="4">
        <v>0</v>
      </c>
      <c r="K28" s="4">
        <v>0</v>
      </c>
      <c r="L28" s="11">
        <f>Table113[[#This Row],[Līgumos plānotās vērtības uz 28.02.2026.]]/Table113[[#This Row],[Plānotā vērtība (2029)]]</f>
        <v>0</v>
      </c>
      <c r="M28" s="11">
        <f>Table113[[#This Row],[Sasniegtās vērtības uz 28.02.2026.]]/Table113[[#This Row],[Plānotā vērtība (2029)]]</f>
        <v>0</v>
      </c>
    </row>
    <row r="29" spans="1:13" x14ac:dyDescent="0.35">
      <c r="A29" s="4" t="s">
        <v>72</v>
      </c>
      <c r="B29" s="4" t="s">
        <v>73</v>
      </c>
      <c r="C29" s="4" t="s">
        <v>13</v>
      </c>
      <c r="D29" s="9" t="s">
        <v>14</v>
      </c>
      <c r="E29" s="4" t="s">
        <v>24</v>
      </c>
      <c r="F29" s="4" t="s">
        <v>16</v>
      </c>
      <c r="G29" s="20" t="s">
        <v>25</v>
      </c>
      <c r="H29" s="21" t="s">
        <v>18</v>
      </c>
      <c r="I29" s="10">
        <v>2</v>
      </c>
      <c r="J29" s="4">
        <v>0</v>
      </c>
      <c r="K29" s="4">
        <v>0</v>
      </c>
      <c r="L29" s="11">
        <f>Table113[[#This Row],[Līgumos plānotās vērtības uz 28.02.2026.]]/Table113[[#This Row],[Plānotā vērtība (2029)]]</f>
        <v>0</v>
      </c>
      <c r="M29" s="11">
        <f>Table113[[#This Row],[Sasniegtās vērtības uz 28.02.2026.]]/Table113[[#This Row],[Plānotā vērtība (2029)]]</f>
        <v>0</v>
      </c>
    </row>
    <row r="30" spans="1:13" ht="43.5" x14ac:dyDescent="0.35">
      <c r="A30" s="4" t="s">
        <v>72</v>
      </c>
      <c r="B30" s="4" t="s">
        <v>73</v>
      </c>
      <c r="C30" s="4" t="s">
        <v>13</v>
      </c>
      <c r="D30" s="9" t="s">
        <v>14</v>
      </c>
      <c r="E30" s="4" t="s">
        <v>74</v>
      </c>
      <c r="F30" s="4" t="s">
        <v>16</v>
      </c>
      <c r="G30" s="20" t="s">
        <v>75</v>
      </c>
      <c r="H30" s="21" t="s">
        <v>18</v>
      </c>
      <c r="I30" s="10">
        <v>2</v>
      </c>
      <c r="J30" s="4">
        <v>0</v>
      </c>
      <c r="K30" s="4">
        <v>0</v>
      </c>
      <c r="L30" s="11">
        <f>Table113[[#This Row],[Līgumos plānotās vērtības uz 28.02.2026.]]/Table113[[#This Row],[Plānotā vērtība (2029)]]</f>
        <v>0</v>
      </c>
      <c r="M30" s="11">
        <f>Table113[[#This Row],[Sasniegtās vērtības uz 28.02.2026.]]/Table113[[#This Row],[Plānotā vērtība (2029)]]</f>
        <v>0</v>
      </c>
    </row>
    <row r="31" spans="1:13" ht="43.5" x14ac:dyDescent="0.35">
      <c r="A31" s="4" t="s">
        <v>30</v>
      </c>
      <c r="B31" s="4" t="s">
        <v>76</v>
      </c>
      <c r="C31" s="4" t="s">
        <v>32</v>
      </c>
      <c r="D31" s="9" t="s">
        <v>77</v>
      </c>
      <c r="E31" s="4" t="s">
        <v>78</v>
      </c>
      <c r="F31" s="4" t="s">
        <v>16</v>
      </c>
      <c r="G31" s="20" t="s">
        <v>79</v>
      </c>
      <c r="H31" s="21" t="s">
        <v>80</v>
      </c>
      <c r="I31" s="10">
        <v>117</v>
      </c>
      <c r="J31" s="4">
        <v>116</v>
      </c>
      <c r="K31" s="4">
        <v>8</v>
      </c>
      <c r="L31" s="11">
        <f>Table113[[#This Row],[Līgumos plānotās vērtības uz 28.02.2026.]]/Table113[[#This Row],[Plānotā vērtība (2029)]]</f>
        <v>0.99145299145299148</v>
      </c>
      <c r="M31" s="11">
        <f>Table113[[#This Row],[Sasniegtās vērtības uz 28.02.2026.]]/Table113[[#This Row],[Plānotā vērtība (2029)]]</f>
        <v>6.8376068376068383E-2</v>
      </c>
    </row>
    <row r="32" spans="1:13" ht="29" x14ac:dyDescent="0.35">
      <c r="A32" s="4" t="s">
        <v>30</v>
      </c>
      <c r="B32" s="4" t="s">
        <v>76</v>
      </c>
      <c r="C32" s="4" t="s">
        <v>32</v>
      </c>
      <c r="D32" s="9" t="s">
        <v>77</v>
      </c>
      <c r="E32" s="4" t="s">
        <v>81</v>
      </c>
      <c r="F32" s="4" t="s">
        <v>16</v>
      </c>
      <c r="G32" s="21" t="s">
        <v>82</v>
      </c>
      <c r="H32" s="25" t="s">
        <v>41</v>
      </c>
      <c r="I32" s="13">
        <v>9830000</v>
      </c>
      <c r="J32" s="4">
        <v>6702630.919999999</v>
      </c>
      <c r="K32" s="4">
        <v>503836.74</v>
      </c>
      <c r="L32" s="11">
        <f>Table113[[#This Row],[Līgumos plānotās vērtības uz 28.02.2026.]]/Table113[[#This Row],[Plānotā vērtība (2029)]]</f>
        <v>0.68185462054933865</v>
      </c>
      <c r="M32" s="11">
        <f>Table113[[#This Row],[Sasniegtās vērtības uz 28.02.2026.]]/Table113[[#This Row],[Plānotā vērtība (2029)]]</f>
        <v>5.1255009155645979E-2</v>
      </c>
    </row>
    <row r="33" spans="1:13" ht="29" x14ac:dyDescent="0.35">
      <c r="A33" s="4" t="s">
        <v>30</v>
      </c>
      <c r="B33" s="4" t="s">
        <v>83</v>
      </c>
      <c r="C33" s="4" t="s">
        <v>32</v>
      </c>
      <c r="D33" s="9" t="s">
        <v>77</v>
      </c>
      <c r="E33" s="4" t="s">
        <v>81</v>
      </c>
      <c r="F33" s="4" t="s">
        <v>16</v>
      </c>
      <c r="G33" s="21" t="s">
        <v>82</v>
      </c>
      <c r="H33" s="25" t="s">
        <v>41</v>
      </c>
      <c r="I33" s="10">
        <v>522495</v>
      </c>
      <c r="J33" s="4">
        <v>0</v>
      </c>
      <c r="K33" s="4">
        <v>0</v>
      </c>
      <c r="L33" s="11">
        <f>Table113[[#This Row],[Līgumos plānotās vērtības uz 28.02.2026.]]/Table113[[#This Row],[Plānotā vērtība (2029)]]</f>
        <v>0</v>
      </c>
      <c r="M33" s="11">
        <f>Table113[[#This Row],[Sasniegtās vērtības uz 28.02.2026.]]/Table113[[#This Row],[Plānotā vērtība (2029)]]</f>
        <v>0</v>
      </c>
    </row>
    <row r="34" spans="1:13" ht="29" x14ac:dyDescent="0.35">
      <c r="A34" s="4" t="s">
        <v>11</v>
      </c>
      <c r="B34" s="4" t="s">
        <v>84</v>
      </c>
      <c r="C34" s="4" t="s">
        <v>13</v>
      </c>
      <c r="D34" s="9" t="s">
        <v>77</v>
      </c>
      <c r="E34" s="4" t="s">
        <v>85</v>
      </c>
      <c r="F34" s="4" t="s">
        <v>16</v>
      </c>
      <c r="G34" s="21" t="s">
        <v>86</v>
      </c>
      <c r="H34" s="21" t="s">
        <v>87</v>
      </c>
      <c r="I34" s="10">
        <v>1000</v>
      </c>
      <c r="J34" s="4">
        <v>1000</v>
      </c>
      <c r="K34" s="4">
        <v>85.2</v>
      </c>
      <c r="L34" s="11">
        <f>Table113[[#This Row],[Līgumos plānotās vērtības uz 28.02.2026.]]/Table113[[#This Row],[Plānotā vērtība (2029)]]</f>
        <v>1</v>
      </c>
      <c r="M34" s="11">
        <f>Table113[[#This Row],[Sasniegtās vērtības uz 28.02.2026.]]/Table113[[#This Row],[Plānotā vērtība (2029)]]</f>
        <v>8.5199999999999998E-2</v>
      </c>
    </row>
    <row r="35" spans="1:13" ht="29" x14ac:dyDescent="0.35">
      <c r="A35" s="4" t="s">
        <v>11</v>
      </c>
      <c r="B35" s="4" t="s">
        <v>88</v>
      </c>
      <c r="C35" s="4" t="s">
        <v>13</v>
      </c>
      <c r="D35" s="9" t="s">
        <v>77</v>
      </c>
      <c r="E35" s="4" t="s">
        <v>81</v>
      </c>
      <c r="F35" s="4" t="s">
        <v>16</v>
      </c>
      <c r="G35" s="21" t="s">
        <v>82</v>
      </c>
      <c r="H35" s="25" t="s">
        <v>41</v>
      </c>
      <c r="I35" s="10">
        <v>59243141</v>
      </c>
      <c r="J35" s="4">
        <v>54748972.980000004</v>
      </c>
      <c r="K35" s="4">
        <v>116729.99</v>
      </c>
      <c r="L35" s="11">
        <f>Table113[[#This Row],[Līgumos plānotās vērtības uz 28.02.2026.]]/Table113[[#This Row],[Plānotā vērtība (2029)]]</f>
        <v>0.92414028115085933</v>
      </c>
      <c r="M35" s="11">
        <f>Table113[[#This Row],[Sasniegtās vērtības uz 28.02.2026.]]/Table113[[#This Row],[Plānotā vērtība (2029)]]</f>
        <v>1.9703545090561624E-3</v>
      </c>
    </row>
    <row r="36" spans="1:13" ht="29" x14ac:dyDescent="0.35">
      <c r="A36" s="4" t="s">
        <v>11</v>
      </c>
      <c r="B36" s="4" t="s">
        <v>89</v>
      </c>
      <c r="C36" s="4" t="s">
        <v>13</v>
      </c>
      <c r="D36" s="9" t="s">
        <v>77</v>
      </c>
      <c r="E36" s="4" t="s">
        <v>81</v>
      </c>
      <c r="F36" s="4" t="s">
        <v>16</v>
      </c>
      <c r="G36" s="21" t="s">
        <v>82</v>
      </c>
      <c r="H36" s="25" t="s">
        <v>41</v>
      </c>
      <c r="I36" s="10">
        <v>2870869</v>
      </c>
      <c r="J36" s="4">
        <v>2870869</v>
      </c>
      <c r="K36" s="4">
        <v>0</v>
      </c>
      <c r="L36" s="11">
        <f>Table113[[#This Row],[Līgumos plānotās vērtības uz 28.02.2026.]]/Table113[[#This Row],[Plānotā vērtība (2029)]]</f>
        <v>1</v>
      </c>
      <c r="M36" s="11">
        <f>Table113[[#This Row],[Sasniegtās vērtības uz 28.02.2026.]]/Table113[[#This Row],[Plānotā vērtība (2029)]]</f>
        <v>0</v>
      </c>
    </row>
    <row r="37" spans="1:13" ht="29" x14ac:dyDescent="0.35">
      <c r="A37" s="4" t="s">
        <v>11</v>
      </c>
      <c r="B37" s="4" t="s">
        <v>84</v>
      </c>
      <c r="C37" s="4" t="s">
        <v>13</v>
      </c>
      <c r="D37" s="9" t="s">
        <v>77</v>
      </c>
      <c r="E37" s="4" t="s">
        <v>81</v>
      </c>
      <c r="F37" s="4" t="s">
        <v>16</v>
      </c>
      <c r="G37" s="21" t="s">
        <v>82</v>
      </c>
      <c r="H37" s="25" t="s">
        <v>41</v>
      </c>
      <c r="I37" s="10">
        <v>173821242</v>
      </c>
      <c r="J37" s="4">
        <v>173755408.65000001</v>
      </c>
      <c r="K37" s="4">
        <v>163867570.00999999</v>
      </c>
      <c r="L37" s="11">
        <f>Table113[[#This Row],[Līgumos plānotās vērtības uz 28.02.2026.]]/Table113[[#This Row],[Plānotā vērtība (2029)]]</f>
        <v>0.99962125831548254</v>
      </c>
      <c r="M37" s="11">
        <f>Table113[[#This Row],[Sasniegtās vērtības uz 28.02.2026.]]/Table113[[#This Row],[Plānotā vērtība (2029)]]</f>
        <v>0.94273615885220741</v>
      </c>
    </row>
    <row r="38" spans="1:13" ht="29" x14ac:dyDescent="0.35">
      <c r="A38" s="4" t="s">
        <v>45</v>
      </c>
      <c r="B38" s="4" t="s">
        <v>46</v>
      </c>
      <c r="C38" s="4" t="s">
        <v>47</v>
      </c>
      <c r="D38" s="9" t="s">
        <v>77</v>
      </c>
      <c r="E38" s="4" t="s">
        <v>90</v>
      </c>
      <c r="F38" s="4" t="s">
        <v>16</v>
      </c>
      <c r="G38" s="20" t="s">
        <v>91</v>
      </c>
      <c r="H38" s="21" t="s">
        <v>92</v>
      </c>
      <c r="I38" s="10">
        <v>827</v>
      </c>
      <c r="J38" s="4">
        <v>830</v>
      </c>
      <c r="K38" s="4">
        <v>0</v>
      </c>
      <c r="L38" s="11">
        <f>Table113[[#This Row],[Līgumos plānotās vērtības uz 28.02.2026.]]/Table113[[#This Row],[Plānotā vērtība (2029)]]</f>
        <v>1.003627569528416</v>
      </c>
      <c r="M38" s="11">
        <f>Table113[[#This Row],[Sasniegtās vērtības uz 28.02.2026.]]/Table113[[#This Row],[Plānotā vērtība (2029)]]</f>
        <v>0</v>
      </c>
    </row>
    <row r="39" spans="1:13" ht="29" x14ac:dyDescent="0.35">
      <c r="A39" s="4" t="s">
        <v>30</v>
      </c>
      <c r="B39" s="4" t="s">
        <v>76</v>
      </c>
      <c r="C39" s="4" t="s">
        <v>32</v>
      </c>
      <c r="D39" s="9" t="s">
        <v>77</v>
      </c>
      <c r="E39" s="4" t="s">
        <v>93</v>
      </c>
      <c r="F39" s="4" t="s">
        <v>16</v>
      </c>
      <c r="G39" s="20" t="s">
        <v>94</v>
      </c>
      <c r="H39" s="21" t="s">
        <v>55</v>
      </c>
      <c r="I39" s="10">
        <v>22</v>
      </c>
      <c r="J39" s="4">
        <v>0</v>
      </c>
      <c r="K39" s="4">
        <v>0</v>
      </c>
      <c r="L39" s="11">
        <f>Table113[[#This Row],[Līgumos plānotās vērtības uz 28.02.2026.]]/Table113[[#This Row],[Plānotā vērtība (2029)]]</f>
        <v>0</v>
      </c>
      <c r="M39" s="11">
        <f>Table113[[#This Row],[Sasniegtās vērtības uz 28.02.2026.]]/Table113[[#This Row],[Plānotā vērtība (2029)]]</f>
        <v>0</v>
      </c>
    </row>
    <row r="40" spans="1:13" x14ac:dyDescent="0.35">
      <c r="A40" s="4" t="s">
        <v>11</v>
      </c>
      <c r="B40" s="4" t="s">
        <v>20</v>
      </c>
      <c r="C40" s="4" t="s">
        <v>13</v>
      </c>
      <c r="D40" s="9" t="s">
        <v>77</v>
      </c>
      <c r="E40" s="4" t="s">
        <v>95</v>
      </c>
      <c r="F40" s="4" t="s">
        <v>16</v>
      </c>
      <c r="G40" s="20" t="s">
        <v>96</v>
      </c>
      <c r="H40" s="21" t="s">
        <v>18</v>
      </c>
      <c r="I40" s="10">
        <v>209</v>
      </c>
      <c r="J40" s="4">
        <v>209</v>
      </c>
      <c r="K40" s="4">
        <v>0</v>
      </c>
      <c r="L40" s="11">
        <f>Table113[[#This Row],[Līgumos plānotās vērtības uz 28.02.2026.]]/Table113[[#This Row],[Plānotā vērtība (2029)]]</f>
        <v>1</v>
      </c>
      <c r="M40" s="11">
        <f>Table113[[#This Row],[Sasniegtās vērtības uz 28.02.2026.]]/Table113[[#This Row],[Plānotā vērtība (2029)]]</f>
        <v>0</v>
      </c>
    </row>
    <row r="41" spans="1:13" ht="72.5" x14ac:dyDescent="0.35">
      <c r="A41" s="4" t="s">
        <v>30</v>
      </c>
      <c r="B41" s="4" t="s">
        <v>83</v>
      </c>
      <c r="C41" s="4" t="s">
        <v>32</v>
      </c>
      <c r="D41" s="9" t="s">
        <v>77</v>
      </c>
      <c r="E41" s="4" t="s">
        <v>97</v>
      </c>
      <c r="F41" s="4" t="s">
        <v>16</v>
      </c>
      <c r="G41" s="21" t="s">
        <v>98</v>
      </c>
      <c r="H41" s="21" t="s">
        <v>99</v>
      </c>
      <c r="I41" s="10">
        <v>390</v>
      </c>
      <c r="J41" s="4">
        <v>0</v>
      </c>
      <c r="K41" s="4">
        <v>0</v>
      </c>
      <c r="L41" s="11">
        <f>Table113[[#This Row],[Līgumos plānotās vērtības uz 28.02.2026.]]/Table113[[#This Row],[Plānotā vērtība (2029)]]</f>
        <v>0</v>
      </c>
      <c r="M41" s="11">
        <f>Table113[[#This Row],[Sasniegtās vērtības uz 28.02.2026.]]/Table113[[#This Row],[Plānotā vērtība (2029)]]</f>
        <v>0</v>
      </c>
    </row>
    <row r="42" spans="1:13" ht="43.5" x14ac:dyDescent="0.35">
      <c r="A42" s="4" t="s">
        <v>63</v>
      </c>
      <c r="B42" s="4" t="s">
        <v>64</v>
      </c>
      <c r="C42" s="4" t="s">
        <v>65</v>
      </c>
      <c r="D42" s="9" t="s">
        <v>77</v>
      </c>
      <c r="E42" s="4" t="s">
        <v>100</v>
      </c>
      <c r="F42" s="4" t="s">
        <v>16</v>
      </c>
      <c r="G42" s="21" t="s">
        <v>101</v>
      </c>
      <c r="H42" s="21" t="s">
        <v>102</v>
      </c>
      <c r="I42" s="10">
        <v>15000</v>
      </c>
      <c r="J42" s="4">
        <v>15000</v>
      </c>
      <c r="K42" s="4">
        <v>0</v>
      </c>
      <c r="L42" s="11">
        <f>Table113[[#This Row],[Līgumos plānotās vērtības uz 28.02.2026.]]/Table113[[#This Row],[Plānotā vērtība (2029)]]</f>
        <v>1</v>
      </c>
      <c r="M42" s="11">
        <f>Table113[[#This Row],[Sasniegtās vērtības uz 28.02.2026.]]/Table113[[#This Row],[Plānotā vērtība (2029)]]</f>
        <v>0</v>
      </c>
    </row>
    <row r="43" spans="1:13" ht="29" x14ac:dyDescent="0.35">
      <c r="A43" s="4" t="s">
        <v>72</v>
      </c>
      <c r="B43" s="4" t="s">
        <v>73</v>
      </c>
      <c r="C43" s="4" t="s">
        <v>13</v>
      </c>
      <c r="D43" s="9" t="s">
        <v>77</v>
      </c>
      <c r="E43" s="4" t="s">
        <v>81</v>
      </c>
      <c r="F43" s="4" t="s">
        <v>16</v>
      </c>
      <c r="G43" s="21" t="s">
        <v>82</v>
      </c>
      <c r="H43" s="25" t="s">
        <v>41</v>
      </c>
      <c r="I43" s="10">
        <v>29042559</v>
      </c>
      <c r="J43" s="4">
        <v>0</v>
      </c>
      <c r="K43" s="4">
        <v>0</v>
      </c>
      <c r="L43" s="11">
        <f>Table113[[#This Row],[Līgumos plānotās vērtības uz 28.02.2026.]]/Table113[[#This Row],[Plānotā vērtība (2029)]]</f>
        <v>0</v>
      </c>
      <c r="M43" s="11">
        <f>Table113[[#This Row],[Sasniegtās vērtības uz 28.02.2026.]]/Table113[[#This Row],[Plānotā vērtība (2029)]]</f>
        <v>0</v>
      </c>
    </row>
    <row r="44" spans="1:13" ht="29" x14ac:dyDescent="0.35">
      <c r="A44" s="4" t="s">
        <v>103</v>
      </c>
      <c r="B44" s="4" t="s">
        <v>104</v>
      </c>
      <c r="C44" s="4" t="s">
        <v>47</v>
      </c>
      <c r="D44" s="9" t="s">
        <v>14</v>
      </c>
      <c r="E44" s="4" t="s">
        <v>15</v>
      </c>
      <c r="F44" s="4" t="s">
        <v>16</v>
      </c>
      <c r="G44" s="20" t="s">
        <v>17</v>
      </c>
      <c r="H44" s="21" t="s">
        <v>18</v>
      </c>
      <c r="I44" s="10">
        <v>16</v>
      </c>
      <c r="J44" s="4">
        <v>0</v>
      </c>
      <c r="K44" s="4">
        <v>0</v>
      </c>
      <c r="L44" s="11">
        <f>Table113[[#This Row],[Līgumos plānotās vērtības uz 28.02.2026.]]/Table113[[#This Row],[Plānotā vērtība (2029)]]</f>
        <v>0</v>
      </c>
      <c r="M44" s="11">
        <f>Table113[[#This Row],[Sasniegtās vērtības uz 28.02.2026.]]/Table113[[#This Row],[Plānotā vērtība (2029)]]</f>
        <v>0</v>
      </c>
    </row>
    <row r="45" spans="1:13" ht="29" x14ac:dyDescent="0.35">
      <c r="A45" s="4" t="s">
        <v>103</v>
      </c>
      <c r="B45" s="4" t="s">
        <v>105</v>
      </c>
      <c r="C45" s="4" t="s">
        <v>47</v>
      </c>
      <c r="D45" s="9" t="s">
        <v>14</v>
      </c>
      <c r="E45" s="4" t="s">
        <v>106</v>
      </c>
      <c r="F45" s="4" t="s">
        <v>107</v>
      </c>
      <c r="G45" s="20" t="s">
        <v>17</v>
      </c>
      <c r="H45" s="21" t="s">
        <v>18</v>
      </c>
      <c r="I45" s="10">
        <v>15</v>
      </c>
      <c r="J45" s="4">
        <v>20</v>
      </c>
      <c r="K45" s="4">
        <v>0</v>
      </c>
      <c r="L45" s="11">
        <f>Table113[[#This Row],[Līgumos plānotās vērtības uz 28.02.2026.]]/Table113[[#This Row],[Plānotā vērtība (2029)]]</f>
        <v>1.3333333333333333</v>
      </c>
      <c r="M45" s="11">
        <f>Table113[[#This Row],[Sasniegtās vērtības uz 28.02.2026.]]/Table113[[#This Row],[Plānotā vērtība (2029)]]</f>
        <v>0</v>
      </c>
    </row>
    <row r="46" spans="1:13" x14ac:dyDescent="0.35">
      <c r="A46" s="4" t="s">
        <v>108</v>
      </c>
      <c r="B46" s="4" t="s">
        <v>109</v>
      </c>
      <c r="C46" s="4" t="s">
        <v>13</v>
      </c>
      <c r="D46" s="9" t="s">
        <v>14</v>
      </c>
      <c r="E46" s="4" t="s">
        <v>110</v>
      </c>
      <c r="F46" s="4" t="s">
        <v>16</v>
      </c>
      <c r="G46" s="20" t="s">
        <v>111</v>
      </c>
      <c r="H46" s="21" t="s">
        <v>112</v>
      </c>
      <c r="I46" s="10">
        <v>10653</v>
      </c>
      <c r="J46" s="4">
        <v>10653</v>
      </c>
      <c r="K46" s="4">
        <v>0</v>
      </c>
      <c r="L46" s="11">
        <f>Table113[[#This Row],[Līgumos plānotās vērtības uz 28.02.2026.]]/Table113[[#This Row],[Plānotā vērtība (2029)]]</f>
        <v>1</v>
      </c>
      <c r="M46" s="11">
        <f>Table113[[#This Row],[Sasniegtās vērtības uz 28.02.2026.]]/Table113[[#This Row],[Plānotā vērtība (2029)]]</f>
        <v>0</v>
      </c>
    </row>
    <row r="47" spans="1:13" ht="43.5" x14ac:dyDescent="0.35">
      <c r="A47" s="4" t="s">
        <v>108</v>
      </c>
      <c r="B47" s="4" t="s">
        <v>109</v>
      </c>
      <c r="C47" s="4" t="s">
        <v>13</v>
      </c>
      <c r="D47" s="9" t="s">
        <v>14</v>
      </c>
      <c r="E47" s="4" t="s">
        <v>113</v>
      </c>
      <c r="F47" s="4" t="s">
        <v>16</v>
      </c>
      <c r="G47" s="20" t="s">
        <v>114</v>
      </c>
      <c r="H47" s="21" t="s">
        <v>115</v>
      </c>
      <c r="I47" s="10">
        <v>1597</v>
      </c>
      <c r="J47" s="4">
        <v>0</v>
      </c>
      <c r="K47" s="4">
        <v>0</v>
      </c>
      <c r="L47" s="11">
        <f>Table113[[#This Row],[Līgumos plānotās vērtības uz 28.02.2026.]]/Table113[[#This Row],[Plānotā vērtība (2029)]]</f>
        <v>0</v>
      </c>
      <c r="M47" s="11">
        <f>Table113[[#This Row],[Sasniegtās vērtības uz 28.02.2026.]]/Table113[[#This Row],[Plānotā vērtība (2029)]]</f>
        <v>0</v>
      </c>
    </row>
    <row r="48" spans="1:13" ht="29" x14ac:dyDescent="0.35">
      <c r="A48" s="4" t="s">
        <v>108</v>
      </c>
      <c r="B48" s="4" t="s">
        <v>109</v>
      </c>
      <c r="C48" s="4" t="s">
        <v>116</v>
      </c>
      <c r="D48" s="9" t="s">
        <v>14</v>
      </c>
      <c r="E48" s="4" t="s">
        <v>117</v>
      </c>
      <c r="F48" s="4" t="s">
        <v>16</v>
      </c>
      <c r="G48" s="20" t="s">
        <v>118</v>
      </c>
      <c r="H48" s="21" t="s">
        <v>119</v>
      </c>
      <c r="I48" s="10">
        <v>349526</v>
      </c>
      <c r="J48" s="4">
        <v>40161.800000000003</v>
      </c>
      <c r="K48" s="4">
        <v>0</v>
      </c>
      <c r="L48" s="11">
        <f>Table113[[#This Row],[Līgumos plānotās vērtības uz 28.02.2026.]]/Table113[[#This Row],[Plānotā vērtība (2029)]]</f>
        <v>0.11490361232068573</v>
      </c>
      <c r="M48" s="11">
        <f>Table113[[#This Row],[Sasniegtās vērtības uz 28.02.2026.]]/Table113[[#This Row],[Plānotā vērtība (2029)]]</f>
        <v>0</v>
      </c>
    </row>
    <row r="49" spans="1:13" ht="29" x14ac:dyDescent="0.35">
      <c r="A49" s="4" t="s">
        <v>108</v>
      </c>
      <c r="B49" s="4" t="s">
        <v>120</v>
      </c>
      <c r="C49" s="4" t="s">
        <v>121</v>
      </c>
      <c r="D49" s="9" t="s">
        <v>14</v>
      </c>
      <c r="E49" s="4" t="s">
        <v>122</v>
      </c>
      <c r="F49" s="4" t="s">
        <v>107</v>
      </c>
      <c r="G49" s="20" t="s">
        <v>123</v>
      </c>
      <c r="H49" s="21" t="s">
        <v>124</v>
      </c>
      <c r="I49" s="10">
        <v>16</v>
      </c>
      <c r="J49" s="4">
        <v>16</v>
      </c>
      <c r="K49" s="4">
        <v>0</v>
      </c>
      <c r="L49" s="11">
        <f>Table113[[#This Row],[Līgumos plānotās vērtības uz 28.02.2026.]]/Table113[[#This Row],[Plānotā vērtība (2029)]]</f>
        <v>1</v>
      </c>
      <c r="M49" s="11">
        <f>Table113[[#This Row],[Sasniegtās vērtības uz 28.02.2026.]]/Table113[[#This Row],[Plānotā vērtība (2029)]]</f>
        <v>0</v>
      </c>
    </row>
    <row r="50" spans="1:13" ht="43.5" x14ac:dyDescent="0.35">
      <c r="A50" s="4" t="s">
        <v>108</v>
      </c>
      <c r="B50" s="4" t="s">
        <v>125</v>
      </c>
      <c r="C50" s="4" t="s">
        <v>126</v>
      </c>
      <c r="D50" s="9" t="s">
        <v>14</v>
      </c>
      <c r="E50" s="4" t="s">
        <v>127</v>
      </c>
      <c r="F50" s="4" t="s">
        <v>16</v>
      </c>
      <c r="G50" s="20" t="s">
        <v>128</v>
      </c>
      <c r="H50" s="25" t="s">
        <v>41</v>
      </c>
      <c r="I50" s="10">
        <v>58970663</v>
      </c>
      <c r="J50" s="4">
        <v>29770925</v>
      </c>
      <c r="K50" s="4">
        <v>3433446</v>
      </c>
      <c r="L50" s="11">
        <f>Table113[[#This Row],[Līgumos plānotās vērtības uz 28.02.2026.]]/Table113[[#This Row],[Plānotā vērtība (2029)]]</f>
        <v>0.50484297590481564</v>
      </c>
      <c r="M50" s="11">
        <f>Table113[[#This Row],[Sasniegtās vērtības uz 28.02.2026.]]/Table113[[#This Row],[Plānotā vērtība (2029)]]</f>
        <v>5.8222950622074575E-2</v>
      </c>
    </row>
    <row r="51" spans="1:13" ht="29" x14ac:dyDescent="0.35">
      <c r="A51" s="4" t="s">
        <v>108</v>
      </c>
      <c r="B51" s="4" t="s">
        <v>109</v>
      </c>
      <c r="C51" s="4" t="s">
        <v>47</v>
      </c>
      <c r="D51" s="9" t="s">
        <v>14</v>
      </c>
      <c r="E51" s="4" t="s">
        <v>122</v>
      </c>
      <c r="F51" s="4" t="s">
        <v>16</v>
      </c>
      <c r="G51" s="20" t="s">
        <v>129</v>
      </c>
      <c r="H51" s="21" t="s">
        <v>124</v>
      </c>
      <c r="I51" s="10">
        <v>2</v>
      </c>
      <c r="J51" s="4">
        <v>2.839</v>
      </c>
      <c r="K51" s="4">
        <v>0</v>
      </c>
      <c r="L51" s="11">
        <f>Table113[[#This Row],[Līgumos plānotās vērtības uz 28.02.2026.]]/Table113[[#This Row],[Plānotā vērtība (2029)]]</f>
        <v>1.4195</v>
      </c>
      <c r="M51" s="11">
        <f>Table113[[#This Row],[Sasniegtās vērtības uz 28.02.2026.]]/Table113[[#This Row],[Plānotā vērtība (2029)]]</f>
        <v>0</v>
      </c>
    </row>
    <row r="52" spans="1:13" ht="43.5" x14ac:dyDescent="0.35">
      <c r="A52" s="4" t="s">
        <v>103</v>
      </c>
      <c r="B52" s="4" t="s">
        <v>130</v>
      </c>
      <c r="C52" s="4" t="s">
        <v>47</v>
      </c>
      <c r="D52" s="9" t="s">
        <v>14</v>
      </c>
      <c r="E52" s="4" t="s">
        <v>127</v>
      </c>
      <c r="F52" s="4" t="s">
        <v>16</v>
      </c>
      <c r="G52" s="20" t="s">
        <v>131</v>
      </c>
      <c r="H52" s="25" t="s">
        <v>41</v>
      </c>
      <c r="I52" s="10">
        <v>10875000</v>
      </c>
      <c r="J52" s="4">
        <v>10875000</v>
      </c>
      <c r="K52" s="4">
        <v>1221377.94</v>
      </c>
      <c r="L52" s="11">
        <f>Table113[[#This Row],[Līgumos plānotās vērtības uz 28.02.2026.]]/Table113[[#This Row],[Plānotā vērtība (2029)]]</f>
        <v>1</v>
      </c>
      <c r="M52" s="11">
        <f>Table113[[#This Row],[Sasniegtās vērtības uz 28.02.2026.]]/Table113[[#This Row],[Plānotā vērtība (2029)]]</f>
        <v>0.11231061517241379</v>
      </c>
    </row>
    <row r="53" spans="1:13" ht="29" x14ac:dyDescent="0.35">
      <c r="A53" s="4" t="s">
        <v>108</v>
      </c>
      <c r="B53" s="4" t="s">
        <v>125</v>
      </c>
      <c r="C53" s="4" t="s">
        <v>47</v>
      </c>
      <c r="D53" s="9" t="s">
        <v>14</v>
      </c>
      <c r="E53" s="4" t="s">
        <v>132</v>
      </c>
      <c r="F53" s="4" t="s">
        <v>16</v>
      </c>
      <c r="G53" s="20" t="s">
        <v>133</v>
      </c>
      <c r="H53" s="21" t="s">
        <v>134</v>
      </c>
      <c r="I53" s="10">
        <v>15</v>
      </c>
      <c r="J53" s="4">
        <v>7.1000000000000005</v>
      </c>
      <c r="K53" s="4">
        <v>0</v>
      </c>
      <c r="L53" s="11">
        <f>Table113[[#This Row],[Līgumos plānotās vērtības uz 28.02.2026.]]/Table113[[#This Row],[Plānotā vērtība (2029)]]</f>
        <v>0.47333333333333338</v>
      </c>
      <c r="M53" s="11">
        <f>Table113[[#This Row],[Sasniegtās vērtības uz 28.02.2026.]]/Table113[[#This Row],[Plānotā vērtība (2029)]]</f>
        <v>0</v>
      </c>
    </row>
    <row r="54" spans="1:13" ht="29" x14ac:dyDescent="0.35">
      <c r="A54" s="4" t="s">
        <v>108</v>
      </c>
      <c r="B54" s="4" t="s">
        <v>125</v>
      </c>
      <c r="C54" s="4" t="s">
        <v>47</v>
      </c>
      <c r="D54" s="9" t="s">
        <v>14</v>
      </c>
      <c r="E54" s="4" t="s">
        <v>135</v>
      </c>
      <c r="F54" s="4" t="s">
        <v>16</v>
      </c>
      <c r="G54" s="20" t="s">
        <v>136</v>
      </c>
      <c r="H54" s="21" t="s">
        <v>137</v>
      </c>
      <c r="I54" s="10">
        <v>91</v>
      </c>
      <c r="J54" s="4">
        <v>67.716999999999999</v>
      </c>
      <c r="K54" s="4">
        <v>0</v>
      </c>
      <c r="L54" s="11">
        <f>Table113[[#This Row],[Līgumos plānotās vērtības uz 28.02.2026.]]/Table113[[#This Row],[Plānotā vērtība (2029)]]</f>
        <v>0.74414285714285711</v>
      </c>
      <c r="M54" s="11">
        <f>Table113[[#This Row],[Sasniegtās vērtības uz 28.02.2026.]]/Table113[[#This Row],[Plānotā vērtība (2029)]]</f>
        <v>0</v>
      </c>
    </row>
    <row r="55" spans="1:13" ht="29" x14ac:dyDescent="0.35">
      <c r="A55" s="4" t="s">
        <v>108</v>
      </c>
      <c r="B55" s="4" t="s">
        <v>125</v>
      </c>
      <c r="C55" s="4" t="s">
        <v>47</v>
      </c>
      <c r="D55" s="9" t="s">
        <v>14</v>
      </c>
      <c r="E55" s="4" t="s">
        <v>138</v>
      </c>
      <c r="F55" s="4" t="s">
        <v>16</v>
      </c>
      <c r="G55" s="20" t="s">
        <v>139</v>
      </c>
      <c r="H55" s="21" t="s">
        <v>140</v>
      </c>
      <c r="I55" s="10">
        <v>15</v>
      </c>
      <c r="J55" s="4">
        <v>0</v>
      </c>
      <c r="K55" s="4">
        <v>1</v>
      </c>
      <c r="L55" s="11">
        <f>Table113[[#This Row],[Līgumos plānotās vērtības uz 28.02.2026.]]/Table113[[#This Row],[Plānotā vērtība (2029)]]</f>
        <v>0</v>
      </c>
      <c r="M55" s="11">
        <f>Table113[[#This Row],[Sasniegtās vērtības uz 28.02.2026.]]/Table113[[#This Row],[Plānotā vērtība (2029)]]</f>
        <v>6.6666666666666666E-2</v>
      </c>
    </row>
    <row r="56" spans="1:13" x14ac:dyDescent="0.35">
      <c r="A56" s="4" t="s">
        <v>103</v>
      </c>
      <c r="B56" s="4" t="s">
        <v>105</v>
      </c>
      <c r="C56" s="4" t="s">
        <v>47</v>
      </c>
      <c r="D56" s="9" t="s">
        <v>14</v>
      </c>
      <c r="E56" s="4" t="s">
        <v>141</v>
      </c>
      <c r="F56" s="4" t="s">
        <v>107</v>
      </c>
      <c r="G56" s="20" t="s">
        <v>142</v>
      </c>
      <c r="H56" s="21" t="s">
        <v>143</v>
      </c>
      <c r="I56" s="10">
        <v>80000</v>
      </c>
      <c r="J56" s="4">
        <v>137030</v>
      </c>
      <c r="K56" s="4">
        <v>0</v>
      </c>
      <c r="L56" s="11">
        <f>Table113[[#This Row],[Līgumos plānotās vērtības uz 28.02.2026.]]/Table113[[#This Row],[Plānotā vērtība (2029)]]</f>
        <v>1.7128749999999999</v>
      </c>
      <c r="M56" s="11">
        <f>Table113[[#This Row],[Sasniegtās vērtības uz 28.02.2026.]]/Table113[[#This Row],[Plānotā vērtība (2029)]]</f>
        <v>0</v>
      </c>
    </row>
    <row r="57" spans="1:13" ht="29" x14ac:dyDescent="0.35">
      <c r="A57" s="4" t="s">
        <v>103</v>
      </c>
      <c r="B57" s="4" t="s">
        <v>130</v>
      </c>
      <c r="C57" s="4" t="s">
        <v>47</v>
      </c>
      <c r="D57" s="9" t="s">
        <v>14</v>
      </c>
      <c r="E57" s="4" t="s">
        <v>144</v>
      </c>
      <c r="F57" s="4" t="s">
        <v>16</v>
      </c>
      <c r="G57" s="20" t="s">
        <v>145</v>
      </c>
      <c r="H57" s="21" t="s">
        <v>137</v>
      </c>
      <c r="I57" s="10">
        <v>76004</v>
      </c>
      <c r="J57" s="4">
        <v>104338.82</v>
      </c>
      <c r="K57" s="4">
        <v>0</v>
      </c>
      <c r="L57" s="11">
        <f>Table113[[#This Row],[Līgumos plānotās vērtības uz 28.02.2026.]]/Table113[[#This Row],[Plānotā vērtība (2029)]]</f>
        <v>1.3728069575285513</v>
      </c>
      <c r="M57" s="11">
        <f>Table113[[#This Row],[Sasniegtās vērtības uz 28.02.2026.]]/Table113[[#This Row],[Plānotā vērtība (2029)]]</f>
        <v>0</v>
      </c>
    </row>
    <row r="58" spans="1:13" ht="29" x14ac:dyDescent="0.35">
      <c r="A58" s="4" t="s">
        <v>103</v>
      </c>
      <c r="B58" s="4" t="s">
        <v>130</v>
      </c>
      <c r="C58" s="4" t="s">
        <v>47</v>
      </c>
      <c r="D58" s="9" t="s">
        <v>14</v>
      </c>
      <c r="E58" s="4" t="s">
        <v>146</v>
      </c>
      <c r="F58" s="4" t="s">
        <v>16</v>
      </c>
      <c r="G58" s="20" t="s">
        <v>147</v>
      </c>
      <c r="H58" s="21" t="s">
        <v>148</v>
      </c>
      <c r="I58" s="10">
        <v>2</v>
      </c>
      <c r="J58" s="4">
        <v>2</v>
      </c>
      <c r="K58" s="4">
        <v>0</v>
      </c>
      <c r="L58" s="11">
        <f>Table113[[#This Row],[Līgumos plānotās vērtības uz 28.02.2026.]]/Table113[[#This Row],[Plānotā vērtība (2029)]]</f>
        <v>1</v>
      </c>
      <c r="M58" s="11">
        <f>Table113[[#This Row],[Sasniegtās vērtības uz 28.02.2026.]]/Table113[[#This Row],[Plānotā vērtība (2029)]]</f>
        <v>0</v>
      </c>
    </row>
    <row r="59" spans="1:13" ht="29" x14ac:dyDescent="0.35">
      <c r="A59" s="4" t="s">
        <v>149</v>
      </c>
      <c r="B59" s="4" t="s">
        <v>150</v>
      </c>
      <c r="C59" s="4" t="s">
        <v>65</v>
      </c>
      <c r="D59" s="9" t="s">
        <v>14</v>
      </c>
      <c r="E59" s="4" t="s">
        <v>151</v>
      </c>
      <c r="F59" s="4" t="s">
        <v>107</v>
      </c>
      <c r="G59" s="20" t="s">
        <v>152</v>
      </c>
      <c r="H59" s="21" t="s">
        <v>153</v>
      </c>
      <c r="I59" s="10">
        <v>9522</v>
      </c>
      <c r="J59" s="4">
        <v>9522</v>
      </c>
      <c r="K59" s="4">
        <v>7902</v>
      </c>
      <c r="L59" s="11">
        <f>Table113[[#This Row],[Līgumos plānotās vērtības uz 28.02.2026.]]/Table113[[#This Row],[Plānotā vērtība (2029)]]</f>
        <v>1</v>
      </c>
      <c r="M59" s="11">
        <f>Table113[[#This Row],[Sasniegtās vērtības uz 28.02.2026.]]/Table113[[#This Row],[Plānotā vērtība (2029)]]</f>
        <v>0.8298676748582231</v>
      </c>
    </row>
    <row r="60" spans="1:13" x14ac:dyDescent="0.35">
      <c r="A60" s="4" t="s">
        <v>154</v>
      </c>
      <c r="B60" s="4" t="s">
        <v>155</v>
      </c>
      <c r="C60" s="4" t="s">
        <v>65</v>
      </c>
      <c r="D60" s="9" t="s">
        <v>14</v>
      </c>
      <c r="E60" s="4" t="s">
        <v>156</v>
      </c>
      <c r="F60" s="4" t="s">
        <v>16</v>
      </c>
      <c r="G60" s="20" t="s">
        <v>157</v>
      </c>
      <c r="H60" s="21" t="s">
        <v>134</v>
      </c>
      <c r="I60" s="10">
        <v>60</v>
      </c>
      <c r="J60" s="4">
        <v>53.701999999999998</v>
      </c>
      <c r="K60" s="4">
        <v>0</v>
      </c>
      <c r="L60" s="11">
        <f>Table113[[#This Row],[Līgumos plānotās vērtības uz 28.02.2026.]]/Table113[[#This Row],[Plānotā vērtība (2029)]]</f>
        <v>0.89503333333333335</v>
      </c>
      <c r="M60" s="11">
        <f>Table113[[#This Row],[Sasniegtās vērtības uz 28.02.2026.]]/Table113[[#This Row],[Plānotā vērtība (2029)]]</f>
        <v>0</v>
      </c>
    </row>
    <row r="61" spans="1:13" x14ac:dyDescent="0.35">
      <c r="A61" s="4" t="s">
        <v>103</v>
      </c>
      <c r="B61" s="4" t="s">
        <v>158</v>
      </c>
      <c r="C61" s="4" t="s">
        <v>47</v>
      </c>
      <c r="D61" s="9" t="s">
        <v>14</v>
      </c>
      <c r="E61" s="4" t="s">
        <v>159</v>
      </c>
      <c r="F61" s="4" t="s">
        <v>16</v>
      </c>
      <c r="G61" s="20" t="s">
        <v>160</v>
      </c>
      <c r="H61" s="21" t="s">
        <v>161</v>
      </c>
      <c r="I61" s="10">
        <v>4</v>
      </c>
      <c r="J61" s="4">
        <v>3</v>
      </c>
      <c r="K61" s="4">
        <v>0</v>
      </c>
      <c r="L61" s="11">
        <f>Table113[[#This Row],[Līgumos plānotās vērtības uz 28.02.2026.]]/Table113[[#This Row],[Plānotā vērtība (2029)]]</f>
        <v>0.75</v>
      </c>
      <c r="M61" s="11">
        <f>Table113[[#This Row],[Sasniegtās vērtības uz 28.02.2026.]]/Table113[[#This Row],[Plānotā vērtība (2029)]]</f>
        <v>0</v>
      </c>
    </row>
    <row r="62" spans="1:13" ht="43.5" x14ac:dyDescent="0.35">
      <c r="A62" s="4" t="s">
        <v>154</v>
      </c>
      <c r="B62" s="4" t="s">
        <v>155</v>
      </c>
      <c r="C62" s="4" t="s">
        <v>65</v>
      </c>
      <c r="D62" s="9" t="s">
        <v>14</v>
      </c>
      <c r="E62" s="4" t="s">
        <v>162</v>
      </c>
      <c r="F62" s="4" t="s">
        <v>16</v>
      </c>
      <c r="G62" s="20" t="s">
        <v>163</v>
      </c>
      <c r="H62" s="21" t="s">
        <v>68</v>
      </c>
      <c r="I62" s="10">
        <v>100</v>
      </c>
      <c r="J62" s="4">
        <v>0</v>
      </c>
      <c r="K62" s="4">
        <v>30.43</v>
      </c>
      <c r="L62" s="11">
        <f>Table113[[#This Row],[Līgumos plānotās vērtības uz 28.02.2026.]]/Table113[[#This Row],[Plānotā vērtība (2029)]]</f>
        <v>0</v>
      </c>
      <c r="M62" s="11">
        <f>Table113[[#This Row],[Sasniegtās vērtības uz 28.02.2026.]]/Table113[[#This Row],[Plānotā vērtība (2029)]]</f>
        <v>0.30430000000000001</v>
      </c>
    </row>
    <row r="63" spans="1:13" ht="29" x14ac:dyDescent="0.35">
      <c r="A63" s="4" t="s">
        <v>164</v>
      </c>
      <c r="B63" s="4" t="s">
        <v>165</v>
      </c>
      <c r="C63" s="4" t="s">
        <v>13</v>
      </c>
      <c r="D63" s="9" t="s">
        <v>14</v>
      </c>
      <c r="E63" s="4" t="s">
        <v>166</v>
      </c>
      <c r="F63" s="4" t="s">
        <v>16</v>
      </c>
      <c r="G63" s="20" t="s">
        <v>167</v>
      </c>
      <c r="H63" s="21" t="s">
        <v>168</v>
      </c>
      <c r="I63" s="10">
        <v>2</v>
      </c>
      <c r="J63" s="4">
        <v>2</v>
      </c>
      <c r="K63" s="4">
        <v>0</v>
      </c>
      <c r="L63" s="11">
        <f>Table113[[#This Row],[Līgumos plānotās vērtības uz 28.02.2026.]]/Table113[[#This Row],[Plānotā vērtība (2029)]]</f>
        <v>1</v>
      </c>
      <c r="M63" s="11">
        <f>Table113[[#This Row],[Sasniegtās vērtības uz 28.02.2026.]]/Table113[[#This Row],[Plānotā vērtība (2029)]]</f>
        <v>0</v>
      </c>
    </row>
    <row r="64" spans="1:13" ht="29" x14ac:dyDescent="0.35">
      <c r="A64" s="4" t="s">
        <v>164</v>
      </c>
      <c r="B64" s="4" t="s">
        <v>165</v>
      </c>
      <c r="C64" s="4" t="s">
        <v>13</v>
      </c>
      <c r="D64" s="9" t="s">
        <v>14</v>
      </c>
      <c r="E64" s="4" t="s">
        <v>15</v>
      </c>
      <c r="F64" s="4" t="s">
        <v>16</v>
      </c>
      <c r="G64" s="22" t="s">
        <v>17</v>
      </c>
      <c r="H64" s="21" t="s">
        <v>18</v>
      </c>
      <c r="I64" s="10">
        <v>2</v>
      </c>
      <c r="J64" s="4">
        <v>2</v>
      </c>
      <c r="K64" s="4">
        <v>0</v>
      </c>
      <c r="L64" s="11">
        <f>Table113[[#This Row],[Līgumos plānotās vērtības uz 28.02.2026.]]/Table113[[#This Row],[Plānotā vērtība (2029)]]</f>
        <v>1</v>
      </c>
      <c r="M64" s="11">
        <f>Table113[[#This Row],[Sasniegtās vērtības uz 28.02.2026.]]/Table113[[#This Row],[Plānotā vērtība (2029)]]</f>
        <v>0</v>
      </c>
    </row>
    <row r="65" spans="1:13" x14ac:dyDescent="0.35">
      <c r="A65" s="4" t="s">
        <v>164</v>
      </c>
      <c r="B65" s="4" t="s">
        <v>165</v>
      </c>
      <c r="C65" s="4" t="s">
        <v>13</v>
      </c>
      <c r="D65" s="9" t="s">
        <v>14</v>
      </c>
      <c r="E65" s="4" t="s">
        <v>26</v>
      </c>
      <c r="F65" s="4" t="s">
        <v>16</v>
      </c>
      <c r="G65" s="20" t="s">
        <v>27</v>
      </c>
      <c r="H65" s="21" t="s">
        <v>18</v>
      </c>
      <c r="I65" s="10">
        <v>2</v>
      </c>
      <c r="J65" s="4">
        <v>2</v>
      </c>
      <c r="K65" s="4">
        <v>0</v>
      </c>
      <c r="L65" s="11">
        <f>Table113[[#This Row],[Līgumos plānotās vērtības uz 28.02.2026.]]/Table113[[#This Row],[Plānotā vērtība (2029)]]</f>
        <v>1</v>
      </c>
      <c r="M65" s="11">
        <f>Table113[[#This Row],[Sasniegtās vērtības uz 28.02.2026.]]/Table113[[#This Row],[Plānotā vērtība (2029)]]</f>
        <v>0</v>
      </c>
    </row>
    <row r="66" spans="1:13" x14ac:dyDescent="0.35">
      <c r="A66" s="4" t="s">
        <v>169</v>
      </c>
      <c r="B66" s="4" t="s">
        <v>170</v>
      </c>
      <c r="C66" s="4" t="s">
        <v>121</v>
      </c>
      <c r="D66" s="9" t="s">
        <v>14</v>
      </c>
      <c r="E66" s="4" t="s">
        <v>171</v>
      </c>
      <c r="F66" s="4" t="s">
        <v>16</v>
      </c>
      <c r="G66" s="20" t="s">
        <v>172</v>
      </c>
      <c r="H66" s="21" t="s">
        <v>168</v>
      </c>
      <c r="I66" s="10">
        <v>2</v>
      </c>
      <c r="J66" s="4">
        <v>0</v>
      </c>
      <c r="K66" s="4">
        <v>0</v>
      </c>
      <c r="L66" s="11">
        <f>Table113[[#This Row],[Līgumos plānotās vērtības uz 28.02.2026.]]/Table113[[#This Row],[Plānotā vērtība (2029)]]</f>
        <v>0</v>
      </c>
      <c r="M66" s="11">
        <f>Table113[[#This Row],[Sasniegtās vērtības uz 28.02.2026.]]/Table113[[#This Row],[Plānotā vērtība (2029)]]</f>
        <v>0</v>
      </c>
    </row>
    <row r="67" spans="1:13" x14ac:dyDescent="0.35">
      <c r="A67" s="4" t="s">
        <v>169</v>
      </c>
      <c r="B67" s="4" t="s">
        <v>170</v>
      </c>
      <c r="C67" s="4" t="s">
        <v>121</v>
      </c>
      <c r="D67" s="9" t="s">
        <v>14</v>
      </c>
      <c r="E67" s="4" t="s">
        <v>173</v>
      </c>
      <c r="F67" s="4" t="s">
        <v>16</v>
      </c>
      <c r="G67" s="20" t="s">
        <v>174</v>
      </c>
      <c r="H67" s="21" t="s">
        <v>175</v>
      </c>
      <c r="I67" s="10">
        <v>2</v>
      </c>
      <c r="J67" s="4">
        <v>0</v>
      </c>
      <c r="K67" s="4">
        <v>0</v>
      </c>
      <c r="L67" s="11">
        <f>Table113[[#This Row],[Līgumos plānotās vērtības uz 28.02.2026.]]/Table113[[#This Row],[Plānotā vērtība (2029)]]</f>
        <v>0</v>
      </c>
      <c r="M67" s="11">
        <f>Table113[[#This Row],[Sasniegtās vērtības uz 28.02.2026.]]/Table113[[#This Row],[Plānotā vērtība (2029)]]</f>
        <v>0</v>
      </c>
    </row>
    <row r="68" spans="1:13" x14ac:dyDescent="0.35">
      <c r="A68" s="4" t="s">
        <v>169</v>
      </c>
      <c r="B68" s="4" t="s">
        <v>170</v>
      </c>
      <c r="C68" s="4" t="s">
        <v>121</v>
      </c>
      <c r="D68" s="9" t="s">
        <v>14</v>
      </c>
      <c r="E68" s="4" t="s">
        <v>176</v>
      </c>
      <c r="F68" s="4" t="s">
        <v>16</v>
      </c>
      <c r="G68" s="20" t="s">
        <v>177</v>
      </c>
      <c r="H68" s="21" t="s">
        <v>175</v>
      </c>
      <c r="I68" s="10">
        <v>1</v>
      </c>
      <c r="J68" s="4">
        <v>0</v>
      </c>
      <c r="K68" s="4">
        <v>0</v>
      </c>
      <c r="L68" s="11">
        <f>Table113[[#This Row],[Līgumos plānotās vērtības uz 28.02.2026.]]/Table113[[#This Row],[Plānotā vērtība (2029)]]</f>
        <v>0</v>
      </c>
      <c r="M68" s="11">
        <f>Table113[[#This Row],[Sasniegtās vērtības uz 28.02.2026.]]/Table113[[#This Row],[Plānotā vērtība (2029)]]</f>
        <v>0</v>
      </c>
    </row>
    <row r="69" spans="1:13" ht="29" x14ac:dyDescent="0.35">
      <c r="A69" s="4" t="s">
        <v>108</v>
      </c>
      <c r="B69" s="4" t="s">
        <v>178</v>
      </c>
      <c r="C69" s="4" t="s">
        <v>126</v>
      </c>
      <c r="D69" s="9" t="s">
        <v>77</v>
      </c>
      <c r="E69" s="4" t="s">
        <v>90</v>
      </c>
      <c r="F69" s="4" t="s">
        <v>16</v>
      </c>
      <c r="G69" s="21" t="s">
        <v>179</v>
      </c>
      <c r="H69" s="21" t="s">
        <v>180</v>
      </c>
      <c r="I69" s="10">
        <v>1411679</v>
      </c>
      <c r="J69" s="4">
        <v>1411679</v>
      </c>
      <c r="K69" s="4">
        <v>0</v>
      </c>
      <c r="L69" s="11">
        <f>Table113[[#This Row],[Līgumos plānotās vērtības uz 28.02.2026.]]/Table113[[#This Row],[Plānotā vērtība (2029)]]</f>
        <v>1</v>
      </c>
      <c r="M69" s="11">
        <f>Table113[[#This Row],[Sasniegtās vērtības uz 28.02.2026.]]/Table113[[#This Row],[Plānotā vērtība (2029)]]</f>
        <v>0</v>
      </c>
    </row>
    <row r="70" spans="1:13" ht="29" x14ac:dyDescent="0.35">
      <c r="A70" s="12" t="s">
        <v>108</v>
      </c>
      <c r="B70" s="12" t="s">
        <v>181</v>
      </c>
      <c r="C70" s="12" t="s">
        <v>182</v>
      </c>
      <c r="D70" s="9" t="s">
        <v>77</v>
      </c>
      <c r="E70" s="12" t="s">
        <v>183</v>
      </c>
      <c r="F70" s="12" t="s">
        <v>16</v>
      </c>
      <c r="G70" s="22" t="s">
        <v>184</v>
      </c>
      <c r="H70" s="22" t="s">
        <v>185</v>
      </c>
      <c r="I70" s="14">
        <v>156332</v>
      </c>
      <c r="J70" s="4">
        <v>79252.214999999997</v>
      </c>
      <c r="K70" s="4">
        <v>0</v>
      </c>
      <c r="L70" s="11">
        <f>Table113[[#This Row],[Līgumos plānotās vērtības uz 28.02.2026.]]/Table113[[#This Row],[Plānotā vērtība (2029)]]</f>
        <v>0.50694812962157454</v>
      </c>
      <c r="M70" s="11">
        <f>Table113[[#This Row],[Sasniegtās vērtības uz 28.02.2026.]]/Table113[[#This Row],[Plānotā vērtība (2029)]]</f>
        <v>0</v>
      </c>
    </row>
    <row r="71" spans="1:13" ht="43.5" x14ac:dyDescent="0.35">
      <c r="A71" s="12" t="s">
        <v>108</v>
      </c>
      <c r="B71" s="12" t="s">
        <v>181</v>
      </c>
      <c r="C71" s="12" t="s">
        <v>47</v>
      </c>
      <c r="D71" s="9" t="s">
        <v>77</v>
      </c>
      <c r="E71" s="12" t="s">
        <v>186</v>
      </c>
      <c r="F71" s="12" t="s">
        <v>16</v>
      </c>
      <c r="G71" s="22" t="s">
        <v>187</v>
      </c>
      <c r="H71" s="22" t="s">
        <v>188</v>
      </c>
      <c r="I71" s="14">
        <v>1067900</v>
      </c>
      <c r="J71" s="4">
        <v>510716.45999999996</v>
      </c>
      <c r="K71" s="4">
        <v>0</v>
      </c>
      <c r="L71" s="11">
        <f>Table113[[#This Row],[Līgumos plānotās vērtības uz 28.02.2026.]]/Table113[[#This Row],[Plānotā vērtība (2029)]]</f>
        <v>0.47824371195804849</v>
      </c>
      <c r="M71" s="11">
        <f>Table113[[#This Row],[Sasniegtās vērtības uz 28.02.2026.]]/Table113[[#This Row],[Plānotā vērtība (2029)]]</f>
        <v>0</v>
      </c>
    </row>
    <row r="72" spans="1:13" x14ac:dyDescent="0.35">
      <c r="A72" s="12" t="s">
        <v>108</v>
      </c>
      <c r="B72" s="12" t="s">
        <v>189</v>
      </c>
      <c r="C72" s="12" t="s">
        <v>121</v>
      </c>
      <c r="D72" s="9" t="s">
        <v>77</v>
      </c>
      <c r="E72" s="12" t="s">
        <v>190</v>
      </c>
      <c r="F72" s="12" t="s">
        <v>107</v>
      </c>
      <c r="G72" s="22" t="s">
        <v>191</v>
      </c>
      <c r="H72" s="22" t="s">
        <v>68</v>
      </c>
      <c r="I72" s="14">
        <v>46.5</v>
      </c>
      <c r="J72" s="4">
        <v>46.5</v>
      </c>
      <c r="K72" s="4">
        <v>0</v>
      </c>
      <c r="L72" s="11">
        <f>Table113[[#This Row],[Līgumos plānotās vērtības uz 28.02.2026.]]/Table113[[#This Row],[Plānotā vērtība (2029)]]</f>
        <v>1</v>
      </c>
      <c r="M72" s="11">
        <f>Table113[[#This Row],[Sasniegtās vērtības uz 28.02.2026.]]/Table113[[#This Row],[Plānotā vērtība (2029)]]</f>
        <v>0</v>
      </c>
    </row>
    <row r="73" spans="1:13" ht="29" x14ac:dyDescent="0.35">
      <c r="A73" s="4" t="s">
        <v>108</v>
      </c>
      <c r="B73" s="4" t="s">
        <v>178</v>
      </c>
      <c r="C73" s="4" t="s">
        <v>47</v>
      </c>
      <c r="D73" s="9" t="s">
        <v>77</v>
      </c>
      <c r="E73" s="4" t="s">
        <v>192</v>
      </c>
      <c r="F73" s="4" t="s">
        <v>16</v>
      </c>
      <c r="G73" s="20" t="s">
        <v>193</v>
      </c>
      <c r="H73" s="21" t="s">
        <v>194</v>
      </c>
      <c r="I73" s="10">
        <v>20272</v>
      </c>
      <c r="J73" s="4">
        <v>36736</v>
      </c>
      <c r="K73" s="4">
        <v>0</v>
      </c>
      <c r="L73" s="11">
        <f>Table113[[#This Row],[Līgumos plānotās vērtības uz 28.02.2026.]]/Table113[[#This Row],[Plānotā vērtība (2029)]]</f>
        <v>1.8121546961325967</v>
      </c>
      <c r="M73" s="11">
        <f>Table113[[#This Row],[Sasniegtās vērtības uz 28.02.2026.]]/Table113[[#This Row],[Plānotā vērtība (2029)]]</f>
        <v>0</v>
      </c>
    </row>
    <row r="74" spans="1:13" ht="29" x14ac:dyDescent="0.35">
      <c r="A74" s="4" t="s">
        <v>103</v>
      </c>
      <c r="B74" s="4" t="s">
        <v>195</v>
      </c>
      <c r="C74" s="4" t="s">
        <v>47</v>
      </c>
      <c r="D74" s="9" t="s">
        <v>77</v>
      </c>
      <c r="E74" s="4" t="s">
        <v>196</v>
      </c>
      <c r="F74" s="4" t="s">
        <v>16</v>
      </c>
      <c r="G74" s="21" t="s">
        <v>197</v>
      </c>
      <c r="H74" s="21" t="s">
        <v>194</v>
      </c>
      <c r="I74" s="10">
        <v>713510</v>
      </c>
      <c r="J74" s="4">
        <v>998168</v>
      </c>
      <c r="K74" s="4">
        <v>0</v>
      </c>
      <c r="L74" s="11">
        <f>Table113[[#This Row],[Līgumos plānotās vērtības uz 28.02.2026.]]/Table113[[#This Row],[Plānotā vērtība (2029)]]</f>
        <v>1.3989544645484997</v>
      </c>
      <c r="M74" s="11">
        <f>Table113[[#This Row],[Sasniegtās vērtības uz 28.02.2026.]]/Table113[[#This Row],[Plānotā vērtība (2029)]]</f>
        <v>0</v>
      </c>
    </row>
    <row r="75" spans="1:13" x14ac:dyDescent="0.35">
      <c r="A75" s="4" t="s">
        <v>103</v>
      </c>
      <c r="B75" s="4" t="s">
        <v>198</v>
      </c>
      <c r="C75" s="4" t="s">
        <v>47</v>
      </c>
      <c r="D75" s="9" t="s">
        <v>77</v>
      </c>
      <c r="E75" s="4" t="s">
        <v>199</v>
      </c>
      <c r="F75" s="4" t="s">
        <v>107</v>
      </c>
      <c r="G75" s="21" t="s">
        <v>200</v>
      </c>
      <c r="H75" s="21" t="s">
        <v>143</v>
      </c>
      <c r="I75" s="10">
        <v>273000</v>
      </c>
      <c r="J75" s="4">
        <v>0</v>
      </c>
      <c r="K75" s="4">
        <v>0</v>
      </c>
      <c r="L75" s="11">
        <f>Table113[[#This Row],[Līgumos plānotās vērtības uz 28.02.2026.]]/Table113[[#This Row],[Plānotā vērtība (2029)]]</f>
        <v>0</v>
      </c>
      <c r="M75" s="11">
        <f>Table113[[#This Row],[Sasniegtās vērtības uz 28.02.2026.]]/Table113[[#This Row],[Plānotā vērtība (2029)]]</f>
        <v>0</v>
      </c>
    </row>
    <row r="76" spans="1:13" x14ac:dyDescent="0.35">
      <c r="A76" s="4" t="s">
        <v>103</v>
      </c>
      <c r="B76" s="4" t="s">
        <v>198</v>
      </c>
      <c r="C76" s="4" t="s">
        <v>47</v>
      </c>
      <c r="D76" s="9" t="s">
        <v>77</v>
      </c>
      <c r="E76" s="4" t="s">
        <v>201</v>
      </c>
      <c r="F76" s="4" t="s">
        <v>107</v>
      </c>
      <c r="G76" s="21" t="s">
        <v>202</v>
      </c>
      <c r="H76" s="21" t="s">
        <v>203</v>
      </c>
      <c r="I76" s="10">
        <v>10000</v>
      </c>
      <c r="J76" s="4">
        <v>18984.903999999995</v>
      </c>
      <c r="K76" s="4">
        <v>5916.46</v>
      </c>
      <c r="L76" s="11">
        <f>Table113[[#This Row],[Līgumos plānotās vērtības uz 28.02.2026.]]/Table113[[#This Row],[Plānotā vērtība (2029)]]</f>
        <v>1.8984903999999996</v>
      </c>
      <c r="M76" s="11">
        <f>Table113[[#This Row],[Sasniegtās vērtības uz 28.02.2026.]]/Table113[[#This Row],[Plānotā vērtība (2029)]]</f>
        <v>0.59164600000000001</v>
      </c>
    </row>
    <row r="77" spans="1:13" ht="29" x14ac:dyDescent="0.35">
      <c r="A77" s="4" t="s">
        <v>103</v>
      </c>
      <c r="B77" s="4" t="s">
        <v>158</v>
      </c>
      <c r="C77" s="4" t="s">
        <v>47</v>
      </c>
      <c r="D77" s="9" t="s">
        <v>77</v>
      </c>
      <c r="E77" s="4" t="s">
        <v>204</v>
      </c>
      <c r="F77" s="4" t="s">
        <v>16</v>
      </c>
      <c r="G77" s="20" t="s">
        <v>205</v>
      </c>
      <c r="H77" s="21" t="s">
        <v>194</v>
      </c>
      <c r="I77" s="10">
        <v>122509</v>
      </c>
      <c r="J77" s="4">
        <v>131255</v>
      </c>
      <c r="K77" s="4">
        <v>31062.68</v>
      </c>
      <c r="L77" s="11">
        <f>Table113[[#This Row],[Līgumos plānotās vērtības uz 28.02.2026.]]/Table113[[#This Row],[Plānotā vērtība (2029)]]</f>
        <v>1.0713906733382854</v>
      </c>
      <c r="M77" s="11">
        <f>Table113[[#This Row],[Sasniegtās vērtības uz 28.02.2026.]]/Table113[[#This Row],[Plānotā vērtība (2029)]]</f>
        <v>0.25355426948224213</v>
      </c>
    </row>
    <row r="78" spans="1:13" ht="29" x14ac:dyDescent="0.35">
      <c r="A78" s="4" t="s">
        <v>108</v>
      </c>
      <c r="B78" s="4" t="s">
        <v>178</v>
      </c>
      <c r="C78" s="4" t="s">
        <v>47</v>
      </c>
      <c r="D78" s="9" t="s">
        <v>77</v>
      </c>
      <c r="E78" s="4" t="s">
        <v>206</v>
      </c>
      <c r="F78" s="4" t="s">
        <v>16</v>
      </c>
      <c r="G78" s="21" t="s">
        <v>207</v>
      </c>
      <c r="H78" s="21" t="s">
        <v>208</v>
      </c>
      <c r="I78" s="10">
        <v>20006</v>
      </c>
      <c r="J78" s="4">
        <v>17193</v>
      </c>
      <c r="K78" s="4">
        <v>0</v>
      </c>
      <c r="L78" s="11">
        <f>Table113[[#This Row],[Līgumos plānotās vērtības uz 28.02.2026.]]/Table113[[#This Row],[Plānotā vērtība (2029)]]</f>
        <v>0.85939218234529646</v>
      </c>
      <c r="M78" s="11">
        <f>Table113[[#This Row],[Sasniegtās vērtības uz 28.02.2026.]]/Table113[[#This Row],[Plānotā vērtība (2029)]]</f>
        <v>0</v>
      </c>
    </row>
    <row r="79" spans="1:13" x14ac:dyDescent="0.35">
      <c r="A79" s="4" t="s">
        <v>103</v>
      </c>
      <c r="B79" s="4" t="s">
        <v>158</v>
      </c>
      <c r="C79" s="4" t="s">
        <v>47</v>
      </c>
      <c r="D79" s="9" t="s">
        <v>77</v>
      </c>
      <c r="E79" s="4" t="s">
        <v>209</v>
      </c>
      <c r="F79" s="4" t="s">
        <v>16</v>
      </c>
      <c r="G79" s="21" t="s">
        <v>210</v>
      </c>
      <c r="H79" s="21" t="s">
        <v>137</v>
      </c>
      <c r="I79" s="10">
        <v>11061</v>
      </c>
      <c r="J79" s="4">
        <v>4900.9799999999996</v>
      </c>
      <c r="K79" s="4">
        <v>0</v>
      </c>
      <c r="L79" s="11">
        <f>Table113[[#This Row],[Līgumos plānotās vērtības uz 28.02.2026.]]/Table113[[#This Row],[Plānotā vērtība (2029)]]</f>
        <v>0.4430865202061296</v>
      </c>
      <c r="M79" s="11">
        <f>Table113[[#This Row],[Sasniegtās vērtības uz 28.02.2026.]]/Table113[[#This Row],[Plānotā vērtība (2029)]]</f>
        <v>0</v>
      </c>
    </row>
    <row r="80" spans="1:13" x14ac:dyDescent="0.35">
      <c r="A80" s="4" t="s">
        <v>103</v>
      </c>
      <c r="B80" s="4" t="s">
        <v>158</v>
      </c>
      <c r="C80" s="4" t="s">
        <v>47</v>
      </c>
      <c r="D80" s="9" t="s">
        <v>77</v>
      </c>
      <c r="E80" s="4" t="s">
        <v>211</v>
      </c>
      <c r="F80" s="4" t="s">
        <v>16</v>
      </c>
      <c r="G80" s="20" t="s">
        <v>212</v>
      </c>
      <c r="H80" s="21" t="s">
        <v>213</v>
      </c>
      <c r="I80" s="10">
        <v>242</v>
      </c>
      <c r="J80" s="4">
        <v>430</v>
      </c>
      <c r="K80" s="4">
        <v>0</v>
      </c>
      <c r="L80" s="11">
        <f>Table113[[#This Row],[Līgumos plānotās vērtības uz 28.02.2026.]]/Table113[[#This Row],[Plānotā vērtība (2029)]]</f>
        <v>1.7768595041322315</v>
      </c>
      <c r="M80" s="11">
        <f>Table113[[#This Row],[Sasniegtās vērtības uz 28.02.2026.]]/Table113[[#This Row],[Plānotā vērtība (2029)]]</f>
        <v>0</v>
      </c>
    </row>
    <row r="81" spans="1:13" ht="29" x14ac:dyDescent="0.35">
      <c r="A81" s="4" t="s">
        <v>154</v>
      </c>
      <c r="B81" s="4" t="s">
        <v>214</v>
      </c>
      <c r="C81" s="4" t="s">
        <v>65</v>
      </c>
      <c r="D81" s="9" t="s">
        <v>77</v>
      </c>
      <c r="E81" s="4" t="s">
        <v>215</v>
      </c>
      <c r="F81" s="4" t="s">
        <v>16</v>
      </c>
      <c r="G81" s="21" t="s">
        <v>216</v>
      </c>
      <c r="H81" s="21" t="s">
        <v>217</v>
      </c>
      <c r="I81" s="10">
        <v>5820</v>
      </c>
      <c r="J81" s="4">
        <v>4850</v>
      </c>
      <c r="K81" s="4">
        <v>0</v>
      </c>
      <c r="L81" s="11">
        <f>Table113[[#This Row],[Līgumos plānotās vērtības uz 28.02.2026.]]/Table113[[#This Row],[Plānotā vērtība (2029)]]</f>
        <v>0.83333333333333337</v>
      </c>
      <c r="M81" s="11">
        <f>Table113[[#This Row],[Sasniegtās vērtības uz 28.02.2026.]]/Table113[[#This Row],[Plānotā vērtība (2029)]]</f>
        <v>0</v>
      </c>
    </row>
    <row r="82" spans="1:13" ht="29" x14ac:dyDescent="0.35">
      <c r="A82" s="4" t="s">
        <v>149</v>
      </c>
      <c r="B82" s="4" t="s">
        <v>218</v>
      </c>
      <c r="C82" s="4" t="s">
        <v>65</v>
      </c>
      <c r="D82" s="9" t="s">
        <v>77</v>
      </c>
      <c r="E82" s="4" t="s">
        <v>219</v>
      </c>
      <c r="F82" s="4" t="s">
        <v>107</v>
      </c>
      <c r="G82" s="21" t="s">
        <v>220</v>
      </c>
      <c r="H82" s="21" t="s">
        <v>221</v>
      </c>
      <c r="I82" s="10">
        <v>7700000</v>
      </c>
      <c r="J82" s="4">
        <v>0</v>
      </c>
      <c r="K82" s="4">
        <v>0</v>
      </c>
      <c r="L82" s="11">
        <f>Table113[[#This Row],[Līgumos plānotās vērtības uz 28.02.2026.]]/Table113[[#This Row],[Plānotā vērtība (2029)]]</f>
        <v>0</v>
      </c>
      <c r="M82" s="11">
        <f>Table113[[#This Row],[Sasniegtās vērtības uz 28.02.2026.]]/Table113[[#This Row],[Plānotā vērtība (2029)]]</f>
        <v>0</v>
      </c>
    </row>
    <row r="83" spans="1:13" x14ac:dyDescent="0.35">
      <c r="A83" s="4" t="s">
        <v>103</v>
      </c>
      <c r="B83" s="4" t="s">
        <v>158</v>
      </c>
      <c r="C83" s="4" t="s">
        <v>47</v>
      </c>
      <c r="D83" s="9" t="s">
        <v>77</v>
      </c>
      <c r="E83" s="4" t="s">
        <v>222</v>
      </c>
      <c r="F83" s="4" t="s">
        <v>16</v>
      </c>
      <c r="G83" s="21" t="s">
        <v>223</v>
      </c>
      <c r="H83" s="21" t="s">
        <v>224</v>
      </c>
      <c r="I83" s="10">
        <v>201000</v>
      </c>
      <c r="J83" s="4">
        <v>180000</v>
      </c>
      <c r="K83" s="4">
        <v>0</v>
      </c>
      <c r="L83" s="11">
        <f>Table113[[#This Row],[Līgumos plānotās vērtības uz 28.02.2026.]]/Table113[[#This Row],[Plānotā vērtība (2029)]]</f>
        <v>0.89552238805970152</v>
      </c>
      <c r="M83" s="11">
        <f>Table113[[#This Row],[Sasniegtās vērtības uz 28.02.2026.]]/Table113[[#This Row],[Plānotā vērtība (2029)]]</f>
        <v>0</v>
      </c>
    </row>
    <row r="84" spans="1:13" ht="116" x14ac:dyDescent="0.35">
      <c r="A84" s="4" t="s">
        <v>164</v>
      </c>
      <c r="B84" s="4" t="s">
        <v>225</v>
      </c>
      <c r="C84" s="4" t="s">
        <v>13</v>
      </c>
      <c r="D84" s="9" t="s">
        <v>77</v>
      </c>
      <c r="E84" s="4" t="s">
        <v>226</v>
      </c>
      <c r="F84" s="4" t="s">
        <v>16</v>
      </c>
      <c r="G84" s="21" t="s">
        <v>227</v>
      </c>
      <c r="H84" s="21" t="s">
        <v>228</v>
      </c>
      <c r="I84" s="10">
        <v>30</v>
      </c>
      <c r="J84" s="4">
        <v>30</v>
      </c>
      <c r="K84" s="4">
        <v>0</v>
      </c>
      <c r="L84" s="11">
        <f>Table113[[#This Row],[Līgumos plānotās vērtības uz 28.02.2026.]]/Table113[[#This Row],[Plānotā vērtība (2029)]]</f>
        <v>1</v>
      </c>
      <c r="M84" s="11">
        <f>Table113[[#This Row],[Sasniegtās vērtības uz 28.02.2026.]]/Table113[[#This Row],[Plānotā vērtība (2029)]]</f>
        <v>0</v>
      </c>
    </row>
    <row r="85" spans="1:13" ht="29" x14ac:dyDescent="0.35">
      <c r="A85" s="4" t="s">
        <v>164</v>
      </c>
      <c r="B85" s="4" t="s">
        <v>225</v>
      </c>
      <c r="C85" s="4" t="s">
        <v>13</v>
      </c>
      <c r="D85" s="9" t="s">
        <v>77</v>
      </c>
      <c r="E85" s="4" t="s">
        <v>81</v>
      </c>
      <c r="F85" s="4" t="s">
        <v>16</v>
      </c>
      <c r="G85" s="21" t="s">
        <v>82</v>
      </c>
      <c r="H85" s="25" t="s">
        <v>41</v>
      </c>
      <c r="I85" s="10">
        <v>40000000</v>
      </c>
      <c r="J85" s="4">
        <v>40000000</v>
      </c>
      <c r="K85" s="4">
        <v>0</v>
      </c>
      <c r="L85" s="11">
        <f>Table113[[#This Row],[Līgumos plānotās vērtības uz 28.02.2026.]]/Table113[[#This Row],[Plānotā vērtība (2029)]]</f>
        <v>1</v>
      </c>
      <c r="M85" s="11">
        <f>Table113[[#This Row],[Sasniegtās vērtības uz 28.02.2026.]]/Table113[[#This Row],[Plānotā vērtība (2029)]]</f>
        <v>0</v>
      </c>
    </row>
    <row r="86" spans="1:13" x14ac:dyDescent="0.35">
      <c r="A86" s="4" t="s">
        <v>169</v>
      </c>
      <c r="B86" s="4" t="s">
        <v>229</v>
      </c>
      <c r="C86" s="4" t="s">
        <v>121</v>
      </c>
      <c r="D86" s="9" t="s">
        <v>77</v>
      </c>
      <c r="E86" s="4" t="s">
        <v>230</v>
      </c>
      <c r="F86" s="4" t="s">
        <v>16</v>
      </c>
      <c r="G86" s="21" t="s">
        <v>231</v>
      </c>
      <c r="H86" s="21" t="s">
        <v>194</v>
      </c>
      <c r="I86" s="10">
        <v>1860565</v>
      </c>
      <c r="J86" s="4">
        <v>0</v>
      </c>
      <c r="K86" s="4">
        <v>0</v>
      </c>
      <c r="L86" s="11">
        <f>Table113[[#This Row],[Līgumos plānotās vērtības uz 28.02.2026.]]/Table113[[#This Row],[Plānotā vērtība (2029)]]</f>
        <v>0</v>
      </c>
      <c r="M86" s="11">
        <f>Table113[[#This Row],[Sasniegtās vērtības uz 28.02.2026.]]/Table113[[#This Row],[Plānotā vērtība (2029)]]</f>
        <v>0</v>
      </c>
    </row>
    <row r="87" spans="1:13" ht="29" x14ac:dyDescent="0.35">
      <c r="A87" s="4" t="s">
        <v>232</v>
      </c>
      <c r="B87" s="4" t="s">
        <v>233</v>
      </c>
      <c r="C87" s="4" t="s">
        <v>65</v>
      </c>
      <c r="D87" s="9" t="s">
        <v>14</v>
      </c>
      <c r="E87" s="4" t="s">
        <v>234</v>
      </c>
      <c r="F87" s="4" t="s">
        <v>107</v>
      </c>
      <c r="G87" s="20" t="s">
        <v>235</v>
      </c>
      <c r="H87" s="21" t="s">
        <v>134</v>
      </c>
      <c r="I87" s="10">
        <v>40</v>
      </c>
      <c r="J87" s="4">
        <v>0</v>
      </c>
      <c r="K87" s="4">
        <v>0</v>
      </c>
      <c r="L87" s="11">
        <f>Table113[[#This Row],[Līgumos plānotās vērtības uz 28.02.2026.]]/Table113[[#This Row],[Plānotā vērtība (2029)]]</f>
        <v>0</v>
      </c>
      <c r="M87" s="11">
        <f>Table113[[#This Row],[Sasniegtās vērtības uz 28.02.2026.]]/Table113[[#This Row],[Plānotā vērtība (2029)]]</f>
        <v>0</v>
      </c>
    </row>
    <row r="88" spans="1:13" x14ac:dyDescent="0.35">
      <c r="A88" s="4" t="s">
        <v>232</v>
      </c>
      <c r="B88" s="4" t="s">
        <v>233</v>
      </c>
      <c r="C88" s="4" t="s">
        <v>65</v>
      </c>
      <c r="D88" s="9" t="s">
        <v>14</v>
      </c>
      <c r="E88" s="4" t="s">
        <v>236</v>
      </c>
      <c r="F88" s="4" t="s">
        <v>107</v>
      </c>
      <c r="G88" s="20" t="s">
        <v>237</v>
      </c>
      <c r="H88" s="21" t="s">
        <v>134</v>
      </c>
      <c r="I88" s="10">
        <v>3.5</v>
      </c>
      <c r="J88" s="4">
        <v>3.5</v>
      </c>
      <c r="K88" s="4">
        <v>0</v>
      </c>
      <c r="L88" s="11">
        <f>Table113[[#This Row],[Līgumos plānotās vērtības uz 28.02.2026.]]/Table113[[#This Row],[Plānotā vērtība (2029)]]</f>
        <v>1</v>
      </c>
      <c r="M88" s="11">
        <f>Table113[[#This Row],[Sasniegtās vērtības uz 28.02.2026.]]/Table113[[#This Row],[Plānotā vērtība (2029)]]</f>
        <v>0</v>
      </c>
    </row>
    <row r="89" spans="1:13" ht="29" x14ac:dyDescent="0.35">
      <c r="A89" s="4" t="s">
        <v>232</v>
      </c>
      <c r="B89" s="4" t="s">
        <v>233</v>
      </c>
      <c r="C89" s="4" t="s">
        <v>65</v>
      </c>
      <c r="D89" s="9" t="s">
        <v>14</v>
      </c>
      <c r="E89" s="4" t="s">
        <v>238</v>
      </c>
      <c r="F89" s="4" t="s">
        <v>107</v>
      </c>
      <c r="G89" s="20" t="s">
        <v>239</v>
      </c>
      <c r="H89" s="21" t="s">
        <v>240</v>
      </c>
      <c r="I89" s="10">
        <v>20</v>
      </c>
      <c r="J89" s="4">
        <v>0</v>
      </c>
      <c r="K89" s="4">
        <v>0</v>
      </c>
      <c r="L89" s="11">
        <f>Table113[[#This Row],[Līgumos plānotās vērtības uz 28.02.2026.]]/Table113[[#This Row],[Plānotā vērtība (2029)]]</f>
        <v>0</v>
      </c>
      <c r="M89" s="11">
        <f>Table113[[#This Row],[Sasniegtās vērtības uz 28.02.2026.]]/Table113[[#This Row],[Plānotā vērtība (2029)]]</f>
        <v>0</v>
      </c>
    </row>
    <row r="90" spans="1:13" ht="87" x14ac:dyDescent="0.35">
      <c r="A90" s="4" t="s">
        <v>232</v>
      </c>
      <c r="B90" s="4" t="s">
        <v>233</v>
      </c>
      <c r="C90" s="4" t="s">
        <v>65</v>
      </c>
      <c r="D90" s="9" t="s">
        <v>14</v>
      </c>
      <c r="E90" s="4" t="s">
        <v>241</v>
      </c>
      <c r="F90" s="4" t="s">
        <v>107</v>
      </c>
      <c r="G90" s="20" t="s">
        <v>242</v>
      </c>
      <c r="H90" s="21" t="s">
        <v>243</v>
      </c>
      <c r="I90" s="10">
        <v>2</v>
      </c>
      <c r="J90" s="4">
        <v>2</v>
      </c>
      <c r="K90" s="4">
        <v>0</v>
      </c>
      <c r="L90" s="11">
        <f>Table113[[#This Row],[Līgumos plānotās vērtības uz 28.02.2026.]]/Table113[[#This Row],[Plānotā vērtība (2029)]]</f>
        <v>1</v>
      </c>
      <c r="M90" s="11">
        <f>Table113[[#This Row],[Sasniegtās vērtības uz 28.02.2026.]]/Table113[[#This Row],[Plānotā vērtība (2029)]]</f>
        <v>0</v>
      </c>
    </row>
    <row r="91" spans="1:13" ht="58" x14ac:dyDescent="0.35">
      <c r="A91" s="4" t="s">
        <v>232</v>
      </c>
      <c r="B91" s="4" t="s">
        <v>233</v>
      </c>
      <c r="C91" s="4" t="s">
        <v>65</v>
      </c>
      <c r="D91" s="9" t="s">
        <v>14</v>
      </c>
      <c r="E91" s="4" t="s">
        <v>244</v>
      </c>
      <c r="F91" s="4" t="s">
        <v>107</v>
      </c>
      <c r="G91" s="20" t="s">
        <v>245</v>
      </c>
      <c r="H91" s="21" t="s">
        <v>68</v>
      </c>
      <c r="I91" s="10">
        <v>100</v>
      </c>
      <c r="J91" s="4">
        <v>0</v>
      </c>
      <c r="K91" s="4">
        <v>35</v>
      </c>
      <c r="L91" s="11">
        <f>Table113[[#This Row],[Līgumos plānotās vērtības uz 28.02.2026.]]/Table113[[#This Row],[Plānotā vērtība (2029)]]</f>
        <v>0</v>
      </c>
      <c r="M91" s="11">
        <f>Table113[[#This Row],[Sasniegtās vērtības uz 28.02.2026.]]/Table113[[#This Row],[Plānotā vērtība (2029)]]</f>
        <v>0.35</v>
      </c>
    </row>
    <row r="92" spans="1:13" ht="43.5" x14ac:dyDescent="0.35">
      <c r="A92" s="4" t="s">
        <v>232</v>
      </c>
      <c r="B92" s="4" t="s">
        <v>233</v>
      </c>
      <c r="C92" s="4" t="s">
        <v>65</v>
      </c>
      <c r="D92" s="9" t="s">
        <v>14</v>
      </c>
      <c r="E92" s="4" t="s">
        <v>246</v>
      </c>
      <c r="F92" s="4" t="s">
        <v>107</v>
      </c>
      <c r="G92" s="20" t="s">
        <v>247</v>
      </c>
      <c r="H92" s="21" t="s">
        <v>248</v>
      </c>
      <c r="I92" s="10">
        <v>7</v>
      </c>
      <c r="J92" s="4">
        <v>2</v>
      </c>
      <c r="K92" s="4">
        <v>0</v>
      </c>
      <c r="L92" s="11">
        <f>Table113[[#This Row],[Līgumos plānotās vērtības uz 28.02.2026.]]/Table113[[#This Row],[Plānotā vērtība (2029)]]</f>
        <v>0.2857142857142857</v>
      </c>
      <c r="M92" s="11">
        <f>Table113[[#This Row],[Sasniegtās vērtības uz 28.02.2026.]]/Table113[[#This Row],[Plānotā vērtība (2029)]]</f>
        <v>0</v>
      </c>
    </row>
    <row r="93" spans="1:13" ht="58" x14ac:dyDescent="0.35">
      <c r="A93" s="4" t="s">
        <v>232</v>
      </c>
      <c r="B93" s="4" t="s">
        <v>233</v>
      </c>
      <c r="C93" s="4" t="s">
        <v>65</v>
      </c>
      <c r="D93" s="9" t="s">
        <v>14</v>
      </c>
      <c r="E93" s="4" t="s">
        <v>249</v>
      </c>
      <c r="F93" s="4" t="s">
        <v>107</v>
      </c>
      <c r="G93" s="20" t="s">
        <v>250</v>
      </c>
      <c r="H93" s="21" t="s">
        <v>251</v>
      </c>
      <c r="I93" s="10">
        <v>2</v>
      </c>
      <c r="J93" s="4">
        <v>0</v>
      </c>
      <c r="K93" s="4">
        <v>0</v>
      </c>
      <c r="L93" s="11">
        <f>Table113[[#This Row],[Līgumos plānotās vērtības uz 28.02.2026.]]/Table113[[#This Row],[Plānotā vērtība (2029)]]</f>
        <v>0</v>
      </c>
      <c r="M93" s="11">
        <f>Table113[[#This Row],[Sasniegtās vērtības uz 28.02.2026.]]/Table113[[#This Row],[Plānotā vērtība (2029)]]</f>
        <v>0</v>
      </c>
    </row>
    <row r="94" spans="1:13" x14ac:dyDescent="0.35">
      <c r="A94" s="15" t="s">
        <v>252</v>
      </c>
      <c r="B94" s="4" t="s">
        <v>253</v>
      </c>
      <c r="C94" s="4" t="s">
        <v>47</v>
      </c>
      <c r="D94" s="9" t="s">
        <v>14</v>
      </c>
      <c r="E94" s="4" t="s">
        <v>254</v>
      </c>
      <c r="F94" s="4" t="s">
        <v>16</v>
      </c>
      <c r="G94" s="22" t="s">
        <v>255</v>
      </c>
      <c r="H94" s="21" t="s">
        <v>168</v>
      </c>
      <c r="I94" s="10">
        <v>7</v>
      </c>
      <c r="J94" s="4">
        <v>10</v>
      </c>
      <c r="K94" s="4">
        <v>0</v>
      </c>
      <c r="L94" s="11">
        <f>Table113[[#This Row],[Līgumos plānotās vērtības uz 28.02.2026.]]/Table113[[#This Row],[Plānotā vērtība (2029)]]</f>
        <v>1.4285714285714286</v>
      </c>
      <c r="M94" s="11">
        <f>Table113[[#This Row],[Sasniegtās vērtības uz 28.02.2026.]]/Table113[[#This Row],[Plānotā vērtība (2029)]]</f>
        <v>0</v>
      </c>
    </row>
    <row r="95" spans="1:13" ht="29" x14ac:dyDescent="0.35">
      <c r="A95" s="4" t="s">
        <v>252</v>
      </c>
      <c r="B95" s="4" t="s">
        <v>253</v>
      </c>
      <c r="C95" s="4" t="s">
        <v>256</v>
      </c>
      <c r="D95" s="9" t="s">
        <v>14</v>
      </c>
      <c r="E95" s="4" t="s">
        <v>257</v>
      </c>
      <c r="F95" s="4" t="s">
        <v>16</v>
      </c>
      <c r="G95" s="20" t="s">
        <v>258</v>
      </c>
      <c r="H95" s="21" t="s">
        <v>134</v>
      </c>
      <c r="I95" s="13">
        <v>16.309999999999999</v>
      </c>
      <c r="J95" s="4">
        <v>0</v>
      </c>
      <c r="K95" s="4">
        <v>0</v>
      </c>
      <c r="L95" s="11">
        <f>Table113[[#This Row],[Līgumos plānotās vērtības uz 28.02.2026.]]/Table113[[#This Row],[Plānotā vērtība (2029)]]</f>
        <v>0</v>
      </c>
      <c r="M95" s="11">
        <f>Table113[[#This Row],[Sasniegtās vērtības uz 28.02.2026.]]/Table113[[#This Row],[Plānotā vērtība (2029)]]</f>
        <v>0</v>
      </c>
    </row>
    <row r="96" spans="1:13" x14ac:dyDescent="0.35">
      <c r="A96" s="4" t="s">
        <v>252</v>
      </c>
      <c r="B96" s="4" t="s">
        <v>259</v>
      </c>
      <c r="C96" s="4" t="s">
        <v>126</v>
      </c>
      <c r="D96" s="9" t="s">
        <v>14</v>
      </c>
      <c r="E96" s="4" t="s">
        <v>260</v>
      </c>
      <c r="F96" s="4" t="s">
        <v>16</v>
      </c>
      <c r="G96" s="20" t="s">
        <v>261</v>
      </c>
      <c r="H96" s="21" t="s">
        <v>71</v>
      </c>
      <c r="I96" s="10">
        <v>10</v>
      </c>
      <c r="J96" s="4">
        <v>0</v>
      </c>
      <c r="K96" s="4">
        <v>0</v>
      </c>
      <c r="L96" s="11">
        <f>Table113[[#This Row],[Līgumos plānotās vērtības uz 28.02.2026.]]/Table113[[#This Row],[Plānotā vērtība (2029)]]</f>
        <v>0</v>
      </c>
      <c r="M96" s="11">
        <f>Table113[[#This Row],[Sasniegtās vērtības uz 28.02.2026.]]/Table113[[#This Row],[Plānotā vērtība (2029)]]</f>
        <v>0</v>
      </c>
    </row>
    <row r="97" spans="1:13" ht="43.5" x14ac:dyDescent="0.35">
      <c r="A97" s="4" t="s">
        <v>252</v>
      </c>
      <c r="B97" s="4" t="s">
        <v>253</v>
      </c>
      <c r="C97" s="4" t="s">
        <v>126</v>
      </c>
      <c r="D97" s="9" t="s">
        <v>14</v>
      </c>
      <c r="E97" s="4" t="s">
        <v>127</v>
      </c>
      <c r="F97" s="4" t="s">
        <v>16</v>
      </c>
      <c r="G97" s="20" t="s">
        <v>128</v>
      </c>
      <c r="H97" s="25" t="s">
        <v>41</v>
      </c>
      <c r="I97" s="10">
        <v>106424959</v>
      </c>
      <c r="J97" s="4">
        <v>106029189</v>
      </c>
      <c r="K97" s="4">
        <v>19291739.780000001</v>
      </c>
      <c r="L97" s="11">
        <f>Table113[[#This Row],[Līgumos plānotās vērtības uz 28.02.2026.]]/Table113[[#This Row],[Plānotā vērtība (2029)]]</f>
        <v>0.99628122948114084</v>
      </c>
      <c r="M97" s="11">
        <f>Table113[[#This Row],[Sasniegtās vērtības uz 28.02.2026.]]/Table113[[#This Row],[Plānotā vērtība (2029)]]</f>
        <v>0.18127082181915619</v>
      </c>
    </row>
    <row r="98" spans="1:13" ht="29" x14ac:dyDescent="0.35">
      <c r="A98" s="4" t="s">
        <v>262</v>
      </c>
      <c r="B98" s="4" t="s">
        <v>263</v>
      </c>
      <c r="C98" s="4" t="s">
        <v>65</v>
      </c>
      <c r="D98" s="9" t="s">
        <v>14</v>
      </c>
      <c r="E98" s="4" t="s">
        <v>257</v>
      </c>
      <c r="F98" s="4" t="s">
        <v>107</v>
      </c>
      <c r="G98" s="20" t="s">
        <v>258</v>
      </c>
      <c r="H98" s="21" t="s">
        <v>134</v>
      </c>
      <c r="I98" s="10">
        <v>90</v>
      </c>
      <c r="J98" s="4">
        <v>0</v>
      </c>
      <c r="K98" s="4">
        <v>0</v>
      </c>
      <c r="L98" s="11">
        <f>Table113[[#This Row],[Līgumos plānotās vērtības uz 28.02.2026.]]/Table113[[#This Row],[Plānotā vērtība (2029)]]</f>
        <v>0</v>
      </c>
      <c r="M98" s="11">
        <f>Table113[[#This Row],[Sasniegtās vērtības uz 28.02.2026.]]/Table113[[#This Row],[Plānotā vērtība (2029)]]</f>
        <v>0</v>
      </c>
    </row>
    <row r="99" spans="1:13" ht="29" x14ac:dyDescent="0.35">
      <c r="A99" s="4" t="s">
        <v>262</v>
      </c>
      <c r="B99" s="4" t="s">
        <v>263</v>
      </c>
      <c r="C99" s="4" t="s">
        <v>65</v>
      </c>
      <c r="D99" s="9" t="s">
        <v>14</v>
      </c>
      <c r="E99" s="4" t="s">
        <v>264</v>
      </c>
      <c r="F99" s="4" t="s">
        <v>107</v>
      </c>
      <c r="G99" s="20" t="s">
        <v>265</v>
      </c>
      <c r="H99" s="21" t="s">
        <v>168</v>
      </c>
      <c r="I99" s="10">
        <v>2</v>
      </c>
      <c r="J99" s="4">
        <v>0</v>
      </c>
      <c r="K99" s="4">
        <v>0</v>
      </c>
      <c r="L99" s="11">
        <f>Table113[[#This Row],[Līgumos plānotās vērtības uz 28.02.2026.]]/Table113[[#This Row],[Plānotā vērtība (2029)]]</f>
        <v>0</v>
      </c>
      <c r="M99" s="11">
        <f>Table113[[#This Row],[Sasniegtās vērtības uz 28.02.2026.]]/Table113[[#This Row],[Plānotā vērtība (2029)]]</f>
        <v>0</v>
      </c>
    </row>
    <row r="100" spans="1:13" ht="29" x14ac:dyDescent="0.35">
      <c r="A100" s="4" t="s">
        <v>232</v>
      </c>
      <c r="B100" s="4" t="s">
        <v>233</v>
      </c>
      <c r="C100" s="4" t="s">
        <v>65</v>
      </c>
      <c r="D100" s="9" t="s">
        <v>77</v>
      </c>
      <c r="E100" s="4" t="s">
        <v>266</v>
      </c>
      <c r="F100" s="4" t="s">
        <v>107</v>
      </c>
      <c r="G100" s="21" t="s">
        <v>267</v>
      </c>
      <c r="H100" s="21" t="s">
        <v>268</v>
      </c>
      <c r="I100" s="10">
        <v>11189574</v>
      </c>
      <c r="J100" s="4">
        <v>0</v>
      </c>
      <c r="K100" s="4">
        <v>0</v>
      </c>
      <c r="L100" s="11">
        <f>Table113[[#This Row],[Līgumos plānotās vērtības uz 28.02.2026.]]/Table113[[#This Row],[Plānotā vērtība (2029)]]</f>
        <v>0</v>
      </c>
      <c r="M100" s="11">
        <f>Table113[[#This Row],[Sasniegtās vērtības uz 28.02.2026.]]/Table113[[#This Row],[Plānotā vērtība (2029)]]</f>
        <v>0</v>
      </c>
    </row>
    <row r="101" spans="1:13" ht="29" x14ac:dyDescent="0.35">
      <c r="A101" s="4" t="s">
        <v>252</v>
      </c>
      <c r="B101" s="4" t="s">
        <v>253</v>
      </c>
      <c r="C101" s="4" t="s">
        <v>65</v>
      </c>
      <c r="D101" s="9" t="s">
        <v>77</v>
      </c>
      <c r="E101" s="4" t="s">
        <v>269</v>
      </c>
      <c r="F101" s="4" t="s">
        <v>16</v>
      </c>
      <c r="G101" s="21" t="s">
        <v>270</v>
      </c>
      <c r="H101" s="21" t="s">
        <v>271</v>
      </c>
      <c r="I101" s="10">
        <v>4186131</v>
      </c>
      <c r="J101" s="4">
        <v>4186131</v>
      </c>
      <c r="K101" s="4">
        <v>0</v>
      </c>
      <c r="L101" s="11">
        <f>Table113[[#This Row],[Līgumos plānotās vērtības uz 28.02.2026.]]/Table113[[#This Row],[Plānotā vērtība (2029)]]</f>
        <v>1</v>
      </c>
      <c r="M101" s="11">
        <f>Table113[[#This Row],[Sasniegtās vērtības uz 28.02.2026.]]/Table113[[#This Row],[Plānotā vērtība (2029)]]</f>
        <v>0</v>
      </c>
    </row>
    <row r="102" spans="1:13" ht="29" x14ac:dyDescent="0.35">
      <c r="A102" s="4" t="s">
        <v>252</v>
      </c>
      <c r="B102" s="4" t="s">
        <v>259</v>
      </c>
      <c r="C102" s="4" t="s">
        <v>126</v>
      </c>
      <c r="D102" s="9" t="s">
        <v>77</v>
      </c>
      <c r="E102" s="4" t="s">
        <v>272</v>
      </c>
      <c r="F102" s="4" t="s">
        <v>16</v>
      </c>
      <c r="G102" s="21" t="s">
        <v>273</v>
      </c>
      <c r="H102" s="21" t="s">
        <v>274</v>
      </c>
      <c r="I102" s="10">
        <v>10</v>
      </c>
      <c r="J102" s="4">
        <v>0</v>
      </c>
      <c r="K102" s="4">
        <v>0</v>
      </c>
      <c r="L102" s="11">
        <f>Table113[[#This Row],[Līgumos plānotās vērtības uz 28.02.2026.]]/Table113[[#This Row],[Plānotā vērtība (2029)]]</f>
        <v>0</v>
      </c>
      <c r="M102" s="11">
        <f>Table113[[#This Row],[Sasniegtās vērtības uz 28.02.2026.]]/Table113[[#This Row],[Plānotā vērtība (2029)]]</f>
        <v>0</v>
      </c>
    </row>
    <row r="103" spans="1:13" ht="29" x14ac:dyDescent="0.35">
      <c r="A103" s="4" t="s">
        <v>262</v>
      </c>
      <c r="B103" s="4" t="s">
        <v>263</v>
      </c>
      <c r="C103" s="4" t="s">
        <v>65</v>
      </c>
      <c r="D103" s="9" t="s">
        <v>77</v>
      </c>
      <c r="E103" s="4" t="s">
        <v>275</v>
      </c>
      <c r="F103" s="4" t="s">
        <v>107</v>
      </c>
      <c r="G103" s="21" t="s">
        <v>276</v>
      </c>
      <c r="H103" s="21" t="s">
        <v>268</v>
      </c>
      <c r="I103" s="10">
        <v>3534660</v>
      </c>
      <c r="J103" s="4">
        <v>0</v>
      </c>
      <c r="K103" s="4">
        <v>0</v>
      </c>
      <c r="L103" s="11">
        <f>Table113[[#This Row],[Līgumos plānotās vērtības uz 28.02.2026.]]/Table113[[#This Row],[Plānotā vērtība (2029)]]</f>
        <v>0</v>
      </c>
      <c r="M103" s="11">
        <f>Table113[[#This Row],[Sasniegtās vērtības uz 28.02.2026.]]/Table113[[#This Row],[Plānotā vērtība (2029)]]</f>
        <v>0</v>
      </c>
    </row>
    <row r="104" spans="1:13" x14ac:dyDescent="0.35">
      <c r="A104" s="4" t="s">
        <v>277</v>
      </c>
      <c r="B104" s="4" t="s">
        <v>278</v>
      </c>
      <c r="C104" s="4" t="s">
        <v>13</v>
      </c>
      <c r="D104" s="9" t="s">
        <v>14</v>
      </c>
      <c r="E104" s="4" t="s">
        <v>279</v>
      </c>
      <c r="F104" s="4" t="s">
        <v>16</v>
      </c>
      <c r="G104" s="20" t="s">
        <v>280</v>
      </c>
      <c r="H104" s="21" t="s">
        <v>281</v>
      </c>
      <c r="I104" s="10">
        <v>1952</v>
      </c>
      <c r="J104" s="4">
        <v>1636</v>
      </c>
      <c r="K104" s="4">
        <v>17</v>
      </c>
      <c r="L104" s="11">
        <f>Table113[[#This Row],[Līgumos plānotās vērtības uz 28.02.2026.]]/Table113[[#This Row],[Plānotā vērtība (2029)]]</f>
        <v>0.83811475409836067</v>
      </c>
      <c r="M104" s="11">
        <f>Table113[[#This Row],[Sasniegtās vērtības uz 28.02.2026.]]/Table113[[#This Row],[Plānotā vērtība (2029)]]</f>
        <v>8.7090163934426222E-3</v>
      </c>
    </row>
    <row r="105" spans="1:13" ht="29" x14ac:dyDescent="0.35">
      <c r="A105" s="4" t="s">
        <v>282</v>
      </c>
      <c r="B105" s="4" t="s">
        <v>283</v>
      </c>
      <c r="C105" s="4" t="s">
        <v>47</v>
      </c>
      <c r="D105" s="9" t="s">
        <v>14</v>
      </c>
      <c r="E105" s="4" t="s">
        <v>284</v>
      </c>
      <c r="F105" s="4" t="s">
        <v>16</v>
      </c>
      <c r="G105" s="20" t="s">
        <v>285</v>
      </c>
      <c r="H105" s="21" t="s">
        <v>281</v>
      </c>
      <c r="I105" s="10">
        <v>1603</v>
      </c>
      <c r="J105" s="4">
        <v>2082</v>
      </c>
      <c r="K105" s="4">
        <v>72</v>
      </c>
      <c r="L105" s="11">
        <f>Table113[[#This Row],[Līgumos plānotās vērtības uz 28.02.2026.]]/Table113[[#This Row],[Plānotā vērtība (2029)]]</f>
        <v>1.2988147223955084</v>
      </c>
      <c r="M105" s="11">
        <f>Table113[[#This Row],[Sasniegtās vērtības uz 28.02.2026.]]/Table113[[#This Row],[Plānotā vērtība (2029)]]</f>
        <v>4.4915782907049284E-2</v>
      </c>
    </row>
    <row r="106" spans="1:13" ht="29" x14ac:dyDescent="0.35">
      <c r="A106" s="4" t="s">
        <v>282</v>
      </c>
      <c r="B106" s="4" t="s">
        <v>283</v>
      </c>
      <c r="C106" s="4" t="s">
        <v>32</v>
      </c>
      <c r="D106" s="9" t="s">
        <v>14</v>
      </c>
      <c r="E106" s="4" t="s">
        <v>286</v>
      </c>
      <c r="F106" s="4" t="s">
        <v>16</v>
      </c>
      <c r="G106" s="20" t="s">
        <v>287</v>
      </c>
      <c r="H106" s="21" t="s">
        <v>281</v>
      </c>
      <c r="I106" s="10">
        <v>14904</v>
      </c>
      <c r="J106" s="4">
        <v>15884</v>
      </c>
      <c r="K106" s="4">
        <v>535</v>
      </c>
      <c r="L106" s="11">
        <f>Table113[[#This Row],[Līgumos plānotās vērtības uz 28.02.2026.]]/Table113[[#This Row],[Plānotā vērtība (2029)]]</f>
        <v>1.0657541599570586</v>
      </c>
      <c r="M106" s="11">
        <f>Table113[[#This Row],[Sasniegtās vērtības uz 28.02.2026.]]/Table113[[#This Row],[Plānotā vērtība (2029)]]</f>
        <v>3.5896403650026838E-2</v>
      </c>
    </row>
    <row r="107" spans="1:13" ht="29" x14ac:dyDescent="0.35">
      <c r="A107" s="4" t="s">
        <v>288</v>
      </c>
      <c r="B107" s="4" t="s">
        <v>289</v>
      </c>
      <c r="C107" s="4" t="s">
        <v>290</v>
      </c>
      <c r="D107" s="9" t="s">
        <v>14</v>
      </c>
      <c r="E107" s="4" t="s">
        <v>291</v>
      </c>
      <c r="F107" s="4" t="s">
        <v>16</v>
      </c>
      <c r="G107" s="20" t="s">
        <v>292</v>
      </c>
      <c r="H107" s="21" t="s">
        <v>293</v>
      </c>
      <c r="I107" s="10">
        <v>4266306</v>
      </c>
      <c r="J107" s="4">
        <v>0</v>
      </c>
      <c r="K107" s="4">
        <v>0</v>
      </c>
      <c r="L107" s="11">
        <f>Table113[[#This Row],[Līgumos plānotās vērtības uz 28.02.2026.]]/Table113[[#This Row],[Plānotā vērtība (2029)]]</f>
        <v>0</v>
      </c>
      <c r="M107" s="11">
        <f>Table113[[#This Row],[Sasniegtās vērtības uz 28.02.2026.]]/Table113[[#This Row],[Plānotā vērtība (2029)]]</f>
        <v>0</v>
      </c>
    </row>
    <row r="108" spans="1:13" ht="29" x14ac:dyDescent="0.35">
      <c r="A108" s="4" t="s">
        <v>288</v>
      </c>
      <c r="B108" s="4" t="s">
        <v>289</v>
      </c>
      <c r="C108" s="4" t="s">
        <v>290</v>
      </c>
      <c r="D108" s="9" t="s">
        <v>14</v>
      </c>
      <c r="E108" s="4" t="s">
        <v>294</v>
      </c>
      <c r="F108" s="4" t="s">
        <v>16</v>
      </c>
      <c r="G108" s="20" t="s">
        <v>295</v>
      </c>
      <c r="H108" s="21" t="s">
        <v>68</v>
      </c>
      <c r="I108" s="10">
        <v>100</v>
      </c>
      <c r="J108" s="4">
        <v>0</v>
      </c>
      <c r="K108" s="4">
        <v>70.959999999999994</v>
      </c>
      <c r="L108" s="11">
        <f>Table113[[#This Row],[Līgumos plānotās vērtības uz 28.02.2026.]]/Table113[[#This Row],[Plānotā vērtība (2029)]]</f>
        <v>0</v>
      </c>
      <c r="M108" s="11">
        <f>Table113[[#This Row],[Sasniegtās vērtības uz 28.02.2026.]]/Table113[[#This Row],[Plānotā vērtība (2029)]]</f>
        <v>0.7095999999999999</v>
      </c>
    </row>
    <row r="109" spans="1:13" ht="58" x14ac:dyDescent="0.35">
      <c r="A109" s="4" t="s">
        <v>288</v>
      </c>
      <c r="B109" s="4" t="s">
        <v>289</v>
      </c>
      <c r="C109" s="4" t="s">
        <v>290</v>
      </c>
      <c r="D109" s="9" t="s">
        <v>14</v>
      </c>
      <c r="E109" s="4" t="s">
        <v>296</v>
      </c>
      <c r="F109" s="4" t="s">
        <v>16</v>
      </c>
      <c r="G109" s="20" t="s">
        <v>297</v>
      </c>
      <c r="H109" s="21" t="s">
        <v>298</v>
      </c>
      <c r="I109" s="10">
        <v>3</v>
      </c>
      <c r="J109" s="4">
        <v>3</v>
      </c>
      <c r="K109" s="4">
        <v>0</v>
      </c>
      <c r="L109" s="11">
        <f>Table113[[#This Row],[Līgumos plānotās vērtības uz 28.02.2026.]]/Table113[[#This Row],[Plānotā vērtība (2029)]]</f>
        <v>1</v>
      </c>
      <c r="M109" s="11">
        <f>Table113[[#This Row],[Sasniegtās vērtības uz 28.02.2026.]]/Table113[[#This Row],[Plānotā vērtība (2029)]]</f>
        <v>0</v>
      </c>
    </row>
    <row r="110" spans="1:13" ht="43.5" x14ac:dyDescent="0.35">
      <c r="A110" s="4" t="s">
        <v>282</v>
      </c>
      <c r="B110" s="4" t="s">
        <v>283</v>
      </c>
      <c r="C110" s="4" t="s">
        <v>299</v>
      </c>
      <c r="D110" s="9" t="s">
        <v>14</v>
      </c>
      <c r="E110" s="4" t="s">
        <v>300</v>
      </c>
      <c r="F110" s="4" t="s">
        <v>16</v>
      </c>
      <c r="G110" s="20" t="s">
        <v>301</v>
      </c>
      <c r="H110" s="21" t="s">
        <v>55</v>
      </c>
      <c r="I110" s="10">
        <v>1</v>
      </c>
      <c r="J110" s="4">
        <v>0</v>
      </c>
      <c r="K110" s="4">
        <v>0</v>
      </c>
      <c r="L110" s="11">
        <f>Table113[[#This Row],[Līgumos plānotās vērtības uz 28.02.2026.]]/Table113[[#This Row],[Plānotā vērtība (2029)]]</f>
        <v>0</v>
      </c>
      <c r="M110" s="11">
        <f>Table113[[#This Row],[Sasniegtās vērtības uz 28.02.2026.]]/Table113[[#This Row],[Plānotā vērtība (2029)]]</f>
        <v>0</v>
      </c>
    </row>
    <row r="111" spans="1:13" ht="29" x14ac:dyDescent="0.35">
      <c r="A111" s="4" t="s">
        <v>277</v>
      </c>
      <c r="B111" s="4" t="s">
        <v>278</v>
      </c>
      <c r="C111" s="4" t="s">
        <v>302</v>
      </c>
      <c r="D111" s="9" t="s">
        <v>14</v>
      </c>
      <c r="E111" s="4" t="s">
        <v>303</v>
      </c>
      <c r="F111" s="4" t="s">
        <v>16</v>
      </c>
      <c r="G111" s="20" t="s">
        <v>304</v>
      </c>
      <c r="H111" s="21" t="s">
        <v>305</v>
      </c>
      <c r="I111" s="10">
        <v>166</v>
      </c>
      <c r="J111" s="4">
        <v>166</v>
      </c>
      <c r="K111" s="4">
        <v>0</v>
      </c>
      <c r="L111" s="11">
        <f>Table113[[#This Row],[Līgumos plānotās vērtības uz 28.02.2026.]]/Table113[[#This Row],[Plānotā vērtība (2029)]]</f>
        <v>1</v>
      </c>
      <c r="M111" s="11">
        <f>Table113[[#This Row],[Sasniegtās vērtības uz 28.02.2026.]]/Table113[[#This Row],[Plānotā vērtība (2029)]]</f>
        <v>0</v>
      </c>
    </row>
    <row r="112" spans="1:13" ht="29" x14ac:dyDescent="0.35">
      <c r="A112" s="4" t="s">
        <v>277</v>
      </c>
      <c r="B112" s="4" t="s">
        <v>278</v>
      </c>
      <c r="C112" s="4" t="s">
        <v>302</v>
      </c>
      <c r="D112" s="9" t="s">
        <v>14</v>
      </c>
      <c r="E112" s="4" t="s">
        <v>306</v>
      </c>
      <c r="F112" s="4" t="s">
        <v>16</v>
      </c>
      <c r="G112" s="20" t="s">
        <v>307</v>
      </c>
      <c r="H112" s="21" t="s">
        <v>308</v>
      </c>
      <c r="I112" s="10">
        <v>10</v>
      </c>
      <c r="J112" s="4">
        <v>10</v>
      </c>
      <c r="K112" s="4">
        <v>10</v>
      </c>
      <c r="L112" s="11">
        <f>Table113[[#This Row],[Līgumos plānotās vērtības uz 28.02.2026.]]/Table113[[#This Row],[Plānotā vērtība (2029)]]</f>
        <v>1</v>
      </c>
      <c r="M112" s="11">
        <f>Table113[[#This Row],[Sasniegtās vērtības uz 28.02.2026.]]/Table113[[#This Row],[Plānotā vērtība (2029)]]</f>
        <v>1</v>
      </c>
    </row>
    <row r="113" spans="1:13" x14ac:dyDescent="0.35">
      <c r="A113" s="4" t="s">
        <v>277</v>
      </c>
      <c r="B113" s="4" t="s">
        <v>309</v>
      </c>
      <c r="C113" s="4" t="s">
        <v>302</v>
      </c>
      <c r="D113" s="9" t="s">
        <v>14</v>
      </c>
      <c r="E113" s="4" t="s">
        <v>310</v>
      </c>
      <c r="F113" s="4" t="s">
        <v>311</v>
      </c>
      <c r="G113" s="20" t="s">
        <v>312</v>
      </c>
      <c r="H113" s="21" t="s">
        <v>281</v>
      </c>
      <c r="I113" s="10">
        <v>44158</v>
      </c>
      <c r="J113" s="4">
        <v>7732</v>
      </c>
      <c r="K113" s="4">
        <v>3602</v>
      </c>
      <c r="L113" s="11">
        <f>Table113[[#This Row],[Līgumos plānotās vērtības uz 28.02.2026.]]/Table113[[#This Row],[Plānotā vērtība (2029)]]</f>
        <v>0.17509850989628153</v>
      </c>
      <c r="M113" s="11">
        <f>Table113[[#This Row],[Sasniegtās vērtības uz 28.02.2026.]]/Table113[[#This Row],[Plānotā vērtība (2029)]]</f>
        <v>8.1570723311744198E-2</v>
      </c>
    </row>
    <row r="114" spans="1:13" ht="29" x14ac:dyDescent="0.35">
      <c r="A114" s="4" t="s">
        <v>282</v>
      </c>
      <c r="B114" s="4" t="s">
        <v>313</v>
      </c>
      <c r="C114" s="4" t="s">
        <v>116</v>
      </c>
      <c r="D114" s="9" t="s">
        <v>14</v>
      </c>
      <c r="E114" s="4" t="s">
        <v>314</v>
      </c>
      <c r="F114" s="4" t="s">
        <v>311</v>
      </c>
      <c r="G114" s="20" t="s">
        <v>315</v>
      </c>
      <c r="H114" s="21" t="s">
        <v>281</v>
      </c>
      <c r="I114" s="10">
        <v>34140</v>
      </c>
      <c r="J114" s="4">
        <v>25114</v>
      </c>
      <c r="K114" s="4">
        <v>5346</v>
      </c>
      <c r="L114" s="11">
        <f>Table113[[#This Row],[Līgumos plānotās vērtības uz 28.02.2026.]]/Table113[[#This Row],[Plānotā vērtība (2029)]]</f>
        <v>0.73561804335090808</v>
      </c>
      <c r="M114" s="11">
        <f>Table113[[#This Row],[Sasniegtās vērtības uz 28.02.2026.]]/Table113[[#This Row],[Plānotā vērtība (2029)]]</f>
        <v>0.15659050966608085</v>
      </c>
    </row>
    <row r="115" spans="1:13" ht="29" x14ac:dyDescent="0.35">
      <c r="A115" s="4" t="s">
        <v>277</v>
      </c>
      <c r="B115" s="4" t="s">
        <v>309</v>
      </c>
      <c r="C115" s="4" t="s">
        <v>302</v>
      </c>
      <c r="D115" s="9" t="s">
        <v>14</v>
      </c>
      <c r="E115" s="4" t="s">
        <v>314</v>
      </c>
      <c r="F115" s="4" t="s">
        <v>311</v>
      </c>
      <c r="G115" s="20" t="s">
        <v>315</v>
      </c>
      <c r="H115" s="21" t="s">
        <v>281</v>
      </c>
      <c r="I115" s="10">
        <v>6104</v>
      </c>
      <c r="J115" s="4">
        <v>2970</v>
      </c>
      <c r="K115" s="4">
        <v>158</v>
      </c>
      <c r="L115" s="11">
        <f>Table113[[#This Row],[Līgumos plānotās vērtības uz 28.02.2026.]]/Table113[[#This Row],[Plānotā vērtība (2029)]]</f>
        <v>0.48656618610747049</v>
      </c>
      <c r="M115" s="11">
        <f>Table113[[#This Row],[Sasniegtās vērtības uz 28.02.2026.]]/Table113[[#This Row],[Plānotā vērtība (2029)]]</f>
        <v>2.5884665792922673E-2</v>
      </c>
    </row>
    <row r="116" spans="1:13" ht="29" x14ac:dyDescent="0.35">
      <c r="A116" s="4" t="s">
        <v>277</v>
      </c>
      <c r="B116" s="4" t="s">
        <v>316</v>
      </c>
      <c r="C116" s="4" t="s">
        <v>317</v>
      </c>
      <c r="D116" s="9" t="s">
        <v>14</v>
      </c>
      <c r="E116" s="4" t="s">
        <v>314</v>
      </c>
      <c r="F116" s="4" t="s">
        <v>311</v>
      </c>
      <c r="G116" s="20" t="s">
        <v>315</v>
      </c>
      <c r="H116" s="21" t="s">
        <v>281</v>
      </c>
      <c r="I116" s="10">
        <v>3599</v>
      </c>
      <c r="J116" s="4">
        <v>3599</v>
      </c>
      <c r="K116" s="4">
        <v>3025</v>
      </c>
      <c r="L116" s="11">
        <f>Table113[[#This Row],[Līgumos plānotās vērtības uz 28.02.2026.]]/Table113[[#This Row],[Plānotā vērtība (2029)]]</f>
        <v>1</v>
      </c>
      <c r="M116" s="11">
        <f>Table113[[#This Row],[Sasniegtās vērtības uz 28.02.2026.]]/Table113[[#This Row],[Plānotā vērtība (2029)]]</f>
        <v>0.84051125312586827</v>
      </c>
    </row>
    <row r="117" spans="1:13" ht="29" x14ac:dyDescent="0.35">
      <c r="A117" s="4" t="s">
        <v>277</v>
      </c>
      <c r="B117" s="4" t="s">
        <v>318</v>
      </c>
      <c r="C117" s="4" t="s">
        <v>299</v>
      </c>
      <c r="D117" s="9" t="s">
        <v>14</v>
      </c>
      <c r="E117" s="4" t="s">
        <v>319</v>
      </c>
      <c r="F117" s="4" t="s">
        <v>311</v>
      </c>
      <c r="G117" s="20" t="s">
        <v>315</v>
      </c>
      <c r="H117" s="21" t="s">
        <v>281</v>
      </c>
      <c r="I117" s="10">
        <v>3750</v>
      </c>
      <c r="J117" s="4">
        <v>3750</v>
      </c>
      <c r="K117" s="4">
        <v>3811</v>
      </c>
      <c r="L117" s="11">
        <f>Table113[[#This Row],[Līgumos plānotās vērtības uz 28.02.2026.]]/Table113[[#This Row],[Plānotā vērtība (2029)]]</f>
        <v>1</v>
      </c>
      <c r="M117" s="11">
        <f>Table113[[#This Row],[Sasniegtās vērtības uz 28.02.2026.]]/Table113[[#This Row],[Plānotā vērtība (2029)]]</f>
        <v>1.0162666666666667</v>
      </c>
    </row>
    <row r="118" spans="1:13" ht="43.5" x14ac:dyDescent="0.35">
      <c r="A118" s="4" t="s">
        <v>282</v>
      </c>
      <c r="B118" s="4" t="s">
        <v>320</v>
      </c>
      <c r="C118" s="4" t="s">
        <v>32</v>
      </c>
      <c r="D118" s="9" t="s">
        <v>14</v>
      </c>
      <c r="E118" s="4" t="s">
        <v>321</v>
      </c>
      <c r="F118" s="4" t="s">
        <v>311</v>
      </c>
      <c r="G118" s="20" t="s">
        <v>322</v>
      </c>
      <c r="H118" s="21" t="s">
        <v>323</v>
      </c>
      <c r="I118" s="10">
        <v>2250</v>
      </c>
      <c r="J118" s="4">
        <v>2250</v>
      </c>
      <c r="K118" s="4">
        <v>562</v>
      </c>
      <c r="L118" s="11">
        <f>Table113[[#This Row],[Līgumos plānotās vērtības uz 28.02.2026.]]/Table113[[#This Row],[Plānotā vērtība (2029)]]</f>
        <v>1</v>
      </c>
      <c r="M118" s="11">
        <f>Table113[[#This Row],[Sasniegtās vērtības uz 28.02.2026.]]/Table113[[#This Row],[Plānotā vērtība (2029)]]</f>
        <v>0.24977777777777777</v>
      </c>
    </row>
    <row r="119" spans="1:13" ht="29" x14ac:dyDescent="0.35">
      <c r="A119" s="4" t="s">
        <v>282</v>
      </c>
      <c r="B119" s="4" t="s">
        <v>313</v>
      </c>
      <c r="C119" s="4" t="s">
        <v>47</v>
      </c>
      <c r="D119" s="9" t="s">
        <v>14</v>
      </c>
      <c r="E119" s="4" t="s">
        <v>324</v>
      </c>
      <c r="F119" s="4" t="s">
        <v>311</v>
      </c>
      <c r="G119" s="20" t="s">
        <v>325</v>
      </c>
      <c r="H119" s="21" t="s">
        <v>194</v>
      </c>
      <c r="I119" s="10">
        <v>13600</v>
      </c>
      <c r="J119" s="4">
        <v>11454</v>
      </c>
      <c r="K119" s="4">
        <v>0</v>
      </c>
      <c r="L119" s="11">
        <f>Table113[[#This Row],[Līgumos plānotās vērtības uz 28.02.2026.]]/Table113[[#This Row],[Plānotā vērtība (2029)]]</f>
        <v>0.84220588235294114</v>
      </c>
      <c r="M119" s="11">
        <f>Table113[[#This Row],[Sasniegtās vērtības uz 28.02.2026.]]/Table113[[#This Row],[Plānotā vērtība (2029)]]</f>
        <v>0</v>
      </c>
    </row>
    <row r="120" spans="1:13" ht="29" x14ac:dyDescent="0.35">
      <c r="A120" s="4" t="s">
        <v>277</v>
      </c>
      <c r="B120" s="4" t="s">
        <v>318</v>
      </c>
      <c r="C120" s="4" t="s">
        <v>326</v>
      </c>
      <c r="D120" s="9" t="s">
        <v>14</v>
      </c>
      <c r="E120" s="4" t="s">
        <v>327</v>
      </c>
      <c r="F120" s="4" t="s">
        <v>311</v>
      </c>
      <c r="G120" s="20" t="s">
        <v>328</v>
      </c>
      <c r="H120" s="21" t="s">
        <v>323</v>
      </c>
      <c r="I120" s="10">
        <v>22157</v>
      </c>
      <c r="J120" s="4">
        <v>16359</v>
      </c>
      <c r="K120" s="4">
        <v>6219</v>
      </c>
      <c r="L120" s="11">
        <f>Table113[[#This Row],[Līgumos plānotās vērtības uz 28.02.2026.]]/Table113[[#This Row],[Plānotā vērtība (2029)]]</f>
        <v>0.73832197499661512</v>
      </c>
      <c r="M120" s="11">
        <f>Table113[[#This Row],[Sasniegtās vērtības uz 28.02.2026.]]/Table113[[#This Row],[Plānotā vērtība (2029)]]</f>
        <v>0.2806787922552692</v>
      </c>
    </row>
    <row r="121" spans="1:13" x14ac:dyDescent="0.35">
      <c r="A121" s="4" t="s">
        <v>288</v>
      </c>
      <c r="B121" s="4" t="s">
        <v>329</v>
      </c>
      <c r="C121" s="4" t="s">
        <v>290</v>
      </c>
      <c r="D121" s="9" t="s">
        <v>14</v>
      </c>
      <c r="E121" s="4" t="s">
        <v>330</v>
      </c>
      <c r="F121" s="4" t="s">
        <v>311</v>
      </c>
      <c r="G121" s="20" t="s">
        <v>331</v>
      </c>
      <c r="H121" s="21" t="s">
        <v>323</v>
      </c>
      <c r="I121" s="10">
        <v>966</v>
      </c>
      <c r="J121" s="4">
        <v>1654</v>
      </c>
      <c r="K121" s="4">
        <v>2151</v>
      </c>
      <c r="L121" s="11">
        <f>Table113[[#This Row],[Līgumos plānotās vērtības uz 28.02.2026.]]/Table113[[#This Row],[Plānotā vērtība (2029)]]</f>
        <v>1.7122153209109732</v>
      </c>
      <c r="M121" s="11">
        <f>Table113[[#This Row],[Sasniegtās vērtības uz 28.02.2026.]]/Table113[[#This Row],[Plānotā vērtība (2029)]]</f>
        <v>2.2267080745341614</v>
      </c>
    </row>
    <row r="122" spans="1:13" x14ac:dyDescent="0.35">
      <c r="A122" s="4" t="s">
        <v>288</v>
      </c>
      <c r="B122" s="4" t="s">
        <v>329</v>
      </c>
      <c r="C122" s="4" t="s">
        <v>290</v>
      </c>
      <c r="D122" s="9" t="s">
        <v>14</v>
      </c>
      <c r="E122" s="4" t="s">
        <v>332</v>
      </c>
      <c r="F122" s="4" t="s">
        <v>311</v>
      </c>
      <c r="G122" s="20" t="s">
        <v>333</v>
      </c>
      <c r="H122" s="21" t="s">
        <v>323</v>
      </c>
      <c r="I122" s="10">
        <v>8765</v>
      </c>
      <c r="J122" s="4">
        <v>14957</v>
      </c>
      <c r="K122" s="4">
        <v>5144</v>
      </c>
      <c r="L122" s="11">
        <f>Table113[[#This Row],[Līgumos plānotās vērtības uz 28.02.2026.]]/Table113[[#This Row],[Plānotā vērtība (2029)]]</f>
        <v>1.7064460924130063</v>
      </c>
      <c r="M122" s="11">
        <f>Table113[[#This Row],[Sasniegtās vērtības uz 28.02.2026.]]/Table113[[#This Row],[Plānotā vērtība (2029)]]</f>
        <v>0.58687963491158013</v>
      </c>
    </row>
    <row r="123" spans="1:13" ht="43.5" x14ac:dyDescent="0.35">
      <c r="A123" s="4" t="s">
        <v>288</v>
      </c>
      <c r="B123" s="4" t="s">
        <v>329</v>
      </c>
      <c r="C123" s="4" t="s">
        <v>290</v>
      </c>
      <c r="D123" s="9" t="s">
        <v>14</v>
      </c>
      <c r="E123" s="4" t="s">
        <v>300</v>
      </c>
      <c r="F123" s="4" t="s">
        <v>311</v>
      </c>
      <c r="G123" s="20" t="s">
        <v>301</v>
      </c>
      <c r="H123" s="21" t="s">
        <v>55</v>
      </c>
      <c r="I123" s="10">
        <v>47</v>
      </c>
      <c r="J123" s="4">
        <v>3</v>
      </c>
      <c r="K123" s="4">
        <v>47</v>
      </c>
      <c r="L123" s="11">
        <f>Table113[[#This Row],[Līgumos plānotās vērtības uz 28.02.2026.]]/Table113[[#This Row],[Plānotā vērtība (2029)]]</f>
        <v>6.3829787234042548E-2</v>
      </c>
      <c r="M123" s="11">
        <f>Table113[[#This Row],[Sasniegtās vērtības uz 28.02.2026.]]/Table113[[#This Row],[Plānotā vērtība (2029)]]</f>
        <v>1</v>
      </c>
    </row>
    <row r="124" spans="1:13" ht="43.5" x14ac:dyDescent="0.35">
      <c r="A124" s="4" t="s">
        <v>288</v>
      </c>
      <c r="B124" s="4" t="s">
        <v>329</v>
      </c>
      <c r="C124" s="4" t="s">
        <v>290</v>
      </c>
      <c r="D124" s="9" t="s">
        <v>14</v>
      </c>
      <c r="E124" s="4" t="s">
        <v>334</v>
      </c>
      <c r="F124" s="4" t="s">
        <v>311</v>
      </c>
      <c r="G124" s="20" t="s">
        <v>335</v>
      </c>
      <c r="H124" s="21" t="s">
        <v>281</v>
      </c>
      <c r="I124" s="10">
        <v>458</v>
      </c>
      <c r="J124" s="4">
        <v>1049</v>
      </c>
      <c r="K124" s="4">
        <v>278</v>
      </c>
      <c r="L124" s="11">
        <f>Table113[[#This Row],[Līgumos plānotās vērtības uz 28.02.2026.]]/Table113[[#This Row],[Plānotā vērtība (2029)]]</f>
        <v>2.2903930131004366</v>
      </c>
      <c r="M124" s="11">
        <f>Table113[[#This Row],[Sasniegtās vērtības uz 28.02.2026.]]/Table113[[#This Row],[Plānotā vērtība (2029)]]</f>
        <v>0.60698689956331875</v>
      </c>
    </row>
    <row r="125" spans="1:13" ht="43.5" x14ac:dyDescent="0.35">
      <c r="A125" s="4" t="s">
        <v>282</v>
      </c>
      <c r="B125" s="4" t="s">
        <v>336</v>
      </c>
      <c r="C125" s="4" t="s">
        <v>32</v>
      </c>
      <c r="D125" s="9" t="s">
        <v>14</v>
      </c>
      <c r="E125" s="4" t="s">
        <v>300</v>
      </c>
      <c r="F125" s="4" t="s">
        <v>311</v>
      </c>
      <c r="G125" s="20" t="s">
        <v>301</v>
      </c>
      <c r="H125" s="21" t="s">
        <v>55</v>
      </c>
      <c r="I125" s="10">
        <v>94</v>
      </c>
      <c r="J125" s="4">
        <v>96</v>
      </c>
      <c r="K125" s="4">
        <v>80</v>
      </c>
      <c r="L125" s="11">
        <f>Table113[[#This Row],[Līgumos plānotās vērtības uz 28.02.2026.]]/Table113[[#This Row],[Plānotā vērtība (2029)]]</f>
        <v>1.0212765957446808</v>
      </c>
      <c r="M125" s="11">
        <f>Table113[[#This Row],[Sasniegtās vērtības uz 28.02.2026.]]/Table113[[#This Row],[Plānotā vērtība (2029)]]</f>
        <v>0.85106382978723405</v>
      </c>
    </row>
    <row r="126" spans="1:13" ht="43.5" x14ac:dyDescent="0.35">
      <c r="A126" s="4" t="s">
        <v>282</v>
      </c>
      <c r="B126" s="4" t="s">
        <v>320</v>
      </c>
      <c r="C126" s="4" t="s">
        <v>32</v>
      </c>
      <c r="D126" s="9" t="s">
        <v>14</v>
      </c>
      <c r="E126" s="4" t="s">
        <v>300</v>
      </c>
      <c r="F126" s="4" t="s">
        <v>311</v>
      </c>
      <c r="G126" s="20" t="s">
        <v>301</v>
      </c>
      <c r="H126" s="21" t="s">
        <v>55</v>
      </c>
      <c r="I126" s="10">
        <v>1</v>
      </c>
      <c r="J126" s="4">
        <v>1</v>
      </c>
      <c r="K126" s="4">
        <v>1</v>
      </c>
      <c r="L126" s="11">
        <f>Table113[[#This Row],[Līgumos plānotās vērtības uz 28.02.2026.]]/Table113[[#This Row],[Plānotā vērtība (2029)]]</f>
        <v>1</v>
      </c>
      <c r="M126" s="11">
        <f>Table113[[#This Row],[Sasniegtās vērtības uz 28.02.2026.]]/Table113[[#This Row],[Plānotā vērtība (2029)]]</f>
        <v>1</v>
      </c>
    </row>
    <row r="127" spans="1:13" ht="43.5" x14ac:dyDescent="0.35">
      <c r="A127" s="4" t="s">
        <v>277</v>
      </c>
      <c r="B127" s="4" t="s">
        <v>309</v>
      </c>
      <c r="C127" s="4" t="s">
        <v>302</v>
      </c>
      <c r="D127" s="9" t="s">
        <v>14</v>
      </c>
      <c r="E127" s="4" t="s">
        <v>300</v>
      </c>
      <c r="F127" s="4" t="s">
        <v>311</v>
      </c>
      <c r="G127" s="20" t="s">
        <v>301</v>
      </c>
      <c r="H127" s="21" t="s">
        <v>55</v>
      </c>
      <c r="I127" s="10">
        <v>3</v>
      </c>
      <c r="J127" s="4">
        <v>3</v>
      </c>
      <c r="K127" s="4">
        <v>3</v>
      </c>
      <c r="L127" s="11">
        <f>Table113[[#This Row],[Līgumos plānotās vērtības uz 28.02.2026.]]/Table113[[#This Row],[Plānotā vērtība (2029)]]</f>
        <v>1</v>
      </c>
      <c r="M127" s="11">
        <f>Table113[[#This Row],[Sasniegtās vērtības uz 28.02.2026.]]/Table113[[#This Row],[Plānotā vērtība (2029)]]</f>
        <v>1</v>
      </c>
    </row>
    <row r="128" spans="1:13" ht="43.5" x14ac:dyDescent="0.35">
      <c r="A128" s="4" t="s">
        <v>277</v>
      </c>
      <c r="B128" s="4" t="s">
        <v>337</v>
      </c>
      <c r="C128" s="4" t="s">
        <v>338</v>
      </c>
      <c r="D128" s="9" t="s">
        <v>14</v>
      </c>
      <c r="E128" s="4" t="s">
        <v>300</v>
      </c>
      <c r="F128" s="4" t="s">
        <v>311</v>
      </c>
      <c r="G128" s="20" t="s">
        <v>301</v>
      </c>
      <c r="H128" s="21" t="s">
        <v>55</v>
      </c>
      <c r="I128" s="10">
        <v>220</v>
      </c>
      <c r="J128" s="4">
        <v>220</v>
      </c>
      <c r="K128" s="4">
        <v>9</v>
      </c>
      <c r="L128" s="11">
        <f>Table113[[#This Row],[Līgumos plānotās vērtības uz 28.02.2026.]]/Table113[[#This Row],[Plānotā vērtība (2029)]]</f>
        <v>1</v>
      </c>
      <c r="M128" s="11">
        <f>Table113[[#This Row],[Sasniegtās vērtības uz 28.02.2026.]]/Table113[[#This Row],[Plānotā vērtība (2029)]]</f>
        <v>4.0909090909090909E-2</v>
      </c>
    </row>
    <row r="129" spans="1:13" ht="43.5" x14ac:dyDescent="0.35">
      <c r="A129" s="4" t="s">
        <v>277</v>
      </c>
      <c r="B129" s="4" t="s">
        <v>316</v>
      </c>
      <c r="C129" s="4" t="s">
        <v>317</v>
      </c>
      <c r="D129" s="9" t="s">
        <v>14</v>
      </c>
      <c r="E129" s="4" t="s">
        <v>300</v>
      </c>
      <c r="F129" s="4" t="s">
        <v>311</v>
      </c>
      <c r="G129" s="20" t="s">
        <v>301</v>
      </c>
      <c r="H129" s="21" t="s">
        <v>55</v>
      </c>
      <c r="I129" s="10">
        <v>2</v>
      </c>
      <c r="J129" s="4">
        <v>2</v>
      </c>
      <c r="K129" s="4">
        <v>2</v>
      </c>
      <c r="L129" s="11">
        <f>Table113[[#This Row],[Līgumos plānotās vērtības uz 28.02.2026.]]/Table113[[#This Row],[Plānotā vērtība (2029)]]</f>
        <v>1</v>
      </c>
      <c r="M129" s="11">
        <f>Table113[[#This Row],[Sasniegtās vērtības uz 28.02.2026.]]/Table113[[#This Row],[Plānotā vērtība (2029)]]</f>
        <v>1</v>
      </c>
    </row>
    <row r="130" spans="1:13" ht="43.5" x14ac:dyDescent="0.35">
      <c r="A130" s="4" t="s">
        <v>277</v>
      </c>
      <c r="B130" s="4" t="s">
        <v>318</v>
      </c>
      <c r="C130" s="4" t="s">
        <v>339</v>
      </c>
      <c r="D130" s="9" t="s">
        <v>14</v>
      </c>
      <c r="E130" s="4" t="s">
        <v>300</v>
      </c>
      <c r="F130" s="4" t="s">
        <v>311</v>
      </c>
      <c r="G130" s="20" t="s">
        <v>301</v>
      </c>
      <c r="H130" s="21" t="s">
        <v>55</v>
      </c>
      <c r="I130" s="10">
        <v>540</v>
      </c>
      <c r="J130" s="4">
        <v>448</v>
      </c>
      <c r="K130" s="4">
        <v>202</v>
      </c>
      <c r="L130" s="11">
        <f>Table113[[#This Row],[Līgumos plānotās vērtības uz 28.02.2026.]]/Table113[[#This Row],[Plānotā vērtība (2029)]]</f>
        <v>0.82962962962962961</v>
      </c>
      <c r="M130" s="11">
        <f>Table113[[#This Row],[Sasniegtās vērtības uz 28.02.2026.]]/Table113[[#This Row],[Plānotā vērtība (2029)]]</f>
        <v>0.37407407407407406</v>
      </c>
    </row>
    <row r="131" spans="1:13" ht="43.5" x14ac:dyDescent="0.35">
      <c r="A131" s="4" t="s">
        <v>340</v>
      </c>
      <c r="B131" s="4" t="s">
        <v>341</v>
      </c>
      <c r="C131" s="4" t="s">
        <v>302</v>
      </c>
      <c r="D131" s="9" t="s">
        <v>14</v>
      </c>
      <c r="E131" s="4" t="s">
        <v>300</v>
      </c>
      <c r="F131" s="4" t="s">
        <v>311</v>
      </c>
      <c r="G131" s="20" t="s">
        <v>301</v>
      </c>
      <c r="H131" s="21" t="s">
        <v>55</v>
      </c>
      <c r="I131" s="10">
        <v>12</v>
      </c>
      <c r="J131" s="4">
        <v>12</v>
      </c>
      <c r="K131" s="4">
        <v>2</v>
      </c>
      <c r="L131" s="11">
        <f>Table113[[#This Row],[Līgumos plānotās vērtības uz 28.02.2026.]]/Table113[[#This Row],[Plānotā vērtība (2029)]]</f>
        <v>1</v>
      </c>
      <c r="M131" s="11">
        <f>Table113[[#This Row],[Sasniegtās vērtības uz 28.02.2026.]]/Table113[[#This Row],[Plānotā vērtība (2029)]]</f>
        <v>0.16666666666666666</v>
      </c>
    </row>
    <row r="132" spans="1:13" ht="43.5" x14ac:dyDescent="0.35">
      <c r="A132" s="4" t="s">
        <v>277</v>
      </c>
      <c r="B132" s="4" t="s">
        <v>309</v>
      </c>
      <c r="C132" s="4" t="s">
        <v>302</v>
      </c>
      <c r="D132" s="9" t="s">
        <v>14</v>
      </c>
      <c r="E132" s="4" t="s">
        <v>342</v>
      </c>
      <c r="F132" s="4" t="s">
        <v>311</v>
      </c>
      <c r="G132" s="20" t="s">
        <v>343</v>
      </c>
      <c r="H132" s="21" t="s">
        <v>18</v>
      </c>
      <c r="I132" s="10">
        <v>148</v>
      </c>
      <c r="J132" s="4">
        <v>148</v>
      </c>
      <c r="K132" s="4">
        <v>98</v>
      </c>
      <c r="L132" s="11">
        <f>Table113[[#This Row],[Līgumos plānotās vērtības uz 28.02.2026.]]/Table113[[#This Row],[Plānotā vērtība (2029)]]</f>
        <v>1</v>
      </c>
      <c r="M132" s="11">
        <f>Table113[[#This Row],[Sasniegtās vērtības uz 28.02.2026.]]/Table113[[#This Row],[Plānotā vērtība (2029)]]</f>
        <v>0.66216216216216217</v>
      </c>
    </row>
    <row r="133" spans="1:13" x14ac:dyDescent="0.35">
      <c r="A133" s="4" t="s">
        <v>277</v>
      </c>
      <c r="B133" s="4" t="s">
        <v>344</v>
      </c>
      <c r="C133" s="4" t="s">
        <v>345</v>
      </c>
      <c r="D133" s="9" t="s">
        <v>14</v>
      </c>
      <c r="E133" s="4" t="s">
        <v>159</v>
      </c>
      <c r="F133" s="4" t="s">
        <v>16</v>
      </c>
      <c r="G133" s="20" t="s">
        <v>160</v>
      </c>
      <c r="H133" s="21" t="s">
        <v>71</v>
      </c>
      <c r="I133" s="10">
        <v>11</v>
      </c>
      <c r="J133" s="4">
        <v>0</v>
      </c>
      <c r="K133" s="4">
        <v>0</v>
      </c>
      <c r="L133" s="11">
        <f>Table113[[#This Row],[Līgumos plānotās vērtības uz 28.02.2026.]]/Table113[[#This Row],[Plānotā vērtība (2029)]]</f>
        <v>0</v>
      </c>
      <c r="M133" s="11">
        <f>Table113[[#This Row],[Sasniegtās vērtības uz 28.02.2026.]]/Table113[[#This Row],[Plānotā vērtība (2029)]]</f>
        <v>0</v>
      </c>
    </row>
    <row r="134" spans="1:13" ht="29" x14ac:dyDescent="0.35">
      <c r="A134" s="4" t="s">
        <v>277</v>
      </c>
      <c r="B134" s="4" t="s">
        <v>344</v>
      </c>
      <c r="C134" s="4" t="s">
        <v>345</v>
      </c>
      <c r="D134" s="9" t="s">
        <v>14</v>
      </c>
      <c r="E134" s="4" t="s">
        <v>346</v>
      </c>
      <c r="F134" s="4" t="s">
        <v>16</v>
      </c>
      <c r="G134" s="20" t="s">
        <v>347</v>
      </c>
      <c r="H134" s="21" t="s">
        <v>68</v>
      </c>
      <c r="I134" s="10">
        <v>100</v>
      </c>
      <c r="J134" s="4">
        <v>0</v>
      </c>
      <c r="K134" s="4">
        <v>0</v>
      </c>
      <c r="L134" s="11">
        <f>Table113[[#This Row],[Līgumos plānotās vērtības uz 28.02.2026.]]/Table113[[#This Row],[Plānotā vērtība (2029)]]</f>
        <v>0</v>
      </c>
      <c r="M134" s="11">
        <f>Table113[[#This Row],[Sasniegtās vērtības uz 28.02.2026.]]/Table113[[#This Row],[Plānotā vērtība (2029)]]</f>
        <v>0</v>
      </c>
    </row>
    <row r="135" spans="1:13" ht="29" x14ac:dyDescent="0.35">
      <c r="A135" s="4" t="s">
        <v>277</v>
      </c>
      <c r="B135" s="4" t="s">
        <v>348</v>
      </c>
      <c r="C135" s="4" t="s">
        <v>302</v>
      </c>
      <c r="D135" s="9" t="s">
        <v>14</v>
      </c>
      <c r="E135" s="4" t="s">
        <v>349</v>
      </c>
      <c r="F135" s="4" t="s">
        <v>350</v>
      </c>
      <c r="G135" s="20" t="s">
        <v>351</v>
      </c>
      <c r="H135" s="21" t="s">
        <v>352</v>
      </c>
      <c r="I135" s="10">
        <v>259</v>
      </c>
      <c r="J135" s="4">
        <v>259</v>
      </c>
      <c r="K135" s="4">
        <v>0</v>
      </c>
      <c r="L135" s="11">
        <f>Table113[[#This Row],[Līgumos plānotās vērtības uz 28.02.2026.]]/Table113[[#This Row],[Plānotā vērtība (2029)]]</f>
        <v>1</v>
      </c>
      <c r="M135" s="11">
        <f>Table113[[#This Row],[Sasniegtās vērtības uz 28.02.2026.]]/Table113[[#This Row],[Plānotā vērtība (2029)]]</f>
        <v>0</v>
      </c>
    </row>
    <row r="136" spans="1:13" x14ac:dyDescent="0.35">
      <c r="A136" s="4" t="s">
        <v>277</v>
      </c>
      <c r="B136" s="4" t="s">
        <v>337</v>
      </c>
      <c r="C136" s="4" t="s">
        <v>339</v>
      </c>
      <c r="D136" s="9" t="s">
        <v>14</v>
      </c>
      <c r="E136" s="4" t="s">
        <v>353</v>
      </c>
      <c r="F136" s="4" t="s">
        <v>311</v>
      </c>
      <c r="G136" s="20" t="s">
        <v>354</v>
      </c>
      <c r="H136" s="21" t="s">
        <v>355</v>
      </c>
      <c r="I136" s="10">
        <v>332</v>
      </c>
      <c r="J136" s="4">
        <v>281</v>
      </c>
      <c r="K136" s="4">
        <v>339</v>
      </c>
      <c r="L136" s="11">
        <f>Table113[[#This Row],[Līgumos plānotās vērtības uz 28.02.2026.]]/Table113[[#This Row],[Plānotā vērtība (2029)]]</f>
        <v>0.84638554216867468</v>
      </c>
      <c r="M136" s="11">
        <f>Table113[[#This Row],[Sasniegtās vērtības uz 28.02.2026.]]/Table113[[#This Row],[Plānotā vērtība (2029)]]</f>
        <v>1.0210843373493976</v>
      </c>
    </row>
    <row r="137" spans="1:13" x14ac:dyDescent="0.35">
      <c r="A137" s="4" t="s">
        <v>277</v>
      </c>
      <c r="B137" s="4" t="s">
        <v>337</v>
      </c>
      <c r="C137" s="4" t="s">
        <v>299</v>
      </c>
      <c r="D137" s="9" t="s">
        <v>14</v>
      </c>
      <c r="E137" s="4" t="s">
        <v>356</v>
      </c>
      <c r="F137" s="4" t="s">
        <v>311</v>
      </c>
      <c r="G137" s="20" t="s">
        <v>357</v>
      </c>
      <c r="H137" s="21" t="s">
        <v>358</v>
      </c>
      <c r="I137" s="10">
        <v>2</v>
      </c>
      <c r="J137" s="4">
        <v>2</v>
      </c>
      <c r="K137" s="4">
        <v>2</v>
      </c>
      <c r="L137" s="11">
        <f>Table113[[#This Row],[Līgumos plānotās vērtības uz 28.02.2026.]]/Table113[[#This Row],[Plānotā vērtība (2029)]]</f>
        <v>1</v>
      </c>
      <c r="M137" s="11">
        <f>Table113[[#This Row],[Sasniegtās vērtības uz 28.02.2026.]]/Table113[[#This Row],[Plānotā vērtība (2029)]]</f>
        <v>1</v>
      </c>
    </row>
    <row r="138" spans="1:13" x14ac:dyDescent="0.35">
      <c r="A138" s="4" t="s">
        <v>277</v>
      </c>
      <c r="B138" s="4" t="s">
        <v>337</v>
      </c>
      <c r="C138" s="4" t="s">
        <v>359</v>
      </c>
      <c r="D138" s="9" t="s">
        <v>14</v>
      </c>
      <c r="E138" s="4" t="s">
        <v>360</v>
      </c>
      <c r="F138" s="4" t="s">
        <v>311</v>
      </c>
      <c r="G138" s="20" t="s">
        <v>361</v>
      </c>
      <c r="H138" s="21" t="s">
        <v>281</v>
      </c>
      <c r="I138" s="10">
        <v>2655</v>
      </c>
      <c r="J138" s="4">
        <v>2655</v>
      </c>
      <c r="K138" s="4">
        <v>898</v>
      </c>
      <c r="L138" s="11">
        <f>Table113[[#This Row],[Līgumos plānotās vērtības uz 28.02.2026.]]/Table113[[#This Row],[Plānotā vērtība (2029)]]</f>
        <v>1</v>
      </c>
      <c r="M138" s="11">
        <f>Table113[[#This Row],[Sasniegtās vērtības uz 28.02.2026.]]/Table113[[#This Row],[Plānotā vērtība (2029)]]</f>
        <v>0.33822975517890774</v>
      </c>
    </row>
    <row r="139" spans="1:13" x14ac:dyDescent="0.35">
      <c r="A139" s="4" t="s">
        <v>277</v>
      </c>
      <c r="B139" s="4" t="s">
        <v>337</v>
      </c>
      <c r="C139" s="4" t="s">
        <v>359</v>
      </c>
      <c r="D139" s="9" t="s">
        <v>14</v>
      </c>
      <c r="E139" s="4" t="s">
        <v>362</v>
      </c>
      <c r="F139" s="4" t="s">
        <v>311</v>
      </c>
      <c r="G139" s="20" t="s">
        <v>363</v>
      </c>
      <c r="H139" s="21" t="s">
        <v>281</v>
      </c>
      <c r="I139" s="10">
        <v>3000</v>
      </c>
      <c r="J139" s="4">
        <v>3000</v>
      </c>
      <c r="K139" s="4">
        <v>983</v>
      </c>
      <c r="L139" s="11">
        <f>Table113[[#This Row],[Līgumos plānotās vērtības uz 28.02.2026.]]/Table113[[#This Row],[Plānotā vērtība (2029)]]</f>
        <v>1</v>
      </c>
      <c r="M139" s="11">
        <f>Table113[[#This Row],[Sasniegtās vērtības uz 28.02.2026.]]/Table113[[#This Row],[Plānotā vērtība (2029)]]</f>
        <v>0.32766666666666666</v>
      </c>
    </row>
    <row r="140" spans="1:13" x14ac:dyDescent="0.35">
      <c r="A140" s="4" t="s">
        <v>277</v>
      </c>
      <c r="B140" s="4" t="s">
        <v>337</v>
      </c>
      <c r="C140" s="4" t="s">
        <v>302</v>
      </c>
      <c r="D140" s="9" t="s">
        <v>14</v>
      </c>
      <c r="E140" s="4" t="s">
        <v>364</v>
      </c>
      <c r="F140" s="4" t="s">
        <v>311</v>
      </c>
      <c r="G140" s="20" t="s">
        <v>365</v>
      </c>
      <c r="H140" s="21" t="s">
        <v>366</v>
      </c>
      <c r="I140" s="10">
        <v>15</v>
      </c>
      <c r="J140" s="4">
        <v>15</v>
      </c>
      <c r="K140" s="4">
        <v>4</v>
      </c>
      <c r="L140" s="11">
        <f>Table113[[#This Row],[Līgumos plānotās vērtības uz 28.02.2026.]]/Table113[[#This Row],[Plānotā vērtība (2029)]]</f>
        <v>1</v>
      </c>
      <c r="M140" s="11">
        <f>Table113[[#This Row],[Sasniegtās vērtības uz 28.02.2026.]]/Table113[[#This Row],[Plānotā vērtība (2029)]]</f>
        <v>0.26666666666666666</v>
      </c>
    </row>
    <row r="141" spans="1:13" ht="43.5" x14ac:dyDescent="0.35">
      <c r="A141" s="4" t="s">
        <v>277</v>
      </c>
      <c r="B141" s="4" t="s">
        <v>316</v>
      </c>
      <c r="C141" s="4" t="s">
        <v>302</v>
      </c>
      <c r="D141" s="9" t="s">
        <v>14</v>
      </c>
      <c r="E141" s="4" t="s">
        <v>367</v>
      </c>
      <c r="F141" s="4" t="s">
        <v>311</v>
      </c>
      <c r="G141" s="20" t="s">
        <v>368</v>
      </c>
      <c r="H141" s="21" t="s">
        <v>369</v>
      </c>
      <c r="I141" s="10">
        <v>454</v>
      </c>
      <c r="J141" s="4">
        <v>404</v>
      </c>
      <c r="K141" s="4">
        <v>0</v>
      </c>
      <c r="L141" s="11">
        <f>Table113[[#This Row],[Līgumos plānotās vērtības uz 28.02.2026.]]/Table113[[#This Row],[Plānotā vērtība (2029)]]</f>
        <v>0.88986784140969166</v>
      </c>
      <c r="M141" s="11">
        <f>Table113[[#This Row],[Sasniegtās vērtības uz 28.02.2026.]]/Table113[[#This Row],[Plānotā vērtība (2029)]]</f>
        <v>0</v>
      </c>
    </row>
    <row r="142" spans="1:13" ht="43.5" x14ac:dyDescent="0.35">
      <c r="A142" s="4" t="s">
        <v>277</v>
      </c>
      <c r="B142" s="4" t="s">
        <v>316</v>
      </c>
      <c r="C142" s="4" t="s">
        <v>302</v>
      </c>
      <c r="D142" s="9" t="s">
        <v>14</v>
      </c>
      <c r="E142" s="4" t="s">
        <v>370</v>
      </c>
      <c r="F142" s="4" t="s">
        <v>311</v>
      </c>
      <c r="G142" s="20" t="s">
        <v>371</v>
      </c>
      <c r="H142" s="21" t="s">
        <v>281</v>
      </c>
      <c r="I142" s="10">
        <v>2558</v>
      </c>
      <c r="J142" s="4">
        <v>1476</v>
      </c>
      <c r="K142" s="4">
        <v>108</v>
      </c>
      <c r="L142" s="11">
        <f>Table113[[#This Row],[Līgumos plānotās vērtības uz 28.02.2026.]]/Table113[[#This Row],[Plānotā vērtība (2029)]]</f>
        <v>0.5770132916340891</v>
      </c>
      <c r="M142" s="11">
        <f>Table113[[#This Row],[Sasniegtās vērtības uz 28.02.2026.]]/Table113[[#This Row],[Plānotā vērtība (2029)]]</f>
        <v>4.2220484753713837E-2</v>
      </c>
    </row>
    <row r="143" spans="1:13" ht="29" x14ac:dyDescent="0.35">
      <c r="A143" s="4" t="s">
        <v>277</v>
      </c>
      <c r="B143" s="4" t="s">
        <v>318</v>
      </c>
      <c r="C143" s="4" t="s">
        <v>302</v>
      </c>
      <c r="D143" s="9" t="s">
        <v>14</v>
      </c>
      <c r="E143" s="4" t="s">
        <v>372</v>
      </c>
      <c r="F143" s="4" t="s">
        <v>311</v>
      </c>
      <c r="G143" s="20" t="s">
        <v>351</v>
      </c>
      <c r="H143" s="21" t="s">
        <v>352</v>
      </c>
      <c r="I143" s="10">
        <v>13</v>
      </c>
      <c r="J143" s="4">
        <v>10</v>
      </c>
      <c r="K143" s="4">
        <v>10</v>
      </c>
      <c r="L143" s="11">
        <f>Table113[[#This Row],[Līgumos plānotās vērtības uz 28.02.2026.]]/Table113[[#This Row],[Plānotā vērtība (2029)]]</f>
        <v>0.76923076923076927</v>
      </c>
      <c r="M143" s="11">
        <f>Table113[[#This Row],[Sasniegtās vērtības uz 28.02.2026.]]/Table113[[#This Row],[Plānotā vērtība (2029)]]</f>
        <v>0.76923076923076927</v>
      </c>
    </row>
    <row r="144" spans="1:13" ht="29" x14ac:dyDescent="0.35">
      <c r="A144" s="4" t="s">
        <v>277</v>
      </c>
      <c r="B144" s="4" t="s">
        <v>318</v>
      </c>
      <c r="C144" s="4" t="s">
        <v>302</v>
      </c>
      <c r="D144" s="9" t="s">
        <v>14</v>
      </c>
      <c r="E144" s="4" t="s">
        <v>373</v>
      </c>
      <c r="F144" s="4" t="s">
        <v>311</v>
      </c>
      <c r="G144" s="20" t="s">
        <v>374</v>
      </c>
      <c r="H144" s="21" t="s">
        <v>281</v>
      </c>
      <c r="I144" s="10">
        <v>5988</v>
      </c>
      <c r="J144" s="4">
        <v>5988</v>
      </c>
      <c r="K144" s="4">
        <v>692</v>
      </c>
      <c r="L144" s="11">
        <f>Table113[[#This Row],[Līgumos plānotās vērtības uz 28.02.2026.]]/Table113[[#This Row],[Plānotā vērtība (2029)]]</f>
        <v>1</v>
      </c>
      <c r="M144" s="11">
        <f>Table113[[#This Row],[Sasniegtās vērtības uz 28.02.2026.]]/Table113[[#This Row],[Plānotā vērtība (2029)]]</f>
        <v>0.11556446225784903</v>
      </c>
    </row>
    <row r="145" spans="1:13" ht="29" x14ac:dyDescent="0.35">
      <c r="A145" s="4" t="s">
        <v>340</v>
      </c>
      <c r="B145" s="4" t="s">
        <v>341</v>
      </c>
      <c r="C145" s="4" t="s">
        <v>302</v>
      </c>
      <c r="D145" s="9" t="s">
        <v>14</v>
      </c>
      <c r="E145" s="4" t="s">
        <v>375</v>
      </c>
      <c r="F145" s="4" t="s">
        <v>311</v>
      </c>
      <c r="G145" s="20" t="s">
        <v>376</v>
      </c>
      <c r="H145" s="21" t="s">
        <v>377</v>
      </c>
      <c r="I145" s="10">
        <v>12</v>
      </c>
      <c r="J145" s="4">
        <v>12</v>
      </c>
      <c r="K145" s="4">
        <v>10</v>
      </c>
      <c r="L145" s="11">
        <f>Table113[[#This Row],[Līgumos plānotās vērtības uz 28.02.2026.]]/Table113[[#This Row],[Plānotā vērtība (2029)]]</f>
        <v>1</v>
      </c>
      <c r="M145" s="11">
        <f>Table113[[#This Row],[Sasniegtās vērtības uz 28.02.2026.]]/Table113[[#This Row],[Plānotā vērtība (2029)]]</f>
        <v>0.83333333333333337</v>
      </c>
    </row>
    <row r="146" spans="1:13" ht="29" x14ac:dyDescent="0.35">
      <c r="A146" s="4" t="s">
        <v>282</v>
      </c>
      <c r="B146" s="4" t="s">
        <v>378</v>
      </c>
      <c r="C146" s="4" t="s">
        <v>47</v>
      </c>
      <c r="D146" s="9" t="s">
        <v>77</v>
      </c>
      <c r="E146" s="4" t="s">
        <v>379</v>
      </c>
      <c r="F146" s="4" t="s">
        <v>16</v>
      </c>
      <c r="G146" s="21" t="s">
        <v>380</v>
      </c>
      <c r="H146" s="21" t="s">
        <v>381</v>
      </c>
      <c r="I146" s="10">
        <v>1523</v>
      </c>
      <c r="J146" s="4">
        <v>2055</v>
      </c>
      <c r="K146" s="4">
        <v>50</v>
      </c>
      <c r="L146" s="11">
        <f>Table113[[#This Row],[Līgumos plānotās vērtības uz 28.02.2026.]]/Table113[[#This Row],[Plānotā vērtība (2029)]]</f>
        <v>1.3493105712409719</v>
      </c>
      <c r="M146" s="11">
        <f>Table113[[#This Row],[Sasniegtās vērtības uz 28.02.2026.]]/Table113[[#This Row],[Plānotā vērtība (2029)]]</f>
        <v>3.2829940906106372E-2</v>
      </c>
    </row>
    <row r="147" spans="1:13" ht="29" x14ac:dyDescent="0.35">
      <c r="A147" s="4" t="s">
        <v>282</v>
      </c>
      <c r="B147" s="4" t="s">
        <v>378</v>
      </c>
      <c r="C147" s="4" t="s">
        <v>32</v>
      </c>
      <c r="D147" s="9" t="s">
        <v>77</v>
      </c>
      <c r="E147" s="4" t="s">
        <v>382</v>
      </c>
      <c r="F147" s="4" t="s">
        <v>16</v>
      </c>
      <c r="G147" s="21" t="s">
        <v>383</v>
      </c>
      <c r="H147" s="21" t="s">
        <v>384</v>
      </c>
      <c r="I147" s="10">
        <v>20116</v>
      </c>
      <c r="J147" s="4">
        <v>25034</v>
      </c>
      <c r="K147" s="4">
        <v>276</v>
      </c>
      <c r="L147" s="11">
        <f>Table113[[#This Row],[Līgumos plānotās vērtības uz 28.02.2026.]]/Table113[[#This Row],[Plānotā vērtība (2029)]]</f>
        <v>1.2444820043746272</v>
      </c>
      <c r="M147" s="11">
        <f>Table113[[#This Row],[Sasniegtās vērtības uz 28.02.2026.]]/Table113[[#This Row],[Plānotā vērtība (2029)]]</f>
        <v>1.372042155498111E-2</v>
      </c>
    </row>
    <row r="148" spans="1:13" ht="29" x14ac:dyDescent="0.35">
      <c r="A148" s="4" t="s">
        <v>288</v>
      </c>
      <c r="B148" s="4" t="s">
        <v>385</v>
      </c>
      <c r="C148" s="4" t="s">
        <v>290</v>
      </c>
      <c r="D148" s="9" t="s">
        <v>77</v>
      </c>
      <c r="E148" s="4" t="s">
        <v>386</v>
      </c>
      <c r="F148" s="4" t="s">
        <v>16</v>
      </c>
      <c r="G148" s="21" t="s">
        <v>387</v>
      </c>
      <c r="H148" s="21" t="s">
        <v>384</v>
      </c>
      <c r="I148" s="10">
        <v>667686</v>
      </c>
      <c r="J148" s="4">
        <v>0</v>
      </c>
      <c r="K148" s="4">
        <v>0</v>
      </c>
      <c r="L148" s="11">
        <f>Table113[[#This Row],[Līgumos plānotās vērtības uz 28.02.2026.]]/Table113[[#This Row],[Plānotā vērtība (2029)]]</f>
        <v>0</v>
      </c>
      <c r="M148" s="11">
        <f>Table113[[#This Row],[Sasniegtās vērtības uz 28.02.2026.]]/Table113[[#This Row],[Plānotā vērtība (2029)]]</f>
        <v>0</v>
      </c>
    </row>
    <row r="149" spans="1:13" ht="29" x14ac:dyDescent="0.35">
      <c r="A149" s="4" t="s">
        <v>288</v>
      </c>
      <c r="B149" s="4" t="s">
        <v>385</v>
      </c>
      <c r="C149" s="4" t="s">
        <v>290</v>
      </c>
      <c r="D149" s="9" t="s">
        <v>77</v>
      </c>
      <c r="E149" s="4" t="s">
        <v>388</v>
      </c>
      <c r="F149" s="4" t="s">
        <v>16</v>
      </c>
      <c r="G149" s="21" t="s">
        <v>389</v>
      </c>
      <c r="H149" s="21" t="s">
        <v>384</v>
      </c>
      <c r="I149" s="10">
        <v>3878460</v>
      </c>
      <c r="J149" s="4">
        <v>6948221</v>
      </c>
      <c r="K149" s="4">
        <v>466881</v>
      </c>
      <c r="L149" s="11">
        <f>Table113[[#This Row],[Līgumos plānotās vērtības uz 28.02.2026.]]/Table113[[#This Row],[Plānotā vērtība (2029)]]</f>
        <v>1.7914896634231112</v>
      </c>
      <c r="M149" s="11">
        <f>Table113[[#This Row],[Sasniegtās vērtības uz 28.02.2026.]]/Table113[[#This Row],[Plānotā vērtība (2029)]]</f>
        <v>0.12037793350969199</v>
      </c>
    </row>
    <row r="150" spans="1:13" ht="29" x14ac:dyDescent="0.35">
      <c r="A150" s="4" t="s">
        <v>277</v>
      </c>
      <c r="B150" s="4" t="s">
        <v>390</v>
      </c>
      <c r="C150" s="4" t="s">
        <v>13</v>
      </c>
      <c r="D150" s="9" t="s">
        <v>77</v>
      </c>
      <c r="E150" s="4" t="s">
        <v>391</v>
      </c>
      <c r="F150" s="4" t="s">
        <v>16</v>
      </c>
      <c r="G150" s="21" t="s">
        <v>392</v>
      </c>
      <c r="H150" s="21" t="s">
        <v>281</v>
      </c>
      <c r="I150" s="10">
        <v>1952</v>
      </c>
      <c r="J150" s="4">
        <v>1636</v>
      </c>
      <c r="K150" s="4">
        <v>31</v>
      </c>
      <c r="L150" s="11">
        <f>Table113[[#This Row],[Līgumos plānotās vērtības uz 28.02.2026.]]/Table113[[#This Row],[Plānotā vērtība (2029)]]</f>
        <v>0.83811475409836067</v>
      </c>
      <c r="M150" s="11">
        <f>Table113[[#This Row],[Sasniegtās vērtības uz 28.02.2026.]]/Table113[[#This Row],[Plānotā vērtība (2029)]]</f>
        <v>1.5881147540983607E-2</v>
      </c>
    </row>
    <row r="151" spans="1:13" ht="29" x14ac:dyDescent="0.35">
      <c r="A151" s="4" t="s">
        <v>277</v>
      </c>
      <c r="B151" s="4" t="s">
        <v>390</v>
      </c>
      <c r="C151" s="4" t="s">
        <v>302</v>
      </c>
      <c r="D151" s="9" t="s">
        <v>77</v>
      </c>
      <c r="E151" s="4" t="s">
        <v>393</v>
      </c>
      <c r="F151" s="4" t="s">
        <v>16</v>
      </c>
      <c r="G151" s="21" t="s">
        <v>394</v>
      </c>
      <c r="H151" s="21" t="s">
        <v>384</v>
      </c>
      <c r="I151" s="10">
        <v>166</v>
      </c>
      <c r="J151" s="4">
        <v>0</v>
      </c>
      <c r="K151" s="4">
        <v>0</v>
      </c>
      <c r="L151" s="11">
        <f>Table113[[#This Row],[Līgumos plānotās vērtības uz 28.02.2026.]]/Table113[[#This Row],[Plānotā vērtība (2029)]]</f>
        <v>0</v>
      </c>
      <c r="M151" s="11">
        <f>Table113[[#This Row],[Sasniegtās vērtības uz 28.02.2026.]]/Table113[[#This Row],[Plānotā vērtība (2029)]]</f>
        <v>0</v>
      </c>
    </row>
    <row r="152" spans="1:13" ht="43.5" x14ac:dyDescent="0.35">
      <c r="A152" s="4" t="s">
        <v>282</v>
      </c>
      <c r="B152" s="4" t="s">
        <v>395</v>
      </c>
      <c r="C152" s="4" t="s">
        <v>32</v>
      </c>
      <c r="D152" s="9" t="s">
        <v>77</v>
      </c>
      <c r="E152" s="4" t="s">
        <v>396</v>
      </c>
      <c r="F152" s="4" t="s">
        <v>311</v>
      </c>
      <c r="G152" s="21" t="s">
        <v>397</v>
      </c>
      <c r="H152" s="21" t="s">
        <v>55</v>
      </c>
      <c r="I152" s="10">
        <v>94</v>
      </c>
      <c r="J152" s="4">
        <v>96</v>
      </c>
      <c r="K152" s="4">
        <v>0</v>
      </c>
      <c r="L152" s="11">
        <f>Table113[[#This Row],[Līgumos plānotās vērtības uz 28.02.2026.]]/Table113[[#This Row],[Plānotā vērtība (2029)]]</f>
        <v>1.0212765957446808</v>
      </c>
      <c r="M152" s="11">
        <f>Table113[[#This Row],[Sasniegtās vērtības uz 28.02.2026.]]/Table113[[#This Row],[Plānotā vērtība (2029)]]</f>
        <v>0</v>
      </c>
    </row>
    <row r="153" spans="1:13" ht="58" x14ac:dyDescent="0.35">
      <c r="A153" s="4" t="s">
        <v>282</v>
      </c>
      <c r="B153" s="4" t="s">
        <v>398</v>
      </c>
      <c r="C153" s="4" t="s">
        <v>32</v>
      </c>
      <c r="D153" s="9" t="s">
        <v>77</v>
      </c>
      <c r="E153" s="4" t="s">
        <v>399</v>
      </c>
      <c r="F153" s="4" t="s">
        <v>311</v>
      </c>
      <c r="G153" s="21" t="s">
        <v>400</v>
      </c>
      <c r="H153" s="21" t="s">
        <v>55</v>
      </c>
      <c r="I153" s="10">
        <v>1</v>
      </c>
      <c r="J153" s="4">
        <v>1</v>
      </c>
      <c r="K153" s="4">
        <v>0</v>
      </c>
      <c r="L153" s="11">
        <f>Table113[[#This Row],[Līgumos plānotās vērtības uz 28.02.2026.]]/Table113[[#This Row],[Plānotā vērtība (2029)]]</f>
        <v>1</v>
      </c>
      <c r="M153" s="11">
        <f>Table113[[#This Row],[Sasniegtās vērtības uz 28.02.2026.]]/Table113[[#This Row],[Plānotā vērtība (2029)]]</f>
        <v>0</v>
      </c>
    </row>
    <row r="154" spans="1:13" ht="29" x14ac:dyDescent="0.35">
      <c r="A154" s="4" t="s">
        <v>282</v>
      </c>
      <c r="B154" s="4" t="s">
        <v>398</v>
      </c>
      <c r="C154" s="4" t="s">
        <v>32</v>
      </c>
      <c r="D154" s="9" t="s">
        <v>77</v>
      </c>
      <c r="E154" s="4" t="s">
        <v>401</v>
      </c>
      <c r="F154" s="4" t="s">
        <v>311</v>
      </c>
      <c r="G154" s="21" t="s">
        <v>402</v>
      </c>
      <c r="H154" s="21" t="s">
        <v>323</v>
      </c>
      <c r="I154" s="10">
        <v>405</v>
      </c>
      <c r="J154" s="4">
        <v>405</v>
      </c>
      <c r="K154" s="4">
        <v>61</v>
      </c>
      <c r="L154" s="11">
        <f>Table113[[#This Row],[Līgumos plānotās vērtības uz 28.02.2026.]]/Table113[[#This Row],[Plānotā vērtība (2029)]]</f>
        <v>1</v>
      </c>
      <c r="M154" s="11">
        <f>Table113[[#This Row],[Sasniegtās vērtības uz 28.02.2026.]]/Table113[[#This Row],[Plānotā vērtība (2029)]]</f>
        <v>0.1506172839506173</v>
      </c>
    </row>
    <row r="155" spans="1:13" ht="43.5" x14ac:dyDescent="0.35">
      <c r="A155" s="4" t="s">
        <v>288</v>
      </c>
      <c r="B155" s="4" t="s">
        <v>403</v>
      </c>
      <c r="C155" s="4" t="s">
        <v>290</v>
      </c>
      <c r="D155" s="9" t="s">
        <v>77</v>
      </c>
      <c r="E155" s="4" t="s">
        <v>404</v>
      </c>
      <c r="F155" s="4" t="s">
        <v>311</v>
      </c>
      <c r="G155" s="21" t="s">
        <v>405</v>
      </c>
      <c r="H155" s="21" t="s">
        <v>194</v>
      </c>
      <c r="I155" s="10">
        <v>50000</v>
      </c>
      <c r="J155" s="4">
        <v>0</v>
      </c>
      <c r="K155" s="4">
        <v>47414</v>
      </c>
      <c r="L155" s="11">
        <f>Table113[[#This Row],[Līgumos plānotās vērtības uz 28.02.2026.]]/Table113[[#This Row],[Plānotā vērtība (2029)]]</f>
        <v>0</v>
      </c>
      <c r="M155" s="11">
        <f>Table113[[#This Row],[Sasniegtās vērtības uz 28.02.2026.]]/Table113[[#This Row],[Plānotā vērtība (2029)]]</f>
        <v>0.94828000000000001</v>
      </c>
    </row>
    <row r="156" spans="1:13" ht="29" x14ac:dyDescent="0.35">
      <c r="A156" s="4" t="s">
        <v>288</v>
      </c>
      <c r="B156" s="4" t="s">
        <v>403</v>
      </c>
      <c r="C156" s="4" t="s">
        <v>290</v>
      </c>
      <c r="D156" s="9" t="s">
        <v>77</v>
      </c>
      <c r="E156" s="4" t="s">
        <v>406</v>
      </c>
      <c r="F156" s="4" t="s">
        <v>311</v>
      </c>
      <c r="G156" s="21" t="s">
        <v>407</v>
      </c>
      <c r="H156" s="21" t="s">
        <v>323</v>
      </c>
      <c r="I156" s="10">
        <v>9273</v>
      </c>
      <c r="J156" s="4">
        <v>15562</v>
      </c>
      <c r="K156" s="4">
        <v>7017</v>
      </c>
      <c r="L156" s="11">
        <f>Table113[[#This Row],[Līgumos plānotās vērtības uz 28.02.2026.]]/Table113[[#This Row],[Plānotā vērtība (2029)]]</f>
        <v>1.6782055429742262</v>
      </c>
      <c r="M156" s="11">
        <f>Table113[[#This Row],[Sasniegtās vērtības uz 28.02.2026.]]/Table113[[#This Row],[Plānotā vērtība (2029)]]</f>
        <v>0.75671303785182786</v>
      </c>
    </row>
    <row r="157" spans="1:13" ht="58" x14ac:dyDescent="0.35">
      <c r="A157" s="4" t="s">
        <v>288</v>
      </c>
      <c r="B157" s="4" t="s">
        <v>403</v>
      </c>
      <c r="C157" s="4" t="s">
        <v>290</v>
      </c>
      <c r="D157" s="9" t="s">
        <v>77</v>
      </c>
      <c r="E157" s="4" t="s">
        <v>408</v>
      </c>
      <c r="F157" s="4" t="s">
        <v>311</v>
      </c>
      <c r="G157" s="21" t="s">
        <v>409</v>
      </c>
      <c r="H157" s="21" t="s">
        <v>410</v>
      </c>
      <c r="I157" s="10">
        <v>40</v>
      </c>
      <c r="J157" s="4">
        <v>40</v>
      </c>
      <c r="K157" s="4">
        <v>0</v>
      </c>
      <c r="L157" s="11">
        <f>Table113[[#This Row],[Līgumos plānotās vērtības uz 28.02.2026.]]/Table113[[#This Row],[Plānotā vērtība (2029)]]</f>
        <v>1</v>
      </c>
      <c r="M157" s="11">
        <f>Table113[[#This Row],[Sasniegtās vērtības uz 28.02.2026.]]/Table113[[#This Row],[Plānotā vērtība (2029)]]</f>
        <v>0</v>
      </c>
    </row>
    <row r="158" spans="1:13" ht="29" x14ac:dyDescent="0.35">
      <c r="A158" s="4" t="s">
        <v>282</v>
      </c>
      <c r="B158" s="4" t="s">
        <v>411</v>
      </c>
      <c r="C158" s="4" t="s">
        <v>32</v>
      </c>
      <c r="D158" s="9" t="s">
        <v>77</v>
      </c>
      <c r="E158" s="4" t="s">
        <v>406</v>
      </c>
      <c r="F158" s="4" t="s">
        <v>311</v>
      </c>
      <c r="G158" s="21" t="s">
        <v>412</v>
      </c>
      <c r="H158" s="21" t="s">
        <v>323</v>
      </c>
      <c r="I158" s="10">
        <v>27720</v>
      </c>
      <c r="J158" s="13">
        <v>20313</v>
      </c>
      <c r="K158" s="4">
        <v>2825</v>
      </c>
      <c r="L158" s="11">
        <f>Table113[[#This Row],[Līgumos plānotās vērtības uz 28.02.2026.]]/Table113[[#This Row],[Plānotā vērtība (2029)]]</f>
        <v>0.73279220779220777</v>
      </c>
      <c r="M158" s="11">
        <f>Table113[[#This Row],[Sasniegtās vērtības uz 28.02.2026.]]/Table113[[#This Row],[Plānotā vērtība (2029)]]</f>
        <v>0.10191197691197691</v>
      </c>
    </row>
    <row r="159" spans="1:13" ht="29" x14ac:dyDescent="0.35">
      <c r="A159" s="4" t="s">
        <v>277</v>
      </c>
      <c r="B159" s="4" t="s">
        <v>413</v>
      </c>
      <c r="C159" s="4" t="s">
        <v>302</v>
      </c>
      <c r="D159" s="9" t="s">
        <v>77</v>
      </c>
      <c r="E159" s="4" t="s">
        <v>406</v>
      </c>
      <c r="F159" s="4" t="s">
        <v>311</v>
      </c>
      <c r="G159" s="21" t="s">
        <v>412</v>
      </c>
      <c r="H159" s="21" t="s">
        <v>323</v>
      </c>
      <c r="I159" s="10">
        <v>3064</v>
      </c>
      <c r="J159" s="4">
        <v>0</v>
      </c>
      <c r="K159" s="4">
        <v>0</v>
      </c>
      <c r="L159" s="11">
        <f>Table113[[#This Row],[Līgumos plānotās vērtības uz 28.02.2026.]]/Table113[[#This Row],[Plānotā vērtība (2029)]]</f>
        <v>0</v>
      </c>
      <c r="M159" s="11">
        <f>Table113[[#This Row],[Sasniegtās vērtības uz 28.02.2026.]]/Table113[[#This Row],[Plānotā vērtība (2029)]]</f>
        <v>0</v>
      </c>
    </row>
    <row r="160" spans="1:13" ht="29" x14ac:dyDescent="0.35">
      <c r="A160" s="4" t="s">
        <v>277</v>
      </c>
      <c r="B160" s="4" t="s">
        <v>413</v>
      </c>
      <c r="C160" s="4" t="s">
        <v>302</v>
      </c>
      <c r="D160" s="9" t="s">
        <v>77</v>
      </c>
      <c r="E160" s="4" t="s">
        <v>414</v>
      </c>
      <c r="F160" s="4" t="s">
        <v>311</v>
      </c>
      <c r="G160" s="21" t="s">
        <v>415</v>
      </c>
      <c r="H160" s="21" t="s">
        <v>323</v>
      </c>
      <c r="I160" s="10">
        <v>6346</v>
      </c>
      <c r="J160" s="4">
        <v>1654</v>
      </c>
      <c r="K160" s="4">
        <v>556</v>
      </c>
      <c r="L160" s="11">
        <f>Table113[[#This Row],[Līgumos plānotās vērtības uz 28.02.2026.]]/Table113[[#This Row],[Plānotā vērtība (2029)]]</f>
        <v>0.26063662149385441</v>
      </c>
      <c r="M160" s="11">
        <f>Table113[[#This Row],[Sasniegtās vērtības uz 28.02.2026.]]/Table113[[#This Row],[Plānotā vērtība (2029)]]</f>
        <v>8.7614245193822882E-2</v>
      </c>
    </row>
    <row r="161" spans="1:13" ht="29" x14ac:dyDescent="0.35">
      <c r="A161" s="4" t="s">
        <v>282</v>
      </c>
      <c r="B161" s="4" t="s">
        <v>411</v>
      </c>
      <c r="C161" s="4" t="s">
        <v>32</v>
      </c>
      <c r="D161" s="9" t="s">
        <v>77</v>
      </c>
      <c r="E161" s="4" t="s">
        <v>416</v>
      </c>
      <c r="F161" s="4" t="s">
        <v>311</v>
      </c>
      <c r="G161" s="21" t="s">
        <v>417</v>
      </c>
      <c r="H161" s="21" t="s">
        <v>323</v>
      </c>
      <c r="I161" s="10">
        <v>6469</v>
      </c>
      <c r="J161" s="4">
        <v>4717</v>
      </c>
      <c r="K161" s="4">
        <v>0</v>
      </c>
      <c r="L161" s="11">
        <f>Table113[[#This Row],[Līgumos plānotās vērtības uz 28.02.2026.]]/Table113[[#This Row],[Plānotā vērtība (2029)]]</f>
        <v>0.72916988715411968</v>
      </c>
      <c r="M161" s="11">
        <f>Table113[[#This Row],[Sasniegtās vērtības uz 28.02.2026.]]/Table113[[#This Row],[Plānotā vērtība (2029)]]</f>
        <v>0</v>
      </c>
    </row>
    <row r="162" spans="1:13" ht="58" x14ac:dyDescent="0.35">
      <c r="A162" s="4" t="s">
        <v>277</v>
      </c>
      <c r="B162" s="4" t="s">
        <v>418</v>
      </c>
      <c r="C162" s="4" t="s">
        <v>299</v>
      </c>
      <c r="D162" s="9" t="s">
        <v>77</v>
      </c>
      <c r="E162" s="4" t="s">
        <v>419</v>
      </c>
      <c r="F162" s="4" t="s">
        <v>350</v>
      </c>
      <c r="G162" s="21" t="s">
        <v>420</v>
      </c>
      <c r="H162" s="21" t="s">
        <v>421</v>
      </c>
      <c r="I162" s="10">
        <v>50</v>
      </c>
      <c r="J162" s="4">
        <v>50</v>
      </c>
      <c r="K162" s="4">
        <v>33</v>
      </c>
      <c r="L162" s="11">
        <f>Table113[[#This Row],[Līgumos plānotās vērtības uz 28.02.2026.]]/Table113[[#This Row],[Plānotā vērtība (2029)]]</f>
        <v>1</v>
      </c>
      <c r="M162" s="11">
        <f>Table113[[#This Row],[Sasniegtās vērtības uz 28.02.2026.]]/Table113[[#This Row],[Plānotā vērtība (2029)]]</f>
        <v>0.66</v>
      </c>
    </row>
    <row r="163" spans="1:13" ht="43.5" x14ac:dyDescent="0.35">
      <c r="A163" s="4" t="s">
        <v>277</v>
      </c>
      <c r="B163" s="4" t="s">
        <v>348</v>
      </c>
      <c r="C163" s="4" t="s">
        <v>299</v>
      </c>
      <c r="D163" s="9" t="s">
        <v>77</v>
      </c>
      <c r="E163" s="4" t="s">
        <v>422</v>
      </c>
      <c r="F163" s="4" t="s">
        <v>311</v>
      </c>
      <c r="G163" s="21" t="s">
        <v>423</v>
      </c>
      <c r="H163" s="21" t="s">
        <v>358</v>
      </c>
      <c r="I163" s="10">
        <v>2</v>
      </c>
      <c r="J163" s="4">
        <v>2</v>
      </c>
      <c r="K163" s="4">
        <v>2</v>
      </c>
      <c r="L163" s="11">
        <f>Table113[[#This Row],[Līgumos plānotās vērtības uz 28.02.2026.]]/Table113[[#This Row],[Plānotā vērtība (2029)]]</f>
        <v>1</v>
      </c>
      <c r="M163" s="11">
        <f>Table113[[#This Row],[Sasniegtās vērtības uz 28.02.2026.]]/Table113[[#This Row],[Plānotā vērtība (2029)]]</f>
        <v>1</v>
      </c>
    </row>
    <row r="164" spans="1:13" ht="43.5" x14ac:dyDescent="0.35">
      <c r="A164" s="4" t="s">
        <v>277</v>
      </c>
      <c r="B164" s="4" t="s">
        <v>348</v>
      </c>
      <c r="C164" s="4" t="s">
        <v>302</v>
      </c>
      <c r="D164" s="9" t="s">
        <v>77</v>
      </c>
      <c r="E164" s="4" t="s">
        <v>424</v>
      </c>
      <c r="F164" s="4" t="s">
        <v>311</v>
      </c>
      <c r="G164" s="21" t="s">
        <v>425</v>
      </c>
      <c r="H164" s="21" t="s">
        <v>281</v>
      </c>
      <c r="I164" s="10">
        <v>2236</v>
      </c>
      <c r="J164" s="4">
        <v>2236</v>
      </c>
      <c r="K164" s="4">
        <v>0</v>
      </c>
      <c r="L164" s="11">
        <f>Table113[[#This Row],[Līgumos plānotās vērtības uz 28.02.2026.]]/Table113[[#This Row],[Plānotā vērtība (2029)]]</f>
        <v>1</v>
      </c>
      <c r="M164" s="11">
        <f>Table113[[#This Row],[Sasniegtās vērtības uz 28.02.2026.]]/Table113[[#This Row],[Plānotā vērtība (2029)]]</f>
        <v>0</v>
      </c>
    </row>
    <row r="165" spans="1:13" ht="43.5" x14ac:dyDescent="0.35">
      <c r="A165" s="4" t="s">
        <v>277</v>
      </c>
      <c r="B165" s="4" t="s">
        <v>348</v>
      </c>
      <c r="C165" s="4" t="s">
        <v>302</v>
      </c>
      <c r="D165" s="9" t="s">
        <v>77</v>
      </c>
      <c r="E165" s="4" t="s">
        <v>426</v>
      </c>
      <c r="F165" s="4" t="s">
        <v>311</v>
      </c>
      <c r="G165" s="21" t="s">
        <v>427</v>
      </c>
      <c r="H165" s="21" t="s">
        <v>281</v>
      </c>
      <c r="I165" s="10">
        <v>12300</v>
      </c>
      <c r="J165" s="4">
        <v>11436</v>
      </c>
      <c r="K165" s="4">
        <v>12288</v>
      </c>
      <c r="L165" s="11">
        <f>Table113[[#This Row],[Līgumos plānotās vērtības uz 28.02.2026.]]/Table113[[#This Row],[Plānotā vērtība (2029)]]</f>
        <v>0.92975609756097566</v>
      </c>
      <c r="M165" s="11">
        <f>Table113[[#This Row],[Sasniegtās vērtības uz 28.02.2026.]]/Table113[[#This Row],[Plānotā vērtība (2029)]]</f>
        <v>0.99902439024390244</v>
      </c>
    </row>
    <row r="166" spans="1:13" ht="43.5" x14ac:dyDescent="0.35">
      <c r="A166" s="4" t="s">
        <v>277</v>
      </c>
      <c r="B166" s="4" t="s">
        <v>348</v>
      </c>
      <c r="C166" s="4" t="s">
        <v>345</v>
      </c>
      <c r="D166" s="9" t="s">
        <v>77</v>
      </c>
      <c r="E166" s="4" t="s">
        <v>428</v>
      </c>
      <c r="F166" s="4" t="s">
        <v>311</v>
      </c>
      <c r="G166" s="21" t="s">
        <v>429</v>
      </c>
      <c r="H166" s="21" t="s">
        <v>281</v>
      </c>
      <c r="I166" s="10">
        <v>1140</v>
      </c>
      <c r="J166" s="4">
        <v>1140</v>
      </c>
      <c r="K166" s="4">
        <v>1734</v>
      </c>
      <c r="L166" s="11">
        <f>Table113[[#This Row],[Līgumos plānotās vērtības uz 28.02.2026.]]/Table113[[#This Row],[Plānotā vērtība (2029)]]</f>
        <v>1</v>
      </c>
      <c r="M166" s="11">
        <f>Table113[[#This Row],[Sasniegtās vērtības uz 28.02.2026.]]/Table113[[#This Row],[Plānotā vērtība (2029)]]</f>
        <v>1.5210526315789474</v>
      </c>
    </row>
    <row r="167" spans="1:13" ht="29" x14ac:dyDescent="0.35">
      <c r="A167" s="4" t="s">
        <v>277</v>
      </c>
      <c r="B167" s="4" t="s">
        <v>348</v>
      </c>
      <c r="C167" s="4" t="s">
        <v>345</v>
      </c>
      <c r="D167" s="9" t="s">
        <v>77</v>
      </c>
      <c r="E167" s="4" t="s">
        <v>430</v>
      </c>
      <c r="F167" s="4" t="s">
        <v>311</v>
      </c>
      <c r="G167" s="21" t="s">
        <v>431</v>
      </c>
      <c r="H167" s="21" t="s">
        <v>421</v>
      </c>
      <c r="I167" s="10">
        <v>60</v>
      </c>
      <c r="J167" s="4">
        <v>60</v>
      </c>
      <c r="K167" s="4">
        <v>0</v>
      </c>
      <c r="L167" s="11">
        <f>Table113[[#This Row],[Līgumos plānotās vērtības uz 28.02.2026.]]/Table113[[#This Row],[Plānotā vērtība (2029)]]</f>
        <v>1</v>
      </c>
      <c r="M167" s="11">
        <f>Table113[[#This Row],[Sasniegtās vērtības uz 28.02.2026.]]/Table113[[#This Row],[Plānotā vērtība (2029)]]</f>
        <v>0</v>
      </c>
    </row>
    <row r="168" spans="1:13" x14ac:dyDescent="0.35">
      <c r="A168" s="4" t="s">
        <v>277</v>
      </c>
      <c r="B168" s="4" t="s">
        <v>348</v>
      </c>
      <c r="C168" s="4" t="s">
        <v>359</v>
      </c>
      <c r="D168" s="9" t="s">
        <v>77</v>
      </c>
      <c r="E168" s="4" t="s">
        <v>432</v>
      </c>
      <c r="F168" s="4" t="s">
        <v>311</v>
      </c>
      <c r="G168" s="21" t="s">
        <v>433</v>
      </c>
      <c r="H168" s="21" t="s">
        <v>281</v>
      </c>
      <c r="I168" s="10">
        <v>2124</v>
      </c>
      <c r="J168" s="4">
        <v>2124</v>
      </c>
      <c r="K168" s="4">
        <v>810</v>
      </c>
      <c r="L168" s="11">
        <f>Table113[[#This Row],[Līgumos plānotās vērtības uz 28.02.2026.]]/Table113[[#This Row],[Plānotā vērtība (2029)]]</f>
        <v>1</v>
      </c>
      <c r="M168" s="11">
        <f>Table113[[#This Row],[Sasniegtās vērtības uz 28.02.2026.]]/Table113[[#This Row],[Plānotā vērtība (2029)]]</f>
        <v>0.38135593220338981</v>
      </c>
    </row>
    <row r="169" spans="1:13" x14ac:dyDescent="0.35">
      <c r="A169" s="4" t="s">
        <v>277</v>
      </c>
      <c r="B169" s="4" t="s">
        <v>348</v>
      </c>
      <c r="C169" s="4" t="s">
        <v>359</v>
      </c>
      <c r="D169" s="9" t="s">
        <v>77</v>
      </c>
      <c r="E169" s="4" t="s">
        <v>434</v>
      </c>
      <c r="F169" s="4" t="s">
        <v>311</v>
      </c>
      <c r="G169" s="21" t="s">
        <v>435</v>
      </c>
      <c r="H169" s="21" t="s">
        <v>281</v>
      </c>
      <c r="I169" s="10">
        <v>1680</v>
      </c>
      <c r="J169" s="4">
        <v>1680</v>
      </c>
      <c r="K169" s="4">
        <v>287</v>
      </c>
      <c r="L169" s="11">
        <f>Table113[[#This Row],[Līgumos plānotās vērtības uz 28.02.2026.]]/Table113[[#This Row],[Plānotā vērtība (2029)]]</f>
        <v>1</v>
      </c>
      <c r="M169" s="11">
        <f>Table113[[#This Row],[Sasniegtās vērtības uz 28.02.2026.]]/Table113[[#This Row],[Plānotā vērtība (2029)]]</f>
        <v>0.17083333333333334</v>
      </c>
    </row>
    <row r="170" spans="1:13" ht="29" x14ac:dyDescent="0.35">
      <c r="A170" s="4" t="s">
        <v>277</v>
      </c>
      <c r="B170" s="4" t="s">
        <v>436</v>
      </c>
      <c r="C170" s="4" t="s">
        <v>359</v>
      </c>
      <c r="D170" s="9" t="s">
        <v>77</v>
      </c>
      <c r="E170" s="4" t="s">
        <v>437</v>
      </c>
      <c r="F170" s="4" t="s">
        <v>311</v>
      </c>
      <c r="G170" s="21" t="s">
        <v>438</v>
      </c>
      <c r="H170" s="21" t="s">
        <v>439</v>
      </c>
      <c r="I170" s="10">
        <v>350</v>
      </c>
      <c r="J170" s="4">
        <v>350</v>
      </c>
      <c r="K170" s="4">
        <v>155</v>
      </c>
      <c r="L170" s="11">
        <f>Table113[[#This Row],[Līgumos plānotās vērtības uz 28.02.2026.]]/Table113[[#This Row],[Plānotā vērtība (2029)]]</f>
        <v>1</v>
      </c>
      <c r="M170" s="11">
        <f>Table113[[#This Row],[Sasniegtās vērtības uz 28.02.2026.]]/Table113[[#This Row],[Plānotā vērtība (2029)]]</f>
        <v>0.44285714285714284</v>
      </c>
    </row>
    <row r="171" spans="1:13" ht="29" x14ac:dyDescent="0.35">
      <c r="A171" s="4" t="s">
        <v>277</v>
      </c>
      <c r="B171" s="4" t="s">
        <v>436</v>
      </c>
      <c r="C171" s="4" t="s">
        <v>302</v>
      </c>
      <c r="D171" s="9" t="s">
        <v>77</v>
      </c>
      <c r="E171" s="4" t="s">
        <v>440</v>
      </c>
      <c r="F171" s="4" t="s">
        <v>311</v>
      </c>
      <c r="G171" s="21" t="s">
        <v>441</v>
      </c>
      <c r="H171" s="21" t="s">
        <v>281</v>
      </c>
      <c r="I171" s="10">
        <v>2603</v>
      </c>
      <c r="J171" s="4">
        <v>2603</v>
      </c>
      <c r="K171" s="4">
        <v>2870</v>
      </c>
      <c r="L171" s="11">
        <f>Table113[[#This Row],[Līgumos plānotās vērtības uz 28.02.2026.]]/Table113[[#This Row],[Plānotā vērtība (2029)]]</f>
        <v>1</v>
      </c>
      <c r="M171" s="11">
        <f>Table113[[#This Row],[Sasniegtās vērtības uz 28.02.2026.]]/Table113[[#This Row],[Plānotā vērtība (2029)]]</f>
        <v>1.1025739531310026</v>
      </c>
    </row>
    <row r="172" spans="1:13" ht="29" x14ac:dyDescent="0.35">
      <c r="A172" s="4" t="s">
        <v>277</v>
      </c>
      <c r="B172" s="4" t="s">
        <v>436</v>
      </c>
      <c r="C172" s="4" t="s">
        <v>302</v>
      </c>
      <c r="D172" s="9" t="s">
        <v>77</v>
      </c>
      <c r="E172" s="4" t="s">
        <v>442</v>
      </c>
      <c r="F172" s="4" t="s">
        <v>311</v>
      </c>
      <c r="G172" s="21" t="s">
        <v>443</v>
      </c>
      <c r="H172" s="21" t="s">
        <v>444</v>
      </c>
      <c r="I172" s="10">
        <v>18</v>
      </c>
      <c r="J172" s="4">
        <v>0</v>
      </c>
      <c r="K172" s="4">
        <v>0</v>
      </c>
      <c r="L172" s="11">
        <f>Table113[[#This Row],[Līgumos plānotās vērtības uz 28.02.2026.]]/Table113[[#This Row],[Plānotā vērtība (2029)]]</f>
        <v>0</v>
      </c>
      <c r="M172" s="11">
        <f>Table113[[#This Row],[Sasniegtās vērtības uz 28.02.2026.]]/Table113[[#This Row],[Plānotā vērtība (2029)]]</f>
        <v>0</v>
      </c>
    </row>
    <row r="173" spans="1:13" ht="29" x14ac:dyDescent="0.35">
      <c r="A173" s="4" t="s">
        <v>277</v>
      </c>
      <c r="B173" s="4" t="s">
        <v>445</v>
      </c>
      <c r="C173" s="4" t="s">
        <v>47</v>
      </c>
      <c r="D173" s="9" t="s">
        <v>77</v>
      </c>
      <c r="E173" s="4" t="s">
        <v>446</v>
      </c>
      <c r="F173" s="4" t="s">
        <v>311</v>
      </c>
      <c r="G173" s="21" t="s">
        <v>447</v>
      </c>
      <c r="H173" s="21" t="s">
        <v>448</v>
      </c>
      <c r="I173" s="10">
        <v>821</v>
      </c>
      <c r="J173" s="4">
        <v>1022</v>
      </c>
      <c r="K173" s="4">
        <v>133</v>
      </c>
      <c r="L173" s="11">
        <f>Table113[[#This Row],[Līgumos plānotās vērtības uz 28.02.2026.]]/Table113[[#This Row],[Plānotā vērtība (2029)]]</f>
        <v>1.2448233861144946</v>
      </c>
      <c r="M173" s="11">
        <f>Table113[[#This Row],[Sasniegtās vērtības uz 28.02.2026.]]/Table113[[#This Row],[Plānotā vērtība (2029)]]</f>
        <v>0.16199756394640683</v>
      </c>
    </row>
    <row r="174" spans="1:13" ht="43.5" x14ac:dyDescent="0.35">
      <c r="A174" s="4" t="s">
        <v>277</v>
      </c>
      <c r="B174" s="4" t="s">
        <v>445</v>
      </c>
      <c r="C174" s="4" t="s">
        <v>302</v>
      </c>
      <c r="D174" s="9" t="s">
        <v>77</v>
      </c>
      <c r="E174" s="4" t="s">
        <v>449</v>
      </c>
      <c r="F174" s="4" t="s">
        <v>311</v>
      </c>
      <c r="G174" s="21" t="s">
        <v>450</v>
      </c>
      <c r="H174" s="21" t="s">
        <v>451</v>
      </c>
      <c r="I174" s="10">
        <v>82</v>
      </c>
      <c r="J174" s="4">
        <v>82</v>
      </c>
      <c r="K174" s="4">
        <v>89</v>
      </c>
      <c r="L174" s="11">
        <f>Table113[[#This Row],[Līgumos plānotās vērtības uz 28.02.2026.]]/Table113[[#This Row],[Plānotā vērtība (2029)]]</f>
        <v>1</v>
      </c>
      <c r="M174" s="11">
        <f>Table113[[#This Row],[Sasniegtās vērtības uz 28.02.2026.]]/Table113[[#This Row],[Plānotā vērtība (2029)]]</f>
        <v>1.0853658536585367</v>
      </c>
    </row>
    <row r="175" spans="1:13" ht="43.5" x14ac:dyDescent="0.35">
      <c r="A175" s="4" t="s">
        <v>277</v>
      </c>
      <c r="B175" s="4" t="s">
        <v>445</v>
      </c>
      <c r="C175" s="4" t="s">
        <v>299</v>
      </c>
      <c r="D175" s="9" t="s">
        <v>77</v>
      </c>
      <c r="E175" s="4" t="s">
        <v>452</v>
      </c>
      <c r="F175" s="4" t="s">
        <v>311</v>
      </c>
      <c r="G175" s="21" t="s">
        <v>453</v>
      </c>
      <c r="H175" s="21" t="s">
        <v>448</v>
      </c>
      <c r="I175" s="10">
        <v>16743</v>
      </c>
      <c r="J175" s="4">
        <v>10743</v>
      </c>
      <c r="K175" s="4">
        <v>3375</v>
      </c>
      <c r="L175" s="11">
        <f>Table113[[#This Row],[Līgumos plānotās vērtības uz 28.02.2026.]]/Table113[[#This Row],[Plānotā vērtība (2029)]]</f>
        <v>0.64164128292420708</v>
      </c>
      <c r="M175" s="11">
        <f>Table113[[#This Row],[Sasniegtās vērtības uz 28.02.2026.]]/Table113[[#This Row],[Plānotā vērtība (2029)]]</f>
        <v>0.20157677835513349</v>
      </c>
    </row>
    <row r="176" spans="1:13" ht="43.5" x14ac:dyDescent="0.35">
      <c r="A176" s="4" t="s">
        <v>277</v>
      </c>
      <c r="B176" s="4" t="s">
        <v>445</v>
      </c>
      <c r="C176" s="4" t="s">
        <v>299</v>
      </c>
      <c r="D176" s="9" t="s">
        <v>77</v>
      </c>
      <c r="E176" s="4" t="s">
        <v>454</v>
      </c>
      <c r="F176" s="4" t="s">
        <v>311</v>
      </c>
      <c r="G176" s="21" t="s">
        <v>455</v>
      </c>
      <c r="H176" s="21" t="s">
        <v>55</v>
      </c>
      <c r="I176" s="10">
        <v>1090</v>
      </c>
      <c r="J176" s="4">
        <v>1090</v>
      </c>
      <c r="K176" s="4">
        <v>0</v>
      </c>
      <c r="L176" s="11">
        <f>Table113[[#This Row],[Līgumos plānotās vērtības uz 28.02.2026.]]/Table113[[#This Row],[Plānotā vērtība (2029)]]</f>
        <v>1</v>
      </c>
      <c r="M176" s="11">
        <f>Table113[[#This Row],[Sasniegtās vērtības uz 28.02.2026.]]/Table113[[#This Row],[Plānotā vērtība (2029)]]</f>
        <v>0</v>
      </c>
    </row>
    <row r="177" spans="1:13" ht="29" x14ac:dyDescent="0.35">
      <c r="A177" s="4" t="s">
        <v>340</v>
      </c>
      <c r="B177" s="4" t="s">
        <v>456</v>
      </c>
      <c r="C177" s="4" t="s">
        <v>302</v>
      </c>
      <c r="D177" s="9" t="s">
        <v>77</v>
      </c>
      <c r="E177" s="4" t="s">
        <v>457</v>
      </c>
      <c r="F177" s="4" t="s">
        <v>311</v>
      </c>
      <c r="G177" s="21" t="s">
        <v>458</v>
      </c>
      <c r="H177" s="21" t="s">
        <v>459</v>
      </c>
      <c r="I177" s="10">
        <v>24</v>
      </c>
      <c r="J177" s="4">
        <v>24</v>
      </c>
      <c r="K177" s="4">
        <v>0</v>
      </c>
      <c r="L177" s="11">
        <f>Table113[[#This Row],[Līgumos plānotās vērtības uz 28.02.2026.]]/Table113[[#This Row],[Plānotā vērtība (2029)]]</f>
        <v>1</v>
      </c>
      <c r="M177" s="11">
        <f>Table113[[#This Row],[Sasniegtās vērtības uz 28.02.2026.]]/Table113[[#This Row],[Plānotā vērtība (2029)]]</f>
        <v>0</v>
      </c>
    </row>
    <row r="178" spans="1:13" ht="29" x14ac:dyDescent="0.35">
      <c r="A178" s="4" t="s">
        <v>277</v>
      </c>
      <c r="B178" s="4" t="s">
        <v>460</v>
      </c>
      <c r="C178" s="4" t="s">
        <v>345</v>
      </c>
      <c r="D178" s="9" t="s">
        <v>77</v>
      </c>
      <c r="E178" s="4" t="s">
        <v>222</v>
      </c>
      <c r="F178" s="4" t="s">
        <v>16</v>
      </c>
      <c r="G178" s="21" t="s">
        <v>461</v>
      </c>
      <c r="H178" s="21" t="s">
        <v>224</v>
      </c>
      <c r="I178" s="10">
        <v>16500</v>
      </c>
      <c r="J178" s="4">
        <v>0</v>
      </c>
      <c r="K178" s="4">
        <v>0</v>
      </c>
      <c r="L178" s="11">
        <f>Table113[[#This Row],[Līgumos plānotās vērtības uz 28.02.2026.]]/Table113[[#This Row],[Plānotā vērtība (2029)]]</f>
        <v>0</v>
      </c>
      <c r="M178" s="11">
        <f>Table113[[#This Row],[Sasniegtās vērtības uz 28.02.2026.]]/Table113[[#This Row],[Plānotā vērtība (2029)]]</f>
        <v>0</v>
      </c>
    </row>
    <row r="179" spans="1:13" ht="29" x14ac:dyDescent="0.35">
      <c r="A179" s="4" t="s">
        <v>462</v>
      </c>
      <c r="B179" s="4" t="s">
        <v>463</v>
      </c>
      <c r="C179" s="4" t="s">
        <v>47</v>
      </c>
      <c r="D179" s="9" t="s">
        <v>14</v>
      </c>
      <c r="E179" s="4" t="s">
        <v>464</v>
      </c>
      <c r="F179" s="4" t="s">
        <v>16</v>
      </c>
      <c r="G179" s="20" t="s">
        <v>465</v>
      </c>
      <c r="H179" s="21" t="s">
        <v>161</v>
      </c>
      <c r="I179" s="10">
        <v>5</v>
      </c>
      <c r="J179" s="4">
        <v>0</v>
      </c>
      <c r="K179" s="4">
        <v>4</v>
      </c>
      <c r="L179" s="11">
        <f>Table113[[#This Row],[Līgumos plānotās vērtības uz 28.02.2026.]]/Table113[[#This Row],[Plānotā vērtība (2029)]]</f>
        <v>0</v>
      </c>
      <c r="M179" s="11">
        <f>Table113[[#This Row],[Sasniegtās vērtības uz 28.02.2026.]]/Table113[[#This Row],[Plānotā vērtība (2029)]]</f>
        <v>0.8</v>
      </c>
    </row>
    <row r="180" spans="1:13" x14ac:dyDescent="0.35">
      <c r="A180" s="4" t="s">
        <v>462</v>
      </c>
      <c r="B180" s="4" t="s">
        <v>466</v>
      </c>
      <c r="C180" s="4" t="s">
        <v>345</v>
      </c>
      <c r="D180" s="9" t="s">
        <v>14</v>
      </c>
      <c r="E180" s="4" t="s">
        <v>159</v>
      </c>
      <c r="F180" s="4" t="s">
        <v>16</v>
      </c>
      <c r="G180" s="20" t="s">
        <v>467</v>
      </c>
      <c r="H180" s="21" t="s">
        <v>71</v>
      </c>
      <c r="I180" s="10">
        <v>8</v>
      </c>
      <c r="J180" s="4">
        <v>16</v>
      </c>
      <c r="K180" s="4">
        <v>1</v>
      </c>
      <c r="L180" s="11">
        <f>Table113[[#This Row],[Līgumos plānotās vērtības uz 28.02.2026.]]/Table113[[#This Row],[Plānotā vērtība (2029)]]</f>
        <v>2</v>
      </c>
      <c r="M180" s="11">
        <f>Table113[[#This Row],[Sasniegtās vērtības uz 28.02.2026.]]/Table113[[#This Row],[Plānotā vērtība (2029)]]</f>
        <v>0.125</v>
      </c>
    </row>
    <row r="181" spans="1:13" ht="29" x14ac:dyDescent="0.35">
      <c r="A181" s="4" t="s">
        <v>462</v>
      </c>
      <c r="B181" s="4" t="s">
        <v>463</v>
      </c>
      <c r="C181" s="4" t="s">
        <v>47</v>
      </c>
      <c r="D181" s="9" t="s">
        <v>14</v>
      </c>
      <c r="E181" s="4" t="s">
        <v>468</v>
      </c>
      <c r="F181" s="4" t="s">
        <v>16</v>
      </c>
      <c r="G181" s="20" t="s">
        <v>469</v>
      </c>
      <c r="H181" s="21" t="s">
        <v>119</v>
      </c>
      <c r="I181" s="10">
        <v>131897</v>
      </c>
      <c r="J181" s="4">
        <v>775493.67</v>
      </c>
      <c r="K181" s="4">
        <v>68009.8</v>
      </c>
      <c r="L181" s="11">
        <f>Table113[[#This Row],[Līgumos plānotās vērtības uz 28.02.2026.]]/Table113[[#This Row],[Plānotā vērtība (2029)]]</f>
        <v>5.8795398682305136</v>
      </c>
      <c r="M181" s="11">
        <f>Table113[[#This Row],[Sasniegtās vērtības uz 28.02.2026.]]/Table113[[#This Row],[Plānotā vērtība (2029)]]</f>
        <v>0.51562810374762125</v>
      </c>
    </row>
    <row r="182" spans="1:13" ht="29" x14ac:dyDescent="0.35">
      <c r="A182" s="4" t="s">
        <v>462</v>
      </c>
      <c r="B182" s="4" t="s">
        <v>463</v>
      </c>
      <c r="C182" s="4" t="s">
        <v>345</v>
      </c>
      <c r="D182" s="9" t="s">
        <v>14</v>
      </c>
      <c r="E182" s="4" t="s">
        <v>470</v>
      </c>
      <c r="F182" s="4" t="s">
        <v>16</v>
      </c>
      <c r="G182" s="20" t="s">
        <v>471</v>
      </c>
      <c r="H182" s="21" t="s">
        <v>68</v>
      </c>
      <c r="I182" s="10">
        <v>100</v>
      </c>
      <c r="J182" s="4">
        <v>0</v>
      </c>
      <c r="K182" s="4">
        <v>92</v>
      </c>
      <c r="L182" s="11">
        <f>Table113[[#This Row],[Līgumos plānotās vērtības uz 28.02.2026.]]/Table113[[#This Row],[Plānotā vērtība (2029)]]</f>
        <v>0</v>
      </c>
      <c r="M182" s="11">
        <f>Table113[[#This Row],[Sasniegtās vērtības uz 28.02.2026.]]/Table113[[#This Row],[Plānotā vērtība (2029)]]</f>
        <v>0.92</v>
      </c>
    </row>
    <row r="183" spans="1:13" ht="29" x14ac:dyDescent="0.35">
      <c r="A183" s="4" t="s">
        <v>472</v>
      </c>
      <c r="B183" s="4" t="s">
        <v>473</v>
      </c>
      <c r="C183" s="4" t="s">
        <v>47</v>
      </c>
      <c r="D183" s="9" t="s">
        <v>14</v>
      </c>
      <c r="E183" s="4" t="s">
        <v>474</v>
      </c>
      <c r="F183" s="4" t="s">
        <v>16</v>
      </c>
      <c r="G183" s="20" t="s">
        <v>475</v>
      </c>
      <c r="H183" s="21" t="s">
        <v>71</v>
      </c>
      <c r="I183" s="10">
        <v>500</v>
      </c>
      <c r="J183" s="4">
        <v>315</v>
      </c>
      <c r="K183" s="4">
        <v>0</v>
      </c>
      <c r="L183" s="11">
        <f>Table113[[#This Row],[Līgumos plānotās vērtības uz 28.02.2026.]]/Table113[[#This Row],[Plānotā vērtība (2029)]]</f>
        <v>0.63</v>
      </c>
      <c r="M183" s="11">
        <f>Table113[[#This Row],[Sasniegtās vērtības uz 28.02.2026.]]/Table113[[#This Row],[Plānotā vērtība (2029)]]</f>
        <v>0</v>
      </c>
    </row>
    <row r="184" spans="1:13" x14ac:dyDescent="0.35">
      <c r="A184" s="4" t="s">
        <v>472</v>
      </c>
      <c r="B184" s="4" t="s">
        <v>473</v>
      </c>
      <c r="C184" s="4" t="s">
        <v>47</v>
      </c>
      <c r="D184" s="9" t="s">
        <v>14</v>
      </c>
      <c r="E184" s="4" t="s">
        <v>476</v>
      </c>
      <c r="F184" s="4" t="s">
        <v>16</v>
      </c>
      <c r="G184" s="20" t="s">
        <v>477</v>
      </c>
      <c r="H184" s="25" t="s">
        <v>41</v>
      </c>
      <c r="I184" s="10">
        <v>26113520</v>
      </c>
      <c r="J184" s="4">
        <v>0</v>
      </c>
      <c r="K184" s="4">
        <v>0</v>
      </c>
      <c r="L184" s="11">
        <f>Table113[[#This Row],[Līgumos plānotās vērtības uz 28.02.2026.]]/Table113[[#This Row],[Plānotā vērtība (2029)]]</f>
        <v>0</v>
      </c>
      <c r="M184" s="11">
        <f>Table113[[#This Row],[Sasniegtās vērtības uz 28.02.2026.]]/Table113[[#This Row],[Plānotā vērtība (2029)]]</f>
        <v>0</v>
      </c>
    </row>
    <row r="185" spans="1:13" ht="29" x14ac:dyDescent="0.35">
      <c r="A185" s="4" t="s">
        <v>462</v>
      </c>
      <c r="B185" s="4" t="s">
        <v>466</v>
      </c>
      <c r="C185" s="4" t="s">
        <v>47</v>
      </c>
      <c r="D185" s="9" t="s">
        <v>77</v>
      </c>
      <c r="E185" s="4" t="s">
        <v>478</v>
      </c>
      <c r="F185" s="4" t="s">
        <v>16</v>
      </c>
      <c r="G185" s="21" t="s">
        <v>479</v>
      </c>
      <c r="H185" s="21" t="s">
        <v>18</v>
      </c>
      <c r="I185" s="10">
        <v>46</v>
      </c>
      <c r="J185" s="4">
        <v>245</v>
      </c>
      <c r="K185" s="4">
        <v>9</v>
      </c>
      <c r="L185" s="11">
        <f>Table113[[#This Row],[Līgumos plānotās vērtības uz 28.02.2026.]]/Table113[[#This Row],[Plānotā vērtība (2029)]]</f>
        <v>5.3260869565217392</v>
      </c>
      <c r="M185" s="11">
        <f>Table113[[#This Row],[Sasniegtās vērtības uz 28.02.2026.]]/Table113[[#This Row],[Plānotā vērtība (2029)]]</f>
        <v>0.19565217391304349</v>
      </c>
    </row>
    <row r="186" spans="1:13" x14ac:dyDescent="0.35">
      <c r="A186" s="4" t="s">
        <v>462</v>
      </c>
      <c r="B186" s="4" t="s">
        <v>466</v>
      </c>
      <c r="C186" s="4" t="s">
        <v>47</v>
      </c>
      <c r="D186" s="9" t="s">
        <v>77</v>
      </c>
      <c r="E186" s="4" t="s">
        <v>480</v>
      </c>
      <c r="F186" s="4" t="s">
        <v>16</v>
      </c>
      <c r="G186" s="21" t="s">
        <v>481</v>
      </c>
      <c r="H186" s="25" t="s">
        <v>482</v>
      </c>
      <c r="I186" s="10">
        <v>60247387</v>
      </c>
      <c r="J186" s="4">
        <v>41215662.910000004</v>
      </c>
      <c r="K186" s="4">
        <v>258466.52</v>
      </c>
      <c r="L186" s="11">
        <f>Table113[[#This Row],[Līgumos plānotās vērtības uz 28.02.2026.]]/Table113[[#This Row],[Plānotā vērtība (2029)]]</f>
        <v>0.68410706193780657</v>
      </c>
      <c r="M186" s="11">
        <f>Table113[[#This Row],[Sasniegtās vērtības uz 28.02.2026.]]/Table113[[#This Row],[Plānotā vērtība (2029)]]</f>
        <v>4.2900868049264938E-3</v>
      </c>
    </row>
    <row r="187" spans="1:13" ht="29" x14ac:dyDescent="0.35">
      <c r="A187" s="4" t="s">
        <v>462</v>
      </c>
      <c r="B187" s="4" t="s">
        <v>466</v>
      </c>
      <c r="C187" s="4" t="s">
        <v>47</v>
      </c>
      <c r="D187" s="9" t="s">
        <v>77</v>
      </c>
      <c r="E187" s="4" t="s">
        <v>483</v>
      </c>
      <c r="F187" s="4" t="s">
        <v>16</v>
      </c>
      <c r="G187" s="21" t="s">
        <v>484</v>
      </c>
      <c r="H187" s="25" t="s">
        <v>485</v>
      </c>
      <c r="I187" s="10">
        <v>74081929</v>
      </c>
      <c r="J187" s="4">
        <v>93384096.74999997</v>
      </c>
      <c r="K187" s="4">
        <v>2930216.55</v>
      </c>
      <c r="L187" s="11">
        <f>Table113[[#This Row],[Līgumos plānotās vērtības uz 28.02.2026.]]/Table113[[#This Row],[Plānotā vērtība (2029)]]</f>
        <v>1.2605516353387609</v>
      </c>
      <c r="M187" s="11">
        <f>Table113[[#This Row],[Sasniegtās vērtības uz 28.02.2026.]]/Table113[[#This Row],[Plānotā vērtība (2029)]]</f>
        <v>3.9553729088236886E-2</v>
      </c>
    </row>
    <row r="188" spans="1:13" x14ac:dyDescent="0.35">
      <c r="A188" s="4" t="s">
        <v>462</v>
      </c>
      <c r="B188" s="4" t="s">
        <v>466</v>
      </c>
      <c r="C188" s="4" t="s">
        <v>345</v>
      </c>
      <c r="D188" s="9" t="s">
        <v>77</v>
      </c>
      <c r="E188" s="4" t="s">
        <v>222</v>
      </c>
      <c r="F188" s="4" t="s">
        <v>16</v>
      </c>
      <c r="G188" s="21" t="s">
        <v>486</v>
      </c>
      <c r="H188" s="21" t="s">
        <v>224</v>
      </c>
      <c r="I188" s="10">
        <v>902000</v>
      </c>
      <c r="J188" s="4">
        <v>1003360</v>
      </c>
      <c r="K188" s="4">
        <v>0</v>
      </c>
      <c r="L188" s="11">
        <f>Table113[[#This Row],[Līgumos plānotās vērtības uz 28.02.2026.]]/Table113[[#This Row],[Plānotā vērtība (2029)]]</f>
        <v>1.1123725055432372</v>
      </c>
      <c r="M188" s="11">
        <f>Table113[[#This Row],[Sasniegtās vērtības uz 28.02.2026.]]/Table113[[#This Row],[Plānotā vērtība (2029)]]</f>
        <v>0</v>
      </c>
    </row>
    <row r="189" spans="1:13" ht="29" x14ac:dyDescent="0.35">
      <c r="A189" s="4" t="s">
        <v>472</v>
      </c>
      <c r="B189" s="4" t="s">
        <v>487</v>
      </c>
      <c r="C189" s="4" t="s">
        <v>47</v>
      </c>
      <c r="D189" s="9" t="s">
        <v>77</v>
      </c>
      <c r="E189" s="4" t="s">
        <v>488</v>
      </c>
      <c r="F189" s="4" t="s">
        <v>16</v>
      </c>
      <c r="G189" s="21" t="s">
        <v>489</v>
      </c>
      <c r="H189" s="21" t="s">
        <v>274</v>
      </c>
      <c r="I189" s="10">
        <v>29</v>
      </c>
      <c r="J189" s="4">
        <v>0</v>
      </c>
      <c r="K189" s="4">
        <v>0</v>
      </c>
      <c r="L189" s="11">
        <f>Table113[[#This Row],[Līgumos plānotās vērtības uz 28.02.2026.]]/Table113[[#This Row],[Plānotā vērtība (2029)]]</f>
        <v>0</v>
      </c>
      <c r="M189" s="11">
        <f>Table113[[#This Row],[Sasniegtās vērtības uz 28.02.2026.]]/Table113[[#This Row],[Plānotā vērtība (2029)]]</f>
        <v>0</v>
      </c>
    </row>
    <row r="190" spans="1:13" x14ac:dyDescent="0.35">
      <c r="A190" s="4" t="s">
        <v>490</v>
      </c>
      <c r="B190" s="4" t="s">
        <v>491</v>
      </c>
      <c r="C190" s="4" t="s">
        <v>13</v>
      </c>
      <c r="D190" s="9" t="s">
        <v>14</v>
      </c>
      <c r="E190" s="4" t="s">
        <v>24</v>
      </c>
      <c r="F190" s="4" t="s">
        <v>492</v>
      </c>
      <c r="G190" s="20" t="s">
        <v>25</v>
      </c>
      <c r="H190" s="21" t="s">
        <v>18</v>
      </c>
      <c r="I190" s="16">
        <v>102</v>
      </c>
      <c r="J190" s="4">
        <v>102</v>
      </c>
      <c r="K190" s="4">
        <v>0</v>
      </c>
      <c r="L190" s="11">
        <f>Table113[[#This Row],[Līgumos plānotās vērtības uz 28.02.2026.]]/Table113[[#This Row],[Plānotā vērtība (2029)]]</f>
        <v>1</v>
      </c>
      <c r="M190" s="11">
        <f>Table113[[#This Row],[Sasniegtās vērtības uz 28.02.2026.]]/Table113[[#This Row],[Plānotā vērtība (2029)]]</f>
        <v>0</v>
      </c>
    </row>
    <row r="191" spans="1:13" ht="29" x14ac:dyDescent="0.35">
      <c r="A191" s="4" t="s">
        <v>490</v>
      </c>
      <c r="B191" s="4" t="s">
        <v>491</v>
      </c>
      <c r="C191" s="4" t="s">
        <v>32</v>
      </c>
      <c r="D191" s="9" t="s">
        <v>14</v>
      </c>
      <c r="E191" s="4" t="s">
        <v>42</v>
      </c>
      <c r="F191" s="4" t="s">
        <v>492</v>
      </c>
      <c r="G191" s="20" t="s">
        <v>493</v>
      </c>
      <c r="H191" s="21" t="s">
        <v>18</v>
      </c>
      <c r="I191" s="16">
        <v>5</v>
      </c>
      <c r="J191" s="4">
        <v>7</v>
      </c>
      <c r="K191" s="4">
        <v>0</v>
      </c>
      <c r="L191" s="11">
        <f>Table113[[#This Row],[Līgumos plānotās vērtības uz 28.02.2026.]]/Table113[[#This Row],[Plānotā vērtība (2029)]]</f>
        <v>1.4</v>
      </c>
      <c r="M191" s="11">
        <f>Table113[[#This Row],[Sasniegtās vērtības uz 28.02.2026.]]/Table113[[#This Row],[Plānotā vērtība (2029)]]</f>
        <v>0</v>
      </c>
    </row>
    <row r="192" spans="1:13" x14ac:dyDescent="0.35">
      <c r="A192" s="4" t="s">
        <v>490</v>
      </c>
      <c r="B192" s="4" t="s">
        <v>491</v>
      </c>
      <c r="C192" s="4" t="s">
        <v>47</v>
      </c>
      <c r="D192" s="9" t="s">
        <v>14</v>
      </c>
      <c r="E192" s="4" t="s">
        <v>494</v>
      </c>
      <c r="F192" s="4" t="s">
        <v>492</v>
      </c>
      <c r="G192" s="20" t="s">
        <v>495</v>
      </c>
      <c r="H192" s="21" t="s">
        <v>137</v>
      </c>
      <c r="I192" s="16">
        <v>13600</v>
      </c>
      <c r="J192" s="4">
        <v>1500</v>
      </c>
      <c r="K192" s="4">
        <v>0</v>
      </c>
      <c r="L192" s="11">
        <f>Table113[[#This Row],[Līgumos plānotās vērtības uz 28.02.2026.]]/Table113[[#This Row],[Plānotā vērtība (2029)]]</f>
        <v>0.11029411764705882</v>
      </c>
      <c r="M192" s="11">
        <f>Table113[[#This Row],[Sasniegtās vērtības uz 28.02.2026.]]/Table113[[#This Row],[Plānotā vērtība (2029)]]</f>
        <v>0</v>
      </c>
    </row>
    <row r="193" spans="1:13" ht="29" x14ac:dyDescent="0.35">
      <c r="A193" s="4" t="s">
        <v>490</v>
      </c>
      <c r="B193" s="4" t="s">
        <v>491</v>
      </c>
      <c r="C193" s="4" t="s">
        <v>32</v>
      </c>
      <c r="D193" s="9" t="s">
        <v>14</v>
      </c>
      <c r="E193" s="4" t="s">
        <v>314</v>
      </c>
      <c r="F193" s="4" t="s">
        <v>492</v>
      </c>
      <c r="G193" s="20" t="s">
        <v>496</v>
      </c>
      <c r="H193" s="21" t="s">
        <v>281</v>
      </c>
      <c r="I193" s="16">
        <v>3950</v>
      </c>
      <c r="J193" s="4">
        <v>3690</v>
      </c>
      <c r="K193" s="4">
        <v>0</v>
      </c>
      <c r="L193" s="11">
        <f>Table113[[#This Row],[Līgumos plānotās vērtības uz 28.02.2026.]]/Table113[[#This Row],[Plānotā vērtība (2029)]]</f>
        <v>0.9341772151898734</v>
      </c>
      <c r="M193" s="11">
        <f>Table113[[#This Row],[Sasniegtās vērtības uz 28.02.2026.]]/Table113[[#This Row],[Plānotā vērtība (2029)]]</f>
        <v>0</v>
      </c>
    </row>
    <row r="194" spans="1:13" ht="29" x14ac:dyDescent="0.35">
      <c r="A194" s="4" t="s">
        <v>490</v>
      </c>
      <c r="B194" s="4" t="s">
        <v>491</v>
      </c>
      <c r="C194" s="4" t="s">
        <v>47</v>
      </c>
      <c r="D194" s="9" t="s">
        <v>14</v>
      </c>
      <c r="E194" s="4" t="s">
        <v>497</v>
      </c>
      <c r="F194" s="4" t="s">
        <v>492</v>
      </c>
      <c r="G194" s="20" t="s">
        <v>479</v>
      </c>
      <c r="H194" s="21" t="s">
        <v>18</v>
      </c>
      <c r="I194" s="16">
        <v>33</v>
      </c>
      <c r="J194" s="4">
        <v>123</v>
      </c>
      <c r="K194" s="4">
        <v>0</v>
      </c>
      <c r="L194" s="11">
        <f>Table113[[#This Row],[Līgumos plānotās vērtības uz 28.02.2026.]]/Table113[[#This Row],[Plānotā vērtība (2029)]]</f>
        <v>3.7272727272727271</v>
      </c>
      <c r="M194" s="11">
        <f>Table113[[#This Row],[Sasniegtās vērtības uz 28.02.2026.]]/Table113[[#This Row],[Plānotā vērtība (2029)]]</f>
        <v>0</v>
      </c>
    </row>
    <row r="195" spans="1:13" x14ac:dyDescent="0.35">
      <c r="A195" s="4" t="s">
        <v>490</v>
      </c>
      <c r="B195" s="4" t="s">
        <v>491</v>
      </c>
      <c r="C195" s="4" t="s">
        <v>47</v>
      </c>
      <c r="D195" s="9" t="s">
        <v>14</v>
      </c>
      <c r="E195" s="4" t="s">
        <v>498</v>
      </c>
      <c r="F195" s="4" t="s">
        <v>492</v>
      </c>
      <c r="G195" s="23" t="s">
        <v>499</v>
      </c>
      <c r="H195" s="21" t="s">
        <v>500</v>
      </c>
      <c r="I195" s="16">
        <v>4</v>
      </c>
      <c r="J195" s="4">
        <v>4</v>
      </c>
      <c r="K195" s="4">
        <v>0</v>
      </c>
      <c r="L195" s="11">
        <f>Table113[[#This Row],[Līgumos plānotās vērtības uz 28.02.2026.]]/Table113[[#This Row],[Plānotā vērtība (2029)]]</f>
        <v>1</v>
      </c>
      <c r="M195" s="11">
        <f>Table113[[#This Row],[Sasniegtās vērtības uz 28.02.2026.]]/Table113[[#This Row],[Plānotā vērtība (2029)]]</f>
        <v>0</v>
      </c>
    </row>
    <row r="196" spans="1:13" ht="29" x14ac:dyDescent="0.35">
      <c r="A196" s="4" t="s">
        <v>490</v>
      </c>
      <c r="B196" s="4" t="s">
        <v>491</v>
      </c>
      <c r="C196" s="4" t="s">
        <v>47</v>
      </c>
      <c r="D196" s="9" t="s">
        <v>14</v>
      </c>
      <c r="E196" s="4" t="s">
        <v>501</v>
      </c>
      <c r="F196" s="4" t="s">
        <v>492</v>
      </c>
      <c r="G196" s="20" t="s">
        <v>502</v>
      </c>
      <c r="H196" s="21" t="s">
        <v>503</v>
      </c>
      <c r="I196" s="16">
        <v>31</v>
      </c>
      <c r="J196" s="4">
        <v>34</v>
      </c>
      <c r="K196" s="4">
        <v>14</v>
      </c>
      <c r="L196" s="11">
        <f>Table113[[#This Row],[Līgumos plānotās vērtības uz 28.02.2026.]]/Table113[[#This Row],[Plānotā vērtība (2029)]]</f>
        <v>1.096774193548387</v>
      </c>
      <c r="M196" s="11">
        <f>Table113[[#This Row],[Sasniegtās vērtības uz 28.02.2026.]]/Table113[[#This Row],[Plānotā vērtība (2029)]]</f>
        <v>0.45161290322580644</v>
      </c>
    </row>
    <row r="197" spans="1:13" x14ac:dyDescent="0.35">
      <c r="A197" s="4" t="s">
        <v>490</v>
      </c>
      <c r="B197" s="4" t="s">
        <v>491</v>
      </c>
      <c r="C197" s="4" t="s">
        <v>32</v>
      </c>
      <c r="D197" s="9" t="s">
        <v>14</v>
      </c>
      <c r="E197" s="4" t="s">
        <v>504</v>
      </c>
      <c r="F197" s="4" t="s">
        <v>492</v>
      </c>
      <c r="G197" s="20" t="s">
        <v>505</v>
      </c>
      <c r="H197" s="21" t="s">
        <v>281</v>
      </c>
      <c r="I197" s="16">
        <v>1609</v>
      </c>
      <c r="J197" s="4">
        <v>1504</v>
      </c>
      <c r="K197" s="4">
        <v>0</v>
      </c>
      <c r="L197" s="11">
        <f>Table113[[#This Row],[Līgumos plānotās vērtības uz 28.02.2026.]]/Table113[[#This Row],[Plānotā vērtība (2029)]]</f>
        <v>0.93474207582349289</v>
      </c>
      <c r="M197" s="11">
        <f>Table113[[#This Row],[Sasniegtās vērtības uz 28.02.2026.]]/Table113[[#This Row],[Plānotā vērtība (2029)]]</f>
        <v>0</v>
      </c>
    </row>
    <row r="198" spans="1:13" ht="29" x14ac:dyDescent="0.35">
      <c r="A198" s="4" t="s">
        <v>490</v>
      </c>
      <c r="B198" s="4" t="s">
        <v>491</v>
      </c>
      <c r="C198" s="4" t="s">
        <v>13</v>
      </c>
      <c r="D198" s="9" t="s">
        <v>77</v>
      </c>
      <c r="E198" s="4" t="s">
        <v>81</v>
      </c>
      <c r="F198" s="4" t="s">
        <v>492</v>
      </c>
      <c r="G198" s="21" t="s">
        <v>506</v>
      </c>
      <c r="H198" s="25" t="s">
        <v>41</v>
      </c>
      <c r="I198" s="10">
        <v>41726032</v>
      </c>
      <c r="J198" s="4">
        <v>41726032</v>
      </c>
      <c r="K198" s="4">
        <v>0</v>
      </c>
      <c r="L198" s="11">
        <f>Table113[[#This Row],[Līgumos plānotās vērtības uz 28.02.2026.]]/Table113[[#This Row],[Plānotā vērtība (2029)]]</f>
        <v>1</v>
      </c>
      <c r="M198" s="11">
        <f>Table113[[#This Row],[Sasniegtās vērtības uz 28.02.2026.]]/Table113[[#This Row],[Plānotā vērtība (2029)]]</f>
        <v>0</v>
      </c>
    </row>
    <row r="199" spans="1:13" ht="16.5" x14ac:dyDescent="0.35">
      <c r="A199" s="4" t="s">
        <v>490</v>
      </c>
      <c r="B199" s="4" t="s">
        <v>491</v>
      </c>
      <c r="C199" s="4" t="s">
        <v>47</v>
      </c>
      <c r="D199" s="9" t="s">
        <v>77</v>
      </c>
      <c r="E199" s="4" t="s">
        <v>507</v>
      </c>
      <c r="F199" s="4" t="s">
        <v>492</v>
      </c>
      <c r="G199" s="20" t="s">
        <v>508</v>
      </c>
      <c r="H199" s="21" t="s">
        <v>509</v>
      </c>
      <c r="I199" s="10">
        <v>-42398</v>
      </c>
      <c r="J199" s="4">
        <v>0</v>
      </c>
      <c r="K199" s="4">
        <v>0</v>
      </c>
      <c r="L199" s="11">
        <f>Table113[[#This Row],[Līgumos plānotās vērtības uz 28.02.2026.]]/Table113[[#This Row],[Plānotā vērtība (2029)]]</f>
        <v>0</v>
      </c>
      <c r="M199" s="11">
        <f>Table113[[#This Row],[Sasniegtās vērtības uz 28.02.2026.]]/Table113[[#This Row],[Plānotā vērtība (2029)]]</f>
        <v>0</v>
      </c>
    </row>
    <row r="200" spans="1:13" ht="16.5" x14ac:dyDescent="0.35">
      <c r="A200" s="4" t="s">
        <v>490</v>
      </c>
      <c r="B200" s="4" t="s">
        <v>491</v>
      </c>
      <c r="C200" s="4" t="s">
        <v>13</v>
      </c>
      <c r="D200" s="9" t="s">
        <v>77</v>
      </c>
      <c r="E200" s="4" t="s">
        <v>510</v>
      </c>
      <c r="F200" s="4" t="s">
        <v>492</v>
      </c>
      <c r="G200" s="20" t="s">
        <v>511</v>
      </c>
      <c r="H200" s="21" t="s">
        <v>509</v>
      </c>
      <c r="I200" s="10">
        <v>3480</v>
      </c>
      <c r="J200" s="4">
        <v>3480</v>
      </c>
      <c r="K200" s="4">
        <v>0</v>
      </c>
      <c r="L200" s="11">
        <f>Table113[[#This Row],[Līgumos plānotās vērtības uz 28.02.2026.]]/Table113[[#This Row],[Plānotā vērtība (2029)]]</f>
        <v>1</v>
      </c>
      <c r="M200" s="11">
        <f>Table113[[#This Row],[Sasniegtās vērtības uz 28.02.2026.]]/Table113[[#This Row],[Plānotā vērtība (2029)]]</f>
        <v>0</v>
      </c>
    </row>
    <row r="201" spans="1:13" ht="29" x14ac:dyDescent="0.35">
      <c r="A201" s="4" t="s">
        <v>490</v>
      </c>
      <c r="B201" s="4" t="s">
        <v>491</v>
      </c>
      <c r="C201" s="4" t="s">
        <v>13</v>
      </c>
      <c r="D201" s="9" t="s">
        <v>77</v>
      </c>
      <c r="E201" s="4" t="s">
        <v>512</v>
      </c>
      <c r="F201" s="4" t="s">
        <v>492</v>
      </c>
      <c r="G201" s="20" t="s">
        <v>513</v>
      </c>
      <c r="H201" s="21" t="s">
        <v>188</v>
      </c>
      <c r="I201" s="10">
        <v>7047</v>
      </c>
      <c r="J201" s="4">
        <v>7047</v>
      </c>
      <c r="K201" s="4">
        <v>0</v>
      </c>
      <c r="L201" s="11">
        <f>Table113[[#This Row],[Līgumos plānotās vērtības uz 28.02.2026.]]/Table113[[#This Row],[Plānotā vērtība (2029)]]</f>
        <v>1</v>
      </c>
      <c r="M201" s="11">
        <f>Table113[[#This Row],[Sasniegtās vērtības uz 28.02.2026.]]/Table113[[#This Row],[Plānotā vērtība (2029)]]</f>
        <v>0</v>
      </c>
    </row>
    <row r="202" spans="1:13" ht="29" x14ac:dyDescent="0.35">
      <c r="A202" s="4" t="s">
        <v>490</v>
      </c>
      <c r="B202" s="4" t="s">
        <v>491</v>
      </c>
      <c r="C202" s="4" t="s">
        <v>47</v>
      </c>
      <c r="D202" s="9" t="s">
        <v>77</v>
      </c>
      <c r="E202" s="4" t="s">
        <v>219</v>
      </c>
      <c r="F202" s="4" t="s">
        <v>492</v>
      </c>
      <c r="G202" s="20" t="s">
        <v>514</v>
      </c>
      <c r="H202" s="21" t="s">
        <v>384</v>
      </c>
      <c r="I202" s="10">
        <v>99694</v>
      </c>
      <c r="J202" s="4">
        <v>139148</v>
      </c>
      <c r="K202" s="4">
        <v>0</v>
      </c>
      <c r="L202" s="11">
        <f>Table113[[#This Row],[Līgumos plānotās vērtības uz 28.02.2026.]]/Table113[[#This Row],[Plānotā vērtība (2029)]]</f>
        <v>1.3957509980540455</v>
      </c>
      <c r="M202" s="11">
        <f>Table113[[#This Row],[Sasniegtās vērtības uz 28.02.2026.]]/Table113[[#This Row],[Plānotā vērtība (2029)]]</f>
        <v>0</v>
      </c>
    </row>
    <row r="203" spans="1:13" ht="43.5" x14ac:dyDescent="0.35">
      <c r="A203" s="4" t="s">
        <v>490</v>
      </c>
      <c r="B203" s="4" t="s">
        <v>491</v>
      </c>
      <c r="C203" s="4" t="s">
        <v>32</v>
      </c>
      <c r="D203" s="9" t="s">
        <v>77</v>
      </c>
      <c r="E203" s="4" t="s">
        <v>515</v>
      </c>
      <c r="F203" s="4" t="s">
        <v>492</v>
      </c>
      <c r="G203" s="21" t="s">
        <v>516</v>
      </c>
      <c r="H203" s="21" t="s">
        <v>68</v>
      </c>
      <c r="I203" s="10">
        <v>40</v>
      </c>
      <c r="J203" s="4">
        <v>40</v>
      </c>
      <c r="K203" s="4">
        <v>0</v>
      </c>
      <c r="L203" s="11">
        <f>Table113[[#This Row],[Līgumos plānotās vērtības uz 28.02.2026.]]/Table113[[#This Row],[Plānotā vērtība (2029)]]</f>
        <v>1</v>
      </c>
      <c r="M203" s="11">
        <f>Table113[[#This Row],[Sasniegtās vērtības uz 28.02.2026.]]/Table113[[#This Row],[Plānotā vērtība (2029)]]</f>
        <v>0</v>
      </c>
    </row>
    <row r="204" spans="1:13" x14ac:dyDescent="0.35">
      <c r="A204" s="4" t="s">
        <v>490</v>
      </c>
      <c r="B204" s="4" t="s">
        <v>491</v>
      </c>
      <c r="C204" s="4" t="s">
        <v>47</v>
      </c>
      <c r="D204" s="9" t="s">
        <v>77</v>
      </c>
      <c r="E204" s="4" t="s">
        <v>517</v>
      </c>
      <c r="F204" s="4" t="s">
        <v>492</v>
      </c>
      <c r="G204" s="21" t="s">
        <v>210</v>
      </c>
      <c r="H204" s="21" t="s">
        <v>137</v>
      </c>
      <c r="I204" s="10">
        <v>4046</v>
      </c>
      <c r="J204" s="4">
        <v>4046</v>
      </c>
      <c r="K204" s="4">
        <v>0</v>
      </c>
      <c r="L204" s="11">
        <f>Table113[[#This Row],[Līgumos plānotās vērtības uz 28.02.2026.]]/Table113[[#This Row],[Plānotā vērtība (2029)]]</f>
        <v>1</v>
      </c>
      <c r="M204" s="11">
        <f>Table113[[#This Row],[Sasniegtās vērtības uz 28.02.2026.]]/Table113[[#This Row],[Plānotā vērtība (2029)]]</f>
        <v>0</v>
      </c>
    </row>
    <row r="205" spans="1:13" ht="43.5" x14ac:dyDescent="0.35">
      <c r="A205" s="4" t="s">
        <v>490</v>
      </c>
      <c r="B205" s="4" t="s">
        <v>491</v>
      </c>
      <c r="C205" s="4" t="s">
        <v>32</v>
      </c>
      <c r="D205" s="9" t="s">
        <v>77</v>
      </c>
      <c r="E205" s="4" t="s">
        <v>518</v>
      </c>
      <c r="F205" s="4" t="s">
        <v>492</v>
      </c>
      <c r="G205" s="21" t="s">
        <v>519</v>
      </c>
      <c r="H205" s="21" t="s">
        <v>520</v>
      </c>
      <c r="I205" s="10">
        <v>50</v>
      </c>
      <c r="J205" s="4">
        <v>50</v>
      </c>
      <c r="K205" s="4">
        <v>0</v>
      </c>
      <c r="L205" s="11">
        <f>Table113[[#This Row],[Līgumos plānotās vērtības uz 28.02.2026.]]/Table113[[#This Row],[Plānotā vērtība (2029)]]</f>
        <v>1</v>
      </c>
      <c r="M205" s="11">
        <f>Table113[[#This Row],[Sasniegtās vērtības uz 28.02.2026.]]/Table113[[#This Row],[Plānotā vērtība (2029)]]</f>
        <v>0</v>
      </c>
    </row>
    <row r="206" spans="1:13" ht="29" x14ac:dyDescent="0.35">
      <c r="A206" s="4" t="s">
        <v>490</v>
      </c>
      <c r="B206" s="4" t="s">
        <v>491</v>
      </c>
      <c r="C206" s="4" t="s">
        <v>32</v>
      </c>
      <c r="D206" s="9" t="s">
        <v>77</v>
      </c>
      <c r="E206" s="4" t="s">
        <v>521</v>
      </c>
      <c r="F206" s="4" t="s">
        <v>492</v>
      </c>
      <c r="G206" s="21" t="s">
        <v>522</v>
      </c>
      <c r="H206" s="21" t="s">
        <v>523</v>
      </c>
      <c r="I206" s="10">
        <v>3</v>
      </c>
      <c r="J206" s="4">
        <v>3</v>
      </c>
      <c r="K206" s="4">
        <v>0</v>
      </c>
      <c r="L206" s="11">
        <f>Table113[[#This Row],[Līgumos plānotās vērtības uz 28.02.2026.]]/Table113[[#This Row],[Plānotā vērtība (2029)]]</f>
        <v>1</v>
      </c>
      <c r="M206" s="11">
        <f>Table113[[#This Row],[Sasniegtās vērtības uz 28.02.2026.]]/Table113[[#This Row],[Plānotā vērtība (2029)]]</f>
        <v>0</v>
      </c>
    </row>
    <row r="207" spans="1:13" ht="29" x14ac:dyDescent="0.35">
      <c r="A207" s="4" t="s">
        <v>490</v>
      </c>
      <c r="B207" s="4" t="s">
        <v>491</v>
      </c>
      <c r="C207" s="4" t="s">
        <v>47</v>
      </c>
      <c r="D207" s="9" t="s">
        <v>77</v>
      </c>
      <c r="E207" s="4" t="s">
        <v>524</v>
      </c>
      <c r="F207" s="4" t="s">
        <v>492</v>
      </c>
      <c r="G207" s="21" t="s">
        <v>484</v>
      </c>
      <c r="H207" s="25" t="s">
        <v>41</v>
      </c>
      <c r="I207" s="10">
        <v>35451833</v>
      </c>
      <c r="J207" s="4">
        <v>29233279.780000001</v>
      </c>
      <c r="K207" s="4">
        <v>1756000</v>
      </c>
      <c r="L207" s="11">
        <f>Table113[[#This Row],[Līgumos plānotās vērtības uz 28.02.2026.]]/Table113[[#This Row],[Plānotā vērtība (2029)]]</f>
        <v>0.82459148952890537</v>
      </c>
      <c r="M207" s="11">
        <f>Table113[[#This Row],[Sasniegtās vērtības uz 28.02.2026.]]/Table113[[#This Row],[Plānotā vērtība (2029)]]</f>
        <v>4.953199457980071E-2</v>
      </c>
    </row>
    <row r="208" spans="1:13" ht="29" x14ac:dyDescent="0.35">
      <c r="A208" s="4" t="s">
        <v>490</v>
      </c>
      <c r="B208" s="4" t="s">
        <v>491</v>
      </c>
      <c r="C208" s="4" t="s">
        <v>47</v>
      </c>
      <c r="D208" s="9" t="s">
        <v>77</v>
      </c>
      <c r="E208" s="4" t="s">
        <v>525</v>
      </c>
      <c r="F208" s="4" t="s">
        <v>492</v>
      </c>
      <c r="G208" s="21" t="s">
        <v>526</v>
      </c>
      <c r="H208" s="21" t="s">
        <v>527</v>
      </c>
      <c r="I208" s="10">
        <v>486</v>
      </c>
      <c r="J208" s="4">
        <v>375</v>
      </c>
      <c r="K208" s="4">
        <v>0</v>
      </c>
      <c r="L208" s="11">
        <f>Table113[[#This Row],[Līgumos plānotās vērtības uz 28.02.2026.]]/Table113[[#This Row],[Plānotā vērtība (2029)]]</f>
        <v>0.77160493827160492</v>
      </c>
      <c r="M208" s="11">
        <f>Table113[[#This Row],[Sasniegtās vērtības uz 28.02.2026.]]/Table113[[#This Row],[Plānotā vērtība (2029)]]</f>
        <v>0</v>
      </c>
    </row>
    <row r="209" spans="1:13" ht="43.5" x14ac:dyDescent="0.35">
      <c r="A209" s="4" t="s">
        <v>490</v>
      </c>
      <c r="B209" s="4" t="s">
        <v>491</v>
      </c>
      <c r="C209" s="4" t="s">
        <v>32</v>
      </c>
      <c r="D209" s="9" t="s">
        <v>77</v>
      </c>
      <c r="E209" s="4" t="s">
        <v>528</v>
      </c>
      <c r="F209" s="4" t="s">
        <v>492</v>
      </c>
      <c r="G209" s="21" t="s">
        <v>529</v>
      </c>
      <c r="H209" s="21" t="s">
        <v>68</v>
      </c>
      <c r="I209" s="10">
        <v>80</v>
      </c>
      <c r="J209" s="4">
        <v>80</v>
      </c>
      <c r="K209" s="4">
        <v>0</v>
      </c>
      <c r="L209" s="11">
        <f>Table113[[#This Row],[Līgumos plānotās vērtības uz 28.02.2026.]]/Table113[[#This Row],[Plānotā vērtība (2029)]]</f>
        <v>1</v>
      </c>
      <c r="M209" s="11">
        <f>Table113[[#This Row],[Sasniegtās vērtības uz 28.02.2026.]]/Table113[[#This Row],[Plānotā vērtība (2029)]]</f>
        <v>0</v>
      </c>
    </row>
    <row r="210" spans="1:13" ht="58" x14ac:dyDescent="0.35">
      <c r="A210" s="4" t="s">
        <v>490</v>
      </c>
      <c r="B210" s="4" t="s">
        <v>491</v>
      </c>
      <c r="C210" s="4" t="s">
        <v>47</v>
      </c>
      <c r="D210" s="9" t="s">
        <v>77</v>
      </c>
      <c r="E210" s="4" t="s">
        <v>530</v>
      </c>
      <c r="F210" s="4" t="s">
        <v>492</v>
      </c>
      <c r="G210" s="21" t="s">
        <v>531</v>
      </c>
      <c r="H210" s="21" t="s">
        <v>281</v>
      </c>
      <c r="I210" s="16">
        <v>190</v>
      </c>
      <c r="J210" s="4">
        <v>190</v>
      </c>
      <c r="K210" s="4">
        <v>0</v>
      </c>
      <c r="L210" s="11">
        <f>Table113[[#This Row],[Līgumos plānotās vērtības uz 28.02.2026.]]/Table113[[#This Row],[Plānotā vērtība (2029)]]</f>
        <v>1</v>
      </c>
      <c r="M210" s="11">
        <f>Table113[[#This Row],[Sasniegtās vērtības uz 28.02.2026.]]/Table113[[#This Row],[Plānotā vērtība (2029)]]</f>
        <v>0</v>
      </c>
    </row>
    <row r="211" spans="1:13" x14ac:dyDescent="0.35">
      <c r="A211" s="17"/>
      <c r="B211" s="17"/>
      <c r="C211" s="17"/>
      <c r="D211" s="17"/>
      <c r="E211" s="17"/>
      <c r="F211" s="17"/>
      <c r="H211" s="24"/>
      <c r="I211" s="17"/>
      <c r="J211" s="17"/>
      <c r="K211" s="17"/>
      <c r="L211" s="17"/>
      <c r="M211" s="17"/>
    </row>
    <row r="212" spans="1:13" x14ac:dyDescent="0.35">
      <c r="A212" s="17"/>
      <c r="B212" s="17"/>
      <c r="C212" s="17"/>
      <c r="D212" s="17"/>
      <c r="E212" s="17"/>
      <c r="F212" s="17"/>
      <c r="H212" s="24"/>
      <c r="I212" s="17"/>
      <c r="J212" s="17"/>
      <c r="K212" s="17"/>
      <c r="L212" s="17"/>
      <c r="M212" s="17"/>
    </row>
    <row r="213" spans="1:13" x14ac:dyDescent="0.35">
      <c r="A213" s="17"/>
      <c r="B213" s="17"/>
      <c r="C213" s="17"/>
      <c r="D213" s="17"/>
      <c r="E213" s="17"/>
      <c r="F213" s="17"/>
      <c r="H213" s="24"/>
      <c r="I213" s="17"/>
      <c r="J213" s="17"/>
      <c r="K213" s="17"/>
      <c r="L213" s="17"/>
      <c r="M213" s="17"/>
    </row>
    <row r="214" spans="1:13" x14ac:dyDescent="0.35">
      <c r="A214" s="17"/>
      <c r="B214" s="17"/>
      <c r="C214" s="17"/>
      <c r="D214" s="17"/>
      <c r="E214" s="17"/>
      <c r="F214" s="17"/>
      <c r="H214" s="24"/>
      <c r="I214" s="17"/>
      <c r="J214" s="17"/>
      <c r="K214" s="17"/>
      <c r="L214" s="17"/>
      <c r="M214" s="17"/>
    </row>
    <row r="215" spans="1:13" x14ac:dyDescent="0.35">
      <c r="A215" s="17"/>
      <c r="B215" s="17"/>
      <c r="C215" s="17"/>
      <c r="D215" s="17"/>
      <c r="E215" s="17"/>
      <c r="F215" s="17"/>
      <c r="H215" s="24"/>
      <c r="I215" s="17"/>
      <c r="J215" s="17"/>
      <c r="K215" s="17"/>
      <c r="L215" s="17"/>
      <c r="M215" s="17"/>
    </row>
    <row r="216" spans="1:13" x14ac:dyDescent="0.35">
      <c r="A216" s="17"/>
      <c r="B216" s="17"/>
      <c r="C216" s="17"/>
      <c r="D216" s="17"/>
      <c r="E216" s="17"/>
      <c r="F216" s="17"/>
      <c r="H216" s="24"/>
      <c r="I216" s="17"/>
      <c r="J216" s="17"/>
      <c r="K216" s="17"/>
      <c r="L216" s="17"/>
      <c r="M216" s="17"/>
    </row>
    <row r="217" spans="1:13" x14ac:dyDescent="0.35">
      <c r="A217" s="17"/>
      <c r="B217" s="17"/>
      <c r="C217" s="17"/>
      <c r="D217" s="17"/>
      <c r="E217" s="17"/>
      <c r="F217" s="17"/>
      <c r="H217" s="24"/>
      <c r="I217" s="17"/>
      <c r="J217" s="17"/>
      <c r="K217" s="17"/>
      <c r="L217" s="17"/>
      <c r="M217" s="17"/>
    </row>
  </sheetData>
  <pageMargins left="0.7" right="0.7" top="0.75" bottom="0.75" header="0.3" footer="0.3"/>
  <pageSetup paperSize="9" orientation="portrait" r:id="rId1"/>
  <tableParts count="1">
    <tablePart r:id="rId2"/>
  </tableParts>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Dati uz 28.02.2026.</vt:lpstr>
      <vt:lpstr>'Dati uz 28.02.2026.'!_ftn2</vt:lpstr>
      <vt:lpstr>'Dati uz 28.02.2026.'!_ftn3</vt:lpstr>
      <vt:lpstr>'Dati uz 28.02.2026.'!_ftn5</vt:lpstr>
      <vt:lpstr>'Dati uz 28.02.2026.'!_ftn6</vt:lpstr>
      <vt:lpstr>'Dati uz 28.02.2026.'!_ftn7</vt:lpstr>
      <vt:lpstr>'Dati uz 28.02.2026.'!_ftn8</vt:lpstr>
      <vt:lpstr>'Dati uz 28.02.2026.'!_ftn9</vt:lpstr>
      <vt:lpstr>'Dati uz 28.02.2026.'!_ftnref1</vt:lpstr>
      <vt:lpstr>'Dati uz 28.02.2026.'!_ftnref2</vt:lpstr>
      <vt:lpstr>'Dati uz 28.02.2026.'!_ftnref3</vt:lpstr>
      <vt:lpstr>'Dati uz 28.02.2026.'!_ftnref4</vt:lpstr>
      <vt:lpstr>'Dati uz 28.02.2026.'!_ftnref5</vt:lpstr>
      <vt:lpstr>'Dati uz 28.02.2026.'!_ftnref6</vt:lpstr>
      <vt:lpstr>'Dati uz 28.02.2026.'!_ftnref7</vt:lpstr>
      <vt:lpstr>'Dati uz 28.02.2026.'!_ftnref8</vt:lpstr>
      <vt:lpstr>'Dati uz 28.02.2026.'!_ftnref9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Grīnberga</dc:creator>
  <cp:lastModifiedBy>Sigita Grīnberga</cp:lastModifiedBy>
  <dcterms:created xsi:type="dcterms:W3CDTF">2026-01-22T08:58:20Z</dcterms:created>
  <dcterms:modified xsi:type="dcterms:W3CDTF">2026-03-16T08:31:46Z</dcterms:modified>
</cp:coreProperties>
</file>