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9410" windowHeight="3975"/>
  </bookViews>
  <sheets>
    <sheet name="1. Pretendentu atlase" sheetId="4" r:id="rId1"/>
    <sheet name="SR1" sheetId="17" r:id="rId2"/>
    <sheet name="SR2" sheetId="16" r:id="rId3"/>
    <sheet name="SR3" sheetId="15" r:id="rId4"/>
    <sheet name="SRX" sheetId="25" r:id="rId5"/>
    <sheet name="2. Īstenošana un pārbaude" sheetId="8" r:id="rId6"/>
    <sheet name="IR1" sheetId="38" r:id="rId7"/>
    <sheet name="IR2" sheetId="32" r:id="rId8"/>
    <sheet name="IR3" sheetId="36" r:id="rId9"/>
    <sheet name="Sheet1" sheetId="58" state="hidden" r:id="rId10"/>
    <sheet name="IR4" sheetId="40" r:id="rId11"/>
    <sheet name="IR5" sheetId="42" r:id="rId12"/>
    <sheet name="IR6" sheetId="44" r:id="rId13"/>
    <sheet name="IR7" sheetId="45" r:id="rId14"/>
    <sheet name="IR8" sheetId="48" r:id="rId15"/>
    <sheet name="IR9" sheetId="49" r:id="rId16"/>
    <sheet name="IR10" sheetId="50" r:id="rId17"/>
    <sheet name="IR11" sheetId="53" r:id="rId18"/>
    <sheet name="IRXX" sheetId="57" r:id="rId19"/>
    <sheet name="3. Apstiprināšana un maksājumi" sheetId="9" r:id="rId20"/>
    <sheet name="CR1" sheetId="27" r:id="rId21"/>
    <sheet name="CR2" sheetId="28" r:id="rId22"/>
    <sheet name="CR3" sheetId="29" r:id="rId23"/>
    <sheet name="CR4" sheetId="30" r:id="rId24"/>
    <sheet name="CRX" sheetId="31" r:id="rId25"/>
    <sheet name="4. Tiešs iepirkums" sheetId="7" r:id="rId26"/>
    <sheet name="PR1" sheetId="18" r:id="rId27"/>
    <sheet name="PR2" sheetId="20" r:id="rId28"/>
    <sheet name="PR3" sheetId="22" r:id="rId29"/>
    <sheet name="PRX" sheetId="26" r:id="rId30"/>
  </sheets>
  <externalReferences>
    <externalReference r:id="rId31"/>
  </externalReferences>
  <definedNames>
    <definedName name="negative">'SR1'!$C$55:$C$59</definedName>
    <definedName name="positive">'SR1'!$B$55:$B$59</definedName>
    <definedName name="_xlnm.Print_Area" localSheetId="5">'2. Īstenošana un pārbaude'!$A$1:$H$19</definedName>
    <definedName name="_xlnm.Print_Area" localSheetId="19">'3. Apstiprināšana un maksājumi'!$A$1:$G$10</definedName>
    <definedName name="_xlnm.Print_Area" localSheetId="25">'4. Tiešs iepirkums'!$A$1:$J$9</definedName>
    <definedName name="_xlnm.Print_Area" localSheetId="20">'CR1'!$A$1:$M$28</definedName>
    <definedName name="_xlnm.Print_Area" localSheetId="21">'CR2'!$A$1:$M$28</definedName>
    <definedName name="_xlnm.Print_Area" localSheetId="22">'CR3'!$A$1:$M$27</definedName>
    <definedName name="_xlnm.Print_Area" localSheetId="23">'CR4'!$A$1:$M$27</definedName>
    <definedName name="_xlnm.Print_Area" localSheetId="24">CRX!$A$1:$M$25</definedName>
    <definedName name="_xlnm.Print_Area" localSheetId="6">'IR1'!$A$1:$M$36</definedName>
    <definedName name="_xlnm.Print_Area" localSheetId="16">'IR10'!$A$1:$M$46</definedName>
    <definedName name="_xlnm.Print_Area" localSheetId="17">'IR11'!$A$1:$M$26</definedName>
    <definedName name="_xlnm.Print_Area" localSheetId="7">'IR2'!$A$1:$M$45</definedName>
    <definedName name="_xlnm.Print_Area" localSheetId="8">'IR3'!$A$1:$M$38</definedName>
    <definedName name="_xlnm.Print_Area" localSheetId="10">'IR4'!$A$1:$M$36</definedName>
    <definedName name="_xlnm.Print_Area" localSheetId="11">'IR5'!$A$1:$M$26</definedName>
    <definedName name="_xlnm.Print_Area" localSheetId="12">'IR6'!$A$1:$M$33</definedName>
    <definedName name="_xlnm.Print_Area" localSheetId="13">'IR7'!$A$1:$M$33</definedName>
    <definedName name="_xlnm.Print_Area" localSheetId="14">'IR8'!$A$1:$M$26</definedName>
    <definedName name="_xlnm.Print_Area" localSheetId="15">'IR9'!$A$1:$M$36</definedName>
    <definedName name="_xlnm.Print_Area" localSheetId="18">IRXX!$A$1:$M$25</definedName>
    <definedName name="_xlnm.Print_Area" localSheetId="26">'PR1'!$A$1:$M$35</definedName>
    <definedName name="_xlnm.Print_Area" localSheetId="27">'PR2'!$A$1:$M$35</definedName>
    <definedName name="_xlnm.Print_Area" localSheetId="28">'PR3'!$A$1:$M$34</definedName>
    <definedName name="_xlnm.Print_Area" localSheetId="29">PRX!$A$1:$M$24</definedName>
    <definedName name="_xlnm.Print_Area" localSheetId="1">'SR1'!$A$1:$M$31</definedName>
    <definedName name="_xlnm.Print_Area" localSheetId="2">'SR2'!$A$1:$M$26</definedName>
    <definedName name="_xlnm.Print_Area" localSheetId="3">'SR3'!$A$1:$M$24</definedName>
    <definedName name="_xlnm.Print_Area" localSheetId="4">SRX!$A$1:$M$24</definedName>
    <definedName name="Risk_Likelihood__GROSS">'1. Pretendentu atlase'!#REF!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5" i="27" l="1"/>
  <c r="F5" i="49"/>
  <c r="E5" i="38" l="1"/>
  <c r="E5" i="26"/>
  <c r="D5" i="38"/>
  <c r="E5" i="50" l="1"/>
  <c r="C16" i="26"/>
  <c r="F5" i="28"/>
  <c r="E5" i="28"/>
  <c r="D5" i="27"/>
  <c r="D5" i="50"/>
  <c r="E5" i="48"/>
  <c r="D5" i="48"/>
  <c r="G5" i="22"/>
  <c r="F5" i="22"/>
  <c r="G5" i="20"/>
  <c r="F5" i="20"/>
  <c r="D5" i="20"/>
  <c r="G5" i="18"/>
  <c r="F5" i="18"/>
  <c r="E5" i="18"/>
  <c r="D5" i="18"/>
  <c r="E5" i="31"/>
  <c r="G5" i="30"/>
  <c r="F5" i="30"/>
  <c r="E5" i="30"/>
  <c r="D5" i="30"/>
  <c r="G5" i="29"/>
  <c r="F5" i="29"/>
  <c r="D5" i="29"/>
  <c r="G5" i="28"/>
  <c r="D5" i="28"/>
  <c r="G5" i="27"/>
  <c r="F5" i="27"/>
  <c r="E5" i="57"/>
  <c r="G5" i="53"/>
  <c r="F5" i="53"/>
  <c r="D5" i="53"/>
  <c r="G5" i="50"/>
  <c r="F5" i="50"/>
  <c r="G5" i="49"/>
  <c r="E5" i="49"/>
  <c r="D5" i="49"/>
  <c r="G5" i="48"/>
  <c r="F5" i="48"/>
  <c r="G5" i="45"/>
  <c r="F5" i="45"/>
  <c r="D5" i="45"/>
  <c r="G5" i="44"/>
  <c r="F5" i="44"/>
  <c r="D5" i="44"/>
  <c r="G5" i="42"/>
  <c r="F5" i="42"/>
  <c r="D5" i="42"/>
  <c r="G5" i="40"/>
  <c r="F5" i="40"/>
  <c r="D5" i="40"/>
  <c r="G5" i="36"/>
  <c r="F5" i="36"/>
  <c r="G5" i="32"/>
  <c r="F5" i="32"/>
  <c r="D5" i="32"/>
  <c r="G5" i="38"/>
  <c r="F5" i="38"/>
  <c r="G5" i="15"/>
  <c r="F5" i="15"/>
  <c r="G5" i="16"/>
  <c r="F5" i="16"/>
  <c r="C10" i="32" l="1"/>
  <c r="L10" i="44" l="1"/>
  <c r="E5" i="32" l="1"/>
  <c r="C10" i="44" l="1"/>
  <c r="C26" i="38"/>
  <c r="E5" i="53"/>
  <c r="C10" i="50"/>
  <c r="L10" i="50"/>
  <c r="B36" i="50" s="1"/>
  <c r="L36" i="50" s="1"/>
  <c r="K10" i="50"/>
  <c r="M10" i="50" l="1"/>
  <c r="C36" i="50" s="1"/>
  <c r="A36" i="50"/>
  <c r="K36" i="50" s="1"/>
  <c r="M36" i="50" s="1"/>
  <c r="L10" i="49"/>
  <c r="B26" i="49" s="1"/>
  <c r="L26" i="49" s="1"/>
  <c r="K10" i="49"/>
  <c r="C10" i="49"/>
  <c r="L10" i="45"/>
  <c r="B24" i="45" s="1"/>
  <c r="L24" i="45" s="1"/>
  <c r="K10" i="45"/>
  <c r="A24" i="45" s="1"/>
  <c r="K24" i="45" s="1"/>
  <c r="C10" i="45"/>
  <c r="B24" i="44"/>
  <c r="A24" i="44"/>
  <c r="K24" i="44" s="1"/>
  <c r="K10" i="44"/>
  <c r="M10" i="44" s="1"/>
  <c r="C24" i="44" s="1"/>
  <c r="C10" i="42"/>
  <c r="A17" i="42"/>
  <c r="L10" i="42"/>
  <c r="K10" i="42"/>
  <c r="M10" i="42" s="1"/>
  <c r="C17" i="42" s="1"/>
  <c r="L10" i="40"/>
  <c r="B26" i="40" s="1"/>
  <c r="L26" i="40" s="1"/>
  <c r="C10" i="40"/>
  <c r="K10" i="40"/>
  <c r="A26" i="40" s="1"/>
  <c r="K26" i="40" s="1"/>
  <c r="K10" i="36"/>
  <c r="A29" i="36" s="1"/>
  <c r="C10" i="36"/>
  <c r="L10" i="36"/>
  <c r="B29" i="36" s="1"/>
  <c r="M10" i="49" l="1"/>
  <c r="C26" i="49" s="1"/>
  <c r="A26" i="49"/>
  <c r="K26" i="49" s="1"/>
  <c r="M26" i="49" s="1"/>
  <c r="M10" i="45"/>
  <c r="C24" i="45" s="1"/>
  <c r="M10" i="36"/>
  <c r="C29" i="36" s="1"/>
  <c r="M26" i="40"/>
  <c r="M10" i="40"/>
  <c r="C26" i="40" s="1"/>
  <c r="L10" i="32"/>
  <c r="C5" i="32"/>
  <c r="K10" i="32"/>
  <c r="M10" i="32" s="1"/>
  <c r="L10" i="38"/>
  <c r="K10" i="38"/>
  <c r="C10" i="38"/>
  <c r="K10" i="22"/>
  <c r="M11" i="22" s="1"/>
  <c r="C10" i="22"/>
  <c r="M17" i="22"/>
  <c r="L10" i="22"/>
  <c r="L10" i="20"/>
  <c r="B27" i="20" s="1"/>
  <c r="L27" i="20" s="1"/>
  <c r="K10" i="20"/>
  <c r="A27" i="20" s="1"/>
  <c r="C10" i="20"/>
  <c r="A26" i="22" l="1"/>
  <c r="M10" i="22"/>
  <c r="C26" i="22" s="1"/>
  <c r="M10" i="38"/>
  <c r="B26" i="22"/>
  <c r="M10" i="20"/>
  <c r="C27" i="20" s="1"/>
  <c r="F5" i="57" l="1"/>
  <c r="G5" i="57"/>
  <c r="D5" i="57"/>
  <c r="C5" i="57"/>
  <c r="C5" i="53"/>
  <c r="C5" i="50"/>
  <c r="C5" i="49"/>
  <c r="C5" i="48"/>
  <c r="E5" i="45"/>
  <c r="C5" i="45"/>
  <c r="E5" i="44"/>
  <c r="C5" i="44"/>
  <c r="E5" i="42"/>
  <c r="C5" i="42"/>
  <c r="E5" i="40"/>
  <c r="C5" i="40"/>
  <c r="C5" i="38"/>
  <c r="E5" i="36"/>
  <c r="D5" i="36"/>
  <c r="C5" i="36"/>
  <c r="L10" i="57" l="1"/>
  <c r="B15" i="57" s="1"/>
  <c r="L15" i="57" s="1"/>
  <c r="K10" i="57"/>
  <c r="A15" i="57" s="1"/>
  <c r="K15" i="57" s="1"/>
  <c r="C10" i="57"/>
  <c r="L10" i="53"/>
  <c r="B16" i="53" s="1"/>
  <c r="L16" i="53" s="1"/>
  <c r="K10" i="53"/>
  <c r="C10" i="53"/>
  <c r="L10" i="48"/>
  <c r="B17" i="48" s="1"/>
  <c r="L17" i="48" s="1"/>
  <c r="K10" i="48"/>
  <c r="C10" i="48"/>
  <c r="L24" i="44"/>
  <c r="K17" i="42"/>
  <c r="B17" i="42"/>
  <c r="L17" i="42" s="1"/>
  <c r="B26" i="38"/>
  <c r="L26" i="38" s="1"/>
  <c r="A26" i="38"/>
  <c r="K26" i="38" s="1"/>
  <c r="K29" i="36"/>
  <c r="L29" i="36"/>
  <c r="B36" i="32"/>
  <c r="L36" i="32" s="1"/>
  <c r="A36" i="32"/>
  <c r="K36" i="32" s="1"/>
  <c r="G5" i="31"/>
  <c r="F5" i="31"/>
  <c r="D5" i="31"/>
  <c r="C5" i="31"/>
  <c r="L10" i="31"/>
  <c r="B16" i="31" s="1"/>
  <c r="L16" i="31" s="1"/>
  <c r="K10" i="31"/>
  <c r="A16" i="31" s="1"/>
  <c r="K16" i="31" s="1"/>
  <c r="M16" i="31" s="1"/>
  <c r="C10" i="31"/>
  <c r="C5" i="30"/>
  <c r="E5" i="29"/>
  <c r="C5" i="29"/>
  <c r="C5" i="28"/>
  <c r="L10" i="30"/>
  <c r="B19" i="30" s="1"/>
  <c r="L19" i="30" s="1"/>
  <c r="K10" i="30"/>
  <c r="C10" i="30"/>
  <c r="L10" i="29"/>
  <c r="B19" i="29" s="1"/>
  <c r="L19" i="29" s="1"/>
  <c r="K10" i="29"/>
  <c r="A19" i="29" s="1"/>
  <c r="K19" i="29" s="1"/>
  <c r="C10" i="29"/>
  <c r="L10" i="28"/>
  <c r="K10" i="28"/>
  <c r="A19" i="28" s="1"/>
  <c r="C10" i="28"/>
  <c r="C5" i="27"/>
  <c r="L10" i="27"/>
  <c r="B20" i="27" s="1"/>
  <c r="L20" i="27" s="1"/>
  <c r="K10" i="27"/>
  <c r="A20" i="27" s="1"/>
  <c r="K20" i="27" s="1"/>
  <c r="C10" i="27"/>
  <c r="G5" i="26"/>
  <c r="F5" i="26"/>
  <c r="D5" i="26"/>
  <c r="C5" i="26"/>
  <c r="A19" i="30" l="1"/>
  <c r="K19" i="30" s="1"/>
  <c r="M19" i="30" s="1"/>
  <c r="M10" i="30"/>
  <c r="B19" i="28"/>
  <c r="L19" i="28" s="1"/>
  <c r="M10" i="27"/>
  <c r="C20" i="27" s="1"/>
  <c r="M10" i="48"/>
  <c r="C17" i="48" s="1"/>
  <c r="M10" i="53"/>
  <c r="C16" i="53" s="1"/>
  <c r="M10" i="28"/>
  <c r="C19" i="28" s="1"/>
  <c r="M10" i="57"/>
  <c r="C15" i="57" s="1"/>
  <c r="M15" i="57"/>
  <c r="A16" i="53"/>
  <c r="K16" i="53" s="1"/>
  <c r="M16" i="53" s="1"/>
  <c r="A17" i="48"/>
  <c r="K17" i="48" s="1"/>
  <c r="M17" i="48" s="1"/>
  <c r="M36" i="32"/>
  <c r="M24" i="45"/>
  <c r="M24" i="44"/>
  <c r="M17" i="42"/>
  <c r="M26" i="38"/>
  <c r="M29" i="36"/>
  <c r="C36" i="32"/>
  <c r="M10" i="31"/>
  <c r="C16" i="31" s="1"/>
  <c r="M19" i="29"/>
  <c r="K19" i="28"/>
  <c r="C19" i="30"/>
  <c r="M10" i="29"/>
  <c r="C19" i="29" s="1"/>
  <c r="M20" i="27"/>
  <c r="L10" i="26"/>
  <c r="B16" i="26" s="1"/>
  <c r="L16" i="26" s="1"/>
  <c r="K10" i="26"/>
  <c r="A16" i="26" s="1"/>
  <c r="K16" i="26" s="1"/>
  <c r="C10" i="26"/>
  <c r="E5" i="22"/>
  <c r="D5" i="22"/>
  <c r="C5" i="22"/>
  <c r="E5" i="20"/>
  <c r="C5" i="20"/>
  <c r="C5" i="18"/>
  <c r="G5" i="25"/>
  <c r="F5" i="25"/>
  <c r="D5" i="25"/>
  <c r="C5" i="15"/>
  <c r="D5" i="16"/>
  <c r="C5" i="16"/>
  <c r="C5" i="17"/>
  <c r="L10" i="25"/>
  <c r="B16" i="25" s="1"/>
  <c r="L16" i="25" s="1"/>
  <c r="K10" i="25"/>
  <c r="A16" i="25" s="1"/>
  <c r="K16" i="25" s="1"/>
  <c r="C10" i="25"/>
  <c r="K26" i="22"/>
  <c r="L26" i="22"/>
  <c r="K27" i="20"/>
  <c r="M27" i="20" s="1"/>
  <c r="L10" i="18"/>
  <c r="K10" i="18"/>
  <c r="A27" i="18" s="1"/>
  <c r="C10" i="18"/>
  <c r="L10" i="15"/>
  <c r="B16" i="15" s="1"/>
  <c r="L16" i="15" s="1"/>
  <c r="K10" i="15"/>
  <c r="C10" i="15"/>
  <c r="L10" i="16"/>
  <c r="B18" i="16" s="1"/>
  <c r="L18" i="16" s="1"/>
  <c r="K10" i="16"/>
  <c r="A18" i="16" s="1"/>
  <c r="K18" i="16" s="1"/>
  <c r="C10" i="16"/>
  <c r="M16" i="26" l="1"/>
  <c r="B27" i="18"/>
  <c r="L27" i="18" s="1"/>
  <c r="M19" i="28"/>
  <c r="M10" i="26"/>
  <c r="M16" i="25"/>
  <c r="M10" i="25"/>
  <c r="C16" i="25" s="1"/>
  <c r="M26" i="22"/>
  <c r="M10" i="18"/>
  <c r="C27" i="18" s="1"/>
  <c r="K27" i="18"/>
  <c r="M10" i="15"/>
  <c r="C16" i="15" s="1"/>
  <c r="M18" i="16"/>
  <c r="A16" i="15"/>
  <c r="K16" i="15" s="1"/>
  <c r="M16" i="15" s="1"/>
  <c r="M10" i="16"/>
  <c r="C18" i="16" s="1"/>
  <c r="L10" i="17"/>
  <c r="B23" i="17" s="1"/>
  <c r="L23" i="17" s="1"/>
  <c r="K10" i="17"/>
  <c r="A23" i="17" s="1"/>
  <c r="K23" i="17" s="1"/>
  <c r="C10" i="17"/>
  <c r="M27" i="18" l="1"/>
  <c r="M10" i="17"/>
  <c r="M23" i="17"/>
  <c r="C23" i="17"/>
</calcChain>
</file>

<file path=xl/sharedStrings.xml><?xml version="1.0" encoding="utf-8"?>
<sst xmlns="http://schemas.openxmlformats.org/spreadsheetml/2006/main" count="1474" uniqueCount="1302">
  <si>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</si>
  <si>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</si>
  <si>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</si>
  <si>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Vai risks ir iekšējs (vadošajā iestādē), ārējs vai radies slepenas norunas rezultātā?</t>
    </r>
  </si>
  <si>
    <r>
      <rPr>
        <b/>
        <sz val="12"/>
        <color theme="1"/>
        <rFont val="Arial"/>
        <family val="2"/>
      </rPr>
      <t>Vai šāds risks konstatējams jūsu vadošajā iestādē?</t>
    </r>
  </si>
  <si>
    <r>
      <rPr>
        <b/>
        <sz val="12"/>
        <color theme="1"/>
        <rFont val="Arial"/>
        <family val="2"/>
      </rPr>
      <t>Ja atbildējāt ar „Nē“, pamatojiet savu atbildi.</t>
    </r>
  </si>
  <si>
    <r>
      <rPr>
        <b/>
        <sz val="12"/>
        <color theme="1"/>
        <rFont val="Arial"/>
        <family val="2"/>
      </rPr>
      <t>SR1</t>
    </r>
  </si>
  <si>
    <r>
      <rPr>
        <b/>
        <sz val="12"/>
        <color theme="1"/>
        <rFont val="Arial"/>
        <family val="2"/>
      </rPr>
      <t>SR2</t>
    </r>
  </si>
  <si>
    <r>
      <rPr>
        <sz val="10"/>
        <color theme="1"/>
        <rFont val="Arial"/>
        <family val="2"/>
      </rPr>
      <t>Ārējs</t>
    </r>
  </si>
  <si>
    <r>
      <rPr>
        <b/>
        <sz val="12"/>
        <color theme="1"/>
        <rFont val="Arial"/>
        <family val="2"/>
      </rPr>
      <t>SR3</t>
    </r>
  </si>
  <si>
    <r>
      <rPr>
        <sz val="10"/>
        <color theme="1"/>
        <rFont val="Arial"/>
        <family val="2"/>
      </rPr>
      <t>Ārējs</t>
    </r>
  </si>
  <si>
    <r>
      <rPr>
        <b/>
        <sz val="12"/>
        <color theme="1"/>
        <rFont val="Arial"/>
        <family val="2"/>
      </rPr>
      <t>SRX</t>
    </r>
  </si>
  <si>
    <t>Y</t>
  </si>
  <si>
    <t>N</t>
  </si>
  <si>
    <r>
      <rPr>
        <b/>
        <sz val="20"/>
        <rFont val="Arial"/>
        <family val="2"/>
      </rPr>
      <t>RISKA APRAKSTS</t>
    </r>
  </si>
  <si>
    <r>
      <rPr>
        <b/>
        <sz val="12"/>
        <color theme="0"/>
        <rFont val="Arial"/>
        <family val="2"/>
      </rPr>
      <t>Jā</t>
    </r>
  </si>
  <si>
    <r>
      <rPr>
        <b/>
        <sz val="12"/>
        <color theme="0"/>
        <rFont val="Arial"/>
        <family val="2"/>
      </rPr>
      <t>Nē</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</si>
  <si>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</si>
  <si>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</si>
  <si>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</si>
  <si>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</si>
  <si>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12"/>
        <color theme="0"/>
        <rFont val="Arial"/>
        <family val="2"/>
      </rPr>
      <t>Nē</t>
    </r>
  </si>
  <si>
    <r>
      <rPr>
        <b/>
        <sz val="12"/>
        <color theme="0"/>
        <rFont val="Arial"/>
        <family val="2"/>
      </rPr>
      <t>Vidēji</t>
    </r>
  </si>
  <si>
    <r>
      <rPr>
        <sz val="12"/>
        <color theme="0"/>
        <rFont val="Arial"/>
        <family val="2"/>
      </rPr>
      <t>Zems</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</si>
  <si>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</si>
  <si>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</si>
  <si>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</si>
  <si>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</si>
  <si>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</si>
  <si>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</si>
  <si>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</si>
  <si>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</si>
  <si>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</si>
  <si>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</si>
  <si>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</si>
  <si>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</si>
  <si>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</si>
  <si>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</si>
  <si>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</si>
  <si>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SC 1.1</t>
    </r>
  </si>
  <si>
    <r>
      <rPr>
        <sz val="10"/>
        <color theme="1"/>
        <rFont val="Arial"/>
        <family val="2"/>
      </rPr>
      <t>SC 1.2</t>
    </r>
  </si>
  <si>
    <r>
      <rPr>
        <sz val="10"/>
        <color theme="1"/>
        <rFont val="Arial"/>
        <family val="2"/>
      </rPr>
      <t xml:space="preserve">Vadošajā iestādē ir izveidota sekundāra komisija, kuras uzdevums ir pārbaudīt atsevišķus lēmumus, kurus pieņēmusi sākotnējā novērtēšanas komisija. </t>
    </r>
  </si>
  <si>
    <r>
      <rPr>
        <sz val="10"/>
        <color theme="1"/>
        <rFont val="Arial"/>
        <family val="2"/>
      </rPr>
      <t>SC 1.3</t>
    </r>
  </si>
  <si>
    <r>
      <rPr>
        <sz val="10"/>
        <color theme="1"/>
        <rFont val="Arial"/>
        <family val="2"/>
      </rPr>
      <t>SC 1.4</t>
    </r>
  </si>
  <si>
    <r>
      <rPr>
        <sz val="10"/>
        <color theme="1"/>
        <rFont val="Arial"/>
        <family val="2"/>
      </rPr>
      <t>SC 1.5</t>
    </r>
  </si>
  <si>
    <r>
      <rPr>
        <sz val="10"/>
        <color theme="1"/>
        <rFont val="Arial"/>
        <family val="2"/>
      </rPr>
      <t>SC 1.6</t>
    </r>
  </si>
  <si>
    <r>
      <rPr>
        <sz val="10"/>
        <color theme="1"/>
        <rFont val="Arial"/>
        <family val="2"/>
      </rPr>
      <t>Visi aicinājumi iesniegt pieteikumus ir jāpublicē.</t>
    </r>
  </si>
  <si>
    <r>
      <rPr>
        <sz val="10"/>
        <color theme="1"/>
        <rFont val="Arial"/>
        <family val="2"/>
      </rPr>
      <t>SC 1.7</t>
    </r>
  </si>
  <si>
    <r>
      <rPr>
        <sz val="10"/>
        <color theme="1"/>
        <rFont val="Arial"/>
        <family val="2"/>
      </rPr>
      <t>SC 1.8</t>
    </r>
  </si>
  <si>
    <r>
      <rPr>
        <sz val="10"/>
        <color theme="1"/>
        <rFont val="Arial"/>
        <family val="2"/>
      </rPr>
      <t>SC 1.X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</si>
  <si>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</si>
  <si>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</si>
  <si>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</si>
  <si>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</si>
  <si>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</si>
  <si>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</si>
  <si>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</si>
  <si>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</si>
  <si>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</si>
  <si>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</si>
  <si>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</si>
  <si>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</si>
  <si>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</si>
  <si>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</si>
  <si>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</si>
  <si>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</si>
  <si>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</si>
  <si>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</si>
  <si>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</si>
  <si>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</si>
  <si>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</si>
  <si>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</si>
  <si>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</si>
  <si>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</si>
  <si>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</si>
  <si>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</si>
  <si>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</si>
  <si>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</si>
  <si>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</si>
  <si>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</si>
  <si>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</si>
  <si>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</si>
  <si>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</si>
  <si>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rFont val="Arial"/>
        <family val="2"/>
      </rPr>
      <t>SC 2.1</t>
    </r>
  </si>
  <si>
    <r>
      <rPr>
        <sz val="10"/>
        <rFont val="Arial"/>
        <family val="2"/>
      </rPr>
      <t>Vadošās iestādes īstenotajā projekta pieteikumu pārbaudes procesā ietilpst neatkarīga visu pavaddokumentu pārbaude.</t>
    </r>
  </si>
  <si>
    <r>
      <rPr>
        <sz val="10"/>
        <rFont val="Arial"/>
        <family val="2"/>
      </rPr>
      <t>SC 2.2</t>
    </r>
  </si>
  <si>
    <r>
      <rPr>
        <sz val="10"/>
        <rFont val="Arial"/>
        <family val="2"/>
      </rPr>
      <t>SC 2.3</t>
    </r>
  </si>
  <si>
    <r>
      <rPr>
        <sz val="10"/>
        <color theme="1"/>
        <rFont val="Arial"/>
        <family val="2"/>
      </rPr>
      <t>SC 2.X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</si>
  <si>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</si>
  <si>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</si>
  <si>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</si>
  <si>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</si>
  <si>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</si>
  <si>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</si>
  <si>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</si>
  <si>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</si>
  <si>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</si>
  <si>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</si>
  <si>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</si>
  <si>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</si>
  <si>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</si>
  <si>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</si>
  <si>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</si>
  <si>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</si>
  <si>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</si>
  <si>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</si>
  <si>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</si>
  <si>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</si>
  <si>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</si>
  <si>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</si>
  <si>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</si>
  <si>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</si>
  <si>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</si>
  <si>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</si>
  <si>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</si>
  <si>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</si>
  <si>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</si>
  <si>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</si>
  <si>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</si>
  <si>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</si>
  <si>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SC 3.1</t>
    </r>
  </si>
  <si>
    <r>
      <rPr>
        <sz val="10"/>
        <color theme="1"/>
        <rFont val="Arial"/>
        <family val="2"/>
      </rPr>
      <t>SC 3.X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</si>
  <si>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</si>
  <si>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</si>
  <si>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</si>
  <si>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</si>
  <si>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</si>
  <si>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</si>
  <si>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</si>
  <si>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</si>
  <si>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</si>
  <si>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</si>
  <si>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</si>
  <si>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</si>
  <si>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</si>
  <si>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</si>
  <si>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</si>
  <si>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</si>
  <si>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</si>
  <si>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</si>
  <si>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12"/>
        <color theme="1"/>
        <rFont val="Arial"/>
        <family val="2"/>
      </rPr>
      <t>SRX</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</si>
  <si>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</si>
  <si>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</si>
  <si>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</si>
  <si>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</si>
  <si>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</si>
  <si>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apraksts</t>
    </r>
  </si>
  <si>
    <r>
      <rPr>
        <b/>
        <sz val="12"/>
        <color theme="1"/>
        <rFont val="Arial"/>
        <family val="2"/>
      </rPr>
      <t>Vai esat šā kontroles mehāniskam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</si>
  <si>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</si>
  <si>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</si>
  <si>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</si>
  <si>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</si>
  <si>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</si>
  <si>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</si>
  <si>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</si>
  <si>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SC X.1</t>
    </r>
  </si>
  <si>
    <r>
      <rPr>
        <sz val="10"/>
        <color theme="1"/>
        <rFont val="Arial"/>
        <family val="2"/>
      </rPr>
      <t>SC X.X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</si>
  <si>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</si>
  <si>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</si>
  <si>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</si>
  <si>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</si>
  <si>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</si>
  <si>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</si>
  <si>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</si>
  <si>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</si>
  <si>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</si>
  <si>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</si>
  <si>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</si>
  <si>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</si>
  <si>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</si>
  <si>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12"/>
        <rFont val="Arial"/>
        <family val="2"/>
      </rPr>
      <t>Risks</t>
    </r>
  </si>
  <si>
    <r>
      <rPr>
        <b/>
        <sz val="12"/>
        <rFont val="Arial"/>
        <family val="2"/>
      </rPr>
      <t>Riska apraksts</t>
    </r>
  </si>
  <si>
    <r>
      <rPr>
        <b/>
        <sz val="12"/>
        <rFont val="Arial"/>
        <family val="2"/>
      </rPr>
      <t>Izvērsts riska apraksts</t>
    </r>
  </si>
  <si>
    <r>
      <rPr>
        <b/>
        <sz val="12"/>
        <rFont val="Arial"/>
        <family val="2"/>
      </rPr>
      <t>Vai risks ir iekšējs (vadošajā iestādē), ārējs vai radies slepenas norunas rezultātā?</t>
    </r>
  </si>
  <si>
    <r>
      <rPr>
        <b/>
        <sz val="12"/>
        <rFont val="Arial"/>
        <family val="2"/>
      </rPr>
      <t>Ja atbildējāt ar „Nē“, pamatojiet savu atbildi.</t>
    </r>
  </si>
  <si>
    <r>
      <rPr>
        <b/>
        <sz val="12"/>
        <rFont val="Arial"/>
        <family val="2"/>
      </rPr>
      <t>IR1</t>
    </r>
  </si>
  <si>
    <r>
      <rPr>
        <sz val="10"/>
        <rFont val="Arial"/>
        <family val="2"/>
      </rPr>
      <t>Ārējs</t>
    </r>
  </si>
  <si>
    <r>
      <rPr>
        <b/>
        <sz val="12"/>
        <rFont val="Arial"/>
        <family val="2"/>
      </rPr>
      <t>IR2</t>
    </r>
  </si>
  <si>
    <r>
      <rPr>
        <sz val="10"/>
        <color theme="1"/>
        <rFont val="Arial"/>
        <family val="2"/>
      </rPr>
      <t>Izvairīšanās no nepieciešamās konkursa procedūras</t>
    </r>
  </si>
  <si>
    <r>
      <rPr>
        <sz val="10"/>
        <rFont val="Arial"/>
        <family val="2"/>
      </rPr>
      <t>Ārējs</t>
    </r>
  </si>
  <si>
    <r>
      <rPr>
        <b/>
        <sz val="12"/>
        <rFont val="Arial"/>
        <family val="2"/>
      </rPr>
      <t>IR3</t>
    </r>
  </si>
  <si>
    <r>
      <rPr>
        <sz val="10"/>
        <rFont val="Arial"/>
        <family val="2"/>
      </rPr>
      <t>Ārējs</t>
    </r>
  </si>
  <si>
    <r>
      <rPr>
        <b/>
        <sz val="12"/>
        <rFont val="Arial"/>
        <family val="2"/>
      </rPr>
      <t>IR4</t>
    </r>
  </si>
  <si>
    <r>
      <rPr>
        <sz val="10"/>
        <rFont val="Arial"/>
        <family val="2"/>
      </rPr>
      <t>Piedāvājumi, kuru pamatā ir slepena noruna</t>
    </r>
  </si>
  <si>
    <r>
      <rPr>
        <sz val="10"/>
        <rFont val="Arial"/>
        <family val="2"/>
      </rPr>
      <t>Trešās puses</t>
    </r>
  </si>
  <si>
    <r>
      <rPr>
        <sz val="10"/>
        <rFont val="Arial"/>
        <family val="2"/>
      </rPr>
      <t>Ārējs</t>
    </r>
  </si>
  <si>
    <r>
      <rPr>
        <b/>
        <sz val="12"/>
        <rFont val="Arial"/>
        <family val="2"/>
      </rPr>
      <t>IR5</t>
    </r>
  </si>
  <si>
    <r>
      <rPr>
        <sz val="10"/>
        <rFont val="Arial"/>
        <family val="2"/>
      </rPr>
      <t>Trešās puses</t>
    </r>
  </si>
  <si>
    <r>
      <rPr>
        <sz val="10"/>
        <rFont val="Arial"/>
        <family val="2"/>
      </rPr>
      <t>Ārējs</t>
    </r>
  </si>
  <si>
    <r>
      <rPr>
        <b/>
        <sz val="12"/>
        <rFont val="Arial"/>
        <family val="2"/>
      </rPr>
      <t>IR6</t>
    </r>
  </si>
  <si>
    <r>
      <rPr>
        <sz val="10"/>
        <rFont val="Arial"/>
        <family val="2"/>
      </rPr>
      <t>Trešās puses</t>
    </r>
  </si>
  <si>
    <r>
      <rPr>
        <sz val="10"/>
        <rFont val="Arial"/>
        <family val="2"/>
      </rPr>
      <t>Ārējs</t>
    </r>
  </si>
  <si>
    <r>
      <rPr>
        <b/>
        <sz val="12"/>
        <rFont val="Arial"/>
        <family val="2"/>
      </rPr>
      <t>IR7</t>
    </r>
  </si>
  <si>
    <r>
      <rPr>
        <sz val="10"/>
        <rFont val="Arial"/>
        <family val="2"/>
      </rPr>
      <t>Produkti netiek piegādāti vai tiek aizstāti</t>
    </r>
  </si>
  <si>
    <r>
      <rPr>
        <sz val="10"/>
        <rFont val="Arial"/>
        <family val="2"/>
      </rPr>
      <t>Ārējs</t>
    </r>
  </si>
  <si>
    <r>
      <rPr>
        <b/>
        <sz val="12"/>
        <rFont val="Arial"/>
        <family val="2"/>
      </rPr>
      <t>IR8</t>
    </r>
  </si>
  <si>
    <r>
      <rPr>
        <sz val="10"/>
        <rFont val="Arial"/>
        <family val="2"/>
      </rPr>
      <t>Ārējs</t>
    </r>
  </si>
  <si>
    <r>
      <rPr>
        <b/>
        <sz val="12"/>
        <rFont val="Arial"/>
        <family val="2"/>
      </rPr>
      <t>IR9</t>
    </r>
  </si>
  <si>
    <r>
      <rPr>
        <sz val="10"/>
        <rFont val="Arial"/>
        <family val="2"/>
      </rPr>
      <t>Personāla kvalifikācijas vai darbību pārspīlējums</t>
    </r>
  </si>
  <si>
    <r>
      <rPr>
        <sz val="10"/>
        <rFont val="Arial"/>
        <family val="2"/>
      </rPr>
      <t>Ārējs</t>
    </r>
  </si>
  <si>
    <r>
      <rPr>
        <b/>
        <sz val="12"/>
        <rFont val="Arial"/>
        <family val="2"/>
      </rPr>
      <t>IR10</t>
    </r>
  </si>
  <si>
    <r>
      <rPr>
        <sz val="10"/>
        <rFont val="Arial"/>
        <family val="2"/>
      </rPr>
      <t>Nepatiesas darbaspēka izmaksas</t>
    </r>
  </si>
  <si>
    <r>
      <rPr>
        <sz val="10"/>
        <rFont val="Arial"/>
        <family val="2"/>
      </rPr>
      <t>Ārējs</t>
    </r>
  </si>
  <si>
    <r>
      <rPr>
        <b/>
        <sz val="12"/>
        <rFont val="Arial"/>
        <family val="2"/>
      </rPr>
      <t>IR11</t>
    </r>
  </si>
  <si>
    <r>
      <rPr>
        <sz val="10"/>
        <rFont val="Arial"/>
        <family val="2"/>
      </rPr>
      <t>Darbaspēka izmaksas tiek nepareizi sadalītas konkrētiem projektiem</t>
    </r>
  </si>
  <si>
    <r>
      <rPr>
        <sz val="10"/>
        <rFont val="Arial"/>
        <family val="2"/>
      </rPr>
      <t>Ārējs</t>
    </r>
  </si>
  <si>
    <r>
      <rPr>
        <b/>
        <sz val="12"/>
        <rFont val="Arial"/>
        <family val="2"/>
      </rPr>
      <t>IRXX</t>
    </r>
  </si>
  <si>
    <t>Y</t>
  </si>
  <si>
    <t>N</t>
  </si>
  <si>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</si>
  <si>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</si>
  <si>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</si>
  <si>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</si>
  <si>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</si>
  <si>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</si>
  <si>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</si>
  <si>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</si>
  <si>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</si>
  <si>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</si>
  <si>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</si>
  <si>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</si>
  <si>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</si>
  <si>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</si>
  <si>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</si>
  <si>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</si>
  <si>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</si>
  <si>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</si>
  <si>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</si>
  <si>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</si>
  <si>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IC 1.1</t>
    </r>
  </si>
  <si>
    <r>
      <rPr>
        <sz val="10"/>
        <color theme="1"/>
        <rFont val="Arial"/>
        <family val="2"/>
      </rPr>
      <t>IC 1.2</t>
    </r>
  </si>
  <si>
    <r>
      <rPr>
        <sz val="10"/>
        <color theme="1"/>
        <rFont val="Arial"/>
        <family val="2"/>
      </rPr>
      <t>IC 1.3</t>
    </r>
  </si>
  <si>
    <r>
      <rPr>
        <sz val="10"/>
        <color theme="1"/>
        <rFont val="Arial"/>
        <family val="2"/>
      </rPr>
      <t>IC 1.4</t>
    </r>
  </si>
  <si>
    <r>
      <rPr>
        <sz val="10"/>
        <color theme="1"/>
        <rFont val="Arial"/>
        <family val="2"/>
      </rPr>
      <t>IC 1.X</t>
    </r>
  </si>
  <si>
    <r>
      <rPr>
        <sz val="10"/>
        <color theme="1"/>
        <rFont val="Arial"/>
        <family val="2"/>
      </rPr>
      <t>IC 1.11</t>
    </r>
  </si>
  <si>
    <r>
      <rPr>
        <sz val="10"/>
        <color theme="1"/>
        <rFont val="Arial"/>
        <family val="2"/>
      </rPr>
      <t>IC 1.12</t>
    </r>
  </si>
  <si>
    <r>
      <rPr>
        <sz val="10"/>
        <color theme="1"/>
        <rFont val="Arial"/>
        <family val="2"/>
      </rPr>
      <t>IC 1.13</t>
    </r>
  </si>
  <si>
    <r>
      <rPr>
        <sz val="10"/>
        <color theme="1"/>
        <rFont val="Arial"/>
        <family val="2"/>
      </rPr>
      <t>IC 1.14</t>
    </r>
  </si>
  <si>
    <r>
      <rPr>
        <sz val="10"/>
        <color theme="1"/>
        <rFont val="Arial"/>
        <family val="2"/>
      </rPr>
      <t>IC 7.X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</si>
  <si>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</si>
  <si>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</si>
  <si>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</si>
  <si>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</si>
  <si>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</si>
  <si>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</si>
  <si>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</si>
  <si>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</si>
  <si>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</si>
  <si>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</si>
  <si>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</si>
  <si>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</si>
  <si>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</si>
  <si>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</si>
  <si>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</si>
  <si>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</si>
  <si>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</si>
  <si>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</si>
  <si>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</si>
  <si>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</si>
  <si>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</si>
  <si>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</si>
  <si>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</si>
  <si>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</si>
  <si>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</si>
  <si>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</si>
  <si>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</si>
  <si>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</si>
  <si>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</si>
  <si>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</si>
  <si>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</si>
  <si>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</si>
  <si>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</si>
  <si>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IC 2.1</t>
    </r>
  </si>
  <si>
    <r>
      <rPr>
        <sz val="10"/>
        <color theme="1"/>
        <rFont val="Arial"/>
        <family val="2"/>
      </rPr>
      <t>IC 2.2</t>
    </r>
  </si>
  <si>
    <r>
      <rPr>
        <sz val="10"/>
        <color theme="1"/>
        <rFont val="Arial"/>
        <family val="2"/>
      </rPr>
      <t>IC 2.3</t>
    </r>
  </si>
  <si>
    <r>
      <rPr>
        <sz val="10"/>
        <color theme="1"/>
        <rFont val="Arial"/>
        <family val="2"/>
      </rPr>
      <t>IC 2.X</t>
    </r>
  </si>
  <si>
    <r>
      <rPr>
        <b/>
        <sz val="12"/>
        <color theme="1"/>
        <rFont val="Arial"/>
        <family val="2"/>
      </rPr>
      <t>Nepamatoti piešķīrumi vienam pretendentam</t>
    </r>
  </si>
  <si>
    <r>
      <rPr>
        <sz val="10"/>
        <color theme="1"/>
        <rFont val="Arial"/>
        <family val="2"/>
      </rPr>
      <t>IC 2.11</t>
    </r>
  </si>
  <si>
    <r>
      <rPr>
        <sz val="10"/>
        <color theme="1"/>
        <rFont val="Arial"/>
        <family val="2"/>
      </rPr>
      <t>IC 2.12</t>
    </r>
  </si>
  <si>
    <r>
      <rPr>
        <sz val="10"/>
        <color theme="1"/>
        <rFont val="Arial"/>
        <family val="2"/>
      </rPr>
      <t>Piešķīrumus vienam pretendentam vispirms apstiprina vadošā iestāde.</t>
    </r>
  </si>
  <si>
    <r>
      <rPr>
        <sz val="10"/>
        <color theme="1"/>
        <rFont val="Arial"/>
        <family val="2"/>
      </rPr>
      <t>IC 2.13</t>
    </r>
  </si>
  <si>
    <r>
      <rPr>
        <sz val="10"/>
        <color theme="1"/>
        <rFont val="Arial"/>
        <family val="2"/>
      </rPr>
      <t>IC 2.14</t>
    </r>
  </si>
  <si>
    <r>
      <rPr>
        <sz val="10"/>
        <color theme="1"/>
        <rFont val="Arial"/>
        <family val="2"/>
      </rPr>
      <t>IC 2.X</t>
    </r>
  </si>
  <si>
    <r>
      <rPr>
        <sz val="10"/>
        <color theme="1"/>
        <rFont val="Arial"/>
        <family val="2"/>
      </rPr>
      <t>IC 2.21</t>
    </r>
  </si>
  <si>
    <r>
      <rPr>
        <sz val="10"/>
        <color theme="1"/>
        <rFont val="Arial"/>
        <family val="2"/>
      </rPr>
      <t>IC 2.22</t>
    </r>
  </si>
  <si>
    <r>
      <rPr>
        <sz val="10"/>
        <color theme="1"/>
        <rFont val="Arial"/>
        <family val="2"/>
      </rPr>
      <t>IC 2.23</t>
    </r>
  </si>
  <si>
    <r>
      <rPr>
        <sz val="10"/>
        <color theme="1"/>
        <rFont val="Arial"/>
        <family val="2"/>
      </rPr>
      <t>IC 2.24</t>
    </r>
  </si>
  <si>
    <r>
      <rPr>
        <sz val="10"/>
        <color theme="1"/>
        <rFont val="Arial"/>
        <family val="2"/>
      </rPr>
      <t>IC 2.X</t>
    </r>
  </si>
  <si>
    <r>
      <rPr>
        <b/>
        <sz val="12"/>
        <color theme="1"/>
        <rFont val="Arial"/>
        <family val="2"/>
      </rPr>
      <t>Netiek rīkota piedāvājumu konkursa procedūra</t>
    </r>
  </si>
  <si>
    <r>
      <rPr>
        <sz val="10"/>
        <color theme="1"/>
        <rFont val="Arial"/>
        <family val="2"/>
      </rPr>
      <t>IC 2.31</t>
    </r>
  </si>
  <si>
    <r>
      <rPr>
        <sz val="10"/>
        <color theme="1"/>
        <rFont val="Arial"/>
        <family val="2"/>
      </rPr>
      <t>IC 2.32</t>
    </r>
  </si>
  <si>
    <r>
      <rPr>
        <sz val="10"/>
        <color theme="1"/>
        <rFont val="Arial"/>
        <family val="2"/>
      </rPr>
      <t>IC 2.33</t>
    </r>
  </si>
  <si>
    <r>
      <rPr>
        <sz val="10"/>
        <color theme="1"/>
        <rFont val="Arial"/>
        <family val="2"/>
      </rPr>
      <t>IC 2.X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</si>
  <si>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</si>
  <si>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</si>
  <si>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</si>
  <si>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</si>
  <si>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</si>
  <si>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</si>
  <si>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</si>
  <si>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</si>
  <si>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</si>
  <si>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</si>
  <si>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</si>
  <si>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</si>
  <si>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</si>
  <si>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</si>
  <si>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Riska apzīmējums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</si>
  <si>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</si>
  <si>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</si>
  <si>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</si>
  <si>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</si>
  <si>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</si>
  <si>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</si>
  <si>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</si>
  <si>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</si>
  <si>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</si>
  <si>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</si>
  <si>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</si>
  <si>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</si>
  <si>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</si>
  <si>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</si>
  <si>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</si>
  <si>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</si>
  <si>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</si>
  <si>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</si>
  <si>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</si>
  <si>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IC 3.1</t>
    </r>
  </si>
  <si>
    <r>
      <rPr>
        <sz val="10"/>
        <color theme="1"/>
        <rFont val="Arial"/>
        <family val="2"/>
      </rPr>
      <t>IC 3.2</t>
    </r>
  </si>
  <si>
    <r>
      <rPr>
        <sz val="10"/>
        <color theme="1"/>
        <rFont val="Arial"/>
        <family val="2"/>
      </rPr>
      <t>IC 3.3</t>
    </r>
  </si>
  <si>
    <r>
      <rPr>
        <sz val="10"/>
        <color theme="1"/>
        <rFont val="Arial"/>
        <family val="2"/>
      </rPr>
      <t>IC 3.X</t>
    </r>
  </si>
  <si>
    <r>
      <rPr>
        <sz val="10"/>
        <color theme="1"/>
        <rFont val="Arial"/>
        <family val="2"/>
      </rPr>
      <t>IC 3.11</t>
    </r>
  </si>
  <si>
    <r>
      <rPr>
        <sz val="10"/>
        <color theme="1"/>
        <rFont val="Arial"/>
        <family val="2"/>
      </rPr>
      <t>IC 3.12</t>
    </r>
  </si>
  <si>
    <r>
      <rPr>
        <sz val="10"/>
        <color theme="1"/>
        <rFont val="Arial"/>
        <family val="2"/>
      </rPr>
      <t>IC 3.13</t>
    </r>
  </si>
  <si>
    <r>
      <rPr>
        <sz val="10"/>
        <color theme="1"/>
        <rFont val="Arial"/>
        <family val="2"/>
      </rPr>
      <t>IC 3.14</t>
    </r>
  </si>
  <si>
    <r>
      <rPr>
        <sz val="10"/>
        <color theme="1"/>
        <rFont val="Arial"/>
        <family val="2"/>
      </rPr>
      <t>IC 3.X</t>
    </r>
  </si>
  <si>
    <r>
      <rPr>
        <b/>
        <sz val="12"/>
        <color theme="1"/>
        <rFont val="Arial"/>
        <family val="2"/>
      </rPr>
      <t>Manipulācijas ar piedāvājumiem</t>
    </r>
  </si>
  <si>
    <r>
      <rPr>
        <sz val="10"/>
        <color theme="1"/>
        <rFont val="Arial"/>
        <family val="2"/>
      </rPr>
      <t>IC 3.21</t>
    </r>
  </si>
  <si>
    <r>
      <rPr>
        <sz val="10"/>
        <color theme="1"/>
        <rFont val="Arial"/>
        <family val="2"/>
      </rPr>
      <t>IC 3.22</t>
    </r>
  </si>
  <si>
    <r>
      <rPr>
        <sz val="10"/>
        <color theme="1"/>
        <rFont val="Arial"/>
        <family val="2"/>
      </rPr>
      <t>IC 3.X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</si>
  <si>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</si>
  <si>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</si>
  <si>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</si>
  <si>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</si>
  <si>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</si>
  <si>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</si>
  <si>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</si>
  <si>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</si>
  <si>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</si>
  <si>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</si>
  <si>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</si>
  <si>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</si>
  <si>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</si>
  <si>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</si>
  <si>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</si>
  <si>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</si>
  <si>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</si>
  <si>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</si>
  <si>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</si>
  <si>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</si>
  <si>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</si>
  <si>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</si>
  <si>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</si>
  <si>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</si>
  <si>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</si>
  <si>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</si>
  <si>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</si>
  <si>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</si>
  <si>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</si>
  <si>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</si>
  <si>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</si>
  <si>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</si>
  <si>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</si>
  <si>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b/>
        <sz val="12"/>
        <color theme="1"/>
        <rFont val="Arial"/>
        <family val="2"/>
      </rPr>
      <t>Piedāvājumi, kuru pamatā ir slepena noruna</t>
    </r>
  </si>
  <si>
    <r>
      <rPr>
        <sz val="10"/>
        <color theme="1"/>
        <rFont val="Arial"/>
        <family val="2"/>
      </rPr>
      <t>IC 4.1</t>
    </r>
  </si>
  <si>
    <r>
      <rPr>
        <sz val="10"/>
        <color theme="1"/>
        <rFont val="Arial"/>
        <family val="2"/>
      </rPr>
      <t>IC 4.2</t>
    </r>
  </si>
  <si>
    <r>
      <rPr>
        <sz val="10"/>
        <color theme="1"/>
        <rFont val="Arial"/>
        <family val="2"/>
      </rPr>
      <t>IC 4.3</t>
    </r>
  </si>
  <si>
    <r>
      <rPr>
        <sz val="10"/>
        <color theme="1"/>
        <rFont val="Arial"/>
        <family val="2"/>
      </rPr>
      <t>IC 4.4</t>
    </r>
  </si>
  <si>
    <r>
      <rPr>
        <sz val="10"/>
        <color theme="1"/>
        <rFont val="Arial"/>
        <family val="2"/>
      </rPr>
      <t>IC 4.5</t>
    </r>
  </si>
  <si>
    <r>
      <rPr>
        <sz val="10"/>
        <color theme="1"/>
        <rFont val="Arial"/>
        <family val="2"/>
      </rPr>
      <t>IC 4.6</t>
    </r>
  </si>
  <si>
    <r>
      <rPr>
        <sz val="10"/>
        <color theme="1"/>
        <rFont val="Arial"/>
        <family val="2"/>
      </rPr>
      <t>IC 4.X</t>
    </r>
  </si>
  <si>
    <r>
      <rPr>
        <b/>
        <sz val="12"/>
        <color theme="1"/>
        <rFont val="Arial"/>
        <family val="2"/>
      </rPr>
      <t>Neesošs pakalpojumu sniedzējs</t>
    </r>
  </si>
  <si>
    <r>
      <rPr>
        <sz val="10"/>
        <color theme="1"/>
        <rFont val="Arial"/>
        <family val="2"/>
      </rPr>
      <t>IC 4.11</t>
    </r>
  </si>
  <si>
    <r>
      <rPr>
        <sz val="10"/>
        <color theme="1"/>
        <rFont val="Arial"/>
        <family val="2"/>
      </rPr>
      <t>IC 4.12</t>
    </r>
  </si>
  <si>
    <r>
      <rPr>
        <sz val="10"/>
        <color theme="1"/>
        <rFont val="Arial"/>
        <family val="2"/>
      </rPr>
      <t>IC 4.X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</si>
  <si>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</si>
  <si>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</si>
  <si>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</si>
  <si>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</si>
  <si>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</si>
  <si>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</si>
  <si>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</si>
  <si>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</si>
  <si>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</si>
  <si>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</si>
  <si>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</si>
  <si>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</si>
  <si>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</si>
  <si>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</si>
  <si>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</si>
  <si>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</si>
  <si>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</si>
  <si>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</si>
  <si>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</si>
  <si>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</si>
  <si>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</si>
  <si>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</si>
  <si>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</si>
  <si>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</si>
  <si>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</si>
  <si>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</si>
  <si>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</si>
  <si>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</si>
  <si>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</si>
  <si>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</si>
  <si>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</si>
  <si>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</si>
  <si>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</si>
  <si>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IC 5.1</t>
    </r>
  </si>
  <si>
    <r>
      <rPr>
        <sz val="10"/>
        <color theme="1"/>
        <rFont val="Arial"/>
        <family val="2"/>
      </rPr>
      <t>Jā</t>
    </r>
  </si>
  <si>
    <r>
      <rPr>
        <sz val="10"/>
        <color theme="1"/>
        <rFont val="Arial"/>
        <family val="2"/>
      </rPr>
      <t>Jā</t>
    </r>
  </si>
  <si>
    <r>
      <rPr>
        <sz val="10"/>
        <color theme="1"/>
        <rFont val="Arial"/>
        <family val="2"/>
      </rPr>
      <t>M</t>
    </r>
  </si>
  <si>
    <r>
      <rPr>
        <sz val="10"/>
        <color theme="1"/>
        <rFont val="Arial"/>
        <family val="2"/>
      </rPr>
      <t>IC 5.2</t>
    </r>
  </si>
  <si>
    <r>
      <rPr>
        <sz val="10"/>
        <color theme="1"/>
        <rFont val="Arial"/>
        <family val="2"/>
      </rPr>
      <t>IC 5.X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</si>
  <si>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</si>
  <si>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</si>
  <si>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</si>
  <si>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</si>
  <si>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</si>
  <si>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</si>
  <si>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</si>
  <si>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</si>
  <si>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</si>
  <si>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</si>
  <si>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</si>
  <si>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</si>
  <si>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</si>
  <si>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</si>
  <si>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</si>
  <si>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</si>
  <si>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</si>
  <si>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</si>
  <si>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</si>
  <si>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</si>
  <si>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</si>
  <si>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</si>
  <si>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</si>
  <si>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</si>
  <si>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</si>
  <si>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</si>
  <si>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</si>
  <si>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</si>
  <si>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</si>
  <si>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</si>
  <si>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</si>
  <si>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</si>
  <si>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</si>
  <si>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b/>
        <sz val="12"/>
        <color theme="1"/>
        <rFont val="Arial"/>
        <family val="2"/>
      </rPr>
      <t>Divkārši pieprasījumi</t>
    </r>
  </si>
  <si>
    <r>
      <rPr>
        <sz val="10"/>
        <color theme="1"/>
        <rFont val="Arial"/>
        <family val="2"/>
      </rPr>
      <t>IC 6.1</t>
    </r>
  </si>
  <si>
    <r>
      <rPr>
        <sz val="10"/>
        <color theme="1"/>
        <rFont val="Arial"/>
        <family val="2"/>
      </rPr>
      <t>IC 6.2</t>
    </r>
  </si>
  <si>
    <r>
      <rPr>
        <sz val="10"/>
        <color theme="1"/>
        <rFont val="Arial"/>
        <family val="2"/>
      </rPr>
      <t>IC 6.X</t>
    </r>
  </si>
  <si>
    <r>
      <rPr>
        <sz val="10"/>
        <color theme="1"/>
        <rFont val="Arial"/>
        <family val="2"/>
      </rPr>
      <t>IC 4.3</t>
    </r>
  </si>
  <si>
    <r>
      <rPr>
        <sz val="10"/>
        <color theme="1"/>
        <rFont val="Arial"/>
        <family val="2"/>
      </rPr>
      <t>IC 6.12</t>
    </r>
  </si>
  <si>
    <r>
      <rPr>
        <sz val="10"/>
        <color theme="1"/>
        <rFont val="Arial"/>
        <family val="2"/>
      </rPr>
      <t>IC 6.13</t>
    </r>
  </si>
  <si>
    <r>
      <rPr>
        <sz val="10"/>
        <color theme="1"/>
        <rFont val="Arial"/>
        <family val="2"/>
      </rPr>
      <t>IC 6.14</t>
    </r>
  </si>
  <si>
    <r>
      <rPr>
        <sz val="10"/>
        <color theme="1"/>
        <rFont val="Arial"/>
        <family val="2"/>
      </rPr>
      <t>IC 6.X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</si>
  <si>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</si>
  <si>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</si>
  <si>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</si>
  <si>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</si>
  <si>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</si>
  <si>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</si>
  <si>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</si>
  <si>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</si>
  <si>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</si>
  <si>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</si>
  <si>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</si>
  <si>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</si>
  <si>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</si>
  <si>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</si>
  <si>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</si>
  <si>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</si>
  <si>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</si>
  <si>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</si>
  <si>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</si>
  <si>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</si>
  <si>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</si>
  <si>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</si>
  <si>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</si>
  <si>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</si>
  <si>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</si>
  <si>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</si>
  <si>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</si>
  <si>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</si>
  <si>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</si>
  <si>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</si>
  <si>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</si>
  <si>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</si>
  <si>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</si>
  <si>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b/>
        <sz val="12"/>
        <color theme="1"/>
        <rFont val="Arial"/>
        <family val="2"/>
      </rPr>
      <t>Produktu aizstāšana</t>
    </r>
  </si>
  <si>
    <r>
      <rPr>
        <sz val="10"/>
        <color theme="1"/>
        <rFont val="Arial"/>
        <family val="2"/>
      </rPr>
      <t>IC 7.1</t>
    </r>
  </si>
  <si>
    <r>
      <rPr>
        <sz val="10"/>
        <color theme="1"/>
        <rFont val="Arial"/>
        <family val="2"/>
      </rPr>
      <t>IC 7.2</t>
    </r>
  </si>
  <si>
    <r>
      <rPr>
        <sz val="10"/>
        <color theme="1"/>
        <rFont val="Arial"/>
        <family val="2"/>
      </rPr>
      <t>IC 7.3</t>
    </r>
  </si>
  <si>
    <r>
      <rPr>
        <sz val="10"/>
        <color theme="1"/>
        <rFont val="Arial"/>
        <family val="2"/>
      </rPr>
      <t>IC 7.X</t>
    </r>
  </si>
  <si>
    <r>
      <rPr>
        <b/>
        <sz val="12"/>
        <color theme="1"/>
        <rFont val="Arial"/>
        <family val="2"/>
      </rPr>
      <t>Produktu neesamība</t>
    </r>
  </si>
  <si>
    <r>
      <rPr>
        <sz val="10"/>
        <color theme="1"/>
        <rFont val="Arial"/>
        <family val="2"/>
      </rPr>
      <t>IC 7.11</t>
    </r>
  </si>
  <si>
    <r>
      <rPr>
        <sz val="10"/>
        <color theme="1"/>
        <rFont val="Arial"/>
        <family val="2"/>
      </rPr>
      <t>IC 7.12</t>
    </r>
  </si>
  <si>
    <r>
      <rPr>
        <sz val="10"/>
        <color theme="1"/>
        <rFont val="Arial"/>
        <family val="2"/>
      </rPr>
      <t>IC 7.13</t>
    </r>
  </si>
  <si>
    <r>
      <rPr>
        <sz val="10"/>
        <color theme="1"/>
        <rFont val="Arial"/>
        <family val="2"/>
      </rPr>
      <t>IC 7.X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</si>
  <si>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</si>
  <si>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</si>
  <si>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</si>
  <si>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</si>
  <si>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</si>
  <si>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</si>
  <si>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</si>
  <si>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</si>
  <si>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</si>
  <si>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</si>
  <si>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</si>
  <si>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</si>
  <si>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</si>
  <si>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</si>
  <si>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</si>
  <si>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</si>
  <si>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</si>
  <si>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</si>
  <si>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</si>
  <si>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</si>
  <si>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</si>
  <si>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</si>
  <si>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</si>
  <si>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</si>
  <si>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</si>
  <si>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</si>
  <si>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</si>
  <si>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</si>
  <si>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</si>
  <si>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</si>
  <si>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</si>
  <si>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</si>
  <si>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</si>
  <si>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IC 17.1</t>
    </r>
  </si>
  <si>
    <r>
      <rPr>
        <sz val="10"/>
        <color theme="1"/>
        <rFont val="Arial"/>
        <family val="2"/>
      </rPr>
      <t>IC 17.2</t>
    </r>
  </si>
  <si>
    <r>
      <rPr>
        <sz val="10"/>
        <color theme="1"/>
        <rFont val="Arial"/>
        <family val="2"/>
      </rPr>
      <t>IC 17.X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</si>
  <si>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</si>
  <si>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</si>
  <si>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</si>
  <si>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</si>
  <si>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</si>
  <si>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</si>
  <si>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</si>
  <si>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</si>
  <si>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</si>
  <si>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</si>
  <si>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</si>
  <si>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</si>
  <si>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</si>
  <si>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</si>
  <si>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</si>
  <si>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</si>
  <si>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</si>
  <si>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</si>
  <si>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</si>
  <si>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</si>
  <si>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</si>
  <si>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</si>
  <si>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</si>
  <si>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</si>
  <si>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</si>
  <si>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</si>
  <si>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</si>
  <si>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</si>
  <si>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</si>
  <si>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</si>
  <si>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</si>
  <si>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</si>
  <si>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</si>
  <si>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b/>
        <sz val="12"/>
        <color theme="1"/>
        <rFont val="Arial"/>
        <family val="2"/>
      </rPr>
      <t>Neatbilstoši kvalificēts darbaspēks</t>
    </r>
  </si>
  <si>
    <r>
      <rPr>
        <sz val="10"/>
        <color theme="1"/>
        <rFont val="Arial"/>
        <family val="2"/>
      </rPr>
      <t>IC 9.1</t>
    </r>
  </si>
  <si>
    <r>
      <rPr>
        <sz val="10"/>
        <color theme="1"/>
        <rFont val="Arial"/>
        <family val="2"/>
      </rPr>
      <t>IC 9.2</t>
    </r>
  </si>
  <si>
    <r>
      <rPr>
        <sz val="10"/>
        <color theme="1"/>
        <rFont val="Arial"/>
        <family val="2"/>
      </rPr>
      <t>IC 9.3</t>
    </r>
  </si>
  <si>
    <r>
      <rPr>
        <sz val="10"/>
        <color theme="1"/>
        <rFont val="Arial"/>
        <family val="2"/>
      </rPr>
      <t>IC 9.X</t>
    </r>
  </si>
  <si>
    <r>
      <rPr>
        <b/>
        <sz val="12"/>
        <color theme="1"/>
        <rFont val="Arial"/>
        <family val="2"/>
      </rPr>
      <t>Neprecīzs darbību apraksts</t>
    </r>
  </si>
  <si>
    <r>
      <rPr>
        <sz val="10"/>
        <color theme="1"/>
        <rFont val="Arial"/>
        <family val="2"/>
      </rPr>
      <t>IC 9.11</t>
    </r>
  </si>
  <si>
    <r>
      <rPr>
        <sz val="10"/>
        <color theme="1"/>
        <rFont val="Arial"/>
        <family val="2"/>
      </rPr>
      <t>IC 9.12</t>
    </r>
  </si>
  <si>
    <r>
      <rPr>
        <sz val="10"/>
        <color theme="1"/>
        <rFont val="Arial"/>
        <family val="2"/>
      </rPr>
      <t>IC 9.13</t>
    </r>
  </si>
  <si>
    <r>
      <rPr>
        <sz val="10"/>
        <color theme="1"/>
        <rFont val="Arial"/>
        <family val="2"/>
      </rPr>
      <t>IC 9.14</t>
    </r>
  </si>
  <si>
    <r>
      <rPr>
        <sz val="10"/>
        <color theme="1"/>
        <rFont val="Arial"/>
        <family val="2"/>
      </rPr>
      <t>IC 9.X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</si>
  <si>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</si>
  <si>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</si>
  <si>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</si>
  <si>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</si>
  <si>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</si>
  <si>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</si>
  <si>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</si>
  <si>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</si>
  <si>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</si>
  <si>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</si>
  <si>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</si>
  <si>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</si>
  <si>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</si>
  <si>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</si>
  <si>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</si>
  <si>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</si>
  <si>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</si>
  <si>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</si>
  <si>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</si>
  <si>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</si>
  <si>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</si>
  <si>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</si>
  <si>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</si>
  <si>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</si>
  <si>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</si>
  <si>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</si>
  <si>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</si>
  <si>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</si>
  <si>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</si>
  <si>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</si>
  <si>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</si>
  <si>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</si>
  <si>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</si>
  <si>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b/>
        <sz val="12"/>
        <color theme="1"/>
        <rFont val="Arial"/>
        <family val="2"/>
      </rPr>
      <t>Nepatiesas darbaspēka izmaksas</t>
    </r>
  </si>
  <si>
    <r>
      <rPr>
        <sz val="10"/>
        <color theme="1"/>
        <rFont val="Arial"/>
        <family val="2"/>
      </rPr>
      <t>IC 10.1</t>
    </r>
  </si>
  <si>
    <r>
      <rPr>
        <sz val="10"/>
        <color theme="1"/>
        <rFont val="Arial"/>
        <family val="2"/>
      </rPr>
      <t>IC 10.2</t>
    </r>
  </si>
  <si>
    <r>
      <rPr>
        <sz val="10"/>
        <color theme="1"/>
        <rFont val="Arial"/>
        <family val="2"/>
      </rPr>
      <t>IC 10.3</t>
    </r>
  </si>
  <si>
    <r>
      <rPr>
        <sz val="10"/>
        <color theme="1"/>
        <rFont val="Arial"/>
        <family val="2"/>
      </rPr>
      <t>IC 10.4</t>
    </r>
  </si>
  <si>
    <r>
      <rPr>
        <sz val="10"/>
        <color theme="1"/>
        <rFont val="Arial"/>
        <family val="2"/>
      </rPr>
      <t>IC 10.X</t>
    </r>
  </si>
  <si>
    <r>
      <rPr>
        <sz val="10"/>
        <color theme="1"/>
        <rFont val="Arial"/>
        <family val="2"/>
      </rPr>
      <t>IC 10.11</t>
    </r>
  </si>
  <si>
    <r>
      <rPr>
        <sz val="10"/>
        <color theme="1"/>
        <rFont val="Arial"/>
        <family val="2"/>
      </rPr>
      <t>IC 10.12</t>
    </r>
  </si>
  <si>
    <r>
      <rPr>
        <sz val="10"/>
        <color theme="1"/>
        <rFont val="Arial"/>
        <family val="2"/>
      </rPr>
      <t>IC 10.X</t>
    </r>
  </si>
  <si>
    <r>
      <rPr>
        <sz val="10"/>
        <color theme="1"/>
        <rFont val="Arial"/>
        <family val="2"/>
      </rPr>
      <t>IC 10.21</t>
    </r>
  </si>
  <si>
    <r>
      <rPr>
        <sz val="10"/>
        <color theme="1"/>
        <rFont val="Arial"/>
        <family val="2"/>
      </rPr>
      <t>IC 10.22</t>
    </r>
  </si>
  <si>
    <r>
      <rPr>
        <sz val="10"/>
        <color theme="1"/>
        <rFont val="Arial"/>
        <family val="2"/>
      </rPr>
      <t>IC 10.X</t>
    </r>
  </si>
  <si>
    <r>
      <rPr>
        <b/>
        <sz val="12"/>
        <color theme="1"/>
        <rFont val="Arial"/>
        <family val="2"/>
      </rPr>
      <t>Personāls, kurš neeksistē</t>
    </r>
  </si>
  <si>
    <r>
      <rPr>
        <sz val="10"/>
        <color theme="1"/>
        <rFont val="Arial"/>
        <family val="2"/>
      </rPr>
      <t>IC 10.31</t>
    </r>
  </si>
  <si>
    <r>
      <rPr>
        <sz val="10"/>
        <color theme="1"/>
        <rFont val="Arial"/>
        <family val="2"/>
      </rPr>
      <t>IC 10.32</t>
    </r>
  </si>
  <si>
    <r>
      <rPr>
        <sz val="10"/>
        <color theme="1"/>
        <rFont val="Arial"/>
        <family val="2"/>
      </rPr>
      <t>IC 10.X</t>
    </r>
  </si>
  <si>
    <r>
      <rPr>
        <b/>
        <sz val="12"/>
        <color theme="1"/>
        <rFont val="Arial"/>
        <family val="2"/>
      </rPr>
      <t>Darbības, kas veiktas ārpus īstenošanas perioda</t>
    </r>
  </si>
  <si>
    <r>
      <rPr>
        <sz val="10"/>
        <color theme="1"/>
        <rFont val="Arial"/>
        <family val="2"/>
      </rPr>
      <t>IC 10.41</t>
    </r>
  </si>
  <si>
    <r>
      <rPr>
        <sz val="10"/>
        <color theme="1"/>
        <rFont val="Arial"/>
        <family val="2"/>
      </rPr>
      <t>IC 10.42</t>
    </r>
  </si>
  <si>
    <r>
      <rPr>
        <sz val="10"/>
        <color theme="1"/>
        <rFont val="Arial"/>
        <family val="2"/>
      </rPr>
      <t>IC 10.X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</si>
  <si>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</si>
  <si>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</si>
  <si>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</si>
  <si>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</si>
  <si>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</si>
  <si>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</si>
  <si>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</si>
  <si>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</si>
  <si>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</si>
  <si>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</si>
  <si>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</si>
  <si>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</si>
  <si>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</si>
  <si>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</si>
  <si>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</si>
  <si>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</si>
  <si>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</si>
  <si>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</si>
  <si>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</si>
  <si>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</si>
  <si>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</si>
  <si>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</si>
  <si>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</si>
  <si>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</si>
  <si>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</si>
  <si>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</si>
  <si>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</si>
  <si>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</si>
  <si>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</si>
  <si>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</si>
  <si>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</si>
  <si>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</si>
  <si>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</si>
  <si>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IC 11.1</t>
    </r>
  </si>
  <si>
    <r>
      <rPr>
        <sz val="10"/>
        <color theme="1"/>
        <rFont val="Arial"/>
        <family val="2"/>
      </rPr>
      <t>IC 11.X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</si>
  <si>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</si>
  <si>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</si>
  <si>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</si>
  <si>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</si>
  <si>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</si>
  <si>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</si>
  <si>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</si>
  <si>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</si>
  <si>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</si>
  <si>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</si>
  <si>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</si>
  <si>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</si>
  <si>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</si>
  <si>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</si>
  <si>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</si>
  <si>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</si>
  <si>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</si>
  <si>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</si>
  <si>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</si>
  <si>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</si>
  <si>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</si>
  <si>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</si>
  <si>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</si>
  <si>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</si>
  <si>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</si>
  <si>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</si>
  <si>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</si>
  <si>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</si>
  <si>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</si>
  <si>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</si>
  <si>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</si>
  <si>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</si>
  <si>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sz val="10"/>
        <color theme="1"/>
        <rFont val="Arial"/>
        <family val="2"/>
      </rPr>
      <t>IC 2X.X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</si>
  <si>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</si>
  <si>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</si>
  <si>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</si>
  <si>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</si>
  <si>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</si>
  <si>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</si>
  <si>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</si>
  <si>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</si>
  <si>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</si>
  <si>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</si>
  <si>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</si>
  <si>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</si>
  <si>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</si>
  <si>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</si>
  <si>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</si>
  <si>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</si>
  <si>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Vai risks ir iekšējs (vadošajā iestādē), ārējs vai radies slepenas norunas rezultātā?</t>
    </r>
  </si>
  <si>
    <r>
      <rPr>
        <b/>
        <sz val="12"/>
        <color theme="1"/>
        <rFont val="Arial"/>
        <family val="2"/>
      </rPr>
      <t>Vai šāds risks vadošajā iestādē ir iespējams?</t>
    </r>
  </si>
  <si>
    <r>
      <rPr>
        <b/>
        <sz val="12"/>
        <color theme="1"/>
        <rFont val="Arial"/>
        <family val="2"/>
      </rPr>
      <t>Ja atbilde ir „Nē“, sniedz pamatojumu.</t>
    </r>
  </si>
  <si>
    <r>
      <rPr>
        <b/>
        <sz val="12"/>
        <color theme="1"/>
        <rFont val="Arial"/>
        <family val="2"/>
      </rPr>
      <t>CR1</t>
    </r>
  </si>
  <si>
    <r>
      <rPr>
        <sz val="10"/>
        <color theme="1"/>
        <rFont val="Arial"/>
        <family val="2"/>
      </rPr>
      <t>Vadošā iestāde</t>
    </r>
  </si>
  <si>
    <r>
      <rPr>
        <sz val="10"/>
        <color theme="1"/>
        <rFont val="Arial"/>
        <family val="2"/>
      </rPr>
      <t>Iekšējs</t>
    </r>
  </si>
  <si>
    <r>
      <rPr>
        <b/>
        <sz val="12"/>
        <color theme="1"/>
        <rFont val="Arial"/>
        <family val="2"/>
      </rPr>
      <t>CR2</t>
    </r>
  </si>
  <si>
    <r>
      <rPr>
        <sz val="10"/>
        <color theme="1"/>
        <rFont val="Arial"/>
        <family val="2"/>
      </rPr>
      <t>Sertifikācijas iestāde</t>
    </r>
  </si>
  <si>
    <r>
      <rPr>
        <sz val="10"/>
        <color theme="1"/>
        <rFont val="Arial"/>
        <family val="2"/>
      </rPr>
      <t>Ārējs</t>
    </r>
  </si>
  <si>
    <r>
      <rPr>
        <b/>
        <sz val="12"/>
        <color theme="1"/>
        <rFont val="Arial"/>
        <family val="2"/>
      </rPr>
      <t>CR3</t>
    </r>
  </si>
  <si>
    <r>
      <rPr>
        <sz val="10"/>
        <color theme="1"/>
        <rFont val="Arial"/>
        <family val="2"/>
      </rPr>
      <t>Interešu konflikts vadošajā iestādē</t>
    </r>
  </si>
  <si>
    <r>
      <rPr>
        <b/>
        <sz val="12"/>
        <color theme="1"/>
        <rFont val="Arial"/>
        <family val="2"/>
      </rPr>
      <t>CR4</t>
    </r>
  </si>
  <si>
    <r>
      <rPr>
        <sz val="10"/>
        <color theme="1"/>
        <rFont val="Arial"/>
        <family val="2"/>
      </rPr>
      <t>Interešu konflikts sertifikācijas iestādē</t>
    </r>
  </si>
  <si>
    <r>
      <rPr>
        <sz val="10"/>
        <color theme="1"/>
        <rFont val="Arial"/>
        <family val="2"/>
      </rPr>
      <t>Ārējs</t>
    </r>
  </si>
  <si>
    <r>
      <rPr>
        <b/>
        <sz val="12"/>
        <color theme="1"/>
        <rFont val="Arial"/>
        <family val="2"/>
      </rPr>
      <t>CRXX</t>
    </r>
  </si>
  <si>
    <t>Y</t>
  </si>
  <si>
    <t>N</t>
  </si>
  <si>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</si>
  <si>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</si>
  <si>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</si>
  <si>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</si>
  <si>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</si>
  <si>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</si>
  <si>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</si>
  <si>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</si>
  <si>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</si>
  <si>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</si>
  <si>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</si>
  <si>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</si>
  <si>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</si>
  <si>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</si>
  <si>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</si>
  <si>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</si>
  <si>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</si>
  <si>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</si>
  <si>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</si>
  <si>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</si>
  <si>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CC 1.1</t>
    </r>
  </si>
  <si>
    <r>
      <rPr>
        <sz val="10"/>
        <color theme="1"/>
        <rFont val="Arial"/>
        <family val="2"/>
      </rPr>
      <t>Jā</t>
    </r>
  </si>
  <si>
    <r>
      <rPr>
        <sz val="10"/>
        <color theme="1"/>
        <rFont val="Arial"/>
        <family val="2"/>
      </rPr>
      <t>Jā</t>
    </r>
  </si>
  <si>
    <r>
      <rPr>
        <sz val="10"/>
        <color theme="1"/>
        <rFont val="Arial"/>
        <family val="2"/>
      </rPr>
      <t>M</t>
    </r>
  </si>
  <si>
    <r>
      <rPr>
        <sz val="10"/>
        <color theme="1"/>
        <rFont val="Arial"/>
        <family val="2"/>
      </rPr>
      <t>CC 1.2</t>
    </r>
  </si>
  <si>
    <r>
      <rPr>
        <sz val="10"/>
        <color theme="1"/>
        <rFont val="Arial"/>
        <family val="2"/>
      </rPr>
      <t>CC 1.3</t>
    </r>
  </si>
  <si>
    <r>
      <rPr>
        <sz val="10"/>
        <color theme="1"/>
        <rFont val="Arial"/>
        <family val="2"/>
      </rPr>
      <t>CC 1.4</t>
    </r>
  </si>
  <si>
    <r>
      <rPr>
        <sz val="10"/>
        <color theme="1"/>
        <rFont val="Arial"/>
        <family val="2"/>
      </rPr>
      <t>CC 1.5</t>
    </r>
  </si>
  <si>
    <r>
      <rPr>
        <sz val="10"/>
        <color theme="1"/>
        <rFont val="Arial"/>
        <family val="2"/>
      </rPr>
      <t>CC 1.6</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</si>
  <si>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</si>
  <si>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</si>
  <si>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</si>
  <si>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</si>
  <si>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</si>
  <si>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</si>
  <si>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</si>
  <si>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</si>
  <si>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</si>
  <si>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</si>
  <si>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</si>
  <si>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</si>
  <si>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</si>
  <si>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</si>
  <si>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</si>
  <si>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</si>
  <si>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</si>
  <si>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</si>
  <si>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</si>
  <si>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</si>
  <si>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</si>
  <si>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</si>
  <si>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</si>
  <si>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</si>
  <si>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</si>
  <si>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</si>
  <si>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</si>
  <si>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</si>
  <si>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</si>
  <si>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</si>
  <si>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</si>
  <si>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</si>
  <si>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</si>
  <si>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CC 2.1</t>
    </r>
  </si>
  <si>
    <r>
      <rPr>
        <sz val="10"/>
        <color theme="1"/>
        <rFont val="Arial"/>
        <family val="2"/>
      </rPr>
      <t>CC 2.2</t>
    </r>
  </si>
  <si>
    <r>
      <rPr>
        <sz val="10"/>
        <color theme="1"/>
        <rFont val="Arial"/>
        <family val="2"/>
      </rPr>
      <t>CC 2.3</t>
    </r>
  </si>
  <si>
    <r>
      <rPr>
        <sz val="10"/>
        <color theme="1"/>
        <rFont val="Arial"/>
        <family val="2"/>
      </rPr>
      <t>CC 2.4</t>
    </r>
  </si>
  <si>
    <r>
      <rPr>
        <sz val="10"/>
        <color theme="1"/>
        <rFont val="Arial"/>
        <family val="2"/>
      </rPr>
      <t>CC 2.X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</si>
  <si>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</si>
  <si>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</si>
  <si>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</si>
  <si>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</si>
  <si>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</si>
  <si>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</si>
  <si>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</si>
  <si>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</si>
  <si>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</si>
  <si>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</si>
  <si>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</si>
  <si>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</si>
  <si>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</si>
  <si>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</si>
  <si>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</si>
  <si>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</si>
  <si>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</si>
  <si>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</si>
  <si>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</si>
  <si>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</si>
  <si>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</si>
  <si>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</si>
  <si>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</si>
  <si>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</si>
  <si>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</si>
  <si>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</si>
  <si>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</si>
  <si>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</si>
  <si>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</si>
  <si>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</si>
  <si>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</si>
  <si>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</si>
  <si>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</si>
  <si>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CC 3.1</t>
    </r>
  </si>
  <si>
    <r>
      <rPr>
        <sz val="10"/>
        <color theme="1"/>
        <rFont val="Arial"/>
        <family val="2"/>
      </rPr>
      <t>CC 3.2</t>
    </r>
  </si>
  <si>
    <r>
      <rPr>
        <sz val="10"/>
        <color theme="1"/>
        <rFont val="Arial"/>
        <family val="2"/>
      </rPr>
      <t>CC 3.3</t>
    </r>
  </si>
  <si>
    <r>
      <rPr>
        <sz val="10"/>
        <color theme="1"/>
        <rFont val="Arial"/>
        <family val="2"/>
      </rPr>
      <t>CC 3.4</t>
    </r>
  </si>
  <si>
    <r>
      <rPr>
        <sz val="10"/>
        <color theme="1"/>
        <rFont val="Arial"/>
        <family val="2"/>
      </rPr>
      <t>CC 3.X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</si>
  <si>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</si>
  <si>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</si>
  <si>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</si>
  <si>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</si>
  <si>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</si>
  <si>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</si>
  <si>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</si>
  <si>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</si>
  <si>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</si>
  <si>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</si>
  <si>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</si>
  <si>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</si>
  <si>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</si>
  <si>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</si>
  <si>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</si>
  <si>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</si>
  <si>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</si>
  <si>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</si>
  <si>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</si>
  <si>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</si>
  <si>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</si>
  <si>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</si>
  <si>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</si>
  <si>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</si>
  <si>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</si>
  <si>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</si>
  <si>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</si>
  <si>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</si>
  <si>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</si>
  <si>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</si>
  <si>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</si>
  <si>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</si>
  <si>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</si>
  <si>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CC 4.1</t>
    </r>
  </si>
  <si>
    <r>
      <rPr>
        <sz val="10"/>
        <color theme="1"/>
        <rFont val="Arial"/>
        <family val="2"/>
      </rPr>
      <t>M</t>
    </r>
  </si>
  <si>
    <r>
      <rPr>
        <sz val="10"/>
        <color theme="1"/>
        <rFont val="Arial"/>
        <family val="2"/>
      </rPr>
      <t>CC 4.2</t>
    </r>
  </si>
  <si>
    <r>
      <rPr>
        <sz val="10"/>
        <color theme="1"/>
        <rFont val="Arial"/>
        <family val="2"/>
      </rPr>
      <t>CC 4.3</t>
    </r>
  </si>
  <si>
    <r>
      <rPr>
        <sz val="10"/>
        <color theme="1"/>
        <rFont val="Arial"/>
        <family val="2"/>
      </rPr>
      <t>CC 4.4</t>
    </r>
  </si>
  <si>
    <r>
      <rPr>
        <sz val="10"/>
        <color theme="1"/>
        <rFont val="Arial"/>
        <family val="2"/>
      </rPr>
      <t>CC 4.X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</si>
  <si>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</si>
  <si>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</si>
  <si>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</si>
  <si>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</si>
  <si>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</si>
  <si>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</si>
  <si>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</si>
  <si>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</si>
  <si>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</si>
  <si>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</si>
  <si>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</si>
  <si>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</si>
  <si>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</si>
  <si>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</si>
  <si>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</si>
  <si>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</si>
  <si>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</si>
  <si>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</si>
  <si>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</si>
  <si>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</si>
  <si>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</si>
  <si>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</si>
  <si>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</si>
  <si>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</si>
  <si>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</si>
  <si>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</si>
  <si>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</si>
  <si>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</si>
  <si>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</si>
  <si>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</si>
  <si>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</si>
  <si>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</si>
  <si>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sz val="10"/>
        <color theme="1"/>
        <rFont val="Arial"/>
        <family val="2"/>
      </rPr>
      <t>CC X.1</t>
    </r>
  </si>
  <si>
    <r>
      <rPr>
        <sz val="10"/>
        <color theme="1"/>
        <rFont val="Arial"/>
        <family val="2"/>
      </rPr>
      <t>CC X.X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</si>
  <si>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</si>
  <si>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</si>
  <si>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</si>
  <si>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</si>
  <si>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</si>
  <si>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</si>
  <si>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</si>
  <si>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</si>
  <si>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</si>
  <si>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</si>
  <si>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</si>
  <si>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</si>
  <si>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</si>
  <si>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</si>
  <si>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</si>
  <si>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Izvērsts riska apraksts</t>
    </r>
  </si>
  <si>
    <r>
      <rPr>
        <b/>
        <sz val="12"/>
        <color theme="1"/>
        <rFont val="Arial"/>
        <family val="2"/>
      </rPr>
      <t>Vai risks ir iekšējs (vadošajā iestādē), ārējs vai radies slepenas norunas rezultātā?</t>
    </r>
  </si>
  <si>
    <r>
      <rPr>
        <b/>
        <sz val="12"/>
        <color theme="1"/>
        <rFont val="Arial"/>
        <family val="2"/>
      </rPr>
      <t>Vai šāds risks vadošajā iestādē ir iespējams?</t>
    </r>
  </si>
  <si>
    <r>
      <rPr>
        <b/>
        <sz val="12"/>
        <color theme="1"/>
        <rFont val="Arial"/>
        <family val="2"/>
      </rPr>
      <t>Ja atbilde ir „Nē“, sniedz pamatojumu.</t>
    </r>
  </si>
  <si>
    <r>
      <rPr>
        <b/>
        <sz val="12"/>
        <color theme="1"/>
        <rFont val="Arial"/>
        <family val="2"/>
      </rPr>
      <t>PR1</t>
    </r>
  </si>
  <si>
    <r>
      <rPr>
        <sz val="10"/>
        <color theme="1"/>
        <rFont val="Arial"/>
        <family val="2"/>
      </rPr>
      <t>Vadošās iestādes un trešās puses</t>
    </r>
  </si>
  <si>
    <r>
      <rPr>
        <b/>
        <sz val="12"/>
        <color theme="1"/>
        <rFont val="Arial"/>
        <family val="2"/>
      </rPr>
      <t>PR2</t>
    </r>
  </si>
  <si>
    <r>
      <rPr>
        <sz val="10"/>
        <color theme="1"/>
        <rFont val="Arial"/>
        <family val="2"/>
      </rPr>
      <t>Vadošās iestādes un trešās puses</t>
    </r>
  </si>
  <si>
    <r>
      <rPr>
        <sz val="10"/>
        <color theme="1"/>
        <rFont val="Arial"/>
        <family val="2"/>
      </rPr>
      <t>Radies slepenas norunas rezultātā</t>
    </r>
  </si>
  <si>
    <r>
      <rPr>
        <b/>
        <sz val="12"/>
        <color theme="1"/>
        <rFont val="Arial"/>
        <family val="2"/>
      </rPr>
      <t>PR3</t>
    </r>
  </si>
  <si>
    <r>
      <rPr>
        <sz val="10"/>
        <color theme="1"/>
        <rFont val="Arial"/>
        <family val="2"/>
      </rPr>
      <t>Vadošās iestādes un trešās puses</t>
    </r>
  </si>
  <si>
    <r>
      <rPr>
        <sz val="10"/>
        <color theme="1"/>
        <rFont val="Arial"/>
        <family val="2"/>
      </rPr>
      <t>Radies slepenas norunas rezultātā</t>
    </r>
  </si>
  <si>
    <r>
      <rPr>
        <b/>
        <sz val="12"/>
        <color theme="1"/>
        <rFont val="Arial"/>
        <family val="2"/>
      </rPr>
      <t>PRX</t>
    </r>
  </si>
  <si>
    <t>Y</t>
  </si>
  <si>
    <t>N</t>
  </si>
  <si>
    <r>
      <rPr>
        <b/>
        <sz val="20"/>
        <rFont val="Arial"/>
        <family val="2"/>
      </rPr>
      <t>RISKA APRAKSTS</t>
    </r>
  </si>
  <si>
    <r>
      <rPr>
        <b/>
        <sz val="12"/>
        <color theme="1"/>
        <rFont val="Arial"/>
        <family val="2"/>
      </rPr>
      <t>Risks</t>
    </r>
  </si>
  <si>
    <r>
      <rPr>
        <b/>
        <sz val="12"/>
        <color theme="1"/>
        <rFont val="Arial"/>
        <family val="2"/>
      </rPr>
      <t>Riska apraksts</t>
    </r>
  </si>
  <si>
    <r>
      <rPr>
        <b/>
        <sz val="12"/>
        <color theme="1"/>
        <rFont val="Arial"/>
        <family val="2"/>
      </rPr>
      <t xml:space="preserve">Ar risku saistītās puses 
</t>
    </r>
  </si>
  <si>
    <r>
      <rPr>
        <b/>
        <sz val="12"/>
        <color theme="1"/>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</si>
  <si>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</si>
  <si>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</si>
  <si>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</si>
  <si>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color theme="1"/>
        <rFont val="Arial"/>
        <family val="2"/>
      </rPr>
      <t>Riska ietekme (BRUTO)</t>
    </r>
  </si>
  <si>
    <r>
      <rPr>
        <b/>
        <sz val="12"/>
        <color theme="1"/>
        <rFont val="Arial"/>
        <family val="2"/>
      </rPr>
      <t>Riska varbūtība (BRUTO)</t>
    </r>
  </si>
  <si>
    <r>
      <rPr>
        <b/>
        <sz val="12"/>
        <color theme="1"/>
        <rFont val="Arial"/>
        <family val="2"/>
      </rPr>
      <t>Kontroles mehānisma apzīmējums</t>
    </r>
  </si>
  <si>
    <r>
      <rPr>
        <b/>
        <sz val="12"/>
        <color theme="1"/>
        <rFont val="Arial"/>
        <family val="2"/>
      </rPr>
      <t>Kontroles mehānisma apraksts</t>
    </r>
  </si>
  <si>
    <r>
      <rPr>
        <b/>
        <sz val="12"/>
        <color theme="1"/>
        <rFont val="Arial"/>
        <family val="2"/>
      </rPr>
      <t>Vai esat šā kontroles mehānisma darbības aculiecinieks?</t>
    </r>
  </si>
  <si>
    <r>
      <rPr>
        <b/>
        <sz val="12"/>
        <color theme="1"/>
        <rFont val="Arial"/>
        <family val="2"/>
      </rPr>
      <t>Vai regulāri pārbaudāt šo kontroles mehānismu?</t>
    </r>
  </si>
  <si>
    <r>
      <rPr>
        <b/>
        <sz val="12"/>
        <color theme="1"/>
        <rFont val="Arial"/>
        <family val="2"/>
      </rPr>
      <t>Cik liela ir jūsu pārliecība par šā kontroles mehānisma efektivitāti?</t>
    </r>
  </si>
  <si>
    <r>
      <rPr>
        <b/>
        <sz val="12"/>
        <color theme="1"/>
        <rFont val="Arial"/>
        <family val="2"/>
      </rPr>
      <t>Kombinētu kontroles mehānismu ietekme uz riska IETEKMI, ņemot vērā pārliecības līmeni</t>
    </r>
  </si>
  <si>
    <r>
      <rPr>
        <b/>
        <sz val="12"/>
        <color theme="1"/>
        <rFont val="Arial"/>
        <family val="2"/>
      </rPr>
      <t>Kombinētu kontroles mehānismu ietekme uz riska VARBŪTĪBU, ņemot vērā pārliecības līmeni</t>
    </r>
  </si>
  <si>
    <r>
      <rPr>
        <b/>
        <sz val="12"/>
        <color theme="1"/>
        <rFont val="Arial"/>
        <family val="2"/>
      </rPr>
      <t>Riska ietekme (NETO)</t>
    </r>
  </si>
  <si>
    <r>
      <rPr>
        <b/>
        <sz val="12"/>
        <color theme="1"/>
        <rFont val="Arial"/>
        <family val="2"/>
      </rPr>
      <t>Riska varbūtība (NETO)</t>
    </r>
  </si>
  <si>
    <r>
      <rPr>
        <b/>
        <sz val="12"/>
        <color theme="1"/>
        <rFont val="Arial"/>
        <family val="2"/>
      </rPr>
      <t>Kopējais pašreizējais riska novērtējums (NETO)</t>
    </r>
  </si>
  <si>
    <r>
      <rPr>
        <sz val="10"/>
        <color theme="1"/>
        <rFont val="Arial"/>
        <family val="2"/>
      </rPr>
      <t>PC 1.1</t>
    </r>
  </si>
  <si>
    <r>
      <rPr>
        <sz val="10"/>
        <color theme="1"/>
        <rFont val="Arial"/>
        <family val="2"/>
      </rPr>
      <t>Visus piešķīrumus vienam pretendentam vispirms apstiprina sekundāra struktūra, kas nav iepirkuma nodaļa (piemēram, augstāka līmeņa darbinieki vadošajā iestādē).</t>
    </r>
  </si>
  <si>
    <r>
      <rPr>
        <sz val="10"/>
        <color theme="1"/>
        <rFont val="Arial"/>
        <family val="2"/>
      </rPr>
      <t>PC 1.2</t>
    </r>
  </si>
  <si>
    <r>
      <rPr>
        <sz val="10"/>
        <color theme="1"/>
        <rFont val="Arial"/>
        <family val="2"/>
      </rPr>
      <t>PC 1.X</t>
    </r>
  </si>
  <si>
    <r>
      <rPr>
        <b/>
        <sz val="12"/>
        <color theme="1"/>
        <rFont val="Arial"/>
        <family val="2"/>
      </rPr>
      <t>Nepamatots piešķīrums vienam pretendentam</t>
    </r>
  </si>
  <si>
    <r>
      <rPr>
        <sz val="10"/>
        <rFont val="Arial"/>
        <family val="2"/>
      </rPr>
      <t>PC 1.11</t>
    </r>
  </si>
  <si>
    <r>
      <rPr>
        <sz val="10"/>
        <rFont val="Arial"/>
        <family val="2"/>
      </rPr>
      <t>PC 1.12</t>
    </r>
  </si>
  <si>
    <r>
      <rPr>
        <sz val="10"/>
        <rFont val="Arial"/>
        <family val="2"/>
      </rPr>
      <t>PC 1.13</t>
    </r>
  </si>
  <si>
    <r>
      <rPr>
        <sz val="10"/>
        <rFont val="Arial"/>
        <family val="2"/>
      </rPr>
      <t>PC 1.X</t>
    </r>
  </si>
  <si>
    <r>
      <rPr>
        <sz val="10"/>
        <color theme="1"/>
        <rFont val="Arial"/>
        <family val="2"/>
      </rPr>
      <t>IC 1.21</t>
    </r>
  </si>
  <si>
    <r>
      <rPr>
        <sz val="10"/>
        <color theme="1"/>
        <rFont val="Arial"/>
        <family val="2"/>
      </rPr>
      <t>IC 1.22</t>
    </r>
  </si>
  <si>
    <r>
      <rPr>
        <sz val="10"/>
        <color theme="1"/>
        <rFont val="Arial"/>
        <family val="2"/>
      </rPr>
      <t>IC 1.23</t>
    </r>
  </si>
  <si>
    <r>
      <rPr>
        <sz val="10"/>
        <color theme="1"/>
        <rFont val="Arial"/>
        <family val="2"/>
      </rPr>
      <t>IC 1.X</t>
    </r>
  </si>
  <si>
    <r>
      <rPr>
        <b/>
        <sz val="20"/>
        <rFont val="Arial"/>
        <family val="2"/>
      </rPr>
      <t>NETO RISKS</t>
    </r>
  </si>
  <si>
    <r>
      <rPr>
        <b/>
        <sz val="20"/>
        <rFont val="Arial"/>
        <family val="2"/>
      </rPr>
      <t>RĪCĪBAS PLĀNS</t>
    </r>
  </si>
  <si>
    <r>
      <rPr>
        <b/>
        <sz val="20"/>
        <rFont val="Arial"/>
        <family val="2"/>
      </rPr>
      <t>MĒRĶA RISKS</t>
    </r>
  </si>
  <si>
    <r>
      <rPr>
        <b/>
        <sz val="12"/>
        <color theme="1"/>
        <rFont val="Arial"/>
        <family val="2"/>
      </rPr>
      <t>Riska ietekme (NETO)</t>
    </r>
  </si>
  <si>
    <r>
      <rPr>
        <b/>
        <sz val="12"/>
        <color theme="1"/>
        <rFont val="Arial"/>
        <family val="2"/>
      </rPr>
      <t>Riska varbūtība (NETO)</t>
    </r>
  </si>
  <si>
    <r>
      <rPr>
        <b/>
        <sz val="12"/>
        <color theme="1"/>
        <rFont val="Arial"/>
        <family val="2"/>
      </rPr>
      <t>Plānots jauns kontroles mehānisms</t>
    </r>
  </si>
  <si>
    <r>
      <rPr>
        <b/>
        <sz val="12"/>
        <color theme="1"/>
        <rFont val="Arial"/>
        <family val="2"/>
      </rPr>
      <t>Atbildīgā persona</t>
    </r>
  </si>
  <si>
    <r>
      <rPr>
        <b/>
        <sz val="12"/>
        <color theme="1"/>
        <rFont val="Arial"/>
        <family val="2"/>
      </rPr>
      <t>Ieviešanas termiņš</t>
    </r>
  </si>
  <si>
    <r>
      <rPr>
        <b/>
        <sz val="12"/>
        <color theme="1"/>
        <rFont val="Arial"/>
        <family val="2"/>
      </rPr>
      <t>Kombinētu plānotu kontroles mehānismu ietekme uz jauna NETO riska IETEKMI</t>
    </r>
  </si>
  <si>
    <r>
      <rPr>
        <b/>
        <sz val="12"/>
        <color theme="1"/>
        <rFont val="Arial"/>
        <family val="2"/>
      </rPr>
      <t>Kombinētu plānotu kontroles mehānismu ietekme uz jauna NETO riska VARBŪTĪBU</t>
    </r>
  </si>
  <si>
    <r>
      <rPr>
        <b/>
        <sz val="12"/>
        <color theme="1"/>
        <rFont val="Arial"/>
        <family val="2"/>
      </rPr>
      <t>Riska ietekme (MĒRĶIS)</t>
    </r>
  </si>
  <si>
    <r>
      <rPr>
        <b/>
        <sz val="12"/>
        <color theme="1"/>
        <rFont val="Arial"/>
        <family val="2"/>
      </rPr>
      <t>Riska varbūtība (MĒRĶIS)</t>
    </r>
  </si>
  <si>
    <r>
      <rPr>
        <b/>
        <sz val="12"/>
        <color theme="1"/>
        <rFont val="Arial"/>
        <family val="2"/>
      </rPr>
      <t>Kopējais riska novērtējums (MĒRĶIS)</t>
    </r>
  </si>
  <si>
    <r>
      <rPr>
        <b/>
        <sz val="20"/>
        <rFont val="Arial"/>
        <family val="2"/>
      </rPr>
      <t>RISKA APRAKSTS</t>
    </r>
  </si>
  <si>
    <r>
      <rPr>
        <b/>
        <sz val="12"/>
        <rFont val="Arial"/>
        <family val="2"/>
      </rPr>
      <t>Risks</t>
    </r>
  </si>
  <si>
    <r>
      <rPr>
        <b/>
        <sz val="12"/>
        <rFont val="Arial"/>
        <family val="2"/>
      </rPr>
      <t>Riska apraksts</t>
    </r>
  </si>
  <si>
    <r>
      <rPr>
        <b/>
        <sz val="12"/>
        <rFont val="Arial"/>
        <family val="2"/>
      </rPr>
      <t xml:space="preserve">Ar risku saistītās puses 
</t>
    </r>
  </si>
  <si>
    <r>
      <rPr>
        <b/>
        <sz val="12"/>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</si>
  <si>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</si>
  <si>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</si>
  <si>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</si>
  <si>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rFont val="Arial"/>
        <family val="2"/>
      </rPr>
      <t>Riska ietekme (BRUTO)</t>
    </r>
  </si>
  <si>
    <r>
      <rPr>
        <b/>
        <sz val="12"/>
        <rFont val="Arial"/>
        <family val="2"/>
      </rPr>
      <t>Riska varbūtība (BRUTO)</t>
    </r>
  </si>
  <si>
    <r>
      <rPr>
        <b/>
        <sz val="12"/>
        <rFont val="Arial"/>
        <family val="2"/>
      </rPr>
      <t>Kontroles mehānisma apzīmējums</t>
    </r>
  </si>
  <si>
    <r>
      <rPr>
        <b/>
        <sz val="12"/>
        <rFont val="Arial"/>
        <family val="2"/>
      </rPr>
      <t>Kontroles mehānisma apraksts</t>
    </r>
  </si>
  <si>
    <r>
      <rPr>
        <b/>
        <sz val="12"/>
        <rFont val="Arial"/>
        <family val="2"/>
      </rPr>
      <t>Vai esat šā kontroles mehānisma darbības aculiecinieks?</t>
    </r>
  </si>
  <si>
    <r>
      <rPr>
        <b/>
        <sz val="12"/>
        <rFont val="Arial"/>
        <family val="2"/>
      </rPr>
      <t>Vai regulāri pārbaudāt šo kontroles mehānismu?</t>
    </r>
  </si>
  <si>
    <r>
      <rPr>
        <b/>
        <sz val="12"/>
        <rFont val="Arial"/>
        <family val="2"/>
      </rPr>
      <t>Cik liela ir jūsu pārliecība par šā kontroles mehānisma efektivitāti?</t>
    </r>
  </si>
  <si>
    <r>
      <rPr>
        <b/>
        <sz val="12"/>
        <rFont val="Arial"/>
        <family val="2"/>
      </rPr>
      <t>Kombinētu kontroles mehānismu ietekme uz riska IETEKMI, ņemot vērā pārliecības līmeni</t>
    </r>
  </si>
  <si>
    <r>
      <rPr>
        <b/>
        <sz val="12"/>
        <rFont val="Arial"/>
        <family val="2"/>
      </rPr>
      <t>Kombinētu kontroles mehānismu ietekme uz riska VARBŪTĪBU, ņemot vērā pārliecības līmeni</t>
    </r>
  </si>
  <si>
    <r>
      <rPr>
        <b/>
        <sz val="12"/>
        <rFont val="Arial"/>
        <family val="2"/>
      </rPr>
      <t>Riska ietekme (NETO)</t>
    </r>
  </si>
  <si>
    <r>
      <rPr>
        <b/>
        <sz val="12"/>
        <rFont val="Arial"/>
        <family val="2"/>
      </rPr>
      <t>Riska varbūtība (NETO)</t>
    </r>
  </si>
  <si>
    <r>
      <rPr>
        <b/>
        <sz val="12"/>
        <rFont val="Arial"/>
        <family val="2"/>
      </rPr>
      <t>Kopējais pašreizējais riska novērtējums (NETO)</t>
    </r>
  </si>
  <si>
    <r>
      <rPr>
        <sz val="10"/>
        <rFont val="Arial"/>
        <family val="2"/>
      </rPr>
      <t>PC 2.1</t>
    </r>
  </si>
  <si>
    <r>
      <rPr>
        <sz val="10"/>
        <rFont val="Arial"/>
        <family val="2"/>
      </rPr>
      <t>PC 2.2</t>
    </r>
  </si>
  <si>
    <r>
      <rPr>
        <sz val="10"/>
        <rFont val="Arial"/>
        <family val="2"/>
      </rPr>
      <t>PC 2.X</t>
    </r>
  </si>
  <si>
    <r>
      <rPr>
        <sz val="10"/>
        <color theme="1"/>
        <rFont val="Arial"/>
        <family val="2"/>
      </rPr>
      <t>PC 2.11</t>
    </r>
  </si>
  <si>
    <r>
      <rPr>
        <sz val="10"/>
        <color theme="1"/>
        <rFont val="Arial"/>
        <family val="2"/>
      </rPr>
      <t>PC 2.12</t>
    </r>
  </si>
  <si>
    <r>
      <rPr>
        <sz val="10"/>
        <color theme="1"/>
        <rFont val="Arial"/>
        <family val="2"/>
      </rPr>
      <t>PC 2.13</t>
    </r>
  </si>
  <si>
    <r>
      <rPr>
        <sz val="10"/>
        <color theme="1"/>
        <rFont val="Arial"/>
        <family val="2"/>
      </rPr>
      <t>PC 2.14</t>
    </r>
  </si>
  <si>
    <r>
      <rPr>
        <b/>
        <sz val="12"/>
        <rFont val="Arial"/>
        <family val="2"/>
      </rPr>
      <t>Manipulācijas ar piedāvājumiem</t>
    </r>
  </si>
  <si>
    <r>
      <rPr>
        <sz val="10"/>
        <color theme="1"/>
        <rFont val="Arial"/>
        <family val="2"/>
      </rPr>
      <t>PC 2.21</t>
    </r>
  </si>
  <si>
    <r>
      <rPr>
        <sz val="10"/>
        <color theme="1"/>
        <rFont val="Arial"/>
        <family val="2"/>
      </rPr>
      <t>PC 2.22</t>
    </r>
  </si>
  <si>
    <r>
      <rPr>
        <sz val="10"/>
        <color theme="1"/>
        <rFont val="Arial"/>
        <family val="2"/>
      </rPr>
      <t>PC 2.23</t>
    </r>
  </si>
  <si>
    <r>
      <rPr>
        <b/>
        <sz val="20"/>
        <rFont val="Arial"/>
        <family val="2"/>
      </rPr>
      <t>NETO RISKS</t>
    </r>
  </si>
  <si>
    <r>
      <rPr>
        <b/>
        <sz val="20"/>
        <rFont val="Arial"/>
        <family val="2"/>
      </rPr>
      <t>RĪCĪBAS PLĀNS</t>
    </r>
  </si>
  <si>
    <r>
      <rPr>
        <b/>
        <sz val="20"/>
        <rFont val="Arial"/>
        <family val="2"/>
      </rPr>
      <t>MĒRĶA RISKS</t>
    </r>
  </si>
  <si>
    <r>
      <rPr>
        <b/>
        <sz val="12"/>
        <rFont val="Arial"/>
        <family val="2"/>
      </rPr>
      <t>Riska ietekme (NETO)</t>
    </r>
  </si>
  <si>
    <r>
      <rPr>
        <b/>
        <sz val="12"/>
        <rFont val="Arial"/>
        <family val="2"/>
      </rPr>
      <t>Riska varbūtība (NETO)</t>
    </r>
  </si>
  <si>
    <r>
      <rPr>
        <b/>
        <sz val="12"/>
        <rFont val="Arial"/>
        <family val="2"/>
      </rPr>
      <t>Plānots jauns kontroles mehānisms</t>
    </r>
  </si>
  <si>
    <r>
      <rPr>
        <b/>
        <sz val="12"/>
        <rFont val="Arial"/>
        <family val="2"/>
      </rPr>
      <t>Atbildīgā persona</t>
    </r>
  </si>
  <si>
    <r>
      <rPr>
        <b/>
        <sz val="12"/>
        <rFont val="Arial"/>
        <family val="2"/>
      </rPr>
      <t>Ieviešanas termiņš</t>
    </r>
  </si>
  <si>
    <r>
      <rPr>
        <b/>
        <sz val="12"/>
        <rFont val="Arial"/>
        <family val="2"/>
      </rPr>
      <t>Kombinētu plānotu kontroles mehānismu ietekme uz jauna NETO riska IETEKMI</t>
    </r>
  </si>
  <si>
    <r>
      <rPr>
        <b/>
        <sz val="12"/>
        <rFont val="Arial"/>
        <family val="2"/>
      </rPr>
      <t>Kombinētu plānotu kontroles mehānismu ietekme uz jauna NETO riska VARBŪTĪBU</t>
    </r>
  </si>
  <si>
    <r>
      <rPr>
        <b/>
        <sz val="12"/>
        <rFont val="Arial"/>
        <family val="2"/>
      </rPr>
      <t>Riska ietekme (MĒRĶIS)</t>
    </r>
  </si>
  <si>
    <r>
      <rPr>
        <b/>
        <sz val="12"/>
        <rFont val="Arial"/>
        <family val="2"/>
      </rPr>
      <t>Riska varbūtība (MĒRĶIS)</t>
    </r>
  </si>
  <si>
    <r>
      <rPr>
        <b/>
        <sz val="12"/>
        <rFont val="Arial"/>
        <family val="2"/>
      </rPr>
      <t>Kopējais riska novērtējums (MĒRĶIS)</t>
    </r>
  </si>
  <si>
    <r>
      <rPr>
        <b/>
        <sz val="20"/>
        <rFont val="Arial"/>
        <family val="2"/>
      </rPr>
      <t>RISKA APRAKSTS</t>
    </r>
  </si>
  <si>
    <r>
      <rPr>
        <b/>
        <sz val="12"/>
        <rFont val="Arial"/>
        <family val="2"/>
      </rPr>
      <t>Risks</t>
    </r>
  </si>
  <si>
    <r>
      <rPr>
        <b/>
        <sz val="12"/>
        <rFont val="Arial"/>
        <family val="2"/>
      </rPr>
      <t>Riska apraksts</t>
    </r>
  </si>
  <si>
    <r>
      <rPr>
        <b/>
        <sz val="12"/>
        <rFont val="Arial"/>
        <family val="2"/>
      </rPr>
      <t xml:space="preserve">Ar risku saistītās puses 
</t>
    </r>
  </si>
  <si>
    <r>
      <rPr>
        <b/>
        <sz val="12"/>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</si>
  <si>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</si>
  <si>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</si>
  <si>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</si>
  <si>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rFont val="Arial"/>
        <family val="2"/>
      </rPr>
      <t>Riska ietekme (BRUTO)</t>
    </r>
  </si>
  <si>
    <r>
      <rPr>
        <b/>
        <sz val="12"/>
        <rFont val="Arial"/>
        <family val="2"/>
      </rPr>
      <t>Riska varbūtība (BRUTO)</t>
    </r>
  </si>
  <si>
    <r>
      <rPr>
        <b/>
        <sz val="12"/>
        <rFont val="Arial"/>
        <family val="2"/>
      </rPr>
      <t>Kontroles mehānisma apzīmējums</t>
    </r>
  </si>
  <si>
    <r>
      <rPr>
        <b/>
        <sz val="12"/>
        <rFont val="Arial"/>
        <family val="2"/>
      </rPr>
      <t>Kontroles mehānisma apraksts</t>
    </r>
  </si>
  <si>
    <r>
      <rPr>
        <b/>
        <sz val="12"/>
        <rFont val="Arial"/>
        <family val="2"/>
      </rPr>
      <t>Vai esat šā kontroles mehānisma darbības aculiecinieks?</t>
    </r>
  </si>
  <si>
    <r>
      <rPr>
        <b/>
        <sz val="12"/>
        <rFont val="Arial"/>
        <family val="2"/>
      </rPr>
      <t>Vai regulāri pārbaudāt šo kontroles mehānismu?</t>
    </r>
  </si>
  <si>
    <r>
      <rPr>
        <b/>
        <sz val="12"/>
        <rFont val="Arial"/>
        <family val="2"/>
      </rPr>
      <t>Cik liela ir jūsu pārliecība par šā kontroles mehānisma efektivitāti?</t>
    </r>
  </si>
  <si>
    <r>
      <rPr>
        <b/>
        <sz val="12"/>
        <rFont val="Arial"/>
        <family val="2"/>
      </rPr>
      <t>Kombinētu kontroles mehānismu ietekme uz riska IETEKMI, ņemot vērā pārliecības līmeni</t>
    </r>
  </si>
  <si>
    <r>
      <rPr>
        <b/>
        <sz val="12"/>
        <rFont val="Arial"/>
        <family val="2"/>
      </rPr>
      <t>Kombinētu kontroles mehānismu ietekme uz riska VARBŪTĪBU, ņemot vērā pārliecības līmeni</t>
    </r>
  </si>
  <si>
    <r>
      <rPr>
        <b/>
        <sz val="12"/>
        <rFont val="Arial"/>
        <family val="2"/>
      </rPr>
      <t>Riska ietekme (NETO)</t>
    </r>
  </si>
  <si>
    <r>
      <rPr>
        <b/>
        <sz val="12"/>
        <rFont val="Arial"/>
        <family val="2"/>
      </rPr>
      <t>Riska varbūtība (NETO)</t>
    </r>
  </si>
  <si>
    <r>
      <rPr>
        <b/>
        <sz val="12"/>
        <rFont val="Arial"/>
        <family val="2"/>
      </rPr>
      <t>Kopējais pašreizējais riska novērtējums (NETO)</t>
    </r>
  </si>
  <si>
    <r>
      <rPr>
        <sz val="10"/>
        <color theme="1"/>
        <rFont val="Arial"/>
        <family val="2"/>
      </rPr>
      <t>PC 3.1</t>
    </r>
  </si>
  <si>
    <r>
      <rPr>
        <sz val="10"/>
        <color theme="1"/>
        <rFont val="Arial"/>
        <family val="2"/>
      </rPr>
      <t>PC 3.2</t>
    </r>
  </si>
  <si>
    <r>
      <rPr>
        <sz val="10"/>
        <color theme="1"/>
        <rFont val="Arial"/>
        <family val="2"/>
      </rPr>
      <t>PC 3.3</t>
    </r>
  </si>
  <si>
    <r>
      <rPr>
        <sz val="10"/>
        <color theme="1"/>
        <rFont val="Arial"/>
        <family val="2"/>
      </rPr>
      <t>PC 3.4</t>
    </r>
  </si>
  <si>
    <r>
      <rPr>
        <sz val="10"/>
        <color theme="1"/>
        <rFont val="Arial"/>
        <family val="2"/>
      </rPr>
      <t>PC 3.5</t>
    </r>
  </si>
  <si>
    <r>
      <rPr>
        <sz val="10"/>
        <color theme="1"/>
        <rFont val="Arial"/>
        <family val="2"/>
      </rPr>
      <t>PC 3.11</t>
    </r>
  </si>
  <si>
    <r>
      <rPr>
        <sz val="10"/>
        <color theme="1"/>
        <rFont val="Arial"/>
        <family val="2"/>
      </rPr>
      <t>PC 3.12</t>
    </r>
  </si>
  <si>
    <r>
      <rPr>
        <sz val="10"/>
        <color theme="1"/>
        <rFont val="Arial"/>
        <family val="2"/>
      </rPr>
      <t>PC 3.13</t>
    </r>
  </si>
  <si>
    <r>
      <rPr>
        <sz val="10"/>
        <color theme="1"/>
        <rFont val="Arial"/>
        <family val="2"/>
      </rPr>
      <t>PC 3.14</t>
    </r>
  </si>
  <si>
    <r>
      <rPr>
        <sz val="10"/>
        <color theme="1"/>
        <rFont val="Arial"/>
        <family val="2"/>
      </rPr>
      <t>PC 3.15</t>
    </r>
  </si>
  <si>
    <r>
      <rPr>
        <b/>
        <sz val="20"/>
        <rFont val="Arial"/>
        <family val="2"/>
      </rPr>
      <t>NETO RISKS</t>
    </r>
  </si>
  <si>
    <r>
      <rPr>
        <b/>
        <sz val="20"/>
        <rFont val="Arial"/>
        <family val="2"/>
      </rPr>
      <t>RĪCĪBAS PLĀNS</t>
    </r>
  </si>
  <si>
    <r>
      <rPr>
        <b/>
        <sz val="20"/>
        <rFont val="Arial"/>
        <family val="2"/>
      </rPr>
      <t>MĒRĶA RISKS</t>
    </r>
  </si>
  <si>
    <r>
      <rPr>
        <b/>
        <sz val="12"/>
        <rFont val="Arial"/>
        <family val="2"/>
      </rPr>
      <t>Riska ietekme (NETO)</t>
    </r>
  </si>
  <si>
    <r>
      <rPr>
        <b/>
        <sz val="12"/>
        <rFont val="Arial"/>
        <family val="2"/>
      </rPr>
      <t>Riska varbūtība (NETO)</t>
    </r>
  </si>
  <si>
    <r>
      <rPr>
        <b/>
        <sz val="12"/>
        <rFont val="Arial"/>
        <family val="2"/>
      </rPr>
      <t>Plānots jauns kontroles mehānisms</t>
    </r>
  </si>
  <si>
    <r>
      <rPr>
        <b/>
        <sz val="12"/>
        <rFont val="Arial"/>
        <family val="2"/>
      </rPr>
      <t>Atbildīgā persona</t>
    </r>
  </si>
  <si>
    <r>
      <rPr>
        <b/>
        <sz val="12"/>
        <rFont val="Arial"/>
        <family val="2"/>
      </rPr>
      <t>Ieviešanas termiņš</t>
    </r>
  </si>
  <si>
    <r>
      <rPr>
        <b/>
        <sz val="12"/>
        <rFont val="Arial"/>
        <family val="2"/>
      </rPr>
      <t>Kombinētu plānotu kontroles mehānismu ietekme uz jauna NETO riska IETEKMI</t>
    </r>
  </si>
  <si>
    <r>
      <rPr>
        <b/>
        <sz val="12"/>
        <rFont val="Arial"/>
        <family val="2"/>
      </rPr>
      <t>Kombinētu plānotu kontroles mehānismu ietekme uz jauna NETO riska VARBŪTĪBU</t>
    </r>
  </si>
  <si>
    <r>
      <rPr>
        <b/>
        <sz val="12"/>
        <rFont val="Arial"/>
        <family val="2"/>
      </rPr>
      <t>Riska ietekme (MĒRĶIS)</t>
    </r>
  </si>
  <si>
    <r>
      <rPr>
        <b/>
        <sz val="12"/>
        <rFont val="Arial"/>
        <family val="2"/>
      </rPr>
      <t>Riska varbūtība (MĒRĶIS)</t>
    </r>
  </si>
  <si>
    <r>
      <rPr>
        <b/>
        <sz val="12"/>
        <rFont val="Arial"/>
        <family val="2"/>
      </rPr>
      <t>Kopējais riska novērtējums (MĒRĶIS)</t>
    </r>
  </si>
  <si>
    <r>
      <rPr>
        <b/>
        <sz val="20"/>
        <rFont val="Arial"/>
        <family val="2"/>
      </rPr>
      <t>RISKA APRAKSTS</t>
    </r>
  </si>
  <si>
    <r>
      <rPr>
        <b/>
        <sz val="12"/>
        <rFont val="Arial"/>
        <family val="2"/>
      </rPr>
      <t>Risks</t>
    </r>
  </si>
  <si>
    <r>
      <rPr>
        <b/>
        <sz val="12"/>
        <rFont val="Arial"/>
        <family val="2"/>
      </rPr>
      <t>Riska apraksts</t>
    </r>
  </si>
  <si>
    <r>
      <rPr>
        <b/>
        <sz val="12"/>
        <rFont val="Arial"/>
        <family val="2"/>
      </rPr>
      <t xml:space="preserve">Ar risku saistītās puses 
</t>
    </r>
  </si>
  <si>
    <r>
      <rPr>
        <b/>
        <sz val="12"/>
        <rFont val="Arial"/>
        <family val="2"/>
      </rPr>
      <t>Vai risks ir iekšējs (vadošajā iestādē), ārējs vai radies slepenas norunas rezultātā?</t>
    </r>
  </si>
  <si>
    <r>
      <rPr>
        <b/>
        <sz val="20"/>
        <rFont val="Arial"/>
        <family val="2"/>
      </rPr>
      <t>BRUTO RISKS</t>
    </r>
  </si>
  <si>
    <r>
      <rPr>
        <b/>
        <sz val="20"/>
        <rFont val="Arial"/>
        <family val="2"/>
      </rPr>
      <t xml:space="preserve"> PIEEJAMIE KONTROLES MEHĀNISMI</t>
    </r>
  </si>
  <si>
    <r>
      <rPr>
        <b/>
        <sz val="20"/>
        <rFont val="Arial"/>
        <family val="2"/>
      </rPr>
      <t>NETO RISKS</t>
    </r>
  </si>
  <si>
    <r>
      <rPr>
        <b/>
        <sz val="12"/>
        <rFont val="Arial"/>
        <family val="2"/>
      </rPr>
      <t>Riska ietekme (BRUTO)</t>
    </r>
  </si>
  <si>
    <r>
      <rPr>
        <b/>
        <sz val="12"/>
        <rFont val="Arial"/>
        <family val="2"/>
      </rPr>
      <t>Riska varbūtība (BRUTO)</t>
    </r>
  </si>
  <si>
    <r>
      <rPr>
        <b/>
        <sz val="12"/>
        <rFont val="Arial"/>
        <family val="2"/>
      </rPr>
      <t>Kontroles mehānisma apzīmējums</t>
    </r>
  </si>
  <si>
    <r>
      <rPr>
        <b/>
        <sz val="12"/>
        <rFont val="Arial"/>
        <family val="2"/>
      </rPr>
      <t>Kontroles mehānisma apraksts</t>
    </r>
  </si>
  <si>
    <r>
      <rPr>
        <b/>
        <sz val="12"/>
        <rFont val="Arial"/>
        <family val="2"/>
      </rPr>
      <t>Vai esat šā kontroles mehānisma darbības aculiecinieks?</t>
    </r>
  </si>
  <si>
    <r>
      <rPr>
        <b/>
        <sz val="12"/>
        <rFont val="Arial"/>
        <family val="2"/>
      </rPr>
      <t>Vai regulāri pārbaudāt šo kontroles mehānismu?</t>
    </r>
  </si>
  <si>
    <r>
      <rPr>
        <b/>
        <sz val="12"/>
        <rFont val="Arial"/>
        <family val="2"/>
      </rPr>
      <t>Cik liela ir jūsu pārliecība par šā kontroles mehānisma efektivitāti?</t>
    </r>
  </si>
  <si>
    <r>
      <rPr>
        <b/>
        <sz val="12"/>
        <rFont val="Arial"/>
        <family val="2"/>
      </rPr>
      <t>Kombinētu kontroles mehānismu ietekme uz riska IETEKMI, ņemot vērā pārliecības līmeni</t>
    </r>
  </si>
  <si>
    <r>
      <rPr>
        <b/>
        <sz val="12"/>
        <rFont val="Arial"/>
        <family val="2"/>
      </rPr>
      <t>Kombinētu kontroles mehānismu ietekme uz riska VARBŪTĪBU, ņemot vērā pārliecības līmeni</t>
    </r>
  </si>
  <si>
    <r>
      <rPr>
        <b/>
        <sz val="12"/>
        <rFont val="Arial"/>
        <family val="2"/>
      </rPr>
      <t>Riska ietekme (NETO)</t>
    </r>
  </si>
  <si>
    <r>
      <rPr>
        <b/>
        <sz val="12"/>
        <rFont val="Arial"/>
        <family val="2"/>
      </rPr>
      <t>Riska varbūtība (NETO)</t>
    </r>
  </si>
  <si>
    <r>
      <rPr>
        <b/>
        <sz val="12"/>
        <rFont val="Arial"/>
        <family val="2"/>
      </rPr>
      <t>Kopējais pašreizējais riska novērtējums (NETO)</t>
    </r>
  </si>
  <si>
    <r>
      <rPr>
        <sz val="10"/>
        <color theme="1"/>
        <rFont val="Arial"/>
        <family val="2"/>
      </rPr>
      <t>PC X.1</t>
    </r>
  </si>
  <si>
    <r>
      <rPr>
        <sz val="10"/>
        <color theme="1"/>
        <rFont val="Arial"/>
        <family val="2"/>
      </rPr>
      <t>PC X.X</t>
    </r>
  </si>
  <si>
    <r>
      <rPr>
        <b/>
        <sz val="20"/>
        <rFont val="Arial"/>
        <family val="2"/>
      </rPr>
      <t>NETO RISKS</t>
    </r>
  </si>
  <si>
    <r>
      <rPr>
        <b/>
        <sz val="20"/>
        <rFont val="Arial"/>
        <family val="2"/>
      </rPr>
      <t>RĪCĪBAS PLĀNS</t>
    </r>
  </si>
  <si>
    <r>
      <rPr>
        <b/>
        <sz val="20"/>
        <rFont val="Arial"/>
        <family val="2"/>
      </rPr>
      <t>MĒRĶA RISKS</t>
    </r>
  </si>
  <si>
    <r>
      <rPr>
        <b/>
        <sz val="12"/>
        <rFont val="Arial"/>
        <family val="2"/>
      </rPr>
      <t>Riska ietekme (NETO)</t>
    </r>
  </si>
  <si>
    <r>
      <rPr>
        <b/>
        <sz val="12"/>
        <rFont val="Arial"/>
        <family val="2"/>
      </rPr>
      <t>Riska varbūtība (NETO)</t>
    </r>
  </si>
  <si>
    <r>
      <rPr>
        <b/>
        <sz val="12"/>
        <rFont val="Arial"/>
        <family val="2"/>
      </rPr>
      <t>Plānots jauns kontroles mehānisms</t>
    </r>
  </si>
  <si>
    <r>
      <rPr>
        <b/>
        <sz val="12"/>
        <rFont val="Arial"/>
        <family val="2"/>
      </rPr>
      <t>Atbildīgā persona</t>
    </r>
  </si>
  <si>
    <r>
      <rPr>
        <b/>
        <sz val="12"/>
        <rFont val="Arial"/>
        <family val="2"/>
      </rPr>
      <t>Ieviešanas termiņš</t>
    </r>
  </si>
  <si>
    <r>
      <rPr>
        <b/>
        <sz val="12"/>
        <rFont val="Arial"/>
        <family val="2"/>
      </rPr>
      <t>Kombinētu plānotu kontroles mehānismu ietekme uz jauna NETO riska IETEKMI</t>
    </r>
  </si>
  <si>
    <r>
      <rPr>
        <b/>
        <sz val="12"/>
        <rFont val="Arial"/>
        <family val="2"/>
      </rPr>
      <t>Kombinētu plānotu kontroles mehānismu ietekme uz jauna NETO riska VARBŪTĪBU</t>
    </r>
  </si>
  <si>
    <r>
      <rPr>
        <b/>
        <sz val="12"/>
        <rFont val="Arial"/>
        <family val="2"/>
      </rPr>
      <t>Riska ietekme (MĒRĶIS)</t>
    </r>
  </si>
  <si>
    <r>
      <rPr>
        <b/>
        <sz val="12"/>
        <rFont val="Arial"/>
        <family val="2"/>
      </rPr>
      <t>Riska varbūtība (MĒRĶIS)</t>
    </r>
  </si>
  <si>
    <r>
      <rPr>
        <b/>
        <sz val="12"/>
        <rFont val="Arial"/>
        <family val="2"/>
      </rPr>
      <t>Kopējais riska novērtējums (MĒRĶIS)</t>
    </r>
  </si>
  <si>
    <t>Interešu konflikts novērtēšanas padomē</t>
  </si>
  <si>
    <t>Vadošā iestāde ir izstrādājusi interešu konflikta novēršanas politiku, kas ietver gada deklarācijas un visu darbinieku reģistru, un ir ieviesusi pasākumus, lai nodrošinātu, ka šī politika tiek īstenota.</t>
  </si>
  <si>
    <t>Riska apzīmē- jums</t>
  </si>
  <si>
    <t>Riska apzīmē-jums</t>
  </si>
  <si>
    <t>Nepatiesas pretendentu deklarācijas</t>
  </si>
  <si>
    <t>Kopējais riska novērtē-jums (BRUTO)</t>
  </si>
  <si>
    <t>Kopējais pašreizē-jais riska novērtē-jums (NETO)</t>
  </si>
  <si>
    <t>Kontroles mehāni-sma apzīmē-jums</t>
  </si>
  <si>
    <t>Manipulācijas konkursa procedūras gaitā</t>
  </si>
  <si>
    <t>Iepirkuma sadalīšana</t>
  </si>
  <si>
    <t>Sagrozītas specifikācijas</t>
  </si>
  <si>
    <t>Nepareizi norādīta laika likme</t>
  </si>
  <si>
    <t>Kopējais pašreizējais riska novērtējums (NETO)</t>
  </si>
  <si>
    <t>Funkcijas starp vadošajām iestādēm un starpniecības iestādēm, kā arī šajās iestādēs pildāmās funkcijas ir skaidri definētas, sadalītas un nošķirtas. Vadošajā iestādē ir ieviestas atbilstošas procedūras starpniecības iestādei vai iestādēm deleģēto uzdevumu efektīvas izpildes uzraudzībai.</t>
  </si>
  <si>
    <t>Kopējais riska novērtē-jums (MĒRĶIS)</t>
  </si>
  <si>
    <t>Piedāvājumu konkursa procedūra ietver pārredzamu piedāvājumu atvēršanas procedūru, kā arī atbilstošus neatvērto piedāvājumu drošības pasākumus.</t>
  </si>
  <si>
    <t xml:space="preserve">1) Trešā puse, kurai ir vairāki līdzīgi darba pasūtījumi, var vairāku līgumu ietvaros pieprasīt maksu par vienām un tām pašām personāla izmaksām, nodevām vai izdevumiem vai 2) trešās puses var apzināti iesniegt kļūdainus rēķinus, rēķinus par lielāku summu vai divkārši izrakstītus rēķinus kā atsevišķi līgumslēdzēji vai slepeni vienojoties ar līgumslēdzēja personālu. </t>
  </si>
  <si>
    <t>Interešu konflikti novērtēšanas padomē</t>
  </si>
  <si>
    <t>Iekšējs/ radies slepenas norunas rezultātā</t>
  </si>
  <si>
    <t>Vadošās iestādes īstenotajā pārbaudes procesā tiek veiktas kontrolpārbaudes sadarbībā ar valstu iestādēm, kuras administrē citus fondus, kā arī citām attiecīgajām dalībvalstīm.</t>
  </si>
  <si>
    <t>Izvairīšanās no nepieciešamās konkursa procedūras</t>
  </si>
  <si>
    <t>Iekšējā/ārējā revīzijā regulāri pārbauda iepirkuma iekšējo kontroles mehānismu darbību.</t>
  </si>
  <si>
    <t>Spēkā esoša līguma grozījumi</t>
  </si>
  <si>
    <t xml:space="preserve">Vadošās iestādes novērtēšanas padomes locekļi apzināti ietekmē pretendentu novērtēšanas un atlases procesu, lai atbalstītu konkrētu pretendentu, nodrošinot tam vērtēšanas procesā labvēlīgāku attieksmi attiecībā uz tā pieteikumu vai izdarot spiedienu uz citiem komisijas locekļiem. </t>
  </si>
  <si>
    <t>Novērtēšanas padomē darbojas vairāki augstāka līmeņa pārvaldes darbinieki, kuri strādā rotācijas kārtībā, ievērojot zināmu nejaušību ikvienas novērtēšanas padomes locekļu atlasē.</t>
  </si>
  <si>
    <t xml:space="preserve">Vadošās iestādes novērtēšanas padomes locekļi apzināti ietekmē pretendentu novērtēšanas un atlases procesu, lai atbalstītu konkrētus pretendentus, nodrošinot tiem vērtēšanas procesā labvēlīgāku attieksmi attiecībā uz to pieteikumu vai izdarot spiedienu uz citiem komisijas locekļiem. </t>
  </si>
  <si>
    <t>RISKA APRAKSTS</t>
  </si>
  <si>
    <t>Vai šāds risks attiecas uz jūsu vadošo iestādi?</t>
  </si>
  <si>
    <t>Kļūdaina cenu noteikšana</t>
  </si>
  <si>
    <t>Piedāvājuma iesniedzējs manipulē ar konkursa procedūru, neprecizē konkrētas izmaksas savā piedāvājumā.</t>
  </si>
  <si>
    <t xml:space="preserve">Trešās puses var neatklāt faktiskas, pilnīgas un precīzas izmaksas vai ar cenu noteikšanu saistītu informāciju savā cenu piedāvājumā, kā rezultātā palielinās līguma cena. </t>
  </si>
  <si>
    <t>Līgumslēdzēji pārkāpj līguma noteikumus, nepiegādājot atrunātos produktus vai mainot piegādi un aizstājot atrunātos produktus ar sliktākas kvalitātes produktiem.
- Produktu aizstāšana vai
- produktu neesamība, vai darbība nav veikta atbilstīgi dotācijas nolīgumam.</t>
  </si>
  <si>
    <t>Saņēmēji vai trešās puses</t>
  </si>
  <si>
    <t>Saņēmējs var apzināti darbaspēka izmaksas nepareizi sadalīt pa ES projektiem un citiem finansējuma avotiem.</t>
  </si>
  <si>
    <t xml:space="preserve">Līguma noteikumus groza pēc tam, kad saņēmējs un trešā puse ir par to vienojušies, izmainot līguma noteikumus tā, ka sākotnējais iepirkuma lēmums var zaudēt spēku.   </t>
  </si>
  <si>
    <t>Saņēmēji un trešās puses</t>
  </si>
  <si>
    <t>Saņēmējs darbaspēka izmaksas apzināti sadala nepareizi pa ES projektiem un citiem finansējuma avotiem.</t>
  </si>
  <si>
    <t>Ar risku saistītās puses 
(vadošā iestāde/ īstenošanas iestādes/ sertifikācijas iestāde/ saņēmēji/ trešās puses)</t>
  </si>
  <si>
    <t xml:space="preserve">1) Konkrētā ģeogrāfiskā apgabalā vai reģionā, vai nozarē trešās puses var sazvērēties graut konkurenci un palielināt cenas, īstenojot dažādas slepeni norunātas piedāvājumu shēmas, piemēram, iesniedzot papildu piedāvājumus, apspiežot piedāvājumus, rotējot piedāvājumus un sadalot tirgu, vai 2) trešās puses var izveidot neesošu pakalpojumu sniedzēju, lai tādā veidā iesniegtu papildu piedāvājumus slepeni norunātās piedāvājumu iesniegšanas shēmās nolūkā palielināt izmaksas vai vienkārši sagatavot fiktīvus rēķinus. Turklāt saņēmēja darbinieks var atļaut veikt maksājumus fiktīvam pārdevējam, lai tādā veidā piesavinātos līdzekļus. </t>
  </si>
  <si>
    <t>Piedāvājumu iesniedzēji manipulē ar saņēmēja rīkoto konkursa procedūru līguma slēgšanas tiesību iegūšanai, slepeni vienojoties ar citiem piedāvājumu iesniedzējiem vai izveidojot viltus piedāvājumu iesniedzējus:
- piedāvājumi, kuru pamatā ir slepena noruna, tostarp piedāvājumi, kurus iesniedz savstarpēji saistīti uzņēmumi, vai
- neesoši pakalpojumu sniedzēji.</t>
  </si>
  <si>
    <t>Saņēmējs un līgumslēdzējs slepeni vienojas par grozījumiem spēkā esošā līgumā, paredzot trešai pusei labvēlīgākus noteikumus tiktāl, ka sākotnējais iepirkuma lēmums ir zaudējis spēku.</t>
  </si>
  <si>
    <t>Saņēmējs izvairās no nepieciešamās konkursa procedūras, lai tādā veidā dotu priekšroku kādam konkrētam pretendentam, piešķirot tam līguma slēgšanas tiesības vai saglabājot tā līgumu:                                                                         
- sadalot iepirkumu vai
- nepamatoti nodrošinot piešķīrumu vienam pretendentam, vai
- neorganizējot piedāvājumu konkursa procedūru, vai
- nepamatoti pagarinot līgumu.</t>
  </si>
  <si>
    <t xml:space="preserve">Līgumslēdzējs ar nodomu pārspīlē nodrošinātā personāla kvalifikāciju vai veicamās darbības, lai iekļautu tās kā attaisnotās izmaksas.
- Neatbilstoši kvalificēts darbaspēks vai
- neprecīzs personāla veikto darbību apraksts. 
</t>
  </si>
  <si>
    <t>1) Saņēmējs vai trešā puse var konkursā piedāvāt atbilstoši kvalificētu darbinieku grupu, bet īstenot darbību ar personālu, kas nav pietiekami kvalificēts, vai 2) saņēmējs vai trešā puse var apzināti falsificēt darbinieku veicamo uzdevumu aprakstus, lai nodrošinātu, ka pieprasītās izmaksas uzskata par attaisnotām.</t>
  </si>
  <si>
    <t xml:space="preserve">Manipulācijas ar izmaksu pieprasījumiem </t>
  </si>
  <si>
    <t xml:space="preserve">Līgumslēdzējs manipulē ar izmaksu pieprasījumiem vai rēķiniem, lai par izmaksām, kas radušās, tiktu pārmaksāts vai tās tiktu atlīdzinātas divreiz.
- Viens līgumslēdzējs pieprasa segt izmaksas divreiz vai
- tiek izrakstīti kļūdaini rēķini vai rēķini par lielāku summu, vai rēķini tiek izrakstīti divreiz.
</t>
  </si>
  <si>
    <t>Ievietojiet papildu risku aprakstu ...</t>
  </si>
  <si>
    <t>Slēpts interešu konflikts vai kukuļi un slēpta komisijas maksa</t>
  </si>
  <si>
    <t>Ievietojiet papildu kontroles mehānismu aprakstu ...</t>
  </si>
  <si>
    <t>Kukuļi un slēpta komisijas maksa</t>
  </si>
  <si>
    <t>Vadošā iestāde sniedz nepārprotamas vadlīnijas vai nodrošina saņēmējiem apmācību par ētiku, interešu konfliktiem un pieņemto pamatnostādņu neievērošanas sekām.</t>
  </si>
  <si>
    <t>Nepamatots līguma pagarinājums</t>
  </si>
  <si>
    <t>Ir pieejami pierādījumi tam, ka saņēmēja iekšējās revīzijas struktūra regulāri pārbauda iepirkuma iekšējo kontroles mehānismu darbību.</t>
  </si>
  <si>
    <t>Ir pieejami pierādījumi tam, ka saņēmēju iekšējas revīzijas struktūra regulāri pārbauda iepirkuma iekšējo kontroles mehānismu darbību.</t>
  </si>
  <si>
    <t>Ir pieejami pierādījumi tam, ka saņēmēju iekšējās revīzijas struktūra regulāri pārbauda iepirkuma iekšējo kontroles mehānismu darbību.</t>
  </si>
  <si>
    <t xml:space="preserve">Vadošā iestāde pārbauda saņēmēju ierosināto līgumu sarakstu pirms programmu īstenošanas saistībā ar līgumiem, kuru vērtība ir nedaudz zemāka par robežvērtību.
</t>
  </si>
  <si>
    <t>Vadošā iestāde nodrošina apmācību attiecīgajiem saņēmējiem tādos jautājumos kā krāpniecisku darbību novēršana un konstatēšana publiskajā iepirkumā.</t>
  </si>
  <si>
    <r>
      <t xml:space="preserve">Izmantojot atklātus avotus vai projektu </t>
    </r>
    <r>
      <rPr>
        <i/>
        <sz val="10"/>
        <color theme="1"/>
        <rFont val="Arial"/>
      </rPr>
      <t>ARACHNE,</t>
    </r>
    <r>
      <rPr>
        <sz val="10"/>
        <color theme="1"/>
        <rFont val="Arial"/>
        <family val="2"/>
      </rPr>
      <t xml:space="preserve"> pārbauda, vai uzņēmumi, kuri piedalās piedāvājumu konkursā (jo īpaši trīs piedāvājumu procedūrās), nav savstarpēji saistīti (pārvalde, īpašnieki u. c. aspekti).</t>
    </r>
  </si>
  <si>
    <t>Pārbauda, vai uzņēmumi, kuri ir piedalījušies piedāvājumu konkursā, pēc tam nekļūst par līgumslēdzējiem vai uzvarējušā piedāvājuma iesniedzēja apakšuzņēmējiem.</t>
  </si>
  <si>
    <t>Vadošā iestāde ievieš mehānismu ziņošanai par iespējamu krāpniecisku darbību un informē par šo mehānismu.</t>
  </si>
  <si>
    <t xml:space="preserve">Vadošā iestāde izvirza noteikumu saņēmējam regulāri iepirktām piegādēm piemērot cenu par standarta vienību. </t>
  </si>
  <si>
    <t>Kļūdaini rēķini, rēķini par lielāku summu vai divreiz izrakstīti rēķini</t>
  </si>
  <si>
    <t>Dažiem projektiem vadošajai iestādei ir pašai periodiski jāpārbauda projekta rezultāti, salīdzinot tos ar izmaksām, lai konstatētu, vai nav pierādījumu, kas liecina, ka darbs nav pabeigts vai ka ir radušās nepieciešamās izmaksas.</t>
  </si>
  <si>
    <t>Slēpts interešu konflikts</t>
  </si>
  <si>
    <t>Vadošā iestāde izvirza prasību, ka saņēmējiem, grozot līguma noteikumus, ir jāsaņem apstiprinājums no vairākiem atlases procesā neiesaistītiem augstākas amata pakāpes darbiniekiem.</t>
  </si>
  <si>
    <t>Līguma grozījumi, kuri ievērojami pārsniedz iepriekš definētu būtisku robežvērtību, ir iepriekš jāapstiprina vadošajā iestādē.</t>
  </si>
  <si>
    <t>Līguma grozījumi, ar ko sākotnējā līgumā ievieš izmaiņas, kas ievērojami pārsniedz iepriekš definētas būtiskas robežvērtības (gan attiecībā uz vērtību, gan ilgumu), ir iepriekš jāapstiprina vadošajā iestādē.</t>
  </si>
  <si>
    <t>IC 9.4</t>
  </si>
  <si>
    <t>Ar risku saistītās puses 
(vadošā iestāde/ īstenošanas iestāde/ sertifikācijas iestāde/ saņēmēji/ trešās puses)</t>
  </si>
  <si>
    <t>Ievietojiet papildu kontroles mehānismu aprakstu...</t>
  </si>
  <si>
    <t>Sertifikācijas iestāde un saņēmēji</t>
  </si>
  <si>
    <t>Vadošā iestāde un saņēmēji</t>
  </si>
  <si>
    <t>Ievietojiet kontroles mehānismu aprakstu ...</t>
  </si>
  <si>
    <t>Saņēmēji</t>
  </si>
  <si>
    <t xml:space="preserve">Vadošās iestādes īstenotajā pārbaudes procesā tiek izmantotas iepriekšējas zināšanas par saņēmēju, kas palīdz pieņemt informētu lēmumu par iesniegto deklarāciju un informācijas patiesumu. </t>
  </si>
  <si>
    <t>Attiecībā uz saņēmēja darbaspēka izmaksām: veicot būtiskas galvenā personāla sastāva izmaiņas, ir nepieciešama iepriekšēja vadošās iestādes atļauja.</t>
  </si>
  <si>
    <t>Attiecībā uz saņēmēja darbaspēka izmaksām: vadošajai iestādei ir jāpārbauda galīgie darbības un finanšu ziņojumi, pārbaudot, vai nav konstatējama plānotā un faktiskā personāla nesakritība (personas un patērētais laiks). Ir jāpieprasa papildu pierādījumi (piemēram, kvalifikācijas sertifikāti), kas apstiprina visu būtisko aizstājēju piemērotību.</t>
  </si>
  <si>
    <t>Attiecībā uz saņēmēju darbaspēka izmaksām: vadošā iestāde no saņēmējiem parasti pieprasa pierādījumus, ar ko var neatkarīgi apstiprināt projekta darbību izpildi, piemēram, apmeklējuma žurnālus, laika reģistrēšanas sistēmas. Šos pierādījumus attiecīgi rūpīgi pārbauda.</t>
  </si>
  <si>
    <t>Attiecībā uz saņēmēja darbaspēka izmaksām: vadošā iestāde no saņēmējiem parasti pieprasa pierādījumus, ar ko var neatkarīgi apstiprināt projekta darbību izpildi, piemēram, apmeklējuma žurnālus, laika reģistrēšanas sistēmas. Šos pierādījumus attiecīgi rūpīgi pārbauda.</t>
  </si>
  <si>
    <t>Attiecībā uz saņēmēja darbaspēka izmaksām: vadošā iestāde parasti pārbauda galīgos darbības un finanšu ziņojumus, kurus iesniedzis saņēmējs, pārbaudot, vai nav konstatējama plānoto un faktisko darbību neatbilstība. Ja tiek konstatēta atšķirība, lūdz paskaidrojumus un papildu pierādījumus, ko pēc tam pārbauda.</t>
  </si>
  <si>
    <t>Attiecībā uz saņēmēju darbaspēka izmaksām: vadošā iestāde pārbauda galīgos finanšu ziņojumus, salīdzinot tos ar pierādījumiem, kas apliecina faktiski veiktās algu izmaksas (piemēram, līgumi, dati par algu izmaksu) un projekta darbībās pavadīto laiku (piemēram, laika uzskaites sistēmas, apmeklējuma reģistri). Visus pierādījumus attiecīgi rūpīgi pārbauda.</t>
  </si>
  <si>
    <t>Saņēmējs apzināti norāda nepatiesas darbaspēka izmaksas par darbībām, kuras vispār netiek veiktas vai kuras netiek veiktas atbilstoši līgumam.
- Nepatiesas darbaspēka izmaksas vai
- neapmaksātas virsstundas, vai 
- nepareizi norādīta laika likme, vai
- darbinieku izmaksu pieprasījums par personālu, kurš neeksistē, vai
- darbinieku izmaksu pieprasījumi par darbībām, kas veiktas ārpus īstenošanas perioda.</t>
  </si>
  <si>
    <t>1) Saņēmējs vai trešā puse var apzināti norādīt neesošu darbaspēku, palielinot pasniedzēju nostrādāto stundu skaitu vai falsificējot dokumentus, ar ko pamato šādu pasākumu esamību, piemēram, falsificējot apmeklējuma reģistrus un rēķinus par mācību telpu īri, vai 2) saņēmējs vai trešā puse var apzināti norādīt virsstundas tad, ja parasti par papildu nostrādātajām stundām darbiniekiem neatlīdzina, vai 3) saņēmējs vai trešā puse var apzināti norādīt augstāku darbinieku likmi, nepareizi norādot stundu likmi vai faktiski nostrādātās stundas, 4) saņēmējs vai trešā puse var falsificēt dokumentus, lai tādā veidā pieprasītu atlīdzināt izmaksas par darbiniekiem, kuri netika nodarbināti vai kuru nav, vai 5) saņēmējs vai trešā puse var apzināti falsificēt dokumentus, lai parādītu, ka izmaksas ir iegūtas attiecīgajā īstenošanas periodā.</t>
  </si>
  <si>
    <t>Neapmaksātas virsstundas</t>
  </si>
  <si>
    <t>Attiecībā uz saņēmēju darbaspēka izmaksām: vadošā iestāde no saņēmējiem parasti pieprasa pierādījumus, ar ko var neatkarīgi apstiprināt, ka izmaksas ir radušās projektā paredzētajos termiņos, piemēram, pieprasa oriģinālos rēķinus, konta izrakstus. Šos pierādījumus attiecīgi rūpīgi pārbauda un, ja iespējams, apstiprina neatkarīga persona.</t>
  </si>
  <si>
    <t>Attiecībā uz trešo pušu darbaspēka izmaksām: vadošā iestāde izvirza noteikumu saņēmējiem no trešām pusēm pieprasīt pierādījumus, ar ko var neatkarīgi apstiprināt, ka izmaksas ir radušās projektā paredzētajos termiņos, piemēram, pieprasa oriģinālos rēķinus, konta izrakstus. Šos pierādījumus attiecīgi rūpīgi pārbauda un, ja iespējams, apstiprina neatkarīga persona.</t>
  </si>
  <si>
    <t>Attiecībā uz saņēmēju darbaspēka izmaksām: vadošā iestāde no saņēmējiem parasti pieprasa pierādījumus, ar ko var neatkarīgi pārbaudīt personāla esamību, piemēram, pieprasa līgumus, informāciju par sociālo nodrošinājumu. Šos pierādījumus attiecīgi rūpīgi pārbauda un, ja iespējams, apstiprina neatkarīga persona.</t>
  </si>
  <si>
    <t>Vadošā iestāde no saņēmējiem parasti pieprasa pierādījumus, ar ko var neatkarīgi apstiprināt darbinieku izmaksu sadalījumu projekta darbībām, piemēram, pieprasa apmeklējuma reģistrus, laika uzskaites sistēmas, datus no norēķinu grāmatām. Šos pierādījumus attiecīgi rūpīgi pārbauda.</t>
  </si>
  <si>
    <t>Nepilnīgs/neatbilstošs vadības pārbaudes process</t>
  </si>
  <si>
    <t>Vadošajai iestādei ir skaidra metodika, atbilstoši kurai saņēmēju skaitu un tipu verificē, balstoties uz pieņemto paraugpraksi, tostarp riska vai krāpšanas līmeņa analīzi.</t>
  </si>
  <si>
    <r>
      <t xml:space="preserve">Vadošās iestādes darbiniekiem var būt interešu konflikts, kas </t>
    </r>
    <r>
      <rPr>
        <sz val="10"/>
        <rFont val="Arial"/>
        <family val="2"/>
      </rPr>
      <t>neatļautā veidā</t>
    </r>
    <r>
      <rPr>
        <sz val="10"/>
        <color theme="1"/>
        <rFont val="Arial"/>
        <family val="2"/>
      </rPr>
      <t xml:space="preserve"> ietekmē atsevišķu saņēmēju maksājumu apstiprināšanu.</t>
    </r>
  </si>
  <si>
    <t>Nepilnīgs/neatbilstošs izdevumu apstiprināšanas process</t>
  </si>
  <si>
    <t>Ir atbilstošas revīzijas liecības, lai varētu saskaņot Komisijai apstiprinātās kopējās summas ar atsevišķiem izdevumu ierakstiem.</t>
  </si>
  <si>
    <t>Ja revīzijā konstatē sistēmiskas kļūdas, ir pieejami nepieciešamie novēršanas un koriģējošie pasākumi.</t>
  </si>
  <si>
    <t>Sertifikācijas iestādei ir  skaidra metodika, atbilstoši kurai saņēmēju skaitu un tipu verificē, balstoties uz pieņemto paraugpraksi, tostarp riska vai krāpšanas līmeņa analīzi. Vadošā iestāde pārbauda un apstiprina šo atlases procesu.</t>
  </si>
  <si>
    <t>Kopējais pašreizē-jais riska novērtējums (NETO)</t>
  </si>
  <si>
    <t>Maksājumu procedūra ir iedalīta vairākos atsevišķos apstiprināšanas posmos, kur pirms apstiprinājuma izsniegšanas ir jāpierāda izdevumu atbilstība (piemēram, jāiesniedz neatkarīgas revīzijas atzinumi).</t>
  </si>
  <si>
    <t>Vadošā iestāde nodrošina, ka indivīdi apzinās sekas, kādas izraisa līdzdalība darbībās, kas var radīt šaubas par to godprātību, un ir sniegts nepārprotams šo seku apraksts saistībā ar īpašiem likumpārkāpumiem.</t>
  </si>
  <si>
    <t>Vadošā iestāde regulāri nodrošina visiem darbiniekiem paredzētus atbilstošus mācību kursus ētikas un godprātības jautājumos.</t>
  </si>
  <si>
    <t>Maksājumu procedūra ir iedalīta vairākos atsevišķos apstiprināšanas posmos, kur pirms vadošās iestādes apstiprinājuma izsniegšanas ir jāpierāda izdevumu atbilstība (piemēram, jāiesniedz revīzijas atzinumi).</t>
  </si>
  <si>
    <t>Sertifikācijas iestāde ir izstrādājusi interešu konfliktu novēršanas politiku, kas ietver gada deklarācijas un visu darbinieku reģistru, un ir ieviesusi pasākumus, lai nodrošinātu šīs politikas īstenošanu. Vadošā iestāde pārbauda šā kontroles mehānisma darbību.</t>
  </si>
  <si>
    <t>Vadošā iestāde ir izstrādājusi interešu konfliktu novēršanas politiku, kas ietver gada deklarācijas un visu darbinieku reģistru, un ir ieviesusi pasākumus, lai nodrošinātu šīs politikas īstenošanu.</t>
  </si>
  <si>
    <t>Sertifikācijas iestāde regulāri nodrošina visiem darbiniekiem paredzētus atbilstošus mācību kursus ētikas un godprātības jautājumos. Vadošā iestāde pārbauda šā kontroles mehānisma darbību.</t>
  </si>
  <si>
    <t>Sertifikācijas iestāde nodrošina, ka indivīdi apzinās sekas, kādas izraisa līdzdalība darbībās, kas var radīt šaubas par to godprātību, un ir sniegts nepārprotams šo seku apraksts saistībā ar īpašiem likumpārkāpumiem. Vadošā iestāde pārbauda šā kontroles mehānisma darbību.</t>
  </si>
  <si>
    <t>Īstenošana – risks, kas saistīts ar darbaspēka izmaksām, kas radušās saņēmējiem vai trešām pusēm</t>
  </si>
  <si>
    <t>1) Saņēmēji var piešķirt apakšuzņēmuma līguma slēgšanas tiesības trešai pusei, attiecībā uz kuru kādam darbiniekam ir finansiālas vai citas intereses. Tāpat organizācijas, piesakoties līgumam, iespējams, pilnībā neatklāj visus interešu konflikta gadījumus vai 2) trešās puses, kuras ir pieteikušās līgumam, var piedāvāt slēptu komisijas maksu vai kukuli saņēmējiem, lai tādējādi ietekmētu līguma tiesību piešķiršanu.</t>
  </si>
  <si>
    <t>Kāds vadošās iestādes darbinieks izvairās no nepieciešamās konkursa procedūras, lai tādā veidā dotu priekšroku kādam konkrētam pretendentam, piešķirot tam līguma slēgšanas tiesības vai saglabājot tā līgumu:                                                                              - neorganizējot piedāvājumu konkursa procedūru vai
- sadalot iepirkumus, vai
- nepamatoti nodrošinot piešķīrumu vienam pretendentam, vai
- nepamatoti pagarinot līgumu.</t>
  </si>
  <si>
    <t xml:space="preserve">1) Saņēmēji iepirkumu var sadalīt divos vai vairākos pirkšanas pasūtījumos vai līgumos, lai tādā veidā izvairītos no konkursa procedūras rīkošanas vai no augstāka līmeņa vadības pārbaudes vai 2) saņēmēji var viltot pamatojumu viena pretendenta izvēlei, izstrādājot ļoti šauras specifikācijas, vai 3) saņēmēji var piešķirt līguma slēgšanas tiesības sev tīkamām trešām pusēm, nerīkojot nepieciešamo piedāvājumu konkursa procedūru, vai 4) saņēmēji var pagarināt sākotnējā līguma termiņu, izdarot grozījumus līgumā vai pievienojot papildu noteikumu, lai tādā veidā novērstu atkārtotas konkursa procedūras rīkošanu. </t>
  </si>
  <si>
    <t>Vadošās iestādes personāla darbinieks konkursa procedūrā dod priekšroku konkrētam pretendentam, tāpēc:
- sagroza specifikācijas vai
- izpauž piedāvājuma datus, vai
- manipulē ar piedāvājumiem.</t>
  </si>
  <si>
    <t>1) Vadošās iestādes darbinieks var pielāgot uzaicinājumus iesniegt piedāvājumus vai priekšlikumus tā, lai tie saturētu specifikācijas, kuras ir pielāgotas konkrēta piedāvājuma iesniedzēja kvalifikācijai vai kuras var izpildīt tikai viens piedāvājuma iesniedzējs. Specifikācijas var būt pārāk šauras, tādā veidā izslēdzot citus kvalificētus piedāvājumu iesniedzējus, vai 2) vadošās iestādes līgumslēgšanas, projektu izstrādes vai piedāvājumu novērtēšanas personāls var izpaust konfidenciālu informāciju (piemēram, budžeta aplēses, vēlamos risinājumus vai informāciju par konkurējošiem piedāvājumiem), lai tādā veidā palīdzētu sev tīkamam piedāvājuma iesniedzējam sagatavot pārāku tehnisko vai finanšu priekšlikumu, vai 3) vadošās iestādes darbinieks var manipulēt ar piedāvājumiem pēc to saņemšanas, lai nodrošinātu, ka tiek izvēlēts viņam tīkams līgumslēdzējs.</t>
  </si>
  <si>
    <t>1) Saņēmēji var pielāgot uzaicinājumus iesniegt piedāvājumus vai priekšlikumus, izstrādājot specifikācijas, kuras ir pielāgotas konkrēta piedāvājuma iesniedzēja kvalifikācijai vai kuras var izpildīt tikai viens piedāvājuma iesniedzējs. Specifikācijas var būt pārāk šauras, tādā veidā izslēdzot citus kvalificētus piedāvājumu iesniedzējus, vai 2) saņēmēja līgumslēgšanas, projektu izstrādes vai piedāvājumu novērtēšanas personāls var izpaust konfidenciālu informāciju (piemēram, budžeta aplēses, vēlamos risinājumus, vai informāciju par konkurējošiem piedāvājumiem), lai tādējādi palīdzētu sev tīkamam piedāvājuma iesniedzējam sagatavot pārāku tehnisko vai finanšu priekšlikumu, vai 3) saņēmēji var manipulēt ar piedāvājumiem pēc to saņemšanas, lai nodrošinātu, ka tiek izvēlēts viņiem tīkams līgumslēdzējs.</t>
  </si>
  <si>
    <t>Piedāvājuma datu izpaušana</t>
  </si>
  <si>
    <t>Slēpts interešu konflikts vai kukulis un slēpta komisijas maksa</t>
  </si>
  <si>
    <t>Kāds no vadošās iestādes personāla darbiniekiem dod priekšroku pretendentam:
- slēpta interešu konflikta dēļ vai tāpēc,
- ka tam ir samaksāts kukulis vai slēpta komisijas maksa.</t>
  </si>
  <si>
    <t>1) Līguma slēgšanas tiesības var piešķirt saņēmējam, attiecībā uz kuru kādam darbiniekam ir finansiālas vai citas intereses. Tāpat  organizācijas, piesakoties līgumam, var pilnībā neatklāt visus interešu konflikta gadījumus, vai 2) saņēmēji, kuri ir pieteikušies līgumam, var piedāvāt slēptu komisijas maksu vai kukuli, lai tādējādi ietekmētu līguma slēgšanas tiesību piešķiršanu.</t>
  </si>
  <si>
    <t>Kāds no saņēmēja darbiniekiem dod priekšroku konkrētam pretendentam:
- slēpta interešu konflikta dēļ vai tāpēc,
- ka tam ir samaksāts kukulis vai slēpta komisijas maksa.</t>
  </si>
  <si>
    <t>Kukulis vai slēpta komisijas maksa</t>
  </si>
  <si>
    <t>Visas piešķirtās līguma slēgšanas tiesības pārbauda sekundāra struktūra, kas nav atlases komisija (to dara, piemēram, augstāka līmeņa darbinieki vadošajā iestādē), kur katrs tās loceklis pārbauda, vai ir ievērota iepirkuma procedūra.</t>
  </si>
  <si>
    <t xml:space="preserve">Visas piešķirtās līguma slēgšanas tiesības pārbauda sekundāra struktūra (piemēram, augstāka līmeņa darbinieki vadošajā iestādē), kur katrs tās loceklis pārbauda, vai ir ievērota iepirkuma procedūra. </t>
  </si>
  <si>
    <t>Visas piešķirtās līguma slēgšanas tiesības pārbauda sekundāra struktūra, kas nav iepirkuma nodaļa (piemēram, augstāka līmeņa darbinieki vadošajā iestādē), un katrs šīs struktūras loceklis pārbauda, vai specifikācijas nav pārāk šauras.</t>
  </si>
  <si>
    <t>Līguma slēgšanas tiesību piešķiršanas process ir ļoti pārredzams, piemēram, tiek publiskota visa informācija par līgumu, kas nav uzskatāma par publiskā vidē sensitīvu informāciju.</t>
  </si>
  <si>
    <t>Novērtēšanas padomē darbojas vairāki augstākā līmeņa pārvaldes darbinieki, kuri strādā rotācijas kārtībā, ievērojot zināmu nejaušību katras novērtēšanas padomes locekļu atlasē.</t>
  </si>
  <si>
    <t>Visas piešķirtās līguma slēgšanas tiesības pārbauda sekundāra struktūra, kura nav novērtēšanas komisija (piemēram, augstāka līmeņa darbinieki vadošajā iestādē) un kura pārbauda, vai ir ievērota iepirkuma procedūra.</t>
  </si>
  <si>
    <r>
      <t xml:space="preserve">4: KONKRĒTU KRĀPŠANAS RISKU NOVĒRTĒJUMS – </t>
    </r>
    <r>
      <rPr>
        <b/>
        <u/>
        <sz val="20"/>
        <color theme="1"/>
        <rFont val="Arial"/>
        <family val="2"/>
      </rPr>
      <t>TIEŠS IEPIRKUMS,</t>
    </r>
    <r>
      <rPr>
        <b/>
        <sz val="20"/>
        <color theme="1"/>
        <rFont val="Arial"/>
        <family val="2"/>
      </rPr>
      <t xml:space="preserve"> KO VEIC VADOŠĀS IESTĀDES</t>
    </r>
  </si>
  <si>
    <r>
      <t xml:space="preserve">3: KONKRĒTU KRĀPŠANAS RISKU NOVĒRTĒJUMS – </t>
    </r>
    <r>
      <rPr>
        <b/>
        <u/>
        <sz val="20"/>
        <color theme="1"/>
        <rFont val="Arial"/>
        <family val="2"/>
      </rPr>
      <t>APSTIPRINĀŠANA UN MAKSĀJUMI</t>
    </r>
  </si>
  <si>
    <r>
      <t xml:space="preserve">1: KONKRĒTU KRĀPŠANAS RISKU NOVĒRTĒJUMS – </t>
    </r>
    <r>
      <rPr>
        <b/>
        <u/>
        <sz val="20"/>
        <color theme="1"/>
        <rFont val="Arial"/>
        <family val="2"/>
      </rPr>
      <t>PRETENDENTU ATLASE</t>
    </r>
    <r>
      <rPr>
        <b/>
        <sz val="20"/>
        <color theme="1"/>
        <rFont val="Arial"/>
        <family val="2"/>
      </rPr>
      <t xml:space="preserve"> VADOŠAJĀS IESTĀDĒS</t>
    </r>
  </si>
  <si>
    <r>
      <t>2: KONKRĒTU KRĀPŠANAS RISKU NOVĒRTĒJUMS –</t>
    </r>
    <r>
      <rPr>
        <b/>
        <u/>
        <sz val="20"/>
        <rFont val="Arial"/>
        <family val="2"/>
        <charset val="186"/>
      </rPr>
      <t xml:space="preserve"> </t>
    </r>
    <r>
      <rPr>
        <b/>
        <u/>
        <sz val="20"/>
        <color theme="1"/>
        <rFont val="Arial"/>
        <family val="2"/>
        <charset val="186"/>
      </rPr>
      <t xml:space="preserve">PROGRAMMAS ĪSTENOŠANA </t>
    </r>
    <r>
      <rPr>
        <b/>
        <sz val="20"/>
        <color theme="1"/>
        <rFont val="Arial"/>
        <family val="2"/>
      </rPr>
      <t>UN DARBĪBU PĀRBAUDE</t>
    </r>
  </si>
  <si>
    <t>Divkārša finansēšana</t>
  </si>
  <si>
    <t>Pretendenti pieteikumā iesniedz nepatiesas deklarācijas, maldinot novērtēšanas padomi par to, ka tie atbilst vispārējiem un īpašajiem atbilstības kritērijiem līguma slēgšanas tiesību iegūšanai pieteikuma procedūrā.</t>
  </si>
  <si>
    <t>Vadošā iestāde nodrošina, ka indivīdi apzinās sekas, kādas izraisa līdzdalība darbībās, kas var radīt šaubas par to godprātīgumu, un ir sniegts nepārprotams šo seku apraksts saistībā ar konkrētiem likumpārkāpumiem.</t>
  </si>
  <si>
    <t>Visi pieteikumi jāreģistrē un jānovērtē atbilstoši piemērojamajiem kritērijiem.</t>
  </si>
  <si>
    <t>Visi lēmumi par pieteikuma pieņemšanu/noraidīšanu jāpaziņo pieteikumu iesniedzējiem.</t>
  </si>
  <si>
    <t>Vadošās iestādes īstenotajā pārbaudes procesā izmanto zināšanas par iepriekšējiem krāpnieciskiem pieteikumiem un citu krāpniecisku praksi.</t>
  </si>
  <si>
    <t>Viena un tā paša projekta finansējumam organizācija iesniedz pieteikumu vairākos ES fondos un/vai dalībvalstīs, neinformējot par šiem pieteikumiem.</t>
  </si>
  <si>
    <t>Īstenošana – ar publisko iepirkumu saistītie riski līgumiem, par kuriem piedāvājumu konkursu izsludina un kurus pārvalda saņēmēji</t>
  </si>
  <si>
    <t>Vadošā iestāde izvirza noteikumu saņēmējiem izstrādāt interešu konflikta novēršanas politiku, deklarācijas un konfliktu reģistrus, un saņēmēju izlasei pārbauda to darbību.</t>
  </si>
  <si>
    <t xml:space="preserve">Vadošā iestāde izvirza noteikumu, ka piešķirtās līguma tiesības pārbauda saņēmēja sekundāra struktūra, kas nav atlases komisija (to dara, piemēram, saņēmēja augstāka līmeņa darbinieki) un kur katrs loceklis pārbauda, vai ir ievērota iepirkuma procedūra. Vadošā iestāde izlases veidā pārbauda šo kontroles mehānismu darbību saņēmējiem. </t>
  </si>
  <si>
    <t xml:space="preserve">Vadošā iestāde izvirza noteikumu, ka visus piešķīrumus vienam pretendentam vispirms apstiprina sekundāra struktūra, kas nav iepirkuma nodaļa (piemēram, saņēmēja augstāka līmeņa darbinieki). Vadošā iestāde izlases veidā pārbauda šo kontroles mehānismu darbību saņēmējiem. </t>
  </si>
  <si>
    <t>Vadošā iestāde periodiski izlases veidā pārbauda līgumus, lai pārliecinātos, ka tajos izvirzītās tehniskās specifikācijas nav pārāk šauras salīdzinājumā ar programmā prasītajiem pakalpojumiem.</t>
  </si>
  <si>
    <t xml:space="preserve">Vadošā iestāde izvirza noteikumu, ka saņēmējiem jābūt sekundārai struktūrai, kura nav iepirkumu nodaļa un kurā tiek apstiprināti līguma grozījumi. Vadošā iestāde izlases veidā pārbauda šo kontroles mehānismu darbību saņēmējiem. </t>
  </si>
  <si>
    <t>Vadošā iestāde izvirza noteikumu, ka saņēmējiem jābūt interešu konfliktu novēršanas politikai, deklarācijām un konfliktu reģistriem, un atsevišķiem saņēmējiem izlases veidā pārbauda to darbību. Vadošā iestāde izlases veidā pārbauda šo kontroles mehānismu darbību saņēmējiem.</t>
  </si>
  <si>
    <t>Vadošā iestāde periodiski izlases veidā pārbauda līgumus, lai pārliecinātos, ka ir ievērots pareizs iepirkuma process.</t>
  </si>
  <si>
    <t xml:space="preserve">Vadošā iestāde pieprasa, lai līguma slēgšanas tiesību piešķiršanas procesā tiktu ievērota augsta līmeņa pārredzamība, piemēram, tiktu publiskota visa informācija par līgumu, kas nav uzskatāma par publiskā vidē sensitīvu informāciju. Vadošā iestāde izlases veidā pārbauda šo kontroles mehānismu darbību saņēmējiem. </t>
  </si>
  <si>
    <t xml:space="preserve">Vadošā iestāde izvirza noteikumu, ka saņēmējiem jābūt sekundārai struktūrai, kas nav iepirkumu nodaļa un pārbauda, vai piedāvājuma specifikācijas nav pārāk šauras. Vadošā iestāde izlases veidā pārbauda šo kontroles mehānismu darbību saņēmējiem. </t>
  </si>
  <si>
    <t xml:space="preserve">Vadošā iestāde paredz, ka piedāvājumu konkursa procedūra ietver pārredzamu piedāvājumu atvēršanas procedūru, kā arī atbilstošus neatvērto piedāvājumu drošības pasākumus. Vadošā iestāde izlases veidā pārbauda šo kontroles mehānismu darbību saņēmējiem. </t>
  </si>
  <si>
    <t>Vadošā iestāde izlases veidā veic uzvarējušo piedāvājumu periodisku pārbaudi, salīdzinot tos ar konkursa noteikumiem un izvērtējot, vai piedāvājuma iesniedzējs nevarētu būt iepriekš saņēmis informāciju par piedāvājumu.</t>
  </si>
  <si>
    <t>Vadošā iestāde izvirza noteikumu, ka saņēmējiem jābūt sekundārai struktūrai, kas pārbauda uzvarējušo piedāvājumu izlasi, salīdzinot tos ar konkursa noteikumiem un izvērtējot, vai piedāvājuma iesniedzējs nevarētu būt iepriekš saņēmis informāciju par piedāvājumu. Vadošā iestāde izlases veidā pārbauda šo kontroles mehānismu darbību saņēmējiem.</t>
  </si>
  <si>
    <t>Vadošā iestāde izvirza noteikumu, ka saņēmējiem jābūt kontroles mehānismiem, ar ko konstatē pastāvīgi augstas summas vai neparastu piedāvājuma informāciju (piemēram, to konstatē piedāvājumu vērtētāji, kuri pārzina tirgus apstākļus) un neparastas attiecības trešo pušu starpā (piemēram, līgumu rotēšana). Vadošā iestāde izlases veidā pārbauda šo kontroles mehānismu darbību saņēmējiem.</t>
  </si>
  <si>
    <t xml:space="preserve">Vadošā iestāde izvirza noteikumu saņēmējiem noteikt kritērijus standarta preču vai pakalpojumu cenu salīdzinātājiem. Vadošā iestāde izlases veidā pārbauda šo kontroles mehānismu darbību saņēmējiem. </t>
  </si>
  <si>
    <t xml:space="preserve">Vadošā iestāde izvirza noteikumu saņēmējam pārbaudīt visu trešo pušu iepriekšējo darbību. Tas var ietvert vispārēju tīmekļa vietņu pārbaudi, uzņēmumu sniegtās informācijas pārbaudi utt. Vadošā iestāde izlases veidā pārbauda šo kontroles mehānismu darbību saņēmējiem. </t>
  </si>
  <si>
    <t xml:space="preserve">Vadošā iestāde izvirza noteikumu saņēmējiem ieviest kontroles mehānismus, ar ko apstiprina cenas, kuras trešās puses ir norādījušas citiem neatkarīgiem avotiem. Vadošā iestāde izlases veidā pārbauda šo kontroles mehānismu darbību saņēmējiem. 
</t>
  </si>
  <si>
    <t xml:space="preserve">Vadošā iestāde izvirza noteikumu saņēmējam pārbaudīt darbības ziņojumus un līguma rezultātus izmaksu pierādīšanai (piemēram, darbinieku vārdu un uzvārdu), turklāt iestādei ir līgumiskas pilnvaras pieprasīt papildu pierādījumus (piemēram, laika reģistrācijas sistēmas). Vadošā iestāde izlases veidā pārbauda šo kontroles mehānismu darbību saņēmējiem. </t>
  </si>
  <si>
    <t xml:space="preserve">Vadošā iestāde izvirza noteikumu saņēmējiem pārbaudīt iesniegtos rēķinus, pārliecinoties, ka tos neiesniedz divreiz (t. i., vairāki rēķini par vienu summu, ar vienu rēķina numuru utt.) vai ka tos nevilto. Vadošajai iestādei vajadzētu izlases veidā pārbaudīt šo kontroles mehānismu darbību saņēmējiem. </t>
  </si>
  <si>
    <t xml:space="preserve">Vadošā iestāde izvirza noteikumu saņēmējiem salīdzināt produktu/pakalpojumu galējo cenu, ņemot vērā budžetu un līdzīgiem līgumiem vispārpieņemtās cenas. Vadošajai iestādei vajadzētu izlases veidā pārbaudīt šo kontroles mehānismu darbību saņēmējiem. </t>
  </si>
  <si>
    <t xml:space="preserve">Vadošā iestāde izvirza prasību saņēmējiem pārbaudīt iepirktos produktus/pakalpojumus, salīdzinot tos ar līguma specifikācijām un pieaicinot attiecīgus ekspertus. Vadošā iestāde izlases veidā pārbauda šo kontroles mehānismu darbību saņēmējiem. </t>
  </si>
  <si>
    <t>Projektu izlasei vadošā iestāde pati pārbauda darbību ziņojumus un konkrētus iepirktos produktus/pakalpojumus, salīdzinot tos ar līguma specifikācijām.</t>
  </si>
  <si>
    <t xml:space="preserve">Projektu izlasei vadošā iestāde pati pārbauda darba sertifikātus vai cita veida verifikācijas sertifikātus, kas uzrādāmi pēc līguma izpildes. </t>
  </si>
  <si>
    <t xml:space="preserve">Vadošā iestāde izvirza prasību saņēmējiem, lai tie pēc līguma izpildes pieprasītu uzrādīt neatkarīgas trešās puses izsniegtu darba sertifikātu vai cita veida verifikācijas sertifikātu. Vadošajai iestādei izlases veidā ir jāpārbauda šo kontroles mehānismu darbība saņēmējiem. </t>
  </si>
  <si>
    <t>Attiecībā uz trešo pušu darbaspēka izmaksām: vadošā iestāde izvirza noteikumu saņēmējiem pārbaudīt galvenos līguma izpildē iesaistītos darbiniekus, salīdzinot tos ar konkursa piedāvājumā ierosinātajiem, un pieprasīt pierādījumus, ar ko apstiprina būtisku aizstājēju piemērotību. Vadošā iestāde izlases veidā pārbauda šo kontroles mehānismu darbību saņēmējiem.</t>
  </si>
  <si>
    <t>Attiecībā uz trešo pušu darbaspēka izmaksām: vadošā iestāde izvirza noteikumu, ka pirms būtiskām līgumā minētā personāla izmaiņām ir nepieciešama saņēmēja atļauja. Vadošā iestāde izlases veidā pārbauda šo kontroles mehānismu darbību saņēmējiem.</t>
  </si>
  <si>
    <t>Attiecībā uz trešo pušu darbaspēka izmaksām: vadošā iestāde pieprasa, lai saņēmēji no trešām pusēm parasti lūgtu pierādījumus, ar ko var neatkarīgi apstiprināt projekta darbību izpildi, piemēram, apmeklējuma žurnālus, laika reģistrus. Šos pierādījumus attiecīgi rūpīgi pārbauda. Vadošā iestāde izlases veidā pārbauda šo kontroles mehānismu darbību saņēmējiem.</t>
  </si>
  <si>
    <t>Attiecībā uz trešo pušu darbaspēka izmaksām: vadošā iestāde pieprasa, lai saņēmēji parasti pārbaudītu galīgos darbības un finanšu ziņojumus, pārbaudot, vai nav konstatējama neatbilstība starp plānotajām un faktiskajām darbībām. Ja tiek konstatētas atšķirības, ir jālūdz paskaidrojumi un papildu pierādījumi. Vadošā iestāde izlases veidā pārbauda šo kontroles mehānismu darbību saņēmējiem.</t>
  </si>
  <si>
    <t>Attiecībā uz trešo pušu darbaspēka izmaksām: vadošā iestāde parasti pieprasa, lai saņēmēji no trešām pusēm lūgtu pierādījumus, ar ko var neatkarīgi apstiprināt projekta darbību izpildi, piemēram, apmeklējuma žurnālus, laika reģistrus. Šos pierādījumus attiecīgi rūpīgi pārbauda. Vadošā iestāde izlases veidā pārbauda šo kontroles mehānismu darbību saņēmējiem.</t>
  </si>
  <si>
    <t>Attiecībā uz trešo pušu darbaspēka izmaksām: vadošā iestāde pieprasa, lai saņēmēji parasti pārbaudītu galīgos darbības un finanšu ziņojumus, pārbaudot, vai nav konstatējama plānoto un faktisko darbību neatbilstība. Ja tiek konstatēta atšķirība, ir jālūdz paskaidrojumi un papildu pierādījumi. Vadošā iestāde izlases veidā pārbauda šo kontroles mehānismu darbību saņēmējiem.</t>
  </si>
  <si>
    <t>Attiecībā uz trešo pušu darbaspēka izmaksām: vadošā iestāde pieprasa, lai saņēmēji pārbaudītu piegādātāju iesniegtos rēķinus, salīdzinot tos ar apliecinošiem dokumentiem un pārbaudot, vai nav norāžu par to, ka tiek norādītas virsstundas (pārāk liels projektā iesaistīto personu nostrādāto stundu skaits, mazāks projekta īstenošanā iesaistīto darbinieku skaits, nekā plānots), un pieprasa dokumentus, ar ko apliecina, ka pieprasītās izmaksas atbilst noteikumiem par virsstundām un faktiskajām izmaksām. Vadošā iestāde izlases veidā pārbauda šo kontroles mehānismu darbību saņēmējiem.</t>
  </si>
  <si>
    <t>Attiecībā uz trešo pušu darbaspēka izmaksām: vadošā iestāde izvirza noteikumu saņēmējiem pārbaudīt rēķinus par darbaspēka izmaksām, salīdzinot tos ar pierādījumiem, kas apliecina faktiski veiktās algu izmaksas (piemēram, līgumi, dati par algu izmaksu) un projekta darbībās pavadīto laiku (piemēram, laika uzskaites sistēmas, apmeklējuma reģistri). Visus pierādījumus attiecīgi rūpīgi pārbauda. Vadošā iestāde izlases veidā pārbauda šo kontroles mehānismu darbību saņēmējiem.</t>
  </si>
  <si>
    <t>Attiecībā uz trešo pušu darbaspēka izmaksām: vadošā iestāde izvirza noteikumu saņēmējiem no trešām pusēm pieprasīt pierādījumus, ar ko var neatkarīgi pārbaudīt personāla esamību, piemēram, pieprasīt līgumus, informāciju par sociālo nodrošinājumu. Šos pierādījumus attiecīgi rūpīgi pārbauda un, ja iespējams, apstiprina neatkarīga persona. Vadošā iestāde izlases veidā pārbauda šo kontroles mehānismu darbību saņēmējiem.</t>
  </si>
  <si>
    <t>Vadošā iestāde izlases veidā veic vadības pārbaužu otrreizēju izvērstu pārskatīšanu, nodrošinot, ka vadības pārbaudes ir veiktas atbilstoši attiecīgajām pamatnostādnēm un standartiem.</t>
  </si>
  <si>
    <t>Sekundāra komisija izlases veidā veic uzvarējušo piedāvājumu pārbaudi, salīdzinot tos ar konkursa noteikumiem un pārbaudot, vai kaut kas neliecina par to, ka piedāvājuma iesniedzējs iepriekš nav saņēmis informāciju par piedāvājumu.</t>
  </si>
  <si>
    <t>Vadošā iestāde stingri kontrolē konkursa procedūras, piemēram, nosakot piedāvājumu iesniegšanas termiņu, un saņēmēju izlasei pārbauda to kontroles mehānismu darbību.</t>
  </si>
  <si>
    <t>Sekundāra komisija veic uzvarējušo piedāvājumu izlases pārbaudi, vērtējot, vai tiesības ieguvušie piedāvājumi nav pārāk tuvi nākamajam zemākajam piedāvājumam, vai neuzvar vēlu iesniegti piedāvājumi un/vai nav pierādījumu tam, ka uzvarējušā piedāvājuma iesniedzējs privāti sazinājies ar līgumslēgšanas personālu, kā arī vērtējot, vai nav citu norāžu par krāpniecisku rīcību.</t>
  </si>
  <si>
    <r>
      <t>1) Trešās puses var aizstāt līgumā minētos produktus ar sliktākas kvalitātes produktiem vai citādi nepildīt līguma specifikācijas, bet pēc tam apzināti sagrozīt faktus, apgalvojot, ka līguma noteikumi ir izpildīti. Saņēmēji</t>
    </r>
    <r>
      <rPr>
        <sz val="10"/>
        <color rgb="FFFF0000"/>
        <rFont val="Arial"/>
        <family val="2"/>
      </rPr>
      <t xml:space="preserve"> </t>
    </r>
    <r>
      <rPr>
        <sz val="10"/>
        <rFont val="Arial"/>
        <family val="2"/>
      </rPr>
      <t xml:space="preserve">var līdzdarboties šādā krāpšanā; vai 2) atsevišķi vai visi saskaņā ar līgumu piegādājamie produkti vai sniedzamie pakalpojumi var netikt piegādāti, vai līguma noteikumus var apzināti nepildīt saskaņā ar piešķirto līgumu. </t>
    </r>
  </si>
  <si>
    <t xml:space="preserve">Vadošā iestāde izvirza noteikumu, lai saņēmēja novērtēšanas padomēs darbotos vairāki augstāka līmeņa pārvaldes darbinieki, kuri strādā rotācijas kārtībā, ievērojot zināmu nejaušību locekļu atlasē. Vadošā iestāde izlases veidā pārbauda šo kontroles mehānismu darbību saņēmējiem. </t>
  </si>
  <si>
    <t xml:space="preserve">Vadošā iestāde izvirza noteikumu, ka visas piešķirtās līguma tiesības pārbauda saņēmēja sekundāra struktūra, kas nav atlases komisija (to dara, piemēram, saņēmēja augstāka līmeņa darbinieki) un kur katrs loceklis pārbauda, vai ir ievērota iepirkuma procedūra. Vadošā iestāde izlases veidā pārbauda šo kontroles mehānismu darbību saņēmējiem. </t>
  </si>
  <si>
    <t>Attiecībā uz saņēmēju darbaspēka izmaksām: vadošā iestāde parasti pārbauda galīgos darbības un finanšu ziņojumus, kurus iesniedzis saņēmējs, pārbaudot, vai nav konstatējama plānoto un faktisko darbību neatbilstība. Ja tiek konstatētas atšķirības, tiek lūgti paskaidrojumi un papildu pierādījumi, ko pēc tam pārbauda.</t>
  </si>
  <si>
    <t>Attiecībā uz saņēmēja darbaspēka izmaksām: vadošā iestāde pārrauga galīgos finanšu un darbības ziņojumus un apliecinošus dokumentus, pārbaudot, vai nav norāžu par to, ka tiek norādītas virsstundas (pārāk liels projektā iesaistīto personu nostrādāto stundu skaits, projekta īstenošanā iesaistīts mazāks darbinieku skaits, nekā plānots, tomēr visas darbības ir izpildītas), un pieprasa dokumentus, ar ko apliecina, ka pieprasītās izmaksas atbilst noteikumiem par virsstundām un faktiskajām izmaksām.</t>
  </si>
  <si>
    <r>
      <t>Vadība</t>
    </r>
    <r>
      <rPr>
        <sz val="10"/>
        <rFont val="Arial"/>
        <family val="2"/>
      </rPr>
      <t>s pārbaudes process var negarantēt pietiekamu pārliecību</t>
    </r>
    <r>
      <rPr>
        <sz val="10"/>
        <color theme="1"/>
        <rFont val="Arial"/>
        <family val="2"/>
      </rPr>
      <t xml:space="preserve"> par krāpšanas neesamību, jo vadošās iestādes darbiniekiem trūkst nepieciešamo prasmju vai resursu.</t>
    </r>
  </si>
  <si>
    <t>Pastāv iespēja, ka izdevumus apstiprina ar saņēmēju saistītā sertifikācijas iestādē.</t>
  </si>
  <si>
    <r>
      <t>Iz</t>
    </r>
    <r>
      <rPr>
        <sz val="10"/>
        <rFont val="Arial"/>
        <family val="2"/>
      </rPr>
      <t>devumu apstiprināšanas process var negarantēt pietiekamu pārliecību</t>
    </r>
    <r>
      <rPr>
        <sz val="10"/>
        <color theme="1"/>
        <rFont val="Arial"/>
        <family val="2"/>
      </rPr>
      <t xml:space="preserve"> par krāpšanas neesamību, jo sertifikācijas iestādes darbiniekiem trūkst nepieciešamo prasmju vai resursu.</t>
    </r>
  </si>
  <si>
    <t>Darbinieki, kuri veic vadības pārbaudi, ir atbilstoši kvalificēti un apmācīti, kā arī apmeklējuši jaunākos kvalifikācijas paaugstināšanas kursus izpratnes vairošanai par krāpšanu.</t>
  </si>
  <si>
    <t>Vadošā iestāde izvērsti pārbauda sertifikācijas iestādes veikto izdevumu apstiprināšanas kvalitātes nodrošinājumu, pārliecinoties, ka apstiprināšana notikusi atbilstoši attiecīgajām pamatnostādnēm un standartiem.</t>
  </si>
  <si>
    <t>Darbinieki, kuri apstiprina izdevumus, ir atbilstoši kvalificēti un apmācīti, kā arī apmeklējuši jaunākos kvalifikācijas paaugstināšanas kursus izpratnes vairošanai par krāpšanu. Vadošā iestāde pārbauda šo apmācības programmu atbilstību.</t>
  </si>
  <si>
    <t xml:space="preserve">1) Vadošās iestādes darbinieks var sadalīt iepirkumu divos vai vairākos pirkšanas pasūtījumos vai iepirkuma līgumos, lai tādā veidā izvairītos no konkursa procedūras rīkošanas vai no augstāka līmeņa vadības pārbaudes vai 2) vadošās iestādes darbinieks var viltot pamatojumu viena pretendenta izvēlei, izstrādājot ļoti šauras specifikācijas, vai 3) vadošās iestādes darbinieks var piešķirt līguma slēgšanas tiesības sev tīkamām trešām pusēm, nerīkojot nepieciešamo piedāvājumu konkursa procedūru, vai 4) vadošās iestādes darbinieks var pagarināt sākotnējo līguma termiņu, izdarot grozījumus līgumā vai pievienojot papildu noteikumu, lai tādā veidā novērstu atkārtotas konkursa procedūras rīkošanu.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</si>
</sst>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color theme="1"/>
      <name val="Arial"/>
      <family val="2"/>
    </font>
    <font>
      <u/>
      <sz val="10"/>
      <color theme="10"/>
      <name val="Arial"/>
      <family val="2"/>
    </font>
    <font>
      <u/>
      <sz val="10"/>
      <color theme="11"/>
      <name val="Arial"/>
      <family val="2"/>
    </font>
    <font>
      <i/>
      <sz val="10"/>
      <color theme="1"/>
      <name val="Arial"/>
      <family val="2"/>
    </font>
    <font>
      <sz val="10"/>
      <name val="Arial"/>
      <family val="2"/>
    </font>
    <font>
      <b/>
      <sz val="20"/>
      <color theme="1"/>
      <name val="Arial"/>
      <family val="2"/>
    </font>
    <font>
      <b/>
      <sz val="12"/>
      <color theme="1"/>
      <name val="Arial"/>
      <family val="2"/>
    </font>
    <font>
      <sz val="12"/>
      <color theme="0" tint="-0.499984740745262"/>
      <name val="Arial"/>
      <family val="2"/>
    </font>
    <font>
      <b/>
      <u/>
      <sz val="20"/>
      <color theme="1"/>
      <name val="Arial"/>
      <family val="2"/>
    </font>
    <font>
      <sz val="12"/>
      <color theme="1"/>
      <name val="Arial"/>
      <family val="2"/>
    </font>
    <font>
      <b/>
      <sz val="20"/>
      <name val="Arial"/>
      <family val="2"/>
    </font>
    <font>
      <sz val="12"/>
      <name val="Arial"/>
      <family val="2"/>
    </font>
    <font>
      <b/>
      <sz val="12"/>
      <name val="Arial"/>
      <family val="2"/>
    </font>
    <font>
      <i/>
      <sz val="10"/>
      <name val="Arial"/>
      <family val="2"/>
    </font>
    <font>
      <sz val="20"/>
      <name val="Arial"/>
      <family val="2"/>
    </font>
    <font>
      <sz val="12"/>
      <color theme="0"/>
      <name val="Arial"/>
      <family val="2"/>
    </font>
    <font>
      <b/>
      <sz val="12"/>
      <color theme="0"/>
      <name val="Arial"/>
      <family val="2"/>
    </font>
    <font>
      <sz val="10"/>
      <color theme="0"/>
      <name val="Arial"/>
      <family val="2"/>
    </font>
    <font>
      <i/>
      <sz val="10"/>
      <color theme="1"/>
      <name val="Arial"/>
    </font>
    <font>
      <b/>
      <u/>
      <sz val="20"/>
      <name val="Arial"/>
      <family val="2"/>
      <charset val="186"/>
    </font>
    <font>
      <b/>
      <u/>
      <sz val="20"/>
      <color theme="1"/>
      <name val="Arial"/>
      <family val="2"/>
      <charset val="186"/>
    </font>
    <font>
      <sz val="10"/>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tint="-0.14999847407452621"/>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57">
    <xf numFmtId="0" fontId="0" fillId="0" borderId="0" xfId="0"/>
    <xf numFmtId="0" fontId="0" fillId="0" borderId="0" xfId="0" applyAlignment="1">
      <alignment wrapText="1"/>
    </xf>
    <xf numFmtId="0" fontId="0" fillId="0" borderId="0" xfId="0" applyFill="1"/>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xf>
    <xf numFmtId="0" fontId="4" fillId="0" borderId="1" xfId="0" applyFont="1" applyBorder="1" applyAlignment="1">
      <alignment vertical="top" wrapText="1"/>
    </xf>
    <xf numFmtId="0" fontId="0" fillId="0" borderId="0" xfId="0" applyFill="1" applyAlignment="1">
      <alignment wrapText="1"/>
    </xf>
    <xf numFmtId="0" fontId="0" fillId="2" borderId="0" xfId="0" applyFill="1" applyAlignment="1">
      <alignment wrapText="1"/>
    </xf>
    <xf numFmtId="0" fontId="3" fillId="2" borderId="1" xfId="0" applyFont="1" applyFill="1" applyBorder="1" applyAlignment="1">
      <alignment vertical="top" wrapText="1"/>
    </xf>
    <xf numFmtId="0" fontId="5" fillId="0" borderId="0" xfId="0" applyFont="1"/>
    <xf numFmtId="0" fontId="6" fillId="0" borderId="0" xfId="0" applyFont="1"/>
    <xf numFmtId="0" fontId="6" fillId="0" borderId="0" xfId="0" applyFont="1" applyFill="1"/>
    <xf numFmtId="0" fontId="6" fillId="6" borderId="1" xfId="0" applyFont="1" applyFill="1" applyBorder="1" applyAlignment="1">
      <alignment vertical="top"/>
    </xf>
    <xf numFmtId="0" fontId="6" fillId="0" borderId="0" xfId="0" applyFont="1" applyFill="1" applyAlignment="1">
      <alignment wrapText="1"/>
    </xf>
    <xf numFmtId="0" fontId="7" fillId="0" borderId="0" xfId="0" applyFont="1" applyAlignment="1">
      <alignment wrapText="1"/>
    </xf>
    <xf numFmtId="0" fontId="6" fillId="7" borderId="1" xfId="0" applyFont="1" applyFill="1" applyBorder="1" applyAlignment="1">
      <alignment horizontal="left" vertical="top"/>
    </xf>
    <xf numFmtId="0" fontId="0" fillId="2" borderId="1" xfId="0" applyFill="1" applyBorder="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center" vertical="top"/>
    </xf>
    <xf numFmtId="0" fontId="6" fillId="0" borderId="1" xfId="0" applyFont="1" applyFill="1" applyBorder="1" applyAlignment="1">
      <alignment horizontal="center" wrapText="1"/>
    </xf>
    <xf numFmtId="0" fontId="6" fillId="3" borderId="1" xfId="0" applyFont="1" applyFill="1" applyBorder="1" applyAlignment="1">
      <alignment horizontal="left" vertical="top"/>
    </xf>
    <xf numFmtId="0" fontId="0" fillId="0" borderId="6" xfId="0" applyFill="1" applyBorder="1" applyAlignment="1">
      <alignment horizontal="left" vertical="top" wrapText="1"/>
    </xf>
    <xf numFmtId="0" fontId="6" fillId="7" borderId="6" xfId="0" applyFont="1" applyFill="1" applyBorder="1" applyAlignment="1">
      <alignment horizontal="left" vertical="top"/>
    </xf>
    <xf numFmtId="0" fontId="0" fillId="0" borderId="6" xfId="0" applyBorder="1" applyAlignment="1">
      <alignment horizontal="left" vertical="top" wrapText="1"/>
    </xf>
    <xf numFmtId="0" fontId="6" fillId="6" borderId="6" xfId="0" applyFont="1" applyFill="1" applyBorder="1" applyAlignment="1">
      <alignment vertical="top"/>
    </xf>
    <xf numFmtId="0" fontId="0" fillId="2" borderId="1" xfId="0" applyFill="1" applyBorder="1" applyAlignment="1">
      <alignment horizontal="center" vertical="top"/>
    </xf>
    <xf numFmtId="0" fontId="6" fillId="0" borderId="7" xfId="0" applyFont="1" applyFill="1" applyBorder="1" applyAlignment="1">
      <alignment horizontal="center" wrapText="1"/>
    </xf>
    <xf numFmtId="0" fontId="6" fillId="0" borderId="1" xfId="0" applyFont="1" applyFill="1" applyBorder="1" applyAlignment="1">
      <alignment horizontal="center" wrapText="1"/>
    </xf>
    <xf numFmtId="0" fontId="6" fillId="7" borderId="10" xfId="0" applyFont="1" applyFill="1" applyBorder="1" applyAlignment="1">
      <alignment horizontal="left" vertical="top"/>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0" fillId="0" borderId="6" xfId="0" applyFill="1" applyBorder="1" applyAlignment="1">
      <alignment horizontal="left" vertical="top" wrapText="1"/>
    </xf>
    <xf numFmtId="0" fontId="0" fillId="2" borderId="1" xfId="0" applyFill="1" applyBorder="1" applyAlignment="1">
      <alignment horizontal="center" vertical="top"/>
    </xf>
    <xf numFmtId="0" fontId="6" fillId="0" borderId="1" xfId="0" applyFont="1" applyFill="1" applyBorder="1" applyAlignment="1">
      <alignment horizontal="center" wrapText="1"/>
    </xf>
    <xf numFmtId="0" fontId="0" fillId="2" borderId="1" xfId="0" applyFill="1" applyBorder="1" applyAlignment="1">
      <alignment horizontal="center"/>
    </xf>
    <xf numFmtId="0" fontId="6" fillId="3" borderId="6" xfId="0" applyFont="1" applyFill="1" applyBorder="1" applyAlignment="1">
      <alignment horizontal="left" vertical="top"/>
    </xf>
    <xf numFmtId="0" fontId="4" fillId="0" borderId="1" xfId="0" applyFont="1" applyBorder="1" applyAlignment="1">
      <alignment vertical="top"/>
    </xf>
    <xf numFmtId="0" fontId="9" fillId="0" borderId="0" xfId="0" applyFont="1"/>
    <xf numFmtId="0" fontId="6" fillId="6" borderId="10" xfId="0" applyFont="1" applyFill="1" applyBorder="1" applyAlignment="1">
      <alignment horizontal="left" vertical="top"/>
    </xf>
    <xf numFmtId="0" fontId="9" fillId="0" borderId="9" xfId="0" applyFont="1" applyFill="1" applyBorder="1" applyAlignment="1">
      <alignment horizontal="left" vertical="top" wrapText="1"/>
    </xf>
    <xf numFmtId="0" fontId="9" fillId="0" borderId="8" xfId="0" applyFont="1" applyFill="1" applyBorder="1" applyAlignment="1">
      <alignment horizontal="left" vertical="top" wrapText="1"/>
    </xf>
    <xf numFmtId="0" fontId="4" fillId="0" borderId="0" xfId="0" applyFont="1"/>
    <xf numFmtId="0" fontId="6" fillId="0" borderId="1" xfId="0" applyFont="1" applyFill="1" applyBorder="1" applyAlignment="1">
      <alignment wrapText="1"/>
    </xf>
    <xf numFmtId="0" fontId="4" fillId="0" borderId="6" xfId="0" applyFont="1" applyBorder="1" applyAlignment="1">
      <alignment horizontal="left" vertical="top" wrapText="1"/>
    </xf>
    <xf numFmtId="0" fontId="0" fillId="2" borderId="1" xfId="0" applyFill="1" applyBorder="1"/>
    <xf numFmtId="0" fontId="0" fillId="2" borderId="6" xfId="0" applyFill="1" applyBorder="1" applyAlignment="1">
      <alignment horizontal="center"/>
    </xf>
    <xf numFmtId="0" fontId="11" fillId="0" borderId="0" xfId="0" applyFont="1" applyAlignment="1">
      <alignment wrapText="1"/>
    </xf>
    <xf numFmtId="0" fontId="12" fillId="0" borderId="0" xfId="0" applyFont="1" applyFill="1" applyAlignment="1">
      <alignment wrapText="1"/>
    </xf>
    <xf numFmtId="0" fontId="12" fillId="0" borderId="12" xfId="0" applyFont="1" applyFill="1" applyBorder="1" applyAlignment="1">
      <alignment horizontal="center" wrapText="1"/>
    </xf>
    <xf numFmtId="0" fontId="12" fillId="0" borderId="1" xfId="0" applyFont="1" applyFill="1" applyBorder="1" applyAlignment="1">
      <alignment horizontal="center" wrapText="1"/>
    </xf>
    <xf numFmtId="0" fontId="12" fillId="0" borderId="11" xfId="0" applyFont="1" applyFill="1" applyBorder="1" applyAlignment="1">
      <alignment horizontal="center" wrapText="1"/>
    </xf>
    <xf numFmtId="0" fontId="11" fillId="0" borderId="0" xfId="0" applyFont="1"/>
    <xf numFmtId="0" fontId="12" fillId="6" borderId="10" xfId="0" applyFont="1" applyFill="1" applyBorder="1" applyAlignment="1">
      <alignment horizontal="left" vertical="top"/>
    </xf>
    <xf numFmtId="0" fontId="11" fillId="0" borderId="9" xfId="0" applyFont="1" applyFill="1" applyBorder="1" applyAlignment="1">
      <alignment horizontal="left" vertical="top" wrapText="1"/>
    </xf>
    <xf numFmtId="0" fontId="11" fillId="0" borderId="8" xfId="0" applyFont="1" applyFill="1" applyBorder="1" applyAlignment="1">
      <alignment horizontal="left" vertical="top" wrapText="1"/>
    </xf>
    <xf numFmtId="0" fontId="4" fillId="2" borderId="1" xfId="0" applyFont="1" applyFill="1" applyBorder="1" applyAlignment="1">
      <alignment horizontal="center" vertical="top"/>
    </xf>
    <xf numFmtId="0" fontId="4" fillId="2" borderId="1" xfId="0" applyFont="1" applyFill="1" applyBorder="1" applyAlignment="1">
      <alignment vertical="top"/>
    </xf>
    <xf numFmtId="0" fontId="13" fillId="2" borderId="1" xfId="0" applyFont="1" applyFill="1" applyBorder="1" applyAlignment="1">
      <alignment vertical="top" wrapText="1"/>
    </xf>
    <xf numFmtId="0" fontId="12" fillId="0" borderId="7" xfId="0" applyFont="1" applyFill="1" applyBorder="1" applyAlignment="1">
      <alignment horizontal="center" wrapText="1"/>
    </xf>
    <xf numFmtId="49" fontId="9" fillId="0" borderId="9" xfId="0" applyNumberFormat="1" applyFont="1" applyFill="1" applyBorder="1" applyAlignment="1">
      <alignment horizontal="left" vertical="top" wrapText="1"/>
    </xf>
    <xf numFmtId="49" fontId="9" fillId="0" borderId="8" xfId="0" applyNumberFormat="1" applyFont="1" applyFill="1" applyBorder="1" applyAlignment="1">
      <alignment horizontal="left" vertical="top" wrapText="1"/>
    </xf>
    <xf numFmtId="0" fontId="0" fillId="2" borderId="1" xfId="0" applyFill="1" applyBorder="1" applyAlignment="1">
      <alignment horizontal="center" vertical="top"/>
    </xf>
    <xf numFmtId="0" fontId="6" fillId="0" borderId="1" xfId="0" applyFont="1" applyFill="1" applyBorder="1" applyAlignment="1">
      <alignment horizontal="center" wrapText="1"/>
    </xf>
    <xf numFmtId="0" fontId="0" fillId="0" borderId="1" xfId="0" applyFill="1" applyBorder="1" applyAlignment="1">
      <alignment horizontal="center" vertical="top"/>
    </xf>
    <xf numFmtId="0" fontId="0" fillId="4" borderId="1" xfId="0" applyFill="1" applyBorder="1" applyAlignment="1">
      <alignment horizontal="center" vertical="top"/>
    </xf>
    <xf numFmtId="0" fontId="4" fillId="2" borderId="1" xfId="0" applyFont="1" applyFill="1" applyBorder="1" applyAlignment="1">
      <alignment horizontal="center"/>
    </xf>
    <xf numFmtId="0" fontId="12" fillId="0" borderId="1" xfId="0" applyFont="1" applyFill="1" applyBorder="1" applyAlignment="1">
      <alignment horizontal="center" wrapText="1"/>
    </xf>
    <xf numFmtId="0" fontId="6" fillId="3" borderId="10" xfId="0" applyFont="1" applyFill="1" applyBorder="1" applyAlignment="1">
      <alignment horizontal="left" vertical="top"/>
    </xf>
    <xf numFmtId="0" fontId="6" fillId="8" borderId="10" xfId="0" applyFont="1" applyFill="1" applyBorder="1" applyAlignment="1">
      <alignment horizontal="left" vertical="top"/>
    </xf>
    <xf numFmtId="0" fontId="10" fillId="0" borderId="0" xfId="0" applyFont="1"/>
    <xf numFmtId="0" fontId="4" fillId="0" borderId="0" xfId="0" applyFont="1" applyAlignment="1">
      <alignment wrapText="1"/>
    </xf>
    <xf numFmtId="0" fontId="12" fillId="0" borderId="1" xfId="0" applyFont="1" applyFill="1" applyBorder="1" applyAlignment="1">
      <alignment wrapText="1"/>
    </xf>
    <xf numFmtId="0" fontId="14" fillId="0" borderId="0" xfId="0" applyFont="1"/>
    <xf numFmtId="0" fontId="4" fillId="2" borderId="1" xfId="0" applyFont="1" applyFill="1" applyBorder="1"/>
    <xf numFmtId="0" fontId="12" fillId="8" borderId="6" xfId="0" applyFont="1" applyFill="1" applyBorder="1" applyAlignment="1">
      <alignment horizontal="left" vertical="top"/>
    </xf>
    <xf numFmtId="0" fontId="4" fillId="0" borderId="6" xfId="0" applyFont="1" applyFill="1" applyBorder="1" applyAlignment="1">
      <alignment horizontal="left" vertical="top" wrapText="1"/>
    </xf>
    <xf numFmtId="0" fontId="12" fillId="5" borderId="6" xfId="0" applyFont="1" applyFill="1" applyBorder="1" applyAlignment="1">
      <alignment horizontal="left" vertical="top"/>
    </xf>
    <xf numFmtId="0" fontId="12" fillId="5" borderId="1" xfId="0" applyFont="1" applyFill="1" applyBorder="1" applyAlignment="1">
      <alignment horizontal="left" vertical="top"/>
    </xf>
    <xf numFmtId="0" fontId="4"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2" fillId="0" borderId="0" xfId="0" applyFont="1"/>
    <xf numFmtId="0" fontId="0" fillId="2" borderId="1" xfId="0" applyFill="1" applyBorder="1" applyAlignment="1">
      <alignment horizontal="center" vertical="top"/>
    </xf>
    <xf numFmtId="0" fontId="4" fillId="2" borderId="1" xfId="0" applyFont="1" applyFill="1" applyBorder="1" applyAlignment="1">
      <alignment horizontal="center" vertical="top"/>
    </xf>
    <xf numFmtId="0" fontId="0" fillId="2" borderId="1" xfId="0" applyFill="1" applyBorder="1" applyAlignment="1">
      <alignment horizontal="center" vertical="top"/>
    </xf>
    <xf numFmtId="0" fontId="6" fillId="0" borderId="1" xfId="0" applyFont="1" applyFill="1" applyBorder="1" applyAlignment="1">
      <alignment horizontal="center" wrapText="1"/>
    </xf>
    <xf numFmtId="0" fontId="0" fillId="4" borderId="1" xfId="0" applyFill="1" applyBorder="1" applyAlignment="1">
      <alignment horizontal="center" vertical="top"/>
    </xf>
    <xf numFmtId="0" fontId="4" fillId="2" borderId="1" xfId="0" applyFont="1" applyFill="1" applyBorder="1" applyAlignment="1">
      <alignment horizontal="center"/>
    </xf>
    <xf numFmtId="0" fontId="4" fillId="2" borderId="1" xfId="0" applyFont="1" applyFill="1" applyBorder="1" applyAlignment="1">
      <alignment horizontal="center" vertical="top"/>
    </xf>
    <xf numFmtId="0" fontId="12" fillId="0" borderId="1" xfId="0" applyFont="1" applyFill="1" applyBorder="1" applyAlignment="1">
      <alignment horizontal="center" wrapText="1"/>
    </xf>
    <xf numFmtId="0" fontId="0" fillId="2" borderId="2" xfId="0" applyFill="1" applyBorder="1" applyAlignment="1">
      <alignment horizontal="center" vertical="top"/>
    </xf>
    <xf numFmtId="0" fontId="4" fillId="2" borderId="2" xfId="0" applyFont="1" applyFill="1" applyBorder="1" applyAlignment="1">
      <alignment horizontal="center" vertical="top"/>
    </xf>
    <xf numFmtId="0" fontId="12" fillId="8" borderId="1" xfId="0" applyFont="1" applyFill="1" applyBorder="1" applyAlignment="1">
      <alignment horizontal="left" vertical="top"/>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0" fillId="2" borderId="1" xfId="0" applyFill="1" applyBorder="1" applyAlignment="1">
      <alignment horizontal="center" vertical="top"/>
    </xf>
    <xf numFmtId="0" fontId="12" fillId="0"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wrapText="1"/>
    </xf>
    <xf numFmtId="0" fontId="12" fillId="0" borderId="1" xfId="0" applyFont="1" applyFill="1" applyBorder="1" applyAlignment="1">
      <alignment horizontal="center" wrapText="1"/>
    </xf>
    <xf numFmtId="0" fontId="15" fillId="0" borderId="0" xfId="0" applyFont="1" applyAlignment="1">
      <alignment wrapText="1"/>
    </xf>
    <xf numFmtId="0" fontId="16" fillId="0" borderId="0" xfId="0" applyFont="1" applyFill="1" applyAlignment="1">
      <alignment wrapText="1"/>
    </xf>
    <xf numFmtId="0" fontId="16" fillId="0" borderId="0" xfId="0" applyFont="1" applyAlignment="1">
      <alignment wrapText="1"/>
    </xf>
    <xf numFmtId="0" fontId="15" fillId="0" borderId="0" xfId="0" applyFont="1"/>
    <xf numFmtId="0" fontId="17" fillId="0" borderId="0" xfId="0" applyFont="1"/>
    <xf numFmtId="0" fontId="0" fillId="2" borderId="1" xfId="0" applyFill="1" applyBorder="1" applyAlignment="1">
      <alignment horizontal="center" vertical="top"/>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0" fillId="2" borderId="1" xfId="0" applyFill="1" applyBorder="1" applyAlignment="1">
      <alignment horizontal="center"/>
    </xf>
    <xf numFmtId="0" fontId="0" fillId="0" borderId="6" xfId="0" applyFill="1" applyBorder="1" applyAlignment="1">
      <alignment horizontal="center" vertical="top"/>
    </xf>
    <xf numFmtId="0" fontId="0" fillId="0" borderId="5" xfId="0" applyFill="1" applyBorder="1" applyAlignment="1">
      <alignment horizontal="center" vertical="top"/>
    </xf>
    <xf numFmtId="0" fontId="0" fillId="0" borderId="7" xfId="0" applyFill="1" applyBorder="1" applyAlignment="1">
      <alignment horizontal="center" vertical="top"/>
    </xf>
    <xf numFmtId="0" fontId="0" fillId="2" borderId="1" xfId="0" applyFill="1" applyBorder="1" applyAlignment="1">
      <alignment horizontal="center" vertical="top"/>
    </xf>
    <xf numFmtId="0" fontId="6" fillId="0" borderId="1" xfId="0" applyFont="1" applyFill="1" applyBorder="1" applyAlignment="1">
      <alignment horizontal="center" wrapText="1"/>
    </xf>
    <xf numFmtId="0" fontId="10" fillId="0" borderId="1" xfId="0" applyFont="1" applyBorder="1" applyAlignment="1">
      <alignment horizontal="center" wrapText="1"/>
    </xf>
    <xf numFmtId="0" fontId="0" fillId="2" borderId="6" xfId="0" applyFill="1" applyBorder="1" applyAlignment="1">
      <alignment horizontal="center" vertical="top"/>
    </xf>
    <xf numFmtId="0" fontId="0" fillId="2" borderId="5" xfId="0" applyFill="1" applyBorder="1" applyAlignment="1">
      <alignment horizontal="center" vertical="top"/>
    </xf>
    <xf numFmtId="0" fontId="0" fillId="2" borderId="7" xfId="0" applyFill="1" applyBorder="1" applyAlignment="1">
      <alignment horizontal="center" vertical="top"/>
    </xf>
    <xf numFmtId="0" fontId="0" fillId="4" borderId="6" xfId="0" applyFill="1" applyBorder="1" applyAlignment="1">
      <alignment horizontal="center" vertical="top"/>
    </xf>
    <xf numFmtId="0" fontId="0" fillId="4" borderId="5" xfId="0" applyFill="1" applyBorder="1" applyAlignment="1">
      <alignment horizontal="center" vertical="top"/>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10" fillId="0" borderId="15" xfId="0" applyFont="1" applyBorder="1" applyAlignment="1">
      <alignment horizontal="center" wrapText="1"/>
    </xf>
    <xf numFmtId="0" fontId="10" fillId="0" borderId="14" xfId="0" applyFont="1" applyBorder="1" applyAlignment="1">
      <alignment horizontal="center" wrapText="1"/>
    </xf>
    <xf numFmtId="0" fontId="10" fillId="0" borderId="13" xfId="0" applyFont="1" applyBorder="1" applyAlignment="1">
      <alignment horizontal="center" wrapText="1"/>
    </xf>
    <xf numFmtId="0" fontId="0" fillId="4" borderId="1" xfId="0" applyFill="1" applyBorder="1" applyAlignment="1">
      <alignment horizontal="center" vertical="top"/>
    </xf>
    <xf numFmtId="0" fontId="0" fillId="4" borderId="7" xfId="0" applyFill="1" applyBorder="1" applyAlignment="1">
      <alignment horizontal="center" vertical="top"/>
    </xf>
    <xf numFmtId="0" fontId="0" fillId="0" borderId="1" xfId="0" applyFill="1" applyBorder="1" applyAlignment="1">
      <alignment horizontal="center" vertical="top"/>
    </xf>
    <xf numFmtId="0" fontId="10" fillId="8" borderId="1" xfId="0" applyFont="1" applyFill="1" applyBorder="1" applyAlignment="1">
      <alignment horizontal="left" vertical="top"/>
    </xf>
    <xf numFmtId="0" fontId="10" fillId="5" borderId="2" xfId="0" applyFont="1" applyFill="1" applyBorder="1" applyAlignment="1">
      <alignment horizontal="left" vertical="top"/>
    </xf>
    <xf numFmtId="0" fontId="10" fillId="5" borderId="3" xfId="0" applyFont="1" applyFill="1" applyBorder="1" applyAlignment="1">
      <alignment horizontal="left" vertical="top"/>
    </xf>
    <xf numFmtId="0" fontId="10" fillId="5" borderId="4" xfId="0" applyFont="1" applyFill="1" applyBorder="1" applyAlignment="1">
      <alignment horizontal="left" vertical="top"/>
    </xf>
    <xf numFmtId="0" fontId="6" fillId="9" borderId="2" xfId="0" applyFont="1" applyFill="1" applyBorder="1" applyAlignment="1">
      <alignment horizontal="left" wrapText="1"/>
    </xf>
    <xf numFmtId="0" fontId="6" fillId="9" borderId="3" xfId="0" applyFont="1" applyFill="1" applyBorder="1" applyAlignment="1">
      <alignment horizontal="left" wrapText="1"/>
    </xf>
    <xf numFmtId="0" fontId="6" fillId="9" borderId="4" xfId="0" applyFont="1" applyFill="1" applyBorder="1" applyAlignment="1">
      <alignment horizontal="left" wrapText="1"/>
    </xf>
    <xf numFmtId="0" fontId="0" fillId="4" borderId="19" xfId="0" applyFill="1" applyBorder="1" applyAlignment="1">
      <alignment horizontal="center" vertical="top"/>
    </xf>
    <xf numFmtId="0" fontId="0" fillId="4" borderId="20" xfId="0" applyFill="1" applyBorder="1" applyAlignment="1">
      <alignment horizontal="center" vertical="top"/>
    </xf>
    <xf numFmtId="0" fontId="0" fillId="4" borderId="21" xfId="0" applyFill="1" applyBorder="1" applyAlignment="1">
      <alignment horizontal="center" vertical="top"/>
    </xf>
    <xf numFmtId="0" fontId="0" fillId="2" borderId="16" xfId="0" applyFill="1" applyBorder="1" applyAlignment="1">
      <alignment horizontal="center" vertical="top"/>
    </xf>
    <xf numFmtId="0" fontId="0" fillId="2" borderId="17" xfId="0" applyFill="1" applyBorder="1" applyAlignment="1">
      <alignment horizontal="center" vertical="top"/>
    </xf>
    <xf numFmtId="0" fontId="0" fillId="2" borderId="18" xfId="0" applyFill="1" applyBorder="1" applyAlignment="1">
      <alignment horizontal="center" vertical="top"/>
    </xf>
    <xf numFmtId="0" fontId="4" fillId="0" borderId="1" xfId="0" applyFont="1" applyFill="1" applyBorder="1" applyAlignment="1">
      <alignment horizontal="center" vertical="top"/>
    </xf>
    <xf numFmtId="0" fontId="12" fillId="0" borderId="1" xfId="0" applyFont="1" applyFill="1" applyBorder="1" applyAlignment="1">
      <alignment horizontal="center" wrapText="1"/>
    </xf>
    <xf numFmtId="0" fontId="12" fillId="0" borderId="2" xfId="0" applyFont="1" applyFill="1" applyBorder="1" applyAlignment="1">
      <alignment horizontal="center" wrapText="1"/>
    </xf>
    <xf numFmtId="0" fontId="12" fillId="0" borderId="4" xfId="0" applyFont="1" applyFill="1" applyBorder="1" applyAlignment="1">
      <alignment horizontal="center" wrapText="1"/>
    </xf>
    <xf numFmtId="0" fontId="4" fillId="2" borderId="1" xfId="0" applyFont="1" applyFill="1" applyBorder="1" applyAlignment="1">
      <alignment horizontal="center" vertical="top"/>
    </xf>
    <xf numFmtId="0" fontId="4" fillId="2" borderId="1" xfId="0" applyFont="1" applyFill="1" applyBorder="1" applyAlignment="1">
      <alignment horizontal="center"/>
    </xf>
    <xf numFmtId="0" fontId="4" fillId="0" borderId="6" xfId="0" applyFont="1" applyFill="1" applyBorder="1" applyAlignment="1">
      <alignment horizontal="center" vertical="top"/>
    </xf>
    <xf numFmtId="0" fontId="4" fillId="0" borderId="5" xfId="0" applyFont="1" applyFill="1" applyBorder="1" applyAlignment="1">
      <alignment horizontal="center" vertical="top"/>
    </xf>
    <xf numFmtId="0" fontId="4" fillId="0" borderId="7" xfId="0" applyFont="1" applyFill="1" applyBorder="1" applyAlignment="1">
      <alignment horizontal="center" vertical="top"/>
    </xf>
    <xf numFmtId="0" fontId="12" fillId="9" borderId="2" xfId="0" applyFont="1" applyFill="1" applyBorder="1" applyAlignment="1">
      <alignment horizontal="left" wrapText="1"/>
    </xf>
    <xf numFmtId="0" fontId="12" fillId="9" borderId="3" xfId="0" applyFont="1" applyFill="1" applyBorder="1" applyAlignment="1">
      <alignment horizontal="left" wrapText="1"/>
    </xf>
    <xf numFmtId="0" fontId="12" fillId="9" borderId="4" xfId="0" applyFont="1" applyFill="1" applyBorder="1" applyAlignment="1">
      <alignment horizontal="left" wrapText="1"/>
    </xf>
    <xf numFmtId="0" fontId="4" fillId="2" borderId="6" xfId="0" applyFont="1" applyFill="1" applyBorder="1" applyAlignment="1">
      <alignment horizontal="center" vertical="top"/>
    </xf>
    <xf numFmtId="0" fontId="4" fillId="2" borderId="5" xfId="0" applyFont="1" applyFill="1" applyBorder="1" applyAlignment="1">
      <alignment horizontal="center" vertical="top"/>
    </xf>
    <xf numFmtId="0" fontId="4" fillId="2" borderId="7" xfId="0" applyFont="1" applyFill="1" applyBorder="1" applyAlignment="1">
      <alignment horizontal="center" vertical="top"/>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366">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GNALE/AppData/Local/Microsoft/Windows/Temporary%20Internet%20Files/Content.Outlook/YFN29NSQ/Fraud%20Risk%20Assessment%20Tool%20-%204.4.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Operating Environment"/>
      <sheetName val="B1. Applicant selection"/>
      <sheetName val="B2. Direct procurement"/>
      <sheetName val="B3. Implementation &amp; Verificati"/>
      <sheetName val="B4. Certification &amp; Payment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597"/>
  <sheetViews>
    <sheetView tabSelected="1" zoomScale="85" zoomScaleNormal="85" zoomScalePageLayoutView="125" workbookViewId="0">
      <selection activeCell="C12" sqref="C12"/>
    </sheetView>
  </sheetViews>
  <sheetFormatPr defaultColWidth="8.85546875" defaultRowHeight="15.75" x14ac:dyDescent="0.25"/>
  <cols>
    <col min="1" max="1" width="12.28515625" style="11" customWidth="1"/>
    <col min="2" max="2" width="33.7109375" style="1" customWidth="1"/>
    <col min="3" max="3" width="51.42578125" style="1" customWidth="1"/>
    <col min="4" max="4" width="31.85546875" style="8" bestFit="1" customWidth="1"/>
    <col min="5" max="5" width="17.85546875" style="8" bestFit="1" customWidth="1"/>
    <col min="6" max="6" width="15.5703125" customWidth="1"/>
    <col min="7" max="7" width="68.42578125" customWidth="1"/>
    <col min="8" max="9" width="8.85546875" customWidth="1"/>
  </cols>
  <sheetData>
    <row r="1" spans="1:7" x14ac:dyDescent="0.25">
      <c r="C1" s="7"/>
      <c r="D1" s="7"/>
      <c r="E1" s="7"/>
    </row>
    <row r="2" spans="1:7" ht="26.25" x14ac:dyDescent="0.4">
      <c r="A2" s="10" t="s">
        <v>1244</v>
      </c>
      <c r="C2" s="7"/>
      <c r="D2" s="7"/>
      <c r="E2" s="7"/>
    </row>
    <row r="3" spans="1:7" x14ac:dyDescent="0.25">
      <c r="C3" s="7"/>
      <c r="D3" s="7"/>
      <c r="E3" s="7"/>
    </row>
    <row r="4" spans="1:7" s="15" customFormat="1" ht="38.25" customHeight="1" x14ac:dyDescent="0.4">
      <c r="A4" s="106" t="s">
        <v>0</v>
      </c>
      <c r="B4" s="107"/>
      <c r="C4" s="107"/>
      <c r="D4" s="107"/>
      <c r="E4" s="107"/>
      <c r="F4" s="107"/>
      <c r="G4" s="108"/>
    </row>
    <row r="5" spans="1:7" s="14" customFormat="1" ht="126" x14ac:dyDescent="0.25">
      <c r="A5" s="98" t="s">
        <v>1122</v>
      </c>
      <c r="B5" s="20" t="s">
        <v>1</v>
      </c>
      <c r="C5" s="20" t="s">
        <v>2</v>
      </c>
      <c r="D5" s="20" t="s">
        <v>1156</v>
      </c>
      <c r="E5" s="20" t="s">
        <v>3</v>
      </c>
      <c r="F5" s="43" t="s">
        <v>4</v>
      </c>
      <c r="G5" s="43" t="s">
        <v>5</v>
      </c>
    </row>
    <row r="6" spans="1:7" ht="70.5" customHeight="1" x14ac:dyDescent="0.2">
      <c r="A6" s="23" t="s">
        <v>6</v>
      </c>
      <c r="B6" s="32" t="s">
        <v>1136</v>
      </c>
      <c r="C6" s="32" t="s">
        <v>1144</v>
      </c>
      <c r="D6" s="22" t="s">
        <v>1190</v>
      </c>
      <c r="E6" s="22" t="s">
        <v>1137</v>
      </c>
      <c r="F6" s="46"/>
      <c r="G6" s="45"/>
    </row>
    <row r="7" spans="1:7" ht="76.5" customHeight="1" x14ac:dyDescent="0.2">
      <c r="A7" s="23" t="s">
        <v>7</v>
      </c>
      <c r="B7" s="32" t="s">
        <v>1123</v>
      </c>
      <c r="C7" s="32" t="s">
        <v>1247</v>
      </c>
      <c r="D7" s="22" t="s">
        <v>1192</v>
      </c>
      <c r="E7" s="22" t="s">
        <v>8</v>
      </c>
      <c r="F7" s="46"/>
      <c r="G7" s="45"/>
    </row>
    <row r="8" spans="1:7" ht="43.5" customHeight="1" x14ac:dyDescent="0.2">
      <c r="A8" s="23" t="s">
        <v>9</v>
      </c>
      <c r="B8" s="24" t="s">
        <v>1246</v>
      </c>
      <c r="C8" s="44" t="s">
        <v>1252</v>
      </c>
      <c r="D8" s="22" t="s">
        <v>1192</v>
      </c>
      <c r="E8" s="22" t="s">
        <v>10</v>
      </c>
      <c r="F8" s="46"/>
      <c r="G8" s="45"/>
    </row>
    <row r="9" spans="1:7" ht="45.75" customHeight="1" x14ac:dyDescent="0.2">
      <c r="A9" s="16" t="s">
        <v>11</v>
      </c>
      <c r="B9" s="17"/>
      <c r="C9" s="18" t="s">
        <v>1165</v>
      </c>
      <c r="D9" s="17"/>
      <c r="E9" s="17"/>
      <c r="F9" s="35"/>
      <c r="G9" s="45"/>
    </row>
    <row r="10" spans="1:7" s="2" customFormat="1" x14ac:dyDescent="0.25">
      <c r="A10" s="12"/>
      <c r="B10" s="7"/>
      <c r="C10" s="7"/>
      <c r="D10" s="7"/>
      <c r="E10" s="7"/>
    </row>
    <row r="11" spans="1:7" s="2" customFormat="1" x14ac:dyDescent="0.25">
      <c r="A11" s="12"/>
      <c r="B11" s="7"/>
      <c r="C11" s="7"/>
      <c r="D11" s="7"/>
      <c r="E11" s="7"/>
    </row>
    <row r="12" spans="1:7" s="2" customFormat="1" x14ac:dyDescent="0.25">
      <c r="A12" s="12"/>
      <c r="B12" s="7"/>
      <c r="C12" s="7"/>
      <c r="D12" s="7"/>
      <c r="E12" s="7"/>
    </row>
    <row r="13" spans="1:7" s="2" customFormat="1" x14ac:dyDescent="0.25">
      <c r="A13" s="12"/>
      <c r="B13" s="7"/>
      <c r="C13" s="7"/>
      <c r="D13" s="7"/>
      <c r="E13" s="7"/>
    </row>
    <row r="14" spans="1:7" s="2" customFormat="1" x14ac:dyDescent="0.25">
      <c r="A14" s="12"/>
      <c r="B14" s="7"/>
      <c r="C14" s="7"/>
      <c r="D14" s="7"/>
      <c r="E14" s="7"/>
    </row>
    <row r="15" spans="1:7" s="2" customFormat="1" x14ac:dyDescent="0.25">
      <c r="A15" s="12"/>
      <c r="B15" s="7"/>
      <c r="C15" s="7"/>
      <c r="D15" s="7"/>
      <c r="E15" s="7"/>
    </row>
    <row r="16" spans="1:7" s="2" customFormat="1" x14ac:dyDescent="0.25">
      <c r="A16" s="12"/>
      <c r="B16" s="7"/>
      <c r="C16" s="7"/>
      <c r="D16" s="7"/>
      <c r="E16" s="7"/>
    </row>
    <row r="17" spans="1:5" s="2" customFormat="1" x14ac:dyDescent="0.25">
      <c r="A17" s="12"/>
      <c r="B17" s="7"/>
      <c r="C17" s="7"/>
      <c r="D17" s="7"/>
      <c r="E17" s="7"/>
    </row>
    <row r="18" spans="1:5" s="2" customFormat="1" x14ac:dyDescent="0.25">
      <c r="A18" s="12"/>
      <c r="B18" s="7"/>
      <c r="C18" s="7"/>
      <c r="D18" s="7"/>
      <c r="E18" s="7"/>
    </row>
    <row r="19" spans="1:5" s="2" customFormat="1" x14ac:dyDescent="0.25">
      <c r="A19" s="12"/>
      <c r="B19" s="7"/>
      <c r="C19" s="7"/>
      <c r="D19" s="7"/>
      <c r="E19" s="7"/>
    </row>
    <row r="20" spans="1:5" s="2" customFormat="1" x14ac:dyDescent="0.25">
      <c r="A20" s="12"/>
      <c r="B20" s="7"/>
      <c r="C20" s="7"/>
      <c r="D20" s="7"/>
      <c r="E20" s="7"/>
    </row>
    <row r="21" spans="1:5" s="2" customFormat="1" x14ac:dyDescent="0.25">
      <c r="A21" s="12"/>
      <c r="B21" s="7"/>
      <c r="C21" s="7"/>
      <c r="D21" s="7"/>
      <c r="E21" s="7"/>
    </row>
    <row r="22" spans="1:5" s="2" customFormat="1" x14ac:dyDescent="0.25">
      <c r="A22" s="12"/>
      <c r="B22" s="7"/>
      <c r="C22" s="7"/>
      <c r="D22" s="7"/>
      <c r="E22" s="7"/>
    </row>
    <row r="23" spans="1:5" s="2" customFormat="1" x14ac:dyDescent="0.25">
      <c r="A23" s="12"/>
      <c r="B23" s="7"/>
      <c r="C23" s="7"/>
      <c r="D23" s="7"/>
      <c r="E23" s="7"/>
    </row>
    <row r="24" spans="1:5" s="2" customFormat="1" x14ac:dyDescent="0.25">
      <c r="A24" s="12"/>
      <c r="B24" s="7"/>
      <c r="C24" s="7"/>
      <c r="D24" s="7"/>
      <c r="E24" s="7"/>
    </row>
    <row r="25" spans="1:5" s="2" customFormat="1" x14ac:dyDescent="0.25">
      <c r="A25" s="12"/>
      <c r="B25" s="7"/>
      <c r="C25" s="7"/>
      <c r="D25" s="7"/>
      <c r="E25" s="7"/>
    </row>
    <row r="26" spans="1:5" s="2" customFormat="1" x14ac:dyDescent="0.25">
      <c r="A26" s="12"/>
      <c r="B26" s="7"/>
      <c r="C26" s="7"/>
      <c r="D26" s="7"/>
      <c r="E26" s="7"/>
    </row>
    <row r="27" spans="1:5" s="2" customFormat="1" x14ac:dyDescent="0.25">
      <c r="A27" s="12"/>
      <c r="B27" s="7"/>
      <c r="C27" s="7"/>
      <c r="D27" s="7"/>
      <c r="E27" s="7"/>
    </row>
    <row r="28" spans="1:5" s="2" customFormat="1" x14ac:dyDescent="0.25">
      <c r="A28" s="12"/>
      <c r="B28" s="7"/>
      <c r="C28" s="7"/>
      <c r="D28" s="7"/>
      <c r="E28" s="7"/>
    </row>
    <row r="29" spans="1:5" s="2" customFormat="1" x14ac:dyDescent="0.25">
      <c r="A29" s="12"/>
      <c r="B29" s="7"/>
      <c r="C29" s="7"/>
      <c r="D29" s="7"/>
      <c r="E29" s="7"/>
    </row>
    <row r="30" spans="1:5" s="2" customFormat="1" x14ac:dyDescent="0.25">
      <c r="A30" s="12"/>
      <c r="B30" s="7"/>
      <c r="C30" s="7"/>
      <c r="D30" s="7"/>
      <c r="E30" s="7"/>
    </row>
    <row r="31" spans="1:5" s="2" customFormat="1" x14ac:dyDescent="0.25">
      <c r="A31" s="12"/>
      <c r="B31" s="7"/>
      <c r="C31" s="7"/>
      <c r="D31" s="7"/>
      <c r="E31" s="7"/>
    </row>
    <row r="32" spans="1:5" s="2" customFormat="1" x14ac:dyDescent="0.25">
      <c r="A32" s="12"/>
      <c r="B32" s="7"/>
      <c r="C32" s="7"/>
      <c r="D32" s="7"/>
      <c r="E32" s="7"/>
    </row>
    <row r="33" spans="1:6" s="2" customFormat="1" hidden="1" x14ac:dyDescent="0.25">
      <c r="A33" s="12"/>
      <c r="B33" s="7"/>
      <c r="C33" s="7"/>
      <c r="D33" s="7"/>
      <c r="E33" s="7"/>
      <c r="F33" s="2" t="s">
        <v>12</v>
      </c>
    </row>
    <row r="34" spans="1:6" s="2" customFormat="1" hidden="1" x14ac:dyDescent="0.25">
      <c r="A34" s="12"/>
      <c r="B34" s="7"/>
      <c r="C34" s="7"/>
      <c r="D34" s="7"/>
      <c r="E34" s="7"/>
      <c r="F34" s="2" t="s">
        <v>13</v>
      </c>
    </row>
    <row r="35" spans="1:6" s="2" customFormat="1" x14ac:dyDescent="0.25">
      <c r="A35" s="12"/>
      <c r="B35" s="7"/>
      <c r="C35" s="7"/>
      <c r="D35" s="7"/>
      <c r="E35" s="7"/>
    </row>
    <row r="36" spans="1:6" s="2" customFormat="1" x14ac:dyDescent="0.25">
      <c r="A36" s="12"/>
      <c r="B36" s="7"/>
      <c r="C36" s="7"/>
      <c r="D36" s="7"/>
      <c r="E36" s="7"/>
    </row>
    <row r="37" spans="1:6" s="2" customFormat="1" x14ac:dyDescent="0.25">
      <c r="A37" s="12"/>
      <c r="B37" s="7"/>
      <c r="C37" s="7"/>
      <c r="D37" s="7"/>
      <c r="E37" s="7"/>
    </row>
    <row r="38" spans="1:6" s="2" customFormat="1" x14ac:dyDescent="0.25">
      <c r="A38" s="12"/>
      <c r="B38" s="7"/>
      <c r="C38" s="7"/>
      <c r="D38" s="7"/>
      <c r="E38" s="7"/>
    </row>
    <row r="39" spans="1:6" s="2" customFormat="1" x14ac:dyDescent="0.25">
      <c r="A39" s="12"/>
      <c r="B39" s="7"/>
      <c r="C39" s="7"/>
      <c r="D39" s="7"/>
      <c r="E39" s="7"/>
    </row>
    <row r="40" spans="1:6" s="2" customFormat="1" x14ac:dyDescent="0.25">
      <c r="A40" s="12"/>
      <c r="B40" s="7"/>
      <c r="C40" s="7"/>
      <c r="D40" s="7"/>
      <c r="E40" s="7"/>
    </row>
    <row r="41" spans="1:6" s="2" customFormat="1" x14ac:dyDescent="0.25">
      <c r="A41" s="12"/>
      <c r="B41" s="7"/>
      <c r="C41" s="7"/>
      <c r="D41" s="7"/>
      <c r="E41" s="7"/>
    </row>
    <row r="42" spans="1:6" s="2" customFormat="1" x14ac:dyDescent="0.25">
      <c r="A42" s="12"/>
      <c r="B42" s="7"/>
      <c r="C42" s="7"/>
      <c r="D42" s="7"/>
      <c r="E42" s="7"/>
    </row>
    <row r="43" spans="1:6" s="2" customFormat="1" x14ac:dyDescent="0.25">
      <c r="A43" s="12"/>
      <c r="B43" s="7"/>
      <c r="C43" s="7"/>
      <c r="D43" s="7"/>
      <c r="E43" s="7"/>
    </row>
    <row r="44" spans="1:6" s="2" customFormat="1" x14ac:dyDescent="0.25">
      <c r="A44" s="12"/>
      <c r="B44" s="7"/>
      <c r="C44" s="7"/>
      <c r="D44" s="7"/>
      <c r="E44" s="7"/>
    </row>
    <row r="45" spans="1:6" s="2" customFormat="1" x14ac:dyDescent="0.25">
      <c r="A45" s="12"/>
      <c r="B45" s="7"/>
      <c r="C45" s="7"/>
      <c r="D45" s="7"/>
      <c r="E45" s="7"/>
    </row>
    <row r="46" spans="1:6" s="2" customFormat="1" x14ac:dyDescent="0.25">
      <c r="A46" s="12"/>
      <c r="B46" s="7"/>
      <c r="C46" s="7"/>
      <c r="D46" s="7"/>
      <c r="E46" s="7"/>
    </row>
    <row r="47" spans="1:6" s="2" customFormat="1" x14ac:dyDescent="0.25">
      <c r="A47" s="12"/>
      <c r="B47" s="7"/>
      <c r="C47" s="7"/>
      <c r="D47" s="7"/>
      <c r="E47" s="7"/>
    </row>
    <row r="48" spans="1:6" s="2" customFormat="1" x14ac:dyDescent="0.25">
      <c r="A48" s="12"/>
      <c r="B48" s="7"/>
      <c r="C48" s="7"/>
      <c r="D48" s="7"/>
      <c r="E48" s="7"/>
    </row>
    <row r="49" spans="1:5" s="2" customFormat="1" ht="15.75" hidden="1" customHeight="1" x14ac:dyDescent="0.25">
      <c r="A49" s="12"/>
      <c r="B49" s="7"/>
      <c r="C49" s="7"/>
      <c r="D49" s="7"/>
      <c r="E49" s="7"/>
    </row>
    <row r="50" spans="1:5" s="2" customFormat="1" ht="15.75" hidden="1" customHeight="1" x14ac:dyDescent="0.25">
      <c r="A50" s="12"/>
      <c r="B50" s="7"/>
      <c r="C50" s="7"/>
      <c r="D50" s="7"/>
      <c r="E50" s="7"/>
    </row>
    <row r="51" spans="1:5" s="2" customFormat="1" ht="15.75" hidden="1" customHeight="1" x14ac:dyDescent="0.25">
      <c r="A51" s="12"/>
      <c r="B51" s="7"/>
      <c r="C51" s="7"/>
      <c r="D51" s="7"/>
      <c r="E51" s="7"/>
    </row>
    <row r="52" spans="1:5" s="2" customFormat="1" ht="15.75" hidden="1" customHeight="1" x14ac:dyDescent="0.25">
      <c r="A52" s="12"/>
      <c r="B52" s="7"/>
      <c r="C52" s="7"/>
      <c r="D52" s="7"/>
      <c r="E52" s="7"/>
    </row>
    <row r="53" spans="1:5" s="2" customFormat="1" ht="15.75" hidden="1" customHeight="1" x14ac:dyDescent="0.25">
      <c r="A53" s="12"/>
      <c r="B53" s="7"/>
      <c r="C53" s="7"/>
      <c r="D53" s="7"/>
      <c r="E53" s="7"/>
    </row>
    <row r="54" spans="1:5" s="2" customFormat="1" ht="15.75" hidden="1" customHeight="1" x14ac:dyDescent="0.25">
      <c r="A54" s="12"/>
      <c r="B54" s="7"/>
      <c r="C54" s="7"/>
      <c r="D54" s="7"/>
      <c r="E54" s="7"/>
    </row>
    <row r="55" spans="1:5" s="2" customFormat="1" ht="15.75" hidden="1" customHeight="1" x14ac:dyDescent="0.25">
      <c r="A55" s="12"/>
      <c r="B55" s="7"/>
      <c r="C55" s="7"/>
      <c r="D55" s="7"/>
      <c r="E55" s="7"/>
    </row>
    <row r="56" spans="1:5" s="2" customFormat="1" ht="15.75" hidden="1" customHeight="1" x14ac:dyDescent="0.25">
      <c r="A56" s="12"/>
      <c r="B56" s="7"/>
      <c r="C56" s="7"/>
      <c r="D56" s="7"/>
      <c r="E56" s="7"/>
    </row>
    <row r="57" spans="1:5" s="2" customFormat="1" ht="15.75" hidden="1" customHeight="1" x14ac:dyDescent="0.25">
      <c r="A57" s="12"/>
      <c r="B57" s="7"/>
      <c r="C57" s="7"/>
      <c r="D57" s="7"/>
      <c r="E57" s="7"/>
    </row>
    <row r="58" spans="1:5" s="2" customFormat="1" ht="15.75" hidden="1" customHeight="1" x14ac:dyDescent="0.25">
      <c r="A58" s="12"/>
      <c r="B58" s="7"/>
      <c r="C58" s="7"/>
      <c r="D58" s="7"/>
      <c r="E58" s="7"/>
    </row>
    <row r="59" spans="1:5" s="2" customFormat="1" ht="15.75" hidden="1" customHeight="1" x14ac:dyDescent="0.25">
      <c r="A59" s="12"/>
      <c r="B59" s="7"/>
      <c r="C59" s="7"/>
      <c r="D59" s="7"/>
      <c r="E59" s="7"/>
    </row>
    <row r="60" spans="1:5" s="2" customFormat="1" ht="15.75" hidden="1" customHeight="1" x14ac:dyDescent="0.25">
      <c r="A60" s="12"/>
      <c r="B60" s="7"/>
      <c r="C60" s="7"/>
      <c r="D60" s="7"/>
      <c r="E60" s="7"/>
    </row>
    <row r="61" spans="1:5" s="2" customFormat="1" ht="15.75" hidden="1" customHeight="1" x14ac:dyDescent="0.25">
      <c r="A61" s="12"/>
      <c r="B61" s="7"/>
      <c r="C61" s="7"/>
      <c r="D61" s="7"/>
      <c r="E61" s="7"/>
    </row>
    <row r="62" spans="1:5" s="2" customFormat="1" ht="15.75" hidden="1" customHeight="1" x14ac:dyDescent="0.25">
      <c r="A62" s="12"/>
      <c r="B62" s="7"/>
      <c r="C62" s="7"/>
      <c r="D62" s="7"/>
      <c r="E62" s="7"/>
    </row>
    <row r="63" spans="1:5" s="2" customFormat="1" ht="15.75" hidden="1" customHeight="1" x14ac:dyDescent="0.25">
      <c r="A63" s="12"/>
      <c r="B63" s="7"/>
      <c r="C63" s="7"/>
      <c r="D63" s="7"/>
      <c r="E63" s="7"/>
    </row>
    <row r="64" spans="1:5" s="2" customFormat="1" ht="15.75" hidden="1" customHeight="1" x14ac:dyDescent="0.25">
      <c r="A64" s="12"/>
      <c r="B64" s="7"/>
      <c r="C64" s="7"/>
      <c r="D64" s="7"/>
      <c r="E64" s="7"/>
    </row>
    <row r="65" spans="1:5" s="2" customFormat="1" ht="15.75" hidden="1" customHeight="1" x14ac:dyDescent="0.25">
      <c r="A65" s="12"/>
      <c r="B65" s="7"/>
      <c r="C65" s="7"/>
      <c r="D65" s="7"/>
      <c r="E65" s="7"/>
    </row>
    <row r="66" spans="1:5" s="2" customFormat="1" ht="15.75" hidden="1" customHeight="1" x14ac:dyDescent="0.25">
      <c r="A66" s="12"/>
      <c r="B66" s="7"/>
      <c r="C66" s="7"/>
      <c r="D66" s="7"/>
      <c r="E66" s="7"/>
    </row>
    <row r="67" spans="1:5" s="2" customFormat="1" ht="15.75" hidden="1" customHeight="1" x14ac:dyDescent="0.25">
      <c r="A67" s="12"/>
      <c r="B67" s="7"/>
      <c r="C67" s="7"/>
      <c r="D67" s="7"/>
      <c r="E67" s="7"/>
    </row>
    <row r="68" spans="1:5" s="2" customFormat="1" ht="15.75" hidden="1" customHeight="1" x14ac:dyDescent="0.25">
      <c r="A68" s="12"/>
      <c r="B68" s="7"/>
      <c r="C68" s="7"/>
      <c r="D68" s="7"/>
      <c r="E68" s="7"/>
    </row>
    <row r="69" spans="1:5" s="2" customFormat="1" ht="15.75" hidden="1" customHeight="1" x14ac:dyDescent="0.25">
      <c r="A69" s="12"/>
      <c r="B69" s="7"/>
      <c r="C69" s="7"/>
      <c r="D69" s="7"/>
      <c r="E69" s="7"/>
    </row>
    <row r="70" spans="1:5" s="2" customFormat="1" ht="15.75" hidden="1" customHeight="1" x14ac:dyDescent="0.25">
      <c r="A70" s="12"/>
      <c r="B70" s="7"/>
      <c r="C70" s="7"/>
      <c r="D70" s="7"/>
      <c r="E70" s="7"/>
    </row>
    <row r="71" spans="1:5" s="2" customFormat="1" x14ac:dyDescent="0.25">
      <c r="A71" s="12"/>
      <c r="B71" s="7"/>
      <c r="C71" s="7"/>
      <c r="D71" s="7"/>
      <c r="E71" s="7"/>
    </row>
    <row r="72" spans="1:5" s="2" customFormat="1" x14ac:dyDescent="0.25">
      <c r="A72" s="12"/>
      <c r="B72" s="7"/>
      <c r="C72" s="7"/>
      <c r="D72" s="7"/>
      <c r="E72" s="7"/>
    </row>
    <row r="73" spans="1:5" s="2" customFormat="1" x14ac:dyDescent="0.25">
      <c r="A73" s="12"/>
      <c r="B73" s="7"/>
      <c r="C73" s="7"/>
      <c r="D73" s="7"/>
      <c r="E73" s="7"/>
    </row>
    <row r="74" spans="1:5" s="2" customFormat="1" x14ac:dyDescent="0.25">
      <c r="A74" s="12"/>
      <c r="B74" s="7"/>
      <c r="C74" s="7"/>
      <c r="D74" s="7"/>
      <c r="E74" s="7"/>
    </row>
    <row r="75" spans="1:5" s="2" customFormat="1" x14ac:dyDescent="0.25">
      <c r="A75" s="12"/>
      <c r="B75" s="7"/>
      <c r="C75" s="7"/>
      <c r="D75" s="7"/>
      <c r="E75" s="7"/>
    </row>
    <row r="76" spans="1:5" s="2" customFormat="1" x14ac:dyDescent="0.25">
      <c r="A76" s="12"/>
      <c r="B76" s="7"/>
      <c r="C76" s="7"/>
      <c r="D76" s="7"/>
      <c r="E76" s="7"/>
    </row>
    <row r="77" spans="1:5" s="2" customFormat="1" x14ac:dyDescent="0.25">
      <c r="A77" s="12"/>
      <c r="B77" s="7"/>
      <c r="C77" s="7"/>
      <c r="D77" s="7"/>
      <c r="E77" s="7"/>
    </row>
    <row r="78" spans="1:5" s="2" customFormat="1" x14ac:dyDescent="0.25">
      <c r="A78" s="12"/>
      <c r="B78" s="7"/>
      <c r="C78" s="7"/>
      <c r="D78" s="7"/>
      <c r="E78" s="7"/>
    </row>
    <row r="79" spans="1:5" s="2" customFormat="1" x14ac:dyDescent="0.25">
      <c r="A79" s="12"/>
      <c r="B79" s="7"/>
      <c r="C79" s="7"/>
      <c r="D79" s="7"/>
      <c r="E79" s="7"/>
    </row>
    <row r="80" spans="1:5" s="2" customFormat="1" x14ac:dyDescent="0.25">
      <c r="A80" s="12"/>
      <c r="B80" s="7"/>
      <c r="C80" s="7"/>
      <c r="D80" s="7"/>
      <c r="E80" s="7"/>
    </row>
    <row r="81" spans="1:5" s="2" customFormat="1" x14ac:dyDescent="0.25">
      <c r="A81" s="12"/>
      <c r="B81" s="7"/>
      <c r="C81" s="7"/>
      <c r="D81" s="7"/>
      <c r="E81" s="7"/>
    </row>
    <row r="82" spans="1:5" s="2" customFormat="1" x14ac:dyDescent="0.25">
      <c r="A82" s="12"/>
      <c r="B82" s="7"/>
      <c r="C82" s="7"/>
      <c r="D82" s="7"/>
      <c r="E82" s="7"/>
    </row>
    <row r="83" spans="1:5" s="2" customFormat="1" x14ac:dyDescent="0.25">
      <c r="A83" s="12"/>
      <c r="B83" s="7"/>
      <c r="C83" s="7"/>
      <c r="D83" s="7"/>
      <c r="E83" s="7"/>
    </row>
    <row r="84" spans="1:5" s="2" customFormat="1" x14ac:dyDescent="0.25">
      <c r="A84" s="12"/>
      <c r="B84" s="7"/>
      <c r="C84" s="7"/>
      <c r="D84" s="7"/>
      <c r="E84" s="7"/>
    </row>
    <row r="85" spans="1:5" s="2" customFormat="1" x14ac:dyDescent="0.25">
      <c r="A85" s="12"/>
      <c r="B85" s="7"/>
      <c r="C85" s="7"/>
      <c r="D85" s="7"/>
      <c r="E85" s="7"/>
    </row>
    <row r="86" spans="1:5" s="2" customFormat="1" x14ac:dyDescent="0.25">
      <c r="A86" s="12"/>
      <c r="B86" s="7"/>
      <c r="C86" s="7"/>
      <c r="D86" s="7"/>
      <c r="E86" s="7"/>
    </row>
    <row r="87" spans="1:5" s="2" customFormat="1" x14ac:dyDescent="0.25">
      <c r="A87" s="12"/>
      <c r="B87" s="7"/>
      <c r="C87" s="7"/>
      <c r="D87" s="7"/>
      <c r="E87" s="7"/>
    </row>
    <row r="88" spans="1:5" s="2" customFormat="1" x14ac:dyDescent="0.25">
      <c r="A88" s="12"/>
      <c r="B88" s="7"/>
      <c r="C88" s="7"/>
      <c r="D88" s="7"/>
      <c r="E88" s="7"/>
    </row>
    <row r="89" spans="1:5" s="2" customFormat="1" x14ac:dyDescent="0.25">
      <c r="A89" s="12"/>
      <c r="B89" s="7"/>
      <c r="C89" s="7"/>
      <c r="D89" s="7"/>
      <c r="E89" s="7"/>
    </row>
    <row r="90" spans="1:5" s="2" customFormat="1" x14ac:dyDescent="0.25">
      <c r="A90" s="12"/>
      <c r="B90" s="7"/>
      <c r="C90" s="7"/>
      <c r="D90" s="7"/>
      <c r="E90" s="7"/>
    </row>
    <row r="91" spans="1:5" s="2" customFormat="1" x14ac:dyDescent="0.25">
      <c r="A91" s="12"/>
      <c r="B91" s="7"/>
      <c r="C91" s="7"/>
      <c r="D91" s="7"/>
      <c r="E91" s="7"/>
    </row>
    <row r="92" spans="1:5" s="2" customFormat="1" x14ac:dyDescent="0.25">
      <c r="A92" s="12"/>
      <c r="B92" s="7"/>
      <c r="C92" s="7"/>
      <c r="D92" s="7"/>
      <c r="E92" s="7"/>
    </row>
    <row r="93" spans="1:5" s="2" customFormat="1" x14ac:dyDescent="0.25">
      <c r="A93" s="12"/>
      <c r="B93" s="7"/>
      <c r="C93" s="7"/>
      <c r="D93" s="7"/>
      <c r="E93" s="7"/>
    </row>
    <row r="94" spans="1:5" s="2" customFormat="1" x14ac:dyDescent="0.25">
      <c r="A94" s="12"/>
      <c r="B94" s="7"/>
      <c r="C94" s="7"/>
      <c r="D94" s="7"/>
      <c r="E94" s="7"/>
    </row>
    <row r="95" spans="1:5" s="2" customFormat="1" x14ac:dyDescent="0.25">
      <c r="A95" s="12"/>
      <c r="B95" s="7"/>
      <c r="C95" s="7"/>
      <c r="D95" s="7"/>
      <c r="E95" s="7"/>
    </row>
    <row r="96" spans="1:5" s="2" customFormat="1" x14ac:dyDescent="0.25">
      <c r="A96" s="12"/>
      <c r="B96" s="7"/>
      <c r="C96" s="7"/>
      <c r="D96" s="7"/>
      <c r="E96" s="7"/>
    </row>
    <row r="97" spans="1:5" s="2" customFormat="1" x14ac:dyDescent="0.25">
      <c r="A97" s="12"/>
      <c r="B97" s="7"/>
      <c r="C97" s="7"/>
      <c r="D97" s="7"/>
      <c r="E97" s="7"/>
    </row>
    <row r="98" spans="1:5" s="2" customFormat="1" x14ac:dyDescent="0.25">
      <c r="A98" s="12"/>
      <c r="B98" s="7"/>
      <c r="C98" s="7"/>
      <c r="D98" s="7"/>
      <c r="E98" s="7"/>
    </row>
    <row r="99" spans="1:5" s="2" customFormat="1" x14ac:dyDescent="0.25">
      <c r="A99" s="12"/>
      <c r="B99" s="7"/>
      <c r="C99" s="7"/>
      <c r="D99" s="7"/>
      <c r="E99" s="7"/>
    </row>
    <row r="100" spans="1:5" s="2" customFormat="1" x14ac:dyDescent="0.25">
      <c r="A100" s="12"/>
      <c r="B100" s="7"/>
      <c r="C100" s="7"/>
      <c r="D100" s="7"/>
      <c r="E100" s="7"/>
    </row>
    <row r="101" spans="1:5" s="2" customFormat="1" x14ac:dyDescent="0.25">
      <c r="A101" s="12"/>
      <c r="B101" s="7"/>
      <c r="C101" s="7"/>
      <c r="D101" s="7"/>
      <c r="E101" s="7"/>
    </row>
    <row r="102" spans="1:5" s="2" customFormat="1" x14ac:dyDescent="0.25">
      <c r="A102" s="12"/>
      <c r="B102" s="7"/>
      <c r="C102" s="7"/>
      <c r="D102" s="7"/>
      <c r="E102" s="7"/>
    </row>
    <row r="103" spans="1:5" s="2" customFormat="1" x14ac:dyDescent="0.25">
      <c r="A103" s="12"/>
      <c r="B103" s="7"/>
      <c r="C103" s="7"/>
      <c r="D103" s="7"/>
      <c r="E103" s="7"/>
    </row>
    <row r="104" spans="1:5" s="2" customFormat="1" x14ac:dyDescent="0.25">
      <c r="A104" s="12"/>
      <c r="B104" s="7"/>
      <c r="C104" s="7"/>
      <c r="D104" s="7"/>
      <c r="E104" s="7"/>
    </row>
    <row r="105" spans="1:5" s="2" customFormat="1" x14ac:dyDescent="0.25">
      <c r="A105" s="12"/>
      <c r="B105" s="7"/>
      <c r="C105" s="7"/>
      <c r="D105" s="7"/>
      <c r="E105" s="7"/>
    </row>
    <row r="106" spans="1:5" s="2" customFormat="1" x14ac:dyDescent="0.25">
      <c r="A106" s="12"/>
      <c r="B106" s="7"/>
      <c r="C106" s="7"/>
      <c r="D106" s="7"/>
      <c r="E106" s="7"/>
    </row>
    <row r="107" spans="1:5" s="2" customFormat="1" x14ac:dyDescent="0.25">
      <c r="A107" s="12"/>
      <c r="B107" s="7"/>
      <c r="C107" s="7"/>
      <c r="D107" s="7"/>
      <c r="E107" s="7"/>
    </row>
    <row r="108" spans="1:5" s="2" customFormat="1" x14ac:dyDescent="0.25">
      <c r="A108" s="12"/>
      <c r="B108" s="7"/>
      <c r="C108" s="7"/>
      <c r="D108" s="7"/>
      <c r="E108" s="7"/>
    </row>
    <row r="109" spans="1:5" s="2" customFormat="1" x14ac:dyDescent="0.25">
      <c r="A109" s="12"/>
      <c r="B109" s="7"/>
      <c r="C109" s="7"/>
      <c r="D109" s="7"/>
      <c r="E109" s="7"/>
    </row>
    <row r="110" spans="1:5" s="2" customFormat="1" x14ac:dyDescent="0.25">
      <c r="A110" s="12"/>
      <c r="B110" s="7"/>
      <c r="C110" s="7"/>
      <c r="D110" s="7"/>
      <c r="E110" s="7"/>
    </row>
    <row r="111" spans="1:5" s="2" customFormat="1" x14ac:dyDescent="0.25">
      <c r="A111" s="12"/>
      <c r="B111" s="7"/>
      <c r="C111" s="7"/>
      <c r="D111" s="7"/>
      <c r="E111" s="7"/>
    </row>
    <row r="112" spans="1:5" s="2" customFormat="1" x14ac:dyDescent="0.25">
      <c r="A112" s="12"/>
      <c r="B112" s="7"/>
      <c r="C112" s="7"/>
      <c r="D112" s="7"/>
      <c r="E112" s="7"/>
    </row>
    <row r="113" spans="1:5" s="2" customFormat="1" x14ac:dyDescent="0.25">
      <c r="A113" s="12"/>
      <c r="B113" s="7"/>
      <c r="C113" s="7"/>
      <c r="D113" s="7"/>
      <c r="E113" s="7"/>
    </row>
    <row r="114" spans="1:5" s="2" customFormat="1" x14ac:dyDescent="0.25">
      <c r="A114" s="12"/>
      <c r="B114" s="7"/>
      <c r="C114" s="7"/>
      <c r="D114" s="7"/>
      <c r="E114" s="7"/>
    </row>
    <row r="115" spans="1:5" s="2" customFormat="1" x14ac:dyDescent="0.25">
      <c r="A115" s="12"/>
      <c r="B115" s="7"/>
      <c r="C115" s="7"/>
      <c r="D115" s="7"/>
      <c r="E115" s="7"/>
    </row>
    <row r="116" spans="1:5" s="2" customFormat="1" x14ac:dyDescent="0.25">
      <c r="A116" s="12"/>
      <c r="B116" s="7"/>
      <c r="C116" s="7"/>
      <c r="D116" s="7"/>
      <c r="E116" s="7"/>
    </row>
    <row r="117" spans="1:5" s="2" customFormat="1" x14ac:dyDescent="0.25">
      <c r="A117" s="12"/>
      <c r="B117" s="7"/>
      <c r="C117" s="7"/>
      <c r="D117" s="7"/>
      <c r="E117" s="7"/>
    </row>
    <row r="118" spans="1:5" s="2" customFormat="1" x14ac:dyDescent="0.25">
      <c r="A118" s="12"/>
      <c r="B118" s="7"/>
      <c r="C118" s="7"/>
      <c r="D118" s="7"/>
      <c r="E118" s="7"/>
    </row>
    <row r="119" spans="1:5" s="2" customFormat="1" x14ac:dyDescent="0.25">
      <c r="A119" s="12"/>
      <c r="B119" s="7"/>
      <c r="C119" s="7"/>
      <c r="D119" s="7"/>
      <c r="E119" s="7"/>
    </row>
    <row r="120" spans="1:5" s="2" customFormat="1" x14ac:dyDescent="0.25">
      <c r="A120" s="12"/>
      <c r="B120" s="7"/>
      <c r="C120" s="7"/>
      <c r="D120" s="7"/>
      <c r="E120" s="7"/>
    </row>
    <row r="121" spans="1:5" s="2" customFormat="1" x14ac:dyDescent="0.25">
      <c r="A121" s="12"/>
      <c r="B121" s="7"/>
      <c r="C121" s="7"/>
      <c r="D121" s="7"/>
      <c r="E121" s="7"/>
    </row>
    <row r="122" spans="1:5" s="2" customFormat="1" x14ac:dyDescent="0.25">
      <c r="A122" s="12"/>
      <c r="B122" s="7"/>
      <c r="C122" s="7"/>
      <c r="D122" s="7"/>
      <c r="E122" s="7"/>
    </row>
    <row r="123" spans="1:5" s="2" customFormat="1" x14ac:dyDescent="0.25">
      <c r="A123" s="12"/>
      <c r="B123" s="7"/>
      <c r="C123" s="7"/>
      <c r="D123" s="7"/>
      <c r="E123" s="7"/>
    </row>
    <row r="124" spans="1:5" s="2" customFormat="1" x14ac:dyDescent="0.25">
      <c r="A124" s="12"/>
      <c r="B124" s="7"/>
      <c r="C124" s="7"/>
      <c r="D124" s="7"/>
      <c r="E124" s="7"/>
    </row>
    <row r="125" spans="1:5" s="2" customFormat="1" x14ac:dyDescent="0.25">
      <c r="A125" s="12"/>
      <c r="B125" s="7"/>
      <c r="C125" s="7"/>
      <c r="D125" s="7"/>
      <c r="E125" s="7"/>
    </row>
    <row r="126" spans="1:5" s="2" customFormat="1" x14ac:dyDescent="0.25">
      <c r="A126" s="12"/>
      <c r="B126" s="7"/>
      <c r="C126" s="7"/>
      <c r="D126" s="7"/>
      <c r="E126" s="7"/>
    </row>
    <row r="127" spans="1:5" s="2" customFormat="1" x14ac:dyDescent="0.25">
      <c r="A127" s="12"/>
      <c r="B127" s="7"/>
      <c r="C127" s="7"/>
      <c r="D127" s="7"/>
      <c r="E127" s="7"/>
    </row>
    <row r="128" spans="1:5" s="2" customFormat="1" x14ac:dyDescent="0.25">
      <c r="A128" s="12"/>
      <c r="B128" s="7"/>
      <c r="C128" s="7"/>
      <c r="D128" s="7"/>
      <c r="E128" s="7"/>
    </row>
    <row r="129" spans="1:5" s="2" customFormat="1" x14ac:dyDescent="0.25">
      <c r="A129" s="12"/>
      <c r="B129" s="7"/>
      <c r="C129" s="7"/>
      <c r="D129" s="7"/>
      <c r="E129" s="7"/>
    </row>
    <row r="130" spans="1:5" s="2" customFormat="1" x14ac:dyDescent="0.25">
      <c r="A130" s="12"/>
      <c r="B130" s="7"/>
      <c r="C130" s="7"/>
      <c r="D130" s="7"/>
      <c r="E130" s="7"/>
    </row>
    <row r="131" spans="1:5" s="2" customFormat="1" x14ac:dyDescent="0.25">
      <c r="A131" s="12"/>
      <c r="B131" s="7"/>
      <c r="C131" s="7"/>
      <c r="D131" s="7"/>
      <c r="E131" s="7"/>
    </row>
    <row r="132" spans="1:5" s="2" customFormat="1" x14ac:dyDescent="0.25">
      <c r="A132" s="12"/>
      <c r="B132" s="7"/>
      <c r="C132" s="7"/>
      <c r="D132" s="7"/>
      <c r="E132" s="7"/>
    </row>
    <row r="133" spans="1:5" s="2" customFormat="1" x14ac:dyDescent="0.25">
      <c r="A133" s="12"/>
      <c r="B133" s="7"/>
      <c r="C133" s="7"/>
      <c r="D133" s="7"/>
      <c r="E133" s="7"/>
    </row>
    <row r="134" spans="1:5" s="2" customFormat="1" x14ac:dyDescent="0.25">
      <c r="A134" s="12"/>
      <c r="B134" s="7"/>
      <c r="C134" s="7"/>
      <c r="D134" s="7"/>
      <c r="E134" s="7"/>
    </row>
    <row r="135" spans="1:5" s="2" customFormat="1" x14ac:dyDescent="0.25">
      <c r="A135" s="12"/>
      <c r="B135" s="7"/>
      <c r="C135" s="7"/>
      <c r="D135" s="7"/>
      <c r="E135" s="7"/>
    </row>
    <row r="136" spans="1:5" s="2" customFormat="1" x14ac:dyDescent="0.25">
      <c r="A136" s="12"/>
      <c r="B136" s="7"/>
      <c r="C136" s="7"/>
      <c r="D136" s="7"/>
      <c r="E136" s="7"/>
    </row>
    <row r="137" spans="1:5" s="2" customFormat="1" x14ac:dyDescent="0.25">
      <c r="A137" s="12"/>
      <c r="B137" s="7"/>
      <c r="C137" s="7"/>
      <c r="D137" s="7"/>
      <c r="E137" s="7"/>
    </row>
    <row r="138" spans="1:5" s="2" customFormat="1" x14ac:dyDescent="0.25">
      <c r="A138" s="12"/>
      <c r="B138" s="7"/>
      <c r="C138" s="7"/>
      <c r="D138" s="7"/>
      <c r="E138" s="7"/>
    </row>
    <row r="139" spans="1:5" s="2" customFormat="1" x14ac:dyDescent="0.25">
      <c r="A139" s="12"/>
      <c r="B139" s="7"/>
      <c r="C139" s="7"/>
      <c r="D139" s="7"/>
      <c r="E139" s="7"/>
    </row>
    <row r="140" spans="1:5" s="2" customFormat="1" x14ac:dyDescent="0.25">
      <c r="A140" s="12"/>
      <c r="B140" s="7"/>
      <c r="C140" s="7"/>
      <c r="D140" s="7"/>
      <c r="E140" s="7"/>
    </row>
    <row r="141" spans="1:5" s="2" customFormat="1" x14ac:dyDescent="0.25">
      <c r="A141" s="12"/>
      <c r="B141" s="7"/>
      <c r="C141" s="7"/>
      <c r="D141" s="7"/>
      <c r="E141" s="7"/>
    </row>
    <row r="142" spans="1:5" s="2" customFormat="1" x14ac:dyDescent="0.25">
      <c r="A142" s="12"/>
      <c r="B142" s="7"/>
      <c r="C142" s="7"/>
      <c r="D142" s="7"/>
      <c r="E142" s="7"/>
    </row>
    <row r="143" spans="1:5" s="2" customFormat="1" x14ac:dyDescent="0.25">
      <c r="A143" s="12"/>
      <c r="B143" s="7"/>
      <c r="C143" s="7"/>
      <c r="D143" s="7"/>
      <c r="E143" s="7"/>
    </row>
    <row r="144" spans="1:5" s="2" customFormat="1" x14ac:dyDescent="0.25">
      <c r="A144" s="12"/>
      <c r="B144" s="7"/>
      <c r="C144" s="7"/>
      <c r="D144" s="7"/>
      <c r="E144" s="7"/>
    </row>
    <row r="145" spans="1:5" s="2" customFormat="1" x14ac:dyDescent="0.25">
      <c r="A145" s="12"/>
      <c r="B145" s="7"/>
      <c r="C145" s="7"/>
      <c r="D145" s="7"/>
      <c r="E145" s="7"/>
    </row>
    <row r="146" spans="1:5" s="2" customFormat="1" x14ac:dyDescent="0.25">
      <c r="A146" s="12"/>
      <c r="B146" s="7"/>
      <c r="C146" s="7"/>
      <c r="D146" s="7"/>
      <c r="E146" s="7"/>
    </row>
    <row r="147" spans="1:5" s="2" customFormat="1" x14ac:dyDescent="0.25">
      <c r="A147" s="12"/>
      <c r="B147" s="7"/>
      <c r="C147" s="7"/>
      <c r="D147" s="7"/>
      <c r="E147" s="7"/>
    </row>
    <row r="148" spans="1:5" s="2" customFormat="1" x14ac:dyDescent="0.25">
      <c r="A148" s="12"/>
      <c r="B148" s="7"/>
      <c r="C148" s="7"/>
      <c r="D148" s="7"/>
      <c r="E148" s="7"/>
    </row>
    <row r="149" spans="1:5" s="2" customFormat="1" x14ac:dyDescent="0.25">
      <c r="A149" s="12"/>
      <c r="B149" s="7"/>
      <c r="C149" s="7"/>
      <c r="D149" s="7"/>
      <c r="E149" s="7"/>
    </row>
    <row r="150" spans="1:5" s="2" customFormat="1" x14ac:dyDescent="0.25">
      <c r="A150" s="12"/>
      <c r="B150" s="7"/>
      <c r="C150" s="7"/>
      <c r="D150" s="7"/>
      <c r="E150" s="7"/>
    </row>
    <row r="151" spans="1:5" s="2" customFormat="1" x14ac:dyDescent="0.25">
      <c r="A151" s="12"/>
      <c r="B151" s="7"/>
      <c r="C151" s="7"/>
      <c r="D151" s="7"/>
      <c r="E151" s="7"/>
    </row>
    <row r="152" spans="1:5" s="2" customFormat="1" x14ac:dyDescent="0.25">
      <c r="A152" s="12"/>
      <c r="B152" s="7"/>
      <c r="C152" s="7"/>
      <c r="D152" s="7"/>
      <c r="E152" s="7"/>
    </row>
    <row r="153" spans="1:5" s="2" customFormat="1" x14ac:dyDescent="0.25">
      <c r="A153" s="12"/>
      <c r="B153" s="7"/>
      <c r="C153" s="7"/>
      <c r="D153" s="7"/>
      <c r="E153" s="7"/>
    </row>
    <row r="154" spans="1:5" s="2" customFormat="1" x14ac:dyDescent="0.25">
      <c r="A154" s="12"/>
      <c r="B154" s="7"/>
      <c r="C154" s="7"/>
      <c r="D154" s="7"/>
      <c r="E154" s="7"/>
    </row>
    <row r="155" spans="1:5" s="2" customFormat="1" x14ac:dyDescent="0.25">
      <c r="A155" s="12"/>
      <c r="B155" s="7"/>
      <c r="C155" s="7"/>
      <c r="D155" s="7"/>
      <c r="E155" s="7"/>
    </row>
    <row r="156" spans="1:5" s="2" customFormat="1" x14ac:dyDescent="0.25">
      <c r="A156" s="12"/>
      <c r="B156" s="7"/>
      <c r="C156" s="7"/>
      <c r="D156" s="7"/>
      <c r="E156" s="7"/>
    </row>
    <row r="157" spans="1:5" s="2" customFormat="1" x14ac:dyDescent="0.25">
      <c r="A157" s="12"/>
      <c r="B157" s="7"/>
      <c r="C157" s="7"/>
      <c r="D157" s="7"/>
      <c r="E157" s="7"/>
    </row>
    <row r="158" spans="1:5" s="2" customFormat="1" x14ac:dyDescent="0.25">
      <c r="A158" s="12"/>
      <c r="B158" s="7"/>
      <c r="C158" s="7"/>
      <c r="D158" s="7"/>
      <c r="E158" s="7"/>
    </row>
    <row r="159" spans="1:5" s="2" customFormat="1" x14ac:dyDescent="0.25">
      <c r="A159" s="12"/>
      <c r="B159" s="7"/>
      <c r="C159" s="7"/>
      <c r="D159" s="7"/>
      <c r="E159" s="7"/>
    </row>
    <row r="160" spans="1:5" s="2" customFormat="1" x14ac:dyDescent="0.25">
      <c r="A160" s="12"/>
      <c r="B160" s="7"/>
      <c r="C160" s="7"/>
      <c r="D160" s="7"/>
      <c r="E160" s="7"/>
    </row>
    <row r="161" spans="1:5" s="2" customFormat="1" x14ac:dyDescent="0.25">
      <c r="A161" s="12"/>
      <c r="B161" s="7"/>
      <c r="C161" s="7"/>
      <c r="D161" s="7"/>
      <c r="E161" s="7"/>
    </row>
    <row r="162" spans="1:5" s="2" customFormat="1" x14ac:dyDescent="0.25">
      <c r="A162" s="12"/>
      <c r="B162" s="7"/>
      <c r="C162" s="7"/>
      <c r="D162" s="7"/>
      <c r="E162" s="7"/>
    </row>
    <row r="163" spans="1:5" s="2" customFormat="1" x14ac:dyDescent="0.25">
      <c r="A163" s="12"/>
      <c r="B163" s="7"/>
      <c r="C163" s="7"/>
      <c r="D163" s="7"/>
      <c r="E163" s="7"/>
    </row>
    <row r="164" spans="1:5" s="2" customFormat="1" x14ac:dyDescent="0.25">
      <c r="A164" s="12"/>
      <c r="B164" s="7"/>
      <c r="C164" s="7"/>
      <c r="D164" s="7"/>
      <c r="E164" s="7"/>
    </row>
    <row r="165" spans="1:5" s="2" customFormat="1" x14ac:dyDescent="0.25">
      <c r="A165" s="12"/>
      <c r="B165" s="7"/>
      <c r="C165" s="7"/>
      <c r="D165" s="7"/>
      <c r="E165" s="7"/>
    </row>
    <row r="166" spans="1:5" s="2" customFormat="1" x14ac:dyDescent="0.25">
      <c r="A166" s="12"/>
      <c r="B166" s="7"/>
      <c r="C166" s="7"/>
      <c r="D166" s="7"/>
      <c r="E166" s="7"/>
    </row>
    <row r="167" spans="1:5" s="2" customFormat="1" x14ac:dyDescent="0.25">
      <c r="A167" s="12"/>
      <c r="B167" s="7"/>
      <c r="C167" s="7"/>
      <c r="D167" s="7"/>
      <c r="E167" s="7"/>
    </row>
    <row r="168" spans="1:5" s="2" customFormat="1" x14ac:dyDescent="0.25">
      <c r="A168" s="12"/>
      <c r="B168" s="7"/>
      <c r="C168" s="7"/>
      <c r="D168" s="7"/>
      <c r="E168" s="7"/>
    </row>
    <row r="169" spans="1:5" s="2" customFormat="1" x14ac:dyDescent="0.25">
      <c r="A169" s="12"/>
      <c r="B169" s="7"/>
      <c r="C169" s="7"/>
      <c r="D169" s="7"/>
      <c r="E169" s="7"/>
    </row>
    <row r="170" spans="1:5" s="2" customFormat="1" x14ac:dyDescent="0.25">
      <c r="A170" s="12"/>
      <c r="B170" s="7"/>
      <c r="C170" s="7"/>
      <c r="D170" s="7"/>
      <c r="E170" s="7"/>
    </row>
    <row r="171" spans="1:5" s="2" customFormat="1" x14ac:dyDescent="0.25">
      <c r="A171" s="12"/>
      <c r="B171" s="7"/>
      <c r="C171" s="7"/>
      <c r="D171" s="7"/>
      <c r="E171" s="7"/>
    </row>
    <row r="172" spans="1:5" s="2" customFormat="1" x14ac:dyDescent="0.25">
      <c r="A172" s="12"/>
      <c r="B172" s="7"/>
      <c r="C172" s="7"/>
      <c r="D172" s="7"/>
      <c r="E172" s="7"/>
    </row>
    <row r="173" spans="1:5" s="2" customFormat="1" x14ac:dyDescent="0.25">
      <c r="A173" s="12"/>
      <c r="B173" s="7"/>
      <c r="C173" s="7"/>
      <c r="D173" s="7"/>
      <c r="E173" s="7"/>
    </row>
    <row r="174" spans="1:5" s="2" customFormat="1" x14ac:dyDescent="0.25">
      <c r="A174" s="12"/>
      <c r="B174" s="7"/>
      <c r="C174" s="7"/>
      <c r="D174" s="7"/>
      <c r="E174" s="7"/>
    </row>
    <row r="175" spans="1:5" s="2" customFormat="1" x14ac:dyDescent="0.25">
      <c r="A175" s="12"/>
      <c r="B175" s="7"/>
      <c r="C175" s="7"/>
      <c r="D175" s="7"/>
      <c r="E175" s="7"/>
    </row>
    <row r="176" spans="1:5" s="2" customFormat="1" x14ac:dyDescent="0.25">
      <c r="A176" s="12"/>
      <c r="B176" s="7"/>
      <c r="C176" s="7"/>
      <c r="D176" s="7"/>
      <c r="E176" s="7"/>
    </row>
    <row r="177" spans="1:5" s="2" customFormat="1" x14ac:dyDescent="0.25">
      <c r="A177" s="12"/>
      <c r="B177" s="7"/>
      <c r="C177" s="7"/>
      <c r="D177" s="7"/>
      <c r="E177" s="7"/>
    </row>
    <row r="178" spans="1:5" s="2" customFormat="1" x14ac:dyDescent="0.25">
      <c r="A178" s="12"/>
      <c r="B178" s="7"/>
      <c r="C178" s="7"/>
      <c r="D178" s="7"/>
      <c r="E178" s="7"/>
    </row>
    <row r="179" spans="1:5" s="2" customFormat="1" x14ac:dyDescent="0.25">
      <c r="A179" s="12"/>
      <c r="B179" s="7"/>
      <c r="C179" s="7"/>
      <c r="D179" s="7"/>
      <c r="E179" s="7"/>
    </row>
    <row r="180" spans="1:5" s="2" customFormat="1" x14ac:dyDescent="0.25">
      <c r="A180" s="12"/>
      <c r="B180" s="7"/>
      <c r="C180" s="7"/>
      <c r="D180" s="7"/>
      <c r="E180" s="7"/>
    </row>
    <row r="181" spans="1:5" s="2" customFormat="1" x14ac:dyDescent="0.25">
      <c r="A181" s="12"/>
      <c r="B181" s="7"/>
      <c r="C181" s="7"/>
      <c r="D181" s="7"/>
      <c r="E181" s="7"/>
    </row>
    <row r="182" spans="1:5" s="2" customFormat="1" x14ac:dyDescent="0.25">
      <c r="A182" s="12"/>
      <c r="B182" s="7"/>
      <c r="C182" s="7"/>
      <c r="D182" s="7"/>
      <c r="E182" s="7"/>
    </row>
    <row r="183" spans="1:5" s="2" customFormat="1" x14ac:dyDescent="0.25">
      <c r="A183" s="12"/>
      <c r="B183" s="7"/>
      <c r="C183" s="7"/>
      <c r="D183" s="7"/>
      <c r="E183" s="7"/>
    </row>
    <row r="184" spans="1:5" s="2" customFormat="1" x14ac:dyDescent="0.25">
      <c r="A184" s="12"/>
      <c r="B184" s="7"/>
      <c r="C184" s="7"/>
      <c r="D184" s="7"/>
      <c r="E184" s="7"/>
    </row>
    <row r="185" spans="1:5" s="2" customFormat="1" x14ac:dyDescent="0.25">
      <c r="A185" s="12"/>
      <c r="B185" s="7"/>
      <c r="C185" s="7"/>
      <c r="D185" s="7"/>
      <c r="E185" s="7"/>
    </row>
    <row r="186" spans="1:5" s="2" customFormat="1" x14ac:dyDescent="0.25">
      <c r="A186" s="12"/>
      <c r="B186" s="7"/>
      <c r="C186" s="7"/>
      <c r="D186" s="7"/>
      <c r="E186" s="7"/>
    </row>
    <row r="187" spans="1:5" s="2" customFormat="1" x14ac:dyDescent="0.25">
      <c r="A187" s="12"/>
      <c r="B187" s="7"/>
      <c r="C187" s="7"/>
      <c r="D187" s="7"/>
      <c r="E187" s="7"/>
    </row>
    <row r="188" spans="1:5" s="2" customFormat="1" x14ac:dyDescent="0.25">
      <c r="A188" s="12"/>
      <c r="B188" s="7"/>
      <c r="C188" s="7"/>
      <c r="D188" s="7"/>
      <c r="E188" s="7"/>
    </row>
    <row r="189" spans="1:5" s="2" customFormat="1" x14ac:dyDescent="0.25">
      <c r="A189" s="12"/>
      <c r="B189" s="7"/>
      <c r="C189" s="7"/>
      <c r="D189" s="7"/>
      <c r="E189" s="7"/>
    </row>
    <row r="190" spans="1:5" s="2" customFormat="1" x14ac:dyDescent="0.25">
      <c r="A190" s="12"/>
      <c r="B190" s="7"/>
      <c r="C190" s="7"/>
      <c r="D190" s="7"/>
      <c r="E190" s="7"/>
    </row>
    <row r="191" spans="1:5" s="2" customFormat="1" x14ac:dyDescent="0.25">
      <c r="A191" s="12"/>
      <c r="B191" s="7"/>
      <c r="C191" s="7"/>
      <c r="D191" s="7"/>
      <c r="E191" s="7"/>
    </row>
    <row r="192" spans="1:5" s="2" customFormat="1" x14ac:dyDescent="0.25">
      <c r="A192" s="12"/>
      <c r="B192" s="7"/>
      <c r="C192" s="7"/>
      <c r="D192" s="7"/>
      <c r="E192" s="7"/>
    </row>
    <row r="193" spans="1:5" s="2" customFormat="1" x14ac:dyDescent="0.25">
      <c r="A193" s="12"/>
      <c r="B193" s="7"/>
      <c r="C193" s="7"/>
      <c r="D193" s="7"/>
      <c r="E193" s="7"/>
    </row>
    <row r="194" spans="1:5" s="2" customFormat="1" x14ac:dyDescent="0.25">
      <c r="A194" s="12"/>
      <c r="B194" s="7"/>
      <c r="C194" s="7"/>
      <c r="D194" s="7"/>
      <c r="E194" s="7"/>
    </row>
    <row r="195" spans="1:5" s="2" customFormat="1" x14ac:dyDescent="0.25">
      <c r="A195" s="12"/>
      <c r="B195" s="7"/>
      <c r="C195" s="7"/>
      <c r="D195" s="7"/>
      <c r="E195" s="7"/>
    </row>
    <row r="196" spans="1:5" s="2" customFormat="1" x14ac:dyDescent="0.25">
      <c r="A196" s="12"/>
      <c r="B196" s="7"/>
      <c r="C196" s="7"/>
      <c r="D196" s="7"/>
      <c r="E196" s="7"/>
    </row>
    <row r="197" spans="1:5" s="2" customFormat="1" x14ac:dyDescent="0.25">
      <c r="A197" s="12"/>
      <c r="B197" s="7"/>
      <c r="C197" s="7"/>
      <c r="D197" s="7"/>
      <c r="E197" s="7"/>
    </row>
    <row r="198" spans="1:5" s="2" customFormat="1" x14ac:dyDescent="0.25">
      <c r="A198" s="12"/>
      <c r="B198" s="7"/>
      <c r="C198" s="7"/>
      <c r="D198" s="7"/>
      <c r="E198" s="7"/>
    </row>
    <row r="199" spans="1:5" s="2" customFormat="1" x14ac:dyDescent="0.25">
      <c r="A199" s="12"/>
      <c r="B199" s="7"/>
      <c r="C199" s="7"/>
      <c r="D199" s="7"/>
      <c r="E199" s="7"/>
    </row>
    <row r="200" spans="1:5" s="2" customFormat="1" x14ac:dyDescent="0.25">
      <c r="A200" s="12"/>
      <c r="B200" s="7"/>
      <c r="C200" s="7"/>
      <c r="D200" s="7"/>
      <c r="E200" s="7"/>
    </row>
    <row r="201" spans="1:5" s="2" customFormat="1" x14ac:dyDescent="0.25">
      <c r="A201" s="12"/>
      <c r="B201" s="7"/>
      <c r="C201" s="7"/>
      <c r="D201" s="7"/>
      <c r="E201" s="7"/>
    </row>
    <row r="202" spans="1:5" s="2" customFormat="1" x14ac:dyDescent="0.25">
      <c r="A202" s="12"/>
      <c r="B202" s="7"/>
      <c r="C202" s="7"/>
      <c r="D202" s="7"/>
      <c r="E202" s="7"/>
    </row>
    <row r="203" spans="1:5" s="2" customFormat="1" x14ac:dyDescent="0.25">
      <c r="A203" s="12"/>
      <c r="B203" s="7"/>
      <c r="C203" s="7"/>
      <c r="D203" s="7"/>
      <c r="E203" s="7"/>
    </row>
    <row r="204" spans="1:5" s="2" customFormat="1" x14ac:dyDescent="0.25">
      <c r="A204" s="12"/>
      <c r="B204" s="7"/>
      <c r="C204" s="7"/>
      <c r="D204" s="7"/>
      <c r="E204" s="7"/>
    </row>
    <row r="205" spans="1:5" s="2" customFormat="1" x14ac:dyDescent="0.25">
      <c r="A205" s="12"/>
      <c r="B205" s="7"/>
      <c r="C205" s="7"/>
      <c r="D205" s="7"/>
      <c r="E205" s="7"/>
    </row>
    <row r="206" spans="1:5" s="2" customFormat="1" x14ac:dyDescent="0.25">
      <c r="A206" s="12"/>
      <c r="B206" s="7"/>
      <c r="C206" s="7"/>
      <c r="D206" s="7"/>
      <c r="E206" s="7"/>
    </row>
    <row r="207" spans="1:5" s="2" customFormat="1" x14ac:dyDescent="0.25">
      <c r="A207" s="12"/>
      <c r="B207" s="7"/>
      <c r="C207" s="7"/>
      <c r="D207" s="7"/>
      <c r="E207" s="7"/>
    </row>
    <row r="208" spans="1:5" s="2" customFormat="1" x14ac:dyDescent="0.25">
      <c r="A208" s="12"/>
      <c r="B208" s="7"/>
      <c r="C208" s="7"/>
      <c r="D208" s="7"/>
      <c r="E208" s="7"/>
    </row>
    <row r="209" spans="1:5" s="2" customFormat="1" x14ac:dyDescent="0.25">
      <c r="A209" s="12"/>
      <c r="B209" s="7"/>
      <c r="C209" s="7"/>
      <c r="D209" s="7"/>
      <c r="E209" s="7"/>
    </row>
    <row r="210" spans="1:5" s="2" customFormat="1" x14ac:dyDescent="0.25">
      <c r="A210" s="12"/>
      <c r="B210" s="7"/>
      <c r="C210" s="7"/>
      <c r="D210" s="7"/>
      <c r="E210" s="7"/>
    </row>
    <row r="211" spans="1:5" s="2" customFormat="1" x14ac:dyDescent="0.25">
      <c r="A211" s="12"/>
      <c r="B211" s="7"/>
      <c r="C211" s="7"/>
      <c r="D211" s="7"/>
      <c r="E211" s="7"/>
    </row>
    <row r="212" spans="1:5" s="2" customFormat="1" x14ac:dyDescent="0.25">
      <c r="A212" s="12"/>
      <c r="B212" s="7"/>
      <c r="C212" s="7"/>
      <c r="D212" s="7"/>
      <c r="E212" s="7"/>
    </row>
    <row r="213" spans="1:5" s="2" customFormat="1" x14ac:dyDescent="0.25">
      <c r="A213" s="12"/>
      <c r="B213" s="7"/>
      <c r="C213" s="7"/>
      <c r="D213" s="7"/>
      <c r="E213" s="7"/>
    </row>
    <row r="214" spans="1:5" s="2" customFormat="1" x14ac:dyDescent="0.25">
      <c r="A214" s="12"/>
      <c r="B214" s="7"/>
      <c r="C214" s="7"/>
      <c r="D214" s="7"/>
      <c r="E214" s="7"/>
    </row>
    <row r="215" spans="1:5" s="2" customFormat="1" x14ac:dyDescent="0.25">
      <c r="A215" s="12"/>
      <c r="B215" s="7"/>
      <c r="C215" s="7"/>
      <c r="D215" s="7"/>
      <c r="E215" s="7"/>
    </row>
    <row r="216" spans="1:5" s="2" customFormat="1" x14ac:dyDescent="0.25">
      <c r="A216" s="12"/>
      <c r="B216" s="7"/>
      <c r="C216" s="7"/>
      <c r="D216" s="7"/>
      <c r="E216" s="7"/>
    </row>
    <row r="217" spans="1:5" s="2" customFormat="1" x14ac:dyDescent="0.25">
      <c r="A217" s="12"/>
      <c r="B217" s="7"/>
      <c r="C217" s="7"/>
      <c r="D217" s="7"/>
      <c r="E217" s="7"/>
    </row>
    <row r="218" spans="1:5" s="2" customFormat="1" x14ac:dyDescent="0.25">
      <c r="A218" s="12"/>
      <c r="B218" s="7"/>
      <c r="C218" s="7"/>
      <c r="D218" s="7"/>
      <c r="E218" s="7"/>
    </row>
    <row r="219" spans="1:5" s="2" customFormat="1" x14ac:dyDescent="0.25">
      <c r="A219" s="12"/>
      <c r="B219" s="7"/>
      <c r="C219" s="7"/>
      <c r="D219" s="7"/>
      <c r="E219" s="7"/>
    </row>
    <row r="220" spans="1:5" s="2" customFormat="1" x14ac:dyDescent="0.25">
      <c r="A220" s="12"/>
      <c r="B220" s="7"/>
      <c r="C220" s="7"/>
      <c r="D220" s="7"/>
      <c r="E220" s="7"/>
    </row>
    <row r="221" spans="1:5" s="2" customFormat="1" x14ac:dyDescent="0.25">
      <c r="A221" s="12"/>
      <c r="B221" s="7"/>
      <c r="C221" s="7"/>
      <c r="D221" s="7"/>
      <c r="E221" s="7"/>
    </row>
    <row r="222" spans="1:5" s="2" customFormat="1" x14ac:dyDescent="0.25">
      <c r="A222" s="12"/>
      <c r="B222" s="7"/>
      <c r="C222" s="7"/>
      <c r="D222" s="7"/>
      <c r="E222" s="7"/>
    </row>
    <row r="223" spans="1:5" s="2" customFormat="1" x14ac:dyDescent="0.25">
      <c r="A223" s="12"/>
      <c r="B223" s="7"/>
      <c r="C223" s="7"/>
      <c r="D223" s="7"/>
      <c r="E223" s="7"/>
    </row>
    <row r="224" spans="1:5" s="2" customFormat="1" x14ac:dyDescent="0.25">
      <c r="A224" s="12"/>
      <c r="B224" s="7"/>
      <c r="C224" s="7"/>
      <c r="D224" s="7"/>
      <c r="E224" s="7"/>
    </row>
    <row r="225" spans="1:5" s="2" customFormat="1" x14ac:dyDescent="0.25">
      <c r="A225" s="12"/>
      <c r="B225" s="7"/>
      <c r="C225" s="7"/>
      <c r="D225" s="7"/>
      <c r="E225" s="7"/>
    </row>
    <row r="226" spans="1:5" s="2" customFormat="1" x14ac:dyDescent="0.25">
      <c r="A226" s="12"/>
      <c r="B226" s="7"/>
      <c r="C226" s="7"/>
      <c r="D226" s="7"/>
      <c r="E226" s="7"/>
    </row>
    <row r="227" spans="1:5" s="2" customFormat="1" x14ac:dyDescent="0.25">
      <c r="A227" s="12"/>
      <c r="B227" s="7"/>
      <c r="C227" s="7"/>
      <c r="D227" s="7"/>
      <c r="E227" s="7"/>
    </row>
    <row r="228" spans="1:5" s="2" customFormat="1" x14ac:dyDescent="0.25">
      <c r="A228" s="12"/>
      <c r="B228" s="7"/>
      <c r="C228" s="7"/>
      <c r="D228" s="7"/>
      <c r="E228" s="7"/>
    </row>
    <row r="229" spans="1:5" s="2" customFormat="1" x14ac:dyDescent="0.25">
      <c r="A229" s="12"/>
      <c r="B229" s="7"/>
      <c r="C229" s="7"/>
      <c r="D229" s="7"/>
      <c r="E229" s="7"/>
    </row>
    <row r="230" spans="1:5" s="2" customFormat="1" x14ac:dyDescent="0.25">
      <c r="A230" s="12"/>
      <c r="B230" s="7"/>
      <c r="C230" s="7"/>
      <c r="D230" s="7"/>
      <c r="E230" s="7"/>
    </row>
    <row r="231" spans="1:5" s="2" customFormat="1" x14ac:dyDescent="0.25">
      <c r="A231" s="12"/>
      <c r="B231" s="7"/>
      <c r="C231" s="7"/>
      <c r="D231" s="7"/>
      <c r="E231" s="7"/>
    </row>
    <row r="232" spans="1:5" s="2" customFormat="1" x14ac:dyDescent="0.25">
      <c r="A232" s="12"/>
      <c r="B232" s="7"/>
      <c r="C232" s="7"/>
      <c r="D232" s="7"/>
      <c r="E232" s="7"/>
    </row>
    <row r="233" spans="1:5" s="2" customFormat="1" x14ac:dyDescent="0.25">
      <c r="A233" s="12"/>
      <c r="B233" s="7"/>
      <c r="C233" s="7"/>
      <c r="D233" s="7"/>
      <c r="E233" s="7"/>
    </row>
    <row r="234" spans="1:5" s="2" customFormat="1" x14ac:dyDescent="0.25">
      <c r="A234" s="12"/>
      <c r="B234" s="7"/>
      <c r="C234" s="7"/>
      <c r="D234" s="7"/>
      <c r="E234" s="7"/>
    </row>
    <row r="235" spans="1:5" s="2" customFormat="1" x14ac:dyDescent="0.25">
      <c r="A235" s="12"/>
      <c r="B235" s="7"/>
      <c r="C235" s="7"/>
      <c r="D235" s="7"/>
      <c r="E235" s="7"/>
    </row>
    <row r="236" spans="1:5" s="2" customFormat="1" x14ac:dyDescent="0.25">
      <c r="A236" s="12"/>
      <c r="B236" s="7"/>
      <c r="C236" s="7"/>
      <c r="D236" s="7"/>
      <c r="E236" s="7"/>
    </row>
    <row r="237" spans="1:5" s="2" customFormat="1" x14ac:dyDescent="0.25">
      <c r="A237" s="12"/>
      <c r="B237" s="7"/>
      <c r="C237" s="7"/>
      <c r="D237" s="7"/>
      <c r="E237" s="7"/>
    </row>
    <row r="238" spans="1:5" s="2" customFormat="1" x14ac:dyDescent="0.25">
      <c r="A238" s="12"/>
      <c r="B238" s="7"/>
      <c r="C238" s="7"/>
      <c r="D238" s="7"/>
      <c r="E238" s="7"/>
    </row>
    <row r="239" spans="1:5" s="2" customFormat="1" x14ac:dyDescent="0.25">
      <c r="A239" s="12"/>
      <c r="B239" s="7"/>
      <c r="C239" s="7"/>
      <c r="D239" s="7"/>
      <c r="E239" s="7"/>
    </row>
    <row r="240" spans="1:5" s="2" customFormat="1" x14ac:dyDescent="0.25">
      <c r="A240" s="12"/>
      <c r="B240" s="7"/>
      <c r="C240" s="7"/>
      <c r="D240" s="7"/>
      <c r="E240" s="7"/>
    </row>
    <row r="241" spans="1:5" s="2" customFormat="1" x14ac:dyDescent="0.25">
      <c r="A241" s="12"/>
      <c r="B241" s="7"/>
      <c r="C241" s="7"/>
      <c r="D241" s="7"/>
      <c r="E241" s="7"/>
    </row>
    <row r="242" spans="1:5" s="2" customFormat="1" x14ac:dyDescent="0.25">
      <c r="A242" s="12"/>
      <c r="B242" s="7"/>
      <c r="C242" s="7"/>
      <c r="D242" s="7"/>
      <c r="E242" s="7"/>
    </row>
    <row r="243" spans="1:5" s="2" customFormat="1" x14ac:dyDescent="0.25">
      <c r="A243" s="12"/>
      <c r="B243" s="7"/>
      <c r="C243" s="7"/>
      <c r="D243" s="7"/>
      <c r="E243" s="7"/>
    </row>
    <row r="244" spans="1:5" s="2" customFormat="1" x14ac:dyDescent="0.25">
      <c r="A244" s="12"/>
      <c r="B244" s="7"/>
      <c r="C244" s="7"/>
      <c r="D244" s="7"/>
      <c r="E244" s="7"/>
    </row>
    <row r="245" spans="1:5" s="2" customFormat="1" x14ac:dyDescent="0.25">
      <c r="A245" s="12"/>
      <c r="B245" s="7"/>
      <c r="C245" s="7"/>
      <c r="D245" s="7"/>
      <c r="E245" s="7"/>
    </row>
    <row r="246" spans="1:5" s="2" customFormat="1" x14ac:dyDescent="0.25">
      <c r="A246" s="12"/>
      <c r="B246" s="7"/>
      <c r="C246" s="7"/>
      <c r="D246" s="7"/>
      <c r="E246" s="7"/>
    </row>
    <row r="247" spans="1:5" s="2" customFormat="1" x14ac:dyDescent="0.25">
      <c r="A247" s="12"/>
      <c r="B247" s="7"/>
      <c r="C247" s="7"/>
      <c r="D247" s="7"/>
      <c r="E247" s="7"/>
    </row>
    <row r="248" spans="1:5" s="2" customFormat="1" x14ac:dyDescent="0.25">
      <c r="A248" s="12"/>
      <c r="B248" s="7"/>
      <c r="C248" s="7"/>
      <c r="D248" s="7"/>
      <c r="E248" s="7"/>
    </row>
    <row r="249" spans="1:5" s="2" customFormat="1" x14ac:dyDescent="0.25">
      <c r="A249" s="12"/>
      <c r="B249" s="7"/>
      <c r="C249" s="7"/>
      <c r="D249" s="7"/>
      <c r="E249" s="7"/>
    </row>
    <row r="250" spans="1:5" s="2" customFormat="1" x14ac:dyDescent="0.25">
      <c r="A250" s="12"/>
      <c r="B250" s="7"/>
      <c r="C250" s="7"/>
      <c r="D250" s="7"/>
      <c r="E250" s="7"/>
    </row>
    <row r="251" spans="1:5" s="2" customFormat="1" x14ac:dyDescent="0.25">
      <c r="A251" s="12"/>
      <c r="B251" s="7"/>
      <c r="C251" s="7"/>
      <c r="D251" s="7"/>
      <c r="E251" s="7"/>
    </row>
    <row r="252" spans="1:5" s="2" customFormat="1" x14ac:dyDescent="0.25">
      <c r="A252" s="12"/>
      <c r="B252" s="7"/>
      <c r="C252" s="7"/>
      <c r="D252" s="7"/>
      <c r="E252" s="7"/>
    </row>
    <row r="253" spans="1:5" s="2" customFormat="1" x14ac:dyDescent="0.25">
      <c r="A253" s="12"/>
      <c r="B253" s="7"/>
      <c r="C253" s="7"/>
      <c r="D253" s="7"/>
      <c r="E253" s="7"/>
    </row>
    <row r="254" spans="1:5" s="2" customFormat="1" x14ac:dyDescent="0.25">
      <c r="A254" s="12"/>
      <c r="B254" s="7"/>
      <c r="C254" s="7"/>
      <c r="D254" s="7"/>
      <c r="E254" s="7"/>
    </row>
    <row r="255" spans="1:5" s="2" customFormat="1" x14ac:dyDescent="0.25">
      <c r="A255" s="12"/>
      <c r="B255" s="7"/>
      <c r="C255" s="7"/>
      <c r="D255" s="7"/>
      <c r="E255" s="7"/>
    </row>
    <row r="256" spans="1:5" s="2" customFormat="1" x14ac:dyDescent="0.25">
      <c r="A256" s="12"/>
      <c r="B256" s="7"/>
      <c r="C256" s="7"/>
      <c r="D256" s="7"/>
      <c r="E256" s="7"/>
    </row>
    <row r="257" spans="1:5" s="2" customFormat="1" x14ac:dyDescent="0.25">
      <c r="A257" s="12"/>
      <c r="B257" s="7"/>
      <c r="C257" s="7"/>
      <c r="D257" s="7"/>
      <c r="E257" s="7"/>
    </row>
    <row r="258" spans="1:5" s="2" customFormat="1" x14ac:dyDescent="0.25">
      <c r="A258" s="12"/>
      <c r="B258" s="7"/>
      <c r="C258" s="7"/>
      <c r="D258" s="7"/>
      <c r="E258" s="7"/>
    </row>
    <row r="259" spans="1:5" s="2" customFormat="1" x14ac:dyDescent="0.25">
      <c r="A259" s="12"/>
      <c r="B259" s="7"/>
      <c r="C259" s="7"/>
      <c r="D259" s="7"/>
      <c r="E259" s="7"/>
    </row>
    <row r="260" spans="1:5" s="2" customFormat="1" x14ac:dyDescent="0.25">
      <c r="A260" s="12"/>
      <c r="B260" s="7"/>
      <c r="C260" s="7"/>
      <c r="D260" s="7"/>
      <c r="E260" s="7"/>
    </row>
    <row r="261" spans="1:5" s="2" customFormat="1" x14ac:dyDescent="0.25">
      <c r="A261" s="12"/>
      <c r="B261" s="7"/>
      <c r="C261" s="7"/>
      <c r="D261" s="7"/>
      <c r="E261" s="7"/>
    </row>
    <row r="262" spans="1:5" s="2" customFormat="1" x14ac:dyDescent="0.25">
      <c r="A262" s="12"/>
      <c r="B262" s="7"/>
      <c r="C262" s="7"/>
      <c r="D262" s="7"/>
      <c r="E262" s="7"/>
    </row>
    <row r="263" spans="1:5" s="2" customFormat="1" x14ac:dyDescent="0.25">
      <c r="A263" s="12"/>
      <c r="B263" s="7"/>
      <c r="C263" s="7"/>
      <c r="D263" s="7"/>
      <c r="E263" s="7"/>
    </row>
    <row r="264" spans="1:5" s="2" customFormat="1" x14ac:dyDescent="0.25">
      <c r="A264" s="12"/>
      <c r="B264" s="7"/>
      <c r="C264" s="7"/>
      <c r="D264" s="7"/>
      <c r="E264" s="7"/>
    </row>
    <row r="265" spans="1:5" s="2" customFormat="1" x14ac:dyDescent="0.25">
      <c r="A265" s="12"/>
      <c r="B265" s="7"/>
      <c r="C265" s="7"/>
      <c r="D265" s="7"/>
      <c r="E265" s="7"/>
    </row>
    <row r="266" spans="1:5" s="2" customFormat="1" x14ac:dyDescent="0.25">
      <c r="A266" s="12"/>
      <c r="B266" s="7"/>
      <c r="C266" s="7"/>
      <c r="D266" s="7"/>
      <c r="E266" s="7"/>
    </row>
    <row r="267" spans="1:5" s="2" customFormat="1" x14ac:dyDescent="0.25">
      <c r="A267" s="12"/>
      <c r="B267" s="7"/>
      <c r="C267" s="7"/>
      <c r="D267" s="7"/>
      <c r="E267" s="7"/>
    </row>
    <row r="268" spans="1:5" s="2" customFormat="1" x14ac:dyDescent="0.25">
      <c r="A268" s="12"/>
      <c r="B268" s="7"/>
      <c r="C268" s="7"/>
      <c r="D268" s="7"/>
      <c r="E268" s="7"/>
    </row>
    <row r="269" spans="1:5" s="2" customFormat="1" x14ac:dyDescent="0.25">
      <c r="A269" s="12"/>
      <c r="B269" s="7"/>
      <c r="C269" s="7"/>
      <c r="D269" s="7"/>
      <c r="E269" s="7"/>
    </row>
    <row r="270" spans="1:5" s="2" customFormat="1" x14ac:dyDescent="0.25">
      <c r="A270" s="12"/>
      <c r="B270" s="7"/>
      <c r="C270" s="7"/>
      <c r="D270" s="7"/>
      <c r="E270" s="7"/>
    </row>
    <row r="271" spans="1:5" s="2" customFormat="1" x14ac:dyDescent="0.25">
      <c r="A271" s="12"/>
      <c r="B271" s="7"/>
      <c r="C271" s="7"/>
      <c r="D271" s="7"/>
      <c r="E271" s="7"/>
    </row>
    <row r="272" spans="1:5" s="2" customFormat="1" x14ac:dyDescent="0.25">
      <c r="A272" s="12"/>
      <c r="B272" s="7"/>
      <c r="C272" s="7"/>
      <c r="D272" s="7"/>
      <c r="E272" s="7"/>
    </row>
    <row r="273" spans="1:5" s="2" customFormat="1" x14ac:dyDescent="0.25">
      <c r="A273" s="12"/>
      <c r="B273" s="7"/>
      <c r="C273" s="7"/>
      <c r="D273" s="7"/>
      <c r="E273" s="7"/>
    </row>
    <row r="274" spans="1:5" s="2" customFormat="1" x14ac:dyDescent="0.25">
      <c r="A274" s="12"/>
      <c r="B274" s="7"/>
      <c r="C274" s="7"/>
      <c r="D274" s="7"/>
      <c r="E274" s="7"/>
    </row>
    <row r="275" spans="1:5" s="2" customFormat="1" x14ac:dyDescent="0.25">
      <c r="A275" s="12"/>
      <c r="B275" s="7"/>
      <c r="C275" s="7"/>
      <c r="D275" s="7"/>
      <c r="E275" s="7"/>
    </row>
    <row r="276" spans="1:5" s="2" customFormat="1" x14ac:dyDescent="0.25">
      <c r="A276" s="12"/>
      <c r="B276" s="7"/>
      <c r="C276" s="7"/>
      <c r="D276" s="7"/>
      <c r="E276" s="7"/>
    </row>
    <row r="277" spans="1:5" s="2" customFormat="1" x14ac:dyDescent="0.25">
      <c r="A277" s="12"/>
      <c r="B277" s="7"/>
      <c r="C277" s="7"/>
      <c r="D277" s="7"/>
      <c r="E277" s="7"/>
    </row>
    <row r="278" spans="1:5" s="2" customFormat="1" x14ac:dyDescent="0.25">
      <c r="A278" s="12"/>
      <c r="B278" s="7"/>
      <c r="C278" s="7"/>
      <c r="D278" s="7"/>
      <c r="E278" s="7"/>
    </row>
    <row r="279" spans="1:5" s="2" customFormat="1" x14ac:dyDescent="0.25">
      <c r="A279" s="12"/>
      <c r="B279" s="7"/>
      <c r="C279" s="7"/>
      <c r="D279" s="7"/>
      <c r="E279" s="7"/>
    </row>
    <row r="280" spans="1:5" s="2" customFormat="1" x14ac:dyDescent="0.25">
      <c r="A280" s="12"/>
      <c r="B280" s="7"/>
      <c r="C280" s="7"/>
      <c r="D280" s="7"/>
      <c r="E280" s="7"/>
    </row>
    <row r="281" spans="1:5" s="2" customFormat="1" x14ac:dyDescent="0.25">
      <c r="A281" s="12"/>
      <c r="B281" s="7"/>
      <c r="C281" s="7"/>
      <c r="D281" s="7"/>
      <c r="E281" s="7"/>
    </row>
    <row r="282" spans="1:5" s="2" customFormat="1" x14ac:dyDescent="0.25">
      <c r="A282" s="12"/>
      <c r="B282" s="7"/>
      <c r="C282" s="7"/>
      <c r="D282" s="7"/>
      <c r="E282" s="7"/>
    </row>
    <row r="283" spans="1:5" s="2" customFormat="1" x14ac:dyDescent="0.25">
      <c r="A283" s="12"/>
      <c r="B283" s="7"/>
      <c r="C283" s="7"/>
      <c r="D283" s="7"/>
      <c r="E283" s="7"/>
    </row>
    <row r="284" spans="1:5" s="2" customFormat="1" x14ac:dyDescent="0.25">
      <c r="A284" s="12"/>
      <c r="B284" s="7"/>
      <c r="C284" s="7"/>
      <c r="D284" s="7"/>
      <c r="E284" s="7"/>
    </row>
    <row r="285" spans="1:5" s="2" customFormat="1" x14ac:dyDescent="0.25">
      <c r="A285" s="12"/>
      <c r="B285" s="7"/>
      <c r="C285" s="7"/>
      <c r="D285" s="7"/>
      <c r="E285" s="7"/>
    </row>
    <row r="286" spans="1:5" s="2" customFormat="1" x14ac:dyDescent="0.25">
      <c r="A286" s="12"/>
      <c r="B286" s="7"/>
      <c r="C286" s="7"/>
      <c r="D286" s="7"/>
      <c r="E286" s="7"/>
    </row>
    <row r="287" spans="1:5" s="2" customFormat="1" x14ac:dyDescent="0.25">
      <c r="A287" s="12"/>
      <c r="B287" s="7"/>
      <c r="C287" s="7"/>
      <c r="D287" s="7"/>
      <c r="E287" s="7"/>
    </row>
    <row r="288" spans="1:5" s="2" customFormat="1" x14ac:dyDescent="0.25">
      <c r="A288" s="12"/>
      <c r="B288" s="7"/>
      <c r="C288" s="7"/>
      <c r="D288" s="7"/>
      <c r="E288" s="7"/>
    </row>
    <row r="289" spans="1:5" s="2" customFormat="1" x14ac:dyDescent="0.25">
      <c r="A289" s="12"/>
      <c r="B289" s="7"/>
      <c r="C289" s="7"/>
      <c r="D289" s="7"/>
      <c r="E289" s="7"/>
    </row>
    <row r="290" spans="1:5" s="2" customFormat="1" x14ac:dyDescent="0.25">
      <c r="A290" s="12"/>
      <c r="B290" s="7"/>
      <c r="C290" s="7"/>
      <c r="D290" s="7"/>
      <c r="E290" s="7"/>
    </row>
    <row r="291" spans="1:5" s="2" customFormat="1" x14ac:dyDescent="0.25">
      <c r="A291" s="12"/>
      <c r="B291" s="7"/>
      <c r="C291" s="7"/>
      <c r="D291" s="7"/>
      <c r="E291" s="7"/>
    </row>
    <row r="292" spans="1:5" s="2" customFormat="1" x14ac:dyDescent="0.25">
      <c r="A292" s="12"/>
      <c r="B292" s="7"/>
      <c r="C292" s="7"/>
      <c r="D292" s="7"/>
      <c r="E292" s="7"/>
    </row>
    <row r="293" spans="1:5" s="2" customFormat="1" x14ac:dyDescent="0.25">
      <c r="A293" s="12"/>
      <c r="B293" s="7"/>
      <c r="C293" s="7"/>
      <c r="D293" s="7"/>
      <c r="E293" s="7"/>
    </row>
    <row r="294" spans="1:5" s="2" customFormat="1" x14ac:dyDescent="0.25">
      <c r="A294" s="12"/>
      <c r="B294" s="7"/>
      <c r="C294" s="7"/>
      <c r="D294" s="7"/>
      <c r="E294" s="7"/>
    </row>
    <row r="295" spans="1:5" s="2" customFormat="1" x14ac:dyDescent="0.25">
      <c r="A295" s="12"/>
      <c r="B295" s="7"/>
      <c r="C295" s="7"/>
      <c r="D295" s="7"/>
      <c r="E295" s="7"/>
    </row>
    <row r="296" spans="1:5" s="2" customFormat="1" x14ac:dyDescent="0.25">
      <c r="A296" s="12"/>
      <c r="B296" s="7"/>
      <c r="C296" s="7"/>
      <c r="D296" s="7"/>
      <c r="E296" s="7"/>
    </row>
    <row r="297" spans="1:5" s="2" customFormat="1" x14ac:dyDescent="0.25">
      <c r="A297" s="12"/>
      <c r="B297" s="7"/>
      <c r="C297" s="7"/>
      <c r="D297" s="7"/>
      <c r="E297" s="7"/>
    </row>
    <row r="298" spans="1:5" s="2" customFormat="1" x14ac:dyDescent="0.25">
      <c r="A298" s="12"/>
      <c r="B298" s="7"/>
      <c r="C298" s="7"/>
      <c r="D298" s="7"/>
      <c r="E298" s="7"/>
    </row>
    <row r="299" spans="1:5" s="2" customFormat="1" x14ac:dyDescent="0.25">
      <c r="A299" s="12"/>
      <c r="B299" s="7"/>
      <c r="C299" s="7"/>
      <c r="D299" s="7"/>
      <c r="E299" s="7"/>
    </row>
    <row r="300" spans="1:5" s="2" customFormat="1" x14ac:dyDescent="0.25">
      <c r="A300" s="12"/>
      <c r="B300" s="7"/>
      <c r="C300" s="7"/>
      <c r="D300" s="7"/>
      <c r="E300" s="7"/>
    </row>
    <row r="301" spans="1:5" s="2" customFormat="1" x14ac:dyDescent="0.25">
      <c r="A301" s="12"/>
      <c r="B301" s="7"/>
      <c r="C301" s="7"/>
      <c r="D301" s="7"/>
      <c r="E301" s="7"/>
    </row>
    <row r="302" spans="1:5" s="2" customFormat="1" x14ac:dyDescent="0.25">
      <c r="A302" s="12"/>
      <c r="B302" s="7"/>
      <c r="C302" s="7"/>
      <c r="D302" s="7"/>
      <c r="E302" s="7"/>
    </row>
    <row r="303" spans="1:5" s="2" customFormat="1" x14ac:dyDescent="0.25">
      <c r="A303" s="12"/>
      <c r="B303" s="7"/>
      <c r="C303" s="7"/>
      <c r="D303" s="7"/>
      <c r="E303" s="7"/>
    </row>
    <row r="304" spans="1:5" s="2" customFormat="1" x14ac:dyDescent="0.25">
      <c r="A304" s="12"/>
      <c r="B304" s="7"/>
      <c r="C304" s="7"/>
      <c r="D304" s="7"/>
      <c r="E304" s="7"/>
    </row>
    <row r="305" spans="1:5" s="2" customFormat="1" x14ac:dyDescent="0.25">
      <c r="A305" s="12"/>
      <c r="B305" s="7"/>
      <c r="C305" s="7"/>
      <c r="D305" s="7"/>
      <c r="E305" s="7"/>
    </row>
    <row r="306" spans="1:5" s="2" customFormat="1" x14ac:dyDescent="0.25">
      <c r="A306" s="12"/>
      <c r="B306" s="7"/>
      <c r="C306" s="7"/>
      <c r="D306" s="7"/>
      <c r="E306" s="7"/>
    </row>
    <row r="307" spans="1:5" s="2" customFormat="1" x14ac:dyDescent="0.25">
      <c r="A307" s="12"/>
      <c r="B307" s="7"/>
      <c r="C307" s="7"/>
      <c r="D307" s="7"/>
      <c r="E307" s="7"/>
    </row>
    <row r="308" spans="1:5" s="2" customFormat="1" x14ac:dyDescent="0.25">
      <c r="A308" s="12"/>
      <c r="B308" s="7"/>
      <c r="C308" s="7"/>
      <c r="D308" s="7"/>
      <c r="E308" s="7"/>
    </row>
    <row r="309" spans="1:5" s="2" customFormat="1" x14ac:dyDescent="0.25">
      <c r="A309" s="12"/>
      <c r="B309" s="7"/>
      <c r="C309" s="7"/>
      <c r="D309" s="7"/>
      <c r="E309" s="7"/>
    </row>
    <row r="310" spans="1:5" s="2" customFormat="1" x14ac:dyDescent="0.25">
      <c r="A310" s="12"/>
      <c r="B310" s="7"/>
      <c r="C310" s="7"/>
      <c r="D310" s="7"/>
      <c r="E310" s="7"/>
    </row>
    <row r="311" spans="1:5" s="2" customFormat="1" x14ac:dyDescent="0.25">
      <c r="A311" s="12"/>
      <c r="B311" s="7"/>
      <c r="C311" s="7"/>
      <c r="D311" s="7"/>
      <c r="E311" s="7"/>
    </row>
    <row r="312" spans="1:5" s="2" customFormat="1" x14ac:dyDescent="0.25">
      <c r="A312" s="12"/>
      <c r="B312" s="7"/>
      <c r="C312" s="7"/>
      <c r="D312" s="7"/>
      <c r="E312" s="7"/>
    </row>
    <row r="313" spans="1:5" s="2" customFormat="1" x14ac:dyDescent="0.25">
      <c r="A313" s="12"/>
      <c r="B313" s="7"/>
      <c r="C313" s="7"/>
      <c r="D313" s="7"/>
      <c r="E313" s="7"/>
    </row>
    <row r="314" spans="1:5" s="2" customFormat="1" x14ac:dyDescent="0.25">
      <c r="A314" s="12"/>
      <c r="B314" s="7"/>
      <c r="C314" s="7"/>
      <c r="D314" s="7"/>
      <c r="E314" s="7"/>
    </row>
    <row r="315" spans="1:5" s="2" customFormat="1" x14ac:dyDescent="0.25">
      <c r="A315" s="12"/>
      <c r="B315" s="7"/>
      <c r="C315" s="7"/>
      <c r="D315" s="7"/>
      <c r="E315" s="7"/>
    </row>
    <row r="316" spans="1:5" s="2" customFormat="1" x14ac:dyDescent="0.25">
      <c r="A316" s="12"/>
      <c r="B316" s="7"/>
      <c r="C316" s="7"/>
      <c r="D316" s="7"/>
      <c r="E316" s="7"/>
    </row>
    <row r="317" spans="1:5" s="2" customFormat="1" x14ac:dyDescent="0.25">
      <c r="A317" s="12"/>
      <c r="B317" s="7"/>
      <c r="C317" s="7"/>
      <c r="D317" s="7"/>
      <c r="E317" s="7"/>
    </row>
    <row r="318" spans="1:5" s="2" customFormat="1" x14ac:dyDescent="0.25">
      <c r="A318" s="12"/>
      <c r="B318" s="7"/>
      <c r="C318" s="7"/>
      <c r="D318" s="7"/>
      <c r="E318" s="7"/>
    </row>
    <row r="319" spans="1:5" s="2" customFormat="1" x14ac:dyDescent="0.25">
      <c r="A319" s="12"/>
      <c r="B319" s="7"/>
      <c r="C319" s="7"/>
      <c r="D319" s="7"/>
      <c r="E319" s="7"/>
    </row>
    <row r="320" spans="1:5" s="2" customFormat="1" x14ac:dyDescent="0.25">
      <c r="A320" s="12"/>
      <c r="B320" s="7"/>
      <c r="C320" s="7"/>
      <c r="D320" s="7"/>
      <c r="E320" s="7"/>
    </row>
    <row r="321" spans="1:5" s="2" customFormat="1" x14ac:dyDescent="0.25">
      <c r="A321" s="12"/>
      <c r="B321" s="7"/>
      <c r="C321" s="7"/>
      <c r="D321" s="7"/>
      <c r="E321" s="7"/>
    </row>
    <row r="322" spans="1:5" s="2" customFormat="1" x14ac:dyDescent="0.25">
      <c r="A322" s="12"/>
      <c r="B322" s="7"/>
      <c r="C322" s="7"/>
      <c r="D322" s="7"/>
      <c r="E322" s="7"/>
    </row>
    <row r="323" spans="1:5" s="2" customFormat="1" x14ac:dyDescent="0.25">
      <c r="A323" s="12"/>
      <c r="B323" s="7"/>
      <c r="C323" s="7"/>
      <c r="D323" s="7"/>
      <c r="E323" s="7"/>
    </row>
    <row r="324" spans="1:5" s="2" customFormat="1" x14ac:dyDescent="0.25">
      <c r="A324" s="12"/>
      <c r="B324" s="7"/>
      <c r="C324" s="7"/>
      <c r="D324" s="7"/>
      <c r="E324" s="7"/>
    </row>
    <row r="325" spans="1:5" s="2" customFormat="1" x14ac:dyDescent="0.25">
      <c r="A325" s="12"/>
      <c r="B325" s="7"/>
      <c r="C325" s="7"/>
      <c r="D325" s="7"/>
      <c r="E325" s="7"/>
    </row>
    <row r="326" spans="1:5" s="2" customFormat="1" x14ac:dyDescent="0.25">
      <c r="A326" s="12"/>
      <c r="B326" s="7"/>
      <c r="C326" s="7"/>
      <c r="D326" s="7"/>
      <c r="E326" s="7"/>
    </row>
    <row r="327" spans="1:5" s="2" customFormat="1" x14ac:dyDescent="0.25">
      <c r="A327" s="12"/>
      <c r="B327" s="7"/>
      <c r="C327" s="7"/>
      <c r="D327" s="7"/>
      <c r="E327" s="7"/>
    </row>
    <row r="328" spans="1:5" s="2" customFormat="1" x14ac:dyDescent="0.25">
      <c r="A328" s="12"/>
      <c r="B328" s="7"/>
      <c r="C328" s="7"/>
      <c r="D328" s="7"/>
      <c r="E328" s="7"/>
    </row>
    <row r="329" spans="1:5" s="2" customFormat="1" x14ac:dyDescent="0.25">
      <c r="A329" s="12"/>
      <c r="B329" s="7"/>
      <c r="C329" s="7"/>
      <c r="D329" s="7"/>
      <c r="E329" s="7"/>
    </row>
    <row r="330" spans="1:5" s="2" customFormat="1" x14ac:dyDescent="0.25">
      <c r="A330" s="12"/>
      <c r="B330" s="7"/>
      <c r="C330" s="7"/>
      <c r="D330" s="7"/>
      <c r="E330" s="7"/>
    </row>
    <row r="331" spans="1:5" s="2" customFormat="1" x14ac:dyDescent="0.25">
      <c r="A331" s="12"/>
      <c r="B331" s="7"/>
      <c r="C331" s="7"/>
      <c r="D331" s="7"/>
      <c r="E331" s="7"/>
    </row>
    <row r="332" spans="1:5" s="2" customFormat="1" x14ac:dyDescent="0.25">
      <c r="A332" s="12"/>
      <c r="B332" s="7"/>
      <c r="C332" s="7"/>
      <c r="D332" s="7"/>
      <c r="E332" s="7"/>
    </row>
    <row r="333" spans="1:5" s="2" customFormat="1" x14ac:dyDescent="0.25">
      <c r="A333" s="12"/>
      <c r="B333" s="7"/>
      <c r="C333" s="7"/>
      <c r="D333" s="7"/>
      <c r="E333" s="7"/>
    </row>
    <row r="334" spans="1:5" s="2" customFormat="1" x14ac:dyDescent="0.25">
      <c r="A334" s="12"/>
      <c r="B334" s="7"/>
      <c r="C334" s="7"/>
      <c r="D334" s="7"/>
      <c r="E334" s="7"/>
    </row>
    <row r="335" spans="1:5" s="2" customFormat="1" x14ac:dyDescent="0.25">
      <c r="A335" s="12"/>
      <c r="B335" s="7"/>
      <c r="C335" s="7"/>
      <c r="D335" s="7"/>
      <c r="E335" s="7"/>
    </row>
    <row r="336" spans="1:5" s="2" customFormat="1" x14ac:dyDescent="0.25">
      <c r="A336" s="12"/>
      <c r="B336" s="7"/>
      <c r="C336" s="7"/>
      <c r="D336" s="7"/>
      <c r="E336" s="7"/>
    </row>
    <row r="337" spans="1:5" s="2" customFormat="1" x14ac:dyDescent="0.25">
      <c r="A337" s="12"/>
      <c r="B337" s="7"/>
      <c r="C337" s="7"/>
      <c r="D337" s="7"/>
      <c r="E337" s="7"/>
    </row>
    <row r="338" spans="1:5" s="2" customFormat="1" x14ac:dyDescent="0.25">
      <c r="A338" s="12"/>
      <c r="B338" s="7"/>
      <c r="C338" s="7"/>
      <c r="D338" s="7"/>
      <c r="E338" s="7"/>
    </row>
    <row r="339" spans="1:5" s="2" customFormat="1" x14ac:dyDescent="0.25">
      <c r="A339" s="12"/>
      <c r="B339" s="7"/>
      <c r="C339" s="7"/>
      <c r="D339" s="7"/>
      <c r="E339" s="7"/>
    </row>
    <row r="340" spans="1:5" s="2" customFormat="1" x14ac:dyDescent="0.25">
      <c r="A340" s="12"/>
      <c r="B340" s="7"/>
      <c r="C340" s="7"/>
      <c r="D340" s="7"/>
      <c r="E340" s="7"/>
    </row>
    <row r="341" spans="1:5" s="2" customFormat="1" x14ac:dyDescent="0.25">
      <c r="A341" s="12"/>
      <c r="B341" s="7"/>
      <c r="C341" s="7"/>
      <c r="D341" s="7"/>
      <c r="E341" s="7"/>
    </row>
    <row r="342" spans="1:5" s="2" customFormat="1" x14ac:dyDescent="0.25">
      <c r="A342" s="12"/>
      <c r="B342" s="7"/>
      <c r="C342" s="7"/>
      <c r="D342" s="7"/>
      <c r="E342" s="7"/>
    </row>
    <row r="343" spans="1:5" s="2" customFormat="1" x14ac:dyDescent="0.25">
      <c r="A343" s="12"/>
      <c r="B343" s="7"/>
      <c r="C343" s="7"/>
      <c r="D343" s="7"/>
      <c r="E343" s="7"/>
    </row>
    <row r="344" spans="1:5" s="2" customFormat="1" x14ac:dyDescent="0.25">
      <c r="A344" s="12"/>
      <c r="B344" s="7"/>
      <c r="C344" s="7"/>
      <c r="D344" s="7"/>
      <c r="E344" s="7"/>
    </row>
    <row r="345" spans="1:5" s="2" customFormat="1" x14ac:dyDescent="0.25">
      <c r="A345" s="12"/>
      <c r="B345" s="7"/>
      <c r="C345" s="7"/>
      <c r="D345" s="7"/>
      <c r="E345" s="7"/>
    </row>
    <row r="346" spans="1:5" s="2" customFormat="1" x14ac:dyDescent="0.25">
      <c r="A346" s="12"/>
      <c r="B346" s="7"/>
      <c r="C346" s="7"/>
      <c r="D346" s="7"/>
      <c r="E346" s="7"/>
    </row>
    <row r="347" spans="1:5" s="2" customFormat="1" x14ac:dyDescent="0.25">
      <c r="A347" s="12"/>
      <c r="B347" s="7"/>
      <c r="C347" s="7"/>
      <c r="D347" s="7"/>
      <c r="E347" s="7"/>
    </row>
    <row r="348" spans="1:5" s="2" customFormat="1" x14ac:dyDescent="0.25">
      <c r="A348" s="12"/>
      <c r="B348" s="7"/>
      <c r="C348" s="7"/>
      <c r="D348" s="7"/>
      <c r="E348" s="7"/>
    </row>
    <row r="349" spans="1:5" s="2" customFormat="1" x14ac:dyDescent="0.25">
      <c r="A349" s="12"/>
      <c r="B349" s="7"/>
      <c r="C349" s="7"/>
      <c r="D349" s="7"/>
      <c r="E349" s="7"/>
    </row>
    <row r="350" spans="1:5" s="2" customFormat="1" x14ac:dyDescent="0.25">
      <c r="A350" s="12"/>
      <c r="B350" s="7"/>
      <c r="C350" s="7"/>
      <c r="D350" s="7"/>
      <c r="E350" s="7"/>
    </row>
    <row r="351" spans="1:5" s="2" customFormat="1" x14ac:dyDescent="0.25">
      <c r="A351" s="12"/>
      <c r="B351" s="7"/>
      <c r="C351" s="7"/>
      <c r="D351" s="7"/>
      <c r="E351" s="7"/>
    </row>
    <row r="352" spans="1:5" s="2" customFormat="1" x14ac:dyDescent="0.25">
      <c r="A352" s="12"/>
      <c r="B352" s="7"/>
      <c r="C352" s="7"/>
      <c r="D352" s="7"/>
      <c r="E352" s="7"/>
    </row>
    <row r="353" spans="1:5" s="2" customFormat="1" x14ac:dyDescent="0.25">
      <c r="A353" s="12"/>
      <c r="B353" s="7"/>
      <c r="C353" s="7"/>
      <c r="D353" s="7"/>
      <c r="E353" s="7"/>
    </row>
    <row r="354" spans="1:5" s="2" customFormat="1" x14ac:dyDescent="0.25">
      <c r="A354" s="12"/>
      <c r="B354" s="7"/>
      <c r="C354" s="7"/>
      <c r="D354" s="7"/>
      <c r="E354" s="7"/>
    </row>
    <row r="355" spans="1:5" s="2" customFormat="1" x14ac:dyDescent="0.25">
      <c r="A355" s="12"/>
      <c r="B355" s="7"/>
      <c r="C355" s="7"/>
      <c r="D355" s="7"/>
      <c r="E355" s="7"/>
    </row>
    <row r="356" spans="1:5" s="2" customFormat="1" x14ac:dyDescent="0.25">
      <c r="A356" s="12"/>
      <c r="B356" s="7"/>
      <c r="C356" s="7"/>
      <c r="D356" s="7"/>
      <c r="E356" s="7"/>
    </row>
    <row r="357" spans="1:5" s="2" customFormat="1" x14ac:dyDescent="0.25">
      <c r="A357" s="12"/>
      <c r="B357" s="7"/>
      <c r="C357" s="7"/>
      <c r="D357" s="7"/>
      <c r="E357" s="7"/>
    </row>
    <row r="358" spans="1:5" s="2" customFormat="1" x14ac:dyDescent="0.25">
      <c r="A358" s="12"/>
      <c r="B358" s="7"/>
      <c r="C358" s="7"/>
      <c r="D358" s="7"/>
      <c r="E358" s="7"/>
    </row>
    <row r="359" spans="1:5" s="2" customFormat="1" x14ac:dyDescent="0.25">
      <c r="A359" s="12"/>
      <c r="B359" s="7"/>
      <c r="C359" s="7"/>
      <c r="D359" s="7"/>
      <c r="E359" s="7"/>
    </row>
    <row r="360" spans="1:5" s="2" customFormat="1" x14ac:dyDescent="0.25">
      <c r="A360" s="12"/>
      <c r="B360" s="7"/>
      <c r="C360" s="7"/>
      <c r="D360" s="7"/>
      <c r="E360" s="7"/>
    </row>
    <row r="361" spans="1:5" s="2" customFormat="1" x14ac:dyDescent="0.25">
      <c r="A361" s="12"/>
      <c r="B361" s="7"/>
      <c r="C361" s="7"/>
      <c r="D361" s="7"/>
      <c r="E361" s="7"/>
    </row>
    <row r="362" spans="1:5" s="2" customFormat="1" x14ac:dyDescent="0.25">
      <c r="A362" s="12"/>
      <c r="B362" s="7"/>
      <c r="C362" s="7"/>
      <c r="D362" s="7"/>
      <c r="E362" s="7"/>
    </row>
    <row r="363" spans="1:5" s="2" customFormat="1" x14ac:dyDescent="0.25">
      <c r="A363" s="12"/>
      <c r="B363" s="7"/>
      <c r="C363" s="7"/>
      <c r="D363" s="7"/>
      <c r="E363" s="7"/>
    </row>
    <row r="364" spans="1:5" s="2" customFormat="1" x14ac:dyDescent="0.25">
      <c r="A364" s="12"/>
      <c r="B364" s="7"/>
      <c r="C364" s="7"/>
      <c r="D364" s="7"/>
      <c r="E364" s="7"/>
    </row>
    <row r="365" spans="1:5" s="2" customFormat="1" x14ac:dyDescent="0.25">
      <c r="A365" s="12"/>
      <c r="B365" s="7"/>
      <c r="C365" s="7"/>
      <c r="D365" s="7"/>
      <c r="E365" s="7"/>
    </row>
    <row r="366" spans="1:5" s="2" customFormat="1" x14ac:dyDescent="0.25">
      <c r="A366" s="12"/>
      <c r="B366" s="7"/>
      <c r="C366" s="7"/>
      <c r="D366" s="7"/>
      <c r="E366" s="7"/>
    </row>
    <row r="367" spans="1:5" s="2" customFormat="1" x14ac:dyDescent="0.25">
      <c r="A367" s="12"/>
      <c r="B367" s="7"/>
      <c r="C367" s="7"/>
      <c r="D367" s="7"/>
      <c r="E367" s="7"/>
    </row>
    <row r="368" spans="1:5" s="2" customFormat="1" x14ac:dyDescent="0.25">
      <c r="A368" s="12"/>
      <c r="B368" s="7"/>
      <c r="C368" s="7"/>
      <c r="D368" s="7"/>
      <c r="E368" s="7"/>
    </row>
    <row r="369" spans="1:5" s="2" customFormat="1" x14ac:dyDescent="0.25">
      <c r="A369" s="12"/>
      <c r="B369" s="7"/>
      <c r="C369" s="7"/>
      <c r="D369" s="7"/>
      <c r="E369" s="7"/>
    </row>
    <row r="370" spans="1:5" s="2" customFormat="1" x14ac:dyDescent="0.25">
      <c r="A370" s="12"/>
      <c r="B370" s="7"/>
      <c r="C370" s="7"/>
      <c r="D370" s="7"/>
      <c r="E370" s="7"/>
    </row>
    <row r="371" spans="1:5" s="2" customFormat="1" x14ac:dyDescent="0.25">
      <c r="A371" s="12"/>
      <c r="B371" s="7"/>
      <c r="C371" s="7"/>
      <c r="D371" s="7"/>
      <c r="E371" s="7"/>
    </row>
    <row r="372" spans="1:5" s="2" customFormat="1" x14ac:dyDescent="0.25">
      <c r="A372" s="12"/>
      <c r="B372" s="7"/>
      <c r="C372" s="7"/>
      <c r="D372" s="7"/>
      <c r="E372" s="7"/>
    </row>
    <row r="373" spans="1:5" s="2" customFormat="1" x14ac:dyDescent="0.25">
      <c r="A373" s="12"/>
      <c r="B373" s="7"/>
      <c r="C373" s="7"/>
      <c r="D373" s="7"/>
      <c r="E373" s="7"/>
    </row>
    <row r="374" spans="1:5" s="2" customFormat="1" x14ac:dyDescent="0.25">
      <c r="A374" s="12"/>
      <c r="B374" s="7"/>
      <c r="C374" s="7"/>
      <c r="D374" s="7"/>
      <c r="E374" s="7"/>
    </row>
    <row r="375" spans="1:5" s="2" customFormat="1" x14ac:dyDescent="0.25">
      <c r="A375" s="12"/>
      <c r="B375" s="7"/>
      <c r="C375" s="7"/>
      <c r="D375" s="7"/>
      <c r="E375" s="7"/>
    </row>
    <row r="376" spans="1:5" s="2" customFormat="1" x14ac:dyDescent="0.25">
      <c r="A376" s="12"/>
      <c r="B376" s="7"/>
      <c r="C376" s="7"/>
      <c r="D376" s="7"/>
      <c r="E376" s="7"/>
    </row>
    <row r="377" spans="1:5" s="2" customFormat="1" x14ac:dyDescent="0.25">
      <c r="A377" s="12"/>
      <c r="B377" s="7"/>
      <c r="C377" s="7"/>
      <c r="D377" s="7"/>
      <c r="E377" s="7"/>
    </row>
    <row r="378" spans="1:5" s="2" customFormat="1" x14ac:dyDescent="0.25">
      <c r="A378" s="12"/>
      <c r="B378" s="7"/>
      <c r="C378" s="7"/>
      <c r="D378" s="7"/>
      <c r="E378" s="7"/>
    </row>
    <row r="379" spans="1:5" s="2" customFormat="1" x14ac:dyDescent="0.25">
      <c r="A379" s="12"/>
      <c r="B379" s="7"/>
      <c r="C379" s="7"/>
      <c r="D379" s="7"/>
      <c r="E379" s="7"/>
    </row>
    <row r="380" spans="1:5" s="2" customFormat="1" x14ac:dyDescent="0.25">
      <c r="A380" s="12"/>
      <c r="B380" s="7"/>
      <c r="C380" s="7"/>
      <c r="D380" s="7"/>
      <c r="E380" s="7"/>
    </row>
    <row r="381" spans="1:5" s="2" customFormat="1" x14ac:dyDescent="0.25">
      <c r="A381" s="12"/>
      <c r="B381" s="7"/>
      <c r="C381" s="7"/>
      <c r="D381" s="7"/>
      <c r="E381" s="7"/>
    </row>
    <row r="382" spans="1:5" s="2" customFormat="1" x14ac:dyDescent="0.25">
      <c r="A382" s="12"/>
      <c r="B382" s="7"/>
      <c r="C382" s="7"/>
      <c r="D382" s="7"/>
      <c r="E382" s="7"/>
    </row>
    <row r="383" spans="1:5" s="2" customFormat="1" x14ac:dyDescent="0.25">
      <c r="A383" s="12"/>
      <c r="B383" s="7"/>
      <c r="C383" s="7"/>
      <c r="D383" s="7"/>
      <c r="E383" s="7"/>
    </row>
    <row r="384" spans="1:5" s="2" customFormat="1" x14ac:dyDescent="0.25">
      <c r="A384" s="12"/>
      <c r="B384" s="7"/>
      <c r="C384" s="7"/>
      <c r="D384" s="7"/>
      <c r="E384" s="7"/>
    </row>
    <row r="385" spans="1:5" s="2" customFormat="1" x14ac:dyDescent="0.25">
      <c r="A385" s="12"/>
      <c r="B385" s="7"/>
      <c r="C385" s="7"/>
      <c r="D385" s="7"/>
      <c r="E385" s="7"/>
    </row>
    <row r="386" spans="1:5" s="2" customFormat="1" x14ac:dyDescent="0.25">
      <c r="A386" s="12"/>
      <c r="B386" s="7"/>
      <c r="C386" s="7"/>
      <c r="D386" s="7"/>
      <c r="E386" s="7"/>
    </row>
    <row r="387" spans="1:5" s="2" customFormat="1" x14ac:dyDescent="0.25">
      <c r="A387" s="12"/>
      <c r="B387" s="7"/>
      <c r="C387" s="7"/>
      <c r="D387" s="7"/>
      <c r="E387" s="7"/>
    </row>
    <row r="388" spans="1:5" s="2" customFormat="1" x14ac:dyDescent="0.25">
      <c r="A388" s="12"/>
      <c r="B388" s="7"/>
      <c r="C388" s="7"/>
      <c r="D388" s="7"/>
      <c r="E388" s="7"/>
    </row>
    <row r="389" spans="1:5" s="2" customFormat="1" x14ac:dyDescent="0.25">
      <c r="A389" s="12"/>
      <c r="B389" s="7"/>
      <c r="C389" s="7"/>
      <c r="D389" s="7"/>
      <c r="E389" s="7"/>
    </row>
    <row r="390" spans="1:5" s="2" customFormat="1" x14ac:dyDescent="0.25">
      <c r="A390" s="12"/>
      <c r="B390" s="7"/>
      <c r="C390" s="7"/>
      <c r="D390" s="7"/>
      <c r="E390" s="7"/>
    </row>
    <row r="391" spans="1:5" s="2" customFormat="1" x14ac:dyDescent="0.25">
      <c r="A391" s="12"/>
      <c r="B391" s="7"/>
      <c r="C391" s="7"/>
      <c r="D391" s="7"/>
      <c r="E391" s="7"/>
    </row>
    <row r="392" spans="1:5" s="2" customFormat="1" x14ac:dyDescent="0.25">
      <c r="A392" s="12"/>
      <c r="B392" s="7"/>
      <c r="C392" s="7"/>
      <c r="D392" s="7"/>
      <c r="E392" s="7"/>
    </row>
    <row r="393" spans="1:5" s="2" customFormat="1" x14ac:dyDescent="0.25">
      <c r="A393" s="12"/>
      <c r="B393" s="7"/>
      <c r="C393" s="7"/>
      <c r="D393" s="7"/>
      <c r="E393" s="7"/>
    </row>
    <row r="394" spans="1:5" s="2" customFormat="1" x14ac:dyDescent="0.25">
      <c r="A394" s="12"/>
      <c r="B394" s="7"/>
      <c r="C394" s="7"/>
      <c r="D394" s="7"/>
      <c r="E394" s="7"/>
    </row>
    <row r="395" spans="1:5" s="2" customFormat="1" x14ac:dyDescent="0.25">
      <c r="A395" s="12"/>
      <c r="B395" s="7"/>
      <c r="C395" s="7"/>
      <c r="D395" s="7"/>
      <c r="E395" s="7"/>
    </row>
    <row r="396" spans="1:5" s="2" customFormat="1" x14ac:dyDescent="0.25">
      <c r="A396" s="12"/>
      <c r="B396" s="7"/>
      <c r="C396" s="7"/>
      <c r="D396" s="7"/>
      <c r="E396" s="7"/>
    </row>
    <row r="397" spans="1:5" s="2" customFormat="1" x14ac:dyDescent="0.25">
      <c r="A397" s="12"/>
      <c r="B397" s="7"/>
      <c r="C397" s="7"/>
      <c r="D397" s="7"/>
      <c r="E397" s="7"/>
    </row>
    <row r="398" spans="1:5" s="2" customFormat="1" x14ac:dyDescent="0.25">
      <c r="A398" s="12"/>
      <c r="B398" s="7"/>
      <c r="C398" s="7"/>
      <c r="D398" s="7"/>
      <c r="E398" s="7"/>
    </row>
    <row r="399" spans="1:5" s="2" customFormat="1" x14ac:dyDescent="0.25">
      <c r="A399" s="12"/>
      <c r="B399" s="7"/>
      <c r="C399" s="7"/>
      <c r="D399" s="7"/>
      <c r="E399" s="7"/>
    </row>
    <row r="400" spans="1:5" s="2" customFormat="1" x14ac:dyDescent="0.25">
      <c r="A400" s="12"/>
      <c r="B400" s="7"/>
      <c r="C400" s="7"/>
      <c r="D400" s="7"/>
      <c r="E400" s="7"/>
    </row>
    <row r="401" spans="1:5" s="2" customFormat="1" x14ac:dyDescent="0.25">
      <c r="A401" s="12"/>
      <c r="B401" s="7"/>
      <c r="C401" s="7"/>
      <c r="D401" s="7"/>
      <c r="E401" s="7"/>
    </row>
    <row r="402" spans="1:5" s="2" customFormat="1" x14ac:dyDescent="0.25">
      <c r="A402" s="12"/>
      <c r="B402" s="7"/>
      <c r="C402" s="7"/>
      <c r="D402" s="7"/>
      <c r="E402" s="7"/>
    </row>
    <row r="403" spans="1:5" s="2" customFormat="1" x14ac:dyDescent="0.25">
      <c r="A403" s="12"/>
      <c r="B403" s="7"/>
      <c r="C403" s="7"/>
      <c r="D403" s="7"/>
      <c r="E403" s="7"/>
    </row>
    <row r="404" spans="1:5" s="2" customFormat="1" x14ac:dyDescent="0.25">
      <c r="A404" s="12"/>
      <c r="B404" s="7"/>
      <c r="C404" s="7"/>
      <c r="D404" s="7"/>
      <c r="E404" s="7"/>
    </row>
    <row r="405" spans="1:5" s="2" customFormat="1" x14ac:dyDescent="0.25">
      <c r="A405" s="12"/>
      <c r="B405" s="7"/>
      <c r="C405" s="7"/>
      <c r="D405" s="7"/>
      <c r="E405" s="7"/>
    </row>
    <row r="406" spans="1:5" s="2" customFormat="1" x14ac:dyDescent="0.25">
      <c r="A406" s="12"/>
      <c r="B406" s="7"/>
      <c r="C406" s="7"/>
      <c r="D406" s="7"/>
      <c r="E406" s="7"/>
    </row>
    <row r="407" spans="1:5" s="2" customFormat="1" x14ac:dyDescent="0.25">
      <c r="A407" s="12"/>
      <c r="B407" s="7"/>
      <c r="C407" s="7"/>
      <c r="D407" s="7"/>
      <c r="E407" s="7"/>
    </row>
    <row r="408" spans="1:5" s="2" customFormat="1" x14ac:dyDescent="0.25">
      <c r="A408" s="12"/>
      <c r="B408" s="7"/>
      <c r="C408" s="7"/>
      <c r="D408" s="7"/>
      <c r="E408" s="7"/>
    </row>
    <row r="409" spans="1:5" s="2" customFormat="1" x14ac:dyDescent="0.25">
      <c r="A409" s="12"/>
      <c r="B409" s="7"/>
      <c r="C409" s="7"/>
      <c r="D409" s="7"/>
      <c r="E409" s="7"/>
    </row>
    <row r="410" spans="1:5" s="2" customFormat="1" x14ac:dyDescent="0.25">
      <c r="A410" s="12"/>
      <c r="B410" s="7"/>
      <c r="C410" s="7"/>
      <c r="D410" s="7"/>
      <c r="E410" s="7"/>
    </row>
    <row r="411" spans="1:5" s="2" customFormat="1" x14ac:dyDescent="0.25">
      <c r="A411" s="12"/>
      <c r="B411" s="7"/>
      <c r="C411" s="7"/>
      <c r="D411" s="7"/>
      <c r="E411" s="7"/>
    </row>
    <row r="412" spans="1:5" s="2" customFormat="1" x14ac:dyDescent="0.25">
      <c r="A412" s="12"/>
      <c r="B412" s="7"/>
      <c r="C412" s="7"/>
      <c r="D412" s="7"/>
      <c r="E412" s="7"/>
    </row>
    <row r="413" spans="1:5" s="2" customFormat="1" x14ac:dyDescent="0.25">
      <c r="A413" s="12"/>
      <c r="B413" s="7"/>
      <c r="C413" s="7"/>
      <c r="D413" s="7"/>
      <c r="E413" s="7"/>
    </row>
    <row r="414" spans="1:5" s="2" customFormat="1" x14ac:dyDescent="0.25">
      <c r="A414" s="12"/>
      <c r="B414" s="7"/>
      <c r="C414" s="7"/>
      <c r="D414" s="7"/>
      <c r="E414" s="7"/>
    </row>
    <row r="415" spans="1:5" s="2" customFormat="1" x14ac:dyDescent="0.25">
      <c r="A415" s="12"/>
      <c r="B415" s="7"/>
      <c r="C415" s="7"/>
      <c r="D415" s="7"/>
      <c r="E415" s="7"/>
    </row>
    <row r="416" spans="1:5" s="2" customFormat="1" x14ac:dyDescent="0.25">
      <c r="A416" s="12"/>
      <c r="B416" s="7"/>
      <c r="C416" s="7"/>
      <c r="D416" s="7"/>
      <c r="E416" s="7"/>
    </row>
    <row r="417" spans="1:5" s="2" customFormat="1" x14ac:dyDescent="0.25">
      <c r="A417" s="12"/>
      <c r="B417" s="7"/>
      <c r="C417" s="7"/>
      <c r="D417" s="7"/>
      <c r="E417" s="7"/>
    </row>
    <row r="418" spans="1:5" s="2" customFormat="1" x14ac:dyDescent="0.25">
      <c r="A418" s="12"/>
      <c r="B418" s="7"/>
      <c r="C418" s="7"/>
      <c r="D418" s="7"/>
      <c r="E418" s="7"/>
    </row>
    <row r="419" spans="1:5" s="2" customFormat="1" x14ac:dyDescent="0.25">
      <c r="A419" s="12"/>
      <c r="B419" s="7"/>
      <c r="C419" s="7"/>
      <c r="D419" s="7"/>
      <c r="E419" s="7"/>
    </row>
    <row r="420" spans="1:5" s="2" customFormat="1" x14ac:dyDescent="0.25">
      <c r="A420" s="12"/>
      <c r="B420" s="7"/>
      <c r="C420" s="7"/>
      <c r="D420" s="7"/>
      <c r="E420" s="7"/>
    </row>
    <row r="421" spans="1:5" s="2" customFormat="1" x14ac:dyDescent="0.25">
      <c r="A421" s="12"/>
      <c r="B421" s="7"/>
      <c r="C421" s="7"/>
      <c r="D421" s="7"/>
      <c r="E421" s="7"/>
    </row>
    <row r="422" spans="1:5" s="2" customFormat="1" x14ac:dyDescent="0.25">
      <c r="A422" s="12"/>
      <c r="B422" s="7"/>
      <c r="C422" s="7"/>
      <c r="D422" s="7"/>
      <c r="E422" s="7"/>
    </row>
    <row r="423" spans="1:5" s="2" customFormat="1" x14ac:dyDescent="0.25">
      <c r="A423" s="12"/>
      <c r="B423" s="7"/>
      <c r="C423" s="7"/>
      <c r="D423" s="7"/>
      <c r="E423" s="7"/>
    </row>
    <row r="424" spans="1:5" s="2" customFormat="1" x14ac:dyDescent="0.25">
      <c r="A424" s="12"/>
      <c r="B424" s="7"/>
      <c r="C424" s="7"/>
      <c r="D424" s="7"/>
      <c r="E424" s="7"/>
    </row>
    <row r="425" spans="1:5" s="2" customFormat="1" x14ac:dyDescent="0.25">
      <c r="A425" s="12"/>
      <c r="B425" s="7"/>
      <c r="C425" s="7"/>
      <c r="D425" s="7"/>
      <c r="E425" s="7"/>
    </row>
    <row r="426" spans="1:5" s="2" customFormat="1" x14ac:dyDescent="0.25">
      <c r="A426" s="12"/>
      <c r="B426" s="7"/>
      <c r="C426" s="7"/>
      <c r="D426" s="7"/>
      <c r="E426" s="7"/>
    </row>
    <row r="427" spans="1:5" s="2" customFormat="1" x14ac:dyDescent="0.25">
      <c r="A427" s="12"/>
      <c r="B427" s="7"/>
      <c r="C427" s="7"/>
      <c r="D427" s="7"/>
      <c r="E427" s="7"/>
    </row>
    <row r="428" spans="1:5" s="2" customFormat="1" x14ac:dyDescent="0.25">
      <c r="A428" s="12"/>
      <c r="B428" s="7"/>
      <c r="C428" s="7"/>
      <c r="D428" s="7"/>
      <c r="E428" s="7"/>
    </row>
    <row r="429" spans="1:5" s="2" customFormat="1" x14ac:dyDescent="0.25">
      <c r="A429" s="12"/>
      <c r="B429" s="7"/>
      <c r="C429" s="7"/>
      <c r="D429" s="7"/>
      <c r="E429" s="7"/>
    </row>
    <row r="430" spans="1:5" s="2" customFormat="1" x14ac:dyDescent="0.25">
      <c r="A430" s="12"/>
      <c r="B430" s="7"/>
      <c r="C430" s="7"/>
      <c r="D430" s="7"/>
      <c r="E430" s="7"/>
    </row>
    <row r="431" spans="1:5" s="2" customFormat="1" x14ac:dyDescent="0.25">
      <c r="A431" s="12"/>
      <c r="B431" s="7"/>
      <c r="C431" s="7"/>
      <c r="D431" s="7"/>
      <c r="E431" s="7"/>
    </row>
    <row r="432" spans="1:5" s="2" customFormat="1" x14ac:dyDescent="0.25">
      <c r="A432" s="12"/>
      <c r="B432" s="7"/>
      <c r="C432" s="7"/>
      <c r="D432" s="7"/>
      <c r="E432" s="7"/>
    </row>
    <row r="433" spans="1:5" s="2" customFormat="1" x14ac:dyDescent="0.25">
      <c r="A433" s="12"/>
      <c r="B433" s="7"/>
      <c r="C433" s="7"/>
      <c r="D433" s="7"/>
      <c r="E433" s="7"/>
    </row>
    <row r="434" spans="1:5" s="2" customFormat="1" x14ac:dyDescent="0.25">
      <c r="A434" s="12"/>
      <c r="B434" s="7"/>
      <c r="C434" s="7"/>
      <c r="D434" s="7"/>
      <c r="E434" s="7"/>
    </row>
    <row r="435" spans="1:5" s="2" customFormat="1" x14ac:dyDescent="0.25">
      <c r="A435" s="12"/>
      <c r="B435" s="7"/>
      <c r="C435" s="7"/>
      <c r="D435" s="7"/>
      <c r="E435" s="7"/>
    </row>
    <row r="436" spans="1:5" s="2" customFormat="1" x14ac:dyDescent="0.25">
      <c r="A436" s="12"/>
      <c r="B436" s="7"/>
      <c r="C436" s="7"/>
      <c r="D436" s="7"/>
      <c r="E436" s="7"/>
    </row>
    <row r="437" spans="1:5" s="2" customFormat="1" x14ac:dyDescent="0.25">
      <c r="A437" s="12"/>
      <c r="B437" s="7"/>
      <c r="C437" s="7"/>
      <c r="D437" s="7"/>
      <c r="E437" s="7"/>
    </row>
    <row r="438" spans="1:5" s="2" customFormat="1" x14ac:dyDescent="0.25">
      <c r="A438" s="12"/>
      <c r="B438" s="7"/>
      <c r="C438" s="7"/>
      <c r="D438" s="7"/>
      <c r="E438" s="7"/>
    </row>
    <row r="439" spans="1:5" s="2" customFormat="1" x14ac:dyDescent="0.25">
      <c r="A439" s="12"/>
      <c r="B439" s="7"/>
      <c r="C439" s="7"/>
      <c r="D439" s="7"/>
      <c r="E439" s="7"/>
    </row>
    <row r="440" spans="1:5" s="2" customFormat="1" x14ac:dyDescent="0.25">
      <c r="A440" s="12"/>
      <c r="B440" s="7"/>
      <c r="C440" s="7"/>
      <c r="D440" s="7"/>
      <c r="E440" s="7"/>
    </row>
    <row r="441" spans="1:5" s="2" customFormat="1" x14ac:dyDescent="0.25">
      <c r="A441" s="12"/>
      <c r="B441" s="7"/>
      <c r="C441" s="7"/>
      <c r="D441" s="7"/>
      <c r="E441" s="7"/>
    </row>
    <row r="442" spans="1:5" s="2" customFormat="1" x14ac:dyDescent="0.25">
      <c r="A442" s="12"/>
      <c r="B442" s="7"/>
      <c r="C442" s="7"/>
      <c r="D442" s="7"/>
      <c r="E442" s="7"/>
    </row>
    <row r="443" spans="1:5" s="2" customFormat="1" x14ac:dyDescent="0.25">
      <c r="A443" s="12"/>
      <c r="B443" s="7"/>
      <c r="C443" s="7"/>
      <c r="D443" s="7"/>
      <c r="E443" s="7"/>
    </row>
    <row r="444" spans="1:5" s="2" customFormat="1" x14ac:dyDescent="0.25">
      <c r="A444" s="12"/>
      <c r="B444" s="7"/>
      <c r="C444" s="7"/>
      <c r="D444" s="7"/>
      <c r="E444" s="7"/>
    </row>
    <row r="445" spans="1:5" s="2" customFormat="1" x14ac:dyDescent="0.25">
      <c r="A445" s="12"/>
      <c r="B445" s="7"/>
      <c r="C445" s="7"/>
      <c r="D445" s="7"/>
      <c r="E445" s="7"/>
    </row>
    <row r="446" spans="1:5" s="2" customFormat="1" x14ac:dyDescent="0.25">
      <c r="A446" s="12"/>
      <c r="B446" s="7"/>
      <c r="C446" s="7"/>
      <c r="D446" s="7"/>
      <c r="E446" s="7"/>
    </row>
    <row r="447" spans="1:5" s="2" customFormat="1" x14ac:dyDescent="0.25">
      <c r="A447" s="12"/>
      <c r="B447" s="7"/>
      <c r="C447" s="7"/>
      <c r="D447" s="7"/>
      <c r="E447" s="7"/>
    </row>
    <row r="448" spans="1:5" s="2" customFormat="1" x14ac:dyDescent="0.25">
      <c r="A448" s="12"/>
      <c r="B448" s="7"/>
      <c r="C448" s="7"/>
      <c r="D448" s="7"/>
      <c r="E448" s="7"/>
    </row>
    <row r="449" spans="1:5" s="2" customFormat="1" x14ac:dyDescent="0.25">
      <c r="A449" s="12"/>
      <c r="B449" s="7"/>
      <c r="C449" s="7"/>
      <c r="D449" s="7"/>
      <c r="E449" s="7"/>
    </row>
    <row r="450" spans="1:5" s="2" customFormat="1" x14ac:dyDescent="0.25">
      <c r="A450" s="12"/>
      <c r="B450" s="7"/>
      <c r="C450" s="7"/>
      <c r="D450" s="7"/>
      <c r="E450" s="7"/>
    </row>
    <row r="451" spans="1:5" s="2" customFormat="1" x14ac:dyDescent="0.25">
      <c r="A451" s="12"/>
      <c r="B451" s="7"/>
      <c r="C451" s="7"/>
      <c r="D451" s="7"/>
      <c r="E451" s="7"/>
    </row>
    <row r="452" spans="1:5" s="2" customFormat="1" x14ac:dyDescent="0.25">
      <c r="A452" s="12"/>
      <c r="B452" s="7"/>
      <c r="C452" s="7"/>
      <c r="D452" s="7"/>
      <c r="E452" s="7"/>
    </row>
    <row r="453" spans="1:5" s="2" customFormat="1" x14ac:dyDescent="0.25">
      <c r="A453" s="12"/>
      <c r="B453" s="7"/>
      <c r="C453" s="7"/>
      <c r="D453" s="7"/>
      <c r="E453" s="7"/>
    </row>
    <row r="454" spans="1:5" s="2" customFormat="1" x14ac:dyDescent="0.25">
      <c r="A454" s="12"/>
      <c r="B454" s="7"/>
      <c r="C454" s="7"/>
      <c r="D454" s="7"/>
      <c r="E454" s="7"/>
    </row>
    <row r="455" spans="1:5" s="2" customFormat="1" x14ac:dyDescent="0.25">
      <c r="A455" s="12"/>
      <c r="B455" s="7"/>
      <c r="C455" s="7"/>
      <c r="D455" s="7"/>
      <c r="E455" s="7"/>
    </row>
    <row r="456" spans="1:5" s="2" customFormat="1" x14ac:dyDescent="0.25">
      <c r="A456" s="12"/>
      <c r="B456" s="7"/>
      <c r="C456" s="7"/>
      <c r="D456" s="7"/>
      <c r="E456" s="7"/>
    </row>
    <row r="457" spans="1:5" s="2" customFormat="1" x14ac:dyDescent="0.25">
      <c r="A457" s="12"/>
      <c r="B457" s="7"/>
      <c r="C457" s="7"/>
      <c r="D457" s="7"/>
      <c r="E457" s="7"/>
    </row>
    <row r="458" spans="1:5" s="2" customFormat="1" x14ac:dyDescent="0.25">
      <c r="A458" s="12"/>
      <c r="B458" s="7"/>
      <c r="C458" s="7"/>
      <c r="D458" s="7"/>
      <c r="E458" s="7"/>
    </row>
    <row r="459" spans="1:5" s="2" customFormat="1" x14ac:dyDescent="0.25">
      <c r="A459" s="12"/>
      <c r="B459" s="7"/>
      <c r="C459" s="7"/>
      <c r="D459" s="7"/>
      <c r="E459" s="7"/>
    </row>
    <row r="460" spans="1:5" s="2" customFormat="1" x14ac:dyDescent="0.25">
      <c r="A460" s="12"/>
      <c r="B460" s="7"/>
      <c r="C460" s="7"/>
      <c r="D460" s="7"/>
      <c r="E460" s="7"/>
    </row>
    <row r="461" spans="1:5" s="2" customFormat="1" x14ac:dyDescent="0.25">
      <c r="A461" s="12"/>
      <c r="B461" s="7"/>
      <c r="C461" s="7"/>
      <c r="D461" s="7"/>
      <c r="E461" s="7"/>
    </row>
    <row r="462" spans="1:5" s="2" customFormat="1" x14ac:dyDescent="0.25">
      <c r="A462" s="12"/>
      <c r="B462" s="7"/>
      <c r="C462" s="7"/>
      <c r="D462" s="7"/>
      <c r="E462" s="7"/>
    </row>
    <row r="463" spans="1:5" s="2" customFormat="1" x14ac:dyDescent="0.25">
      <c r="A463" s="12"/>
      <c r="B463" s="7"/>
      <c r="C463" s="7"/>
      <c r="D463" s="7"/>
      <c r="E463" s="7"/>
    </row>
    <row r="464" spans="1:5" s="2" customFormat="1" x14ac:dyDescent="0.25">
      <c r="A464" s="12"/>
      <c r="B464" s="7"/>
      <c r="C464" s="7"/>
      <c r="D464" s="7"/>
      <c r="E464" s="7"/>
    </row>
    <row r="465" spans="1:5" s="2" customFormat="1" x14ac:dyDescent="0.25">
      <c r="A465" s="12"/>
      <c r="B465" s="7"/>
      <c r="C465" s="7"/>
      <c r="D465" s="7"/>
      <c r="E465" s="7"/>
    </row>
    <row r="466" spans="1:5" s="2" customFormat="1" x14ac:dyDescent="0.25">
      <c r="A466" s="12"/>
      <c r="B466" s="7"/>
      <c r="C466" s="7"/>
      <c r="D466" s="7"/>
      <c r="E466" s="7"/>
    </row>
    <row r="467" spans="1:5" s="2" customFormat="1" x14ac:dyDescent="0.25">
      <c r="A467" s="12"/>
      <c r="B467" s="7"/>
      <c r="C467" s="7"/>
      <c r="D467" s="7"/>
      <c r="E467" s="7"/>
    </row>
    <row r="468" spans="1:5" s="2" customFormat="1" x14ac:dyDescent="0.25">
      <c r="A468" s="12"/>
      <c r="B468" s="7"/>
      <c r="C468" s="7"/>
      <c r="D468" s="7"/>
      <c r="E468" s="7"/>
    </row>
    <row r="469" spans="1:5" s="2" customFormat="1" x14ac:dyDescent="0.25">
      <c r="A469" s="12"/>
      <c r="B469" s="7"/>
      <c r="C469" s="7"/>
      <c r="D469" s="7"/>
      <c r="E469" s="7"/>
    </row>
    <row r="470" spans="1:5" s="2" customFormat="1" x14ac:dyDescent="0.25">
      <c r="A470" s="12"/>
      <c r="B470" s="7"/>
      <c r="C470" s="7"/>
      <c r="D470" s="7"/>
      <c r="E470" s="7"/>
    </row>
    <row r="471" spans="1:5" s="2" customFormat="1" x14ac:dyDescent="0.25">
      <c r="A471" s="12"/>
      <c r="B471" s="7"/>
      <c r="C471" s="7"/>
      <c r="D471" s="7"/>
      <c r="E471" s="7"/>
    </row>
    <row r="472" spans="1:5" s="2" customFormat="1" x14ac:dyDescent="0.25">
      <c r="A472" s="12"/>
      <c r="B472" s="7"/>
      <c r="C472" s="7"/>
      <c r="D472" s="7"/>
      <c r="E472" s="7"/>
    </row>
    <row r="473" spans="1:5" s="2" customFormat="1" x14ac:dyDescent="0.25">
      <c r="A473" s="12"/>
      <c r="B473" s="7"/>
      <c r="C473" s="7"/>
      <c r="D473" s="7"/>
      <c r="E473" s="7"/>
    </row>
    <row r="474" spans="1:5" s="2" customFormat="1" x14ac:dyDescent="0.25">
      <c r="A474" s="12"/>
      <c r="B474" s="7"/>
      <c r="C474" s="7"/>
      <c r="D474" s="7"/>
      <c r="E474" s="7"/>
    </row>
    <row r="475" spans="1:5" s="2" customFormat="1" x14ac:dyDescent="0.25">
      <c r="A475" s="12"/>
      <c r="B475" s="7"/>
      <c r="C475" s="7"/>
      <c r="D475" s="7"/>
      <c r="E475" s="7"/>
    </row>
    <row r="476" spans="1:5" s="2" customFormat="1" x14ac:dyDescent="0.25">
      <c r="A476" s="12"/>
      <c r="B476" s="7"/>
      <c r="C476" s="7"/>
      <c r="D476" s="7"/>
      <c r="E476" s="7"/>
    </row>
    <row r="477" spans="1:5" s="2" customFormat="1" x14ac:dyDescent="0.25">
      <c r="A477" s="12"/>
      <c r="B477" s="7"/>
      <c r="C477" s="7"/>
      <c r="D477" s="7"/>
      <c r="E477" s="7"/>
    </row>
    <row r="478" spans="1:5" s="2" customFormat="1" x14ac:dyDescent="0.25">
      <c r="A478" s="12"/>
      <c r="B478" s="7"/>
      <c r="C478" s="7"/>
      <c r="D478" s="7"/>
      <c r="E478" s="7"/>
    </row>
    <row r="479" spans="1:5" s="2" customFormat="1" x14ac:dyDescent="0.25">
      <c r="A479" s="12"/>
      <c r="B479" s="7"/>
      <c r="C479" s="7"/>
      <c r="D479" s="7"/>
      <c r="E479" s="7"/>
    </row>
    <row r="480" spans="1:5" s="2" customFormat="1" x14ac:dyDescent="0.25">
      <c r="A480" s="12"/>
      <c r="B480" s="7"/>
      <c r="C480" s="7"/>
      <c r="D480" s="7"/>
      <c r="E480" s="7"/>
    </row>
    <row r="481" spans="1:5" s="2" customFormat="1" x14ac:dyDescent="0.25">
      <c r="A481" s="12"/>
      <c r="B481" s="7"/>
      <c r="C481" s="7"/>
      <c r="D481" s="7"/>
      <c r="E481" s="7"/>
    </row>
    <row r="482" spans="1:5" s="2" customFormat="1" x14ac:dyDescent="0.25">
      <c r="A482" s="12"/>
      <c r="B482" s="7"/>
      <c r="C482" s="7"/>
      <c r="D482" s="7"/>
      <c r="E482" s="7"/>
    </row>
    <row r="483" spans="1:5" s="2" customFormat="1" x14ac:dyDescent="0.25">
      <c r="A483" s="12"/>
      <c r="B483" s="7"/>
      <c r="C483" s="7"/>
      <c r="D483" s="7"/>
      <c r="E483" s="7"/>
    </row>
    <row r="484" spans="1:5" s="2" customFormat="1" x14ac:dyDescent="0.25">
      <c r="A484" s="12"/>
      <c r="B484" s="7"/>
      <c r="C484" s="7"/>
      <c r="D484" s="7"/>
      <c r="E484" s="7"/>
    </row>
    <row r="485" spans="1:5" s="2" customFormat="1" x14ac:dyDescent="0.25">
      <c r="A485" s="12"/>
      <c r="B485" s="7"/>
      <c r="C485" s="7"/>
      <c r="D485" s="7"/>
      <c r="E485" s="7"/>
    </row>
    <row r="486" spans="1:5" s="2" customFormat="1" x14ac:dyDescent="0.25">
      <c r="A486" s="12"/>
      <c r="B486" s="7"/>
      <c r="C486" s="7"/>
      <c r="D486" s="7"/>
      <c r="E486" s="7"/>
    </row>
    <row r="487" spans="1:5" s="2" customFormat="1" x14ac:dyDescent="0.25">
      <c r="A487" s="12"/>
      <c r="B487" s="7"/>
      <c r="C487" s="7"/>
      <c r="D487" s="7"/>
      <c r="E487" s="7"/>
    </row>
    <row r="488" spans="1:5" s="2" customFormat="1" x14ac:dyDescent="0.25">
      <c r="A488" s="12"/>
      <c r="B488" s="7"/>
      <c r="C488" s="7"/>
      <c r="D488" s="7"/>
      <c r="E488" s="7"/>
    </row>
    <row r="489" spans="1:5" s="2" customFormat="1" x14ac:dyDescent="0.25">
      <c r="A489" s="12"/>
      <c r="B489" s="7"/>
      <c r="C489" s="7"/>
      <c r="D489" s="7"/>
      <c r="E489" s="7"/>
    </row>
    <row r="490" spans="1:5" s="2" customFormat="1" x14ac:dyDescent="0.25">
      <c r="A490" s="12"/>
      <c r="B490" s="7"/>
      <c r="C490" s="7"/>
      <c r="D490" s="7"/>
      <c r="E490" s="7"/>
    </row>
    <row r="491" spans="1:5" s="2" customFormat="1" x14ac:dyDescent="0.25">
      <c r="A491" s="12"/>
      <c r="B491" s="7"/>
      <c r="C491" s="7"/>
      <c r="D491" s="7"/>
      <c r="E491" s="7"/>
    </row>
    <row r="492" spans="1:5" s="2" customFormat="1" x14ac:dyDescent="0.25">
      <c r="A492" s="12"/>
      <c r="B492" s="7"/>
      <c r="C492" s="7"/>
      <c r="D492" s="7"/>
      <c r="E492" s="7"/>
    </row>
    <row r="493" spans="1:5" s="2" customFormat="1" x14ac:dyDescent="0.25">
      <c r="A493" s="12"/>
      <c r="B493" s="7"/>
      <c r="C493" s="7"/>
      <c r="D493" s="7"/>
      <c r="E493" s="7"/>
    </row>
    <row r="494" spans="1:5" s="2" customFormat="1" x14ac:dyDescent="0.25">
      <c r="A494" s="12"/>
      <c r="B494" s="7"/>
      <c r="C494" s="7"/>
      <c r="D494" s="7"/>
      <c r="E494" s="7"/>
    </row>
    <row r="495" spans="1:5" s="2" customFormat="1" x14ac:dyDescent="0.25">
      <c r="A495" s="12"/>
      <c r="B495" s="7"/>
      <c r="C495" s="7"/>
      <c r="D495" s="7"/>
      <c r="E495" s="7"/>
    </row>
    <row r="496" spans="1:5" s="2" customFormat="1" x14ac:dyDescent="0.25">
      <c r="A496" s="12"/>
      <c r="B496" s="7"/>
      <c r="C496" s="7"/>
      <c r="D496" s="7"/>
      <c r="E496" s="7"/>
    </row>
    <row r="497" spans="1:5" s="2" customFormat="1" x14ac:dyDescent="0.25">
      <c r="A497" s="12"/>
      <c r="B497" s="7"/>
      <c r="C497" s="7"/>
      <c r="D497" s="7"/>
      <c r="E497" s="7"/>
    </row>
    <row r="498" spans="1:5" s="2" customFormat="1" x14ac:dyDescent="0.25">
      <c r="A498" s="12"/>
      <c r="B498" s="7"/>
      <c r="C498" s="7"/>
      <c r="D498" s="7"/>
      <c r="E498" s="7"/>
    </row>
    <row r="499" spans="1:5" s="2" customFormat="1" x14ac:dyDescent="0.25">
      <c r="A499" s="12"/>
      <c r="B499" s="7"/>
      <c r="C499" s="7"/>
      <c r="D499" s="7"/>
      <c r="E499" s="7"/>
    </row>
    <row r="500" spans="1:5" s="2" customFormat="1" x14ac:dyDescent="0.25">
      <c r="A500" s="12"/>
      <c r="B500" s="7"/>
      <c r="C500" s="7"/>
      <c r="D500" s="7"/>
      <c r="E500" s="7"/>
    </row>
    <row r="501" spans="1:5" s="2" customFormat="1" x14ac:dyDescent="0.25">
      <c r="A501" s="12"/>
      <c r="B501" s="7"/>
      <c r="C501" s="7"/>
      <c r="D501" s="7"/>
      <c r="E501" s="7"/>
    </row>
    <row r="502" spans="1:5" s="2" customFormat="1" x14ac:dyDescent="0.25">
      <c r="A502" s="12"/>
      <c r="B502" s="7"/>
      <c r="C502" s="7"/>
      <c r="D502" s="7"/>
      <c r="E502" s="7"/>
    </row>
    <row r="503" spans="1:5" s="2" customFormat="1" x14ac:dyDescent="0.25">
      <c r="A503" s="12"/>
      <c r="B503" s="7"/>
      <c r="C503" s="7"/>
      <c r="D503" s="7"/>
      <c r="E503" s="7"/>
    </row>
    <row r="504" spans="1:5" s="2" customFormat="1" x14ac:dyDescent="0.25">
      <c r="A504" s="12"/>
      <c r="B504" s="7"/>
      <c r="C504" s="7"/>
      <c r="D504" s="7"/>
      <c r="E504" s="7"/>
    </row>
    <row r="505" spans="1:5" s="2" customFormat="1" x14ac:dyDescent="0.25">
      <c r="A505" s="12"/>
      <c r="B505" s="7"/>
      <c r="C505" s="7"/>
      <c r="D505" s="7"/>
      <c r="E505" s="7"/>
    </row>
    <row r="506" spans="1:5" s="2" customFormat="1" x14ac:dyDescent="0.25">
      <c r="A506" s="12"/>
      <c r="B506" s="7"/>
      <c r="C506" s="7"/>
      <c r="D506" s="7"/>
      <c r="E506" s="7"/>
    </row>
    <row r="507" spans="1:5" s="2" customFormat="1" x14ac:dyDescent="0.25">
      <c r="A507" s="12"/>
      <c r="B507" s="7"/>
      <c r="C507" s="7"/>
      <c r="D507" s="7"/>
      <c r="E507" s="7"/>
    </row>
    <row r="508" spans="1:5" s="2" customFormat="1" x14ac:dyDescent="0.25">
      <c r="A508" s="12"/>
      <c r="B508" s="7"/>
      <c r="C508" s="7"/>
      <c r="D508" s="7"/>
      <c r="E508" s="7"/>
    </row>
    <row r="509" spans="1:5" s="2" customFormat="1" x14ac:dyDescent="0.25">
      <c r="A509" s="12"/>
      <c r="B509" s="7"/>
      <c r="C509" s="7"/>
      <c r="D509" s="7"/>
      <c r="E509" s="7"/>
    </row>
    <row r="510" spans="1:5" s="2" customFormat="1" x14ac:dyDescent="0.25">
      <c r="A510" s="12"/>
      <c r="B510" s="7"/>
      <c r="C510" s="7"/>
      <c r="D510" s="7"/>
      <c r="E510" s="7"/>
    </row>
    <row r="511" spans="1:5" s="2" customFormat="1" x14ac:dyDescent="0.25">
      <c r="A511" s="12"/>
      <c r="B511" s="7"/>
      <c r="C511" s="7"/>
      <c r="D511" s="7"/>
      <c r="E511" s="7"/>
    </row>
    <row r="512" spans="1:5" s="2" customFormat="1" x14ac:dyDescent="0.25">
      <c r="A512" s="12"/>
      <c r="B512" s="7"/>
      <c r="C512" s="7"/>
      <c r="D512" s="7"/>
      <c r="E512" s="7"/>
    </row>
    <row r="513" spans="1:5" s="2" customFormat="1" x14ac:dyDescent="0.25">
      <c r="A513" s="12"/>
      <c r="B513" s="7"/>
      <c r="C513" s="7"/>
      <c r="D513" s="7"/>
      <c r="E513" s="7"/>
    </row>
    <row r="514" spans="1:5" s="2" customFormat="1" x14ac:dyDescent="0.25">
      <c r="A514" s="12"/>
      <c r="B514" s="7"/>
      <c r="C514" s="7"/>
      <c r="D514" s="7"/>
      <c r="E514" s="7"/>
    </row>
    <row r="515" spans="1:5" s="2" customFormat="1" x14ac:dyDescent="0.25">
      <c r="A515" s="12"/>
      <c r="B515" s="7"/>
      <c r="C515" s="7"/>
      <c r="D515" s="7"/>
      <c r="E515" s="7"/>
    </row>
    <row r="516" spans="1:5" s="2" customFormat="1" x14ac:dyDescent="0.25">
      <c r="A516" s="12"/>
      <c r="B516" s="7"/>
      <c r="C516" s="7"/>
      <c r="D516" s="7"/>
      <c r="E516" s="7"/>
    </row>
    <row r="517" spans="1:5" s="2" customFormat="1" x14ac:dyDescent="0.25">
      <c r="A517" s="12"/>
      <c r="B517" s="7"/>
      <c r="C517" s="7"/>
      <c r="D517" s="7"/>
      <c r="E517" s="7"/>
    </row>
    <row r="518" spans="1:5" s="2" customFormat="1" x14ac:dyDescent="0.25">
      <c r="A518" s="12"/>
      <c r="B518" s="7"/>
      <c r="C518" s="7"/>
      <c r="D518" s="7"/>
      <c r="E518" s="7"/>
    </row>
    <row r="519" spans="1:5" s="2" customFormat="1" x14ac:dyDescent="0.25">
      <c r="A519" s="12"/>
      <c r="B519" s="7"/>
      <c r="C519" s="7"/>
      <c r="D519" s="7"/>
      <c r="E519" s="7"/>
    </row>
    <row r="520" spans="1:5" s="2" customFormat="1" x14ac:dyDescent="0.25">
      <c r="A520" s="12"/>
      <c r="B520" s="7"/>
      <c r="C520" s="7"/>
      <c r="D520" s="7"/>
      <c r="E520" s="7"/>
    </row>
    <row r="521" spans="1:5" s="2" customFormat="1" x14ac:dyDescent="0.25">
      <c r="A521" s="12"/>
      <c r="B521" s="7"/>
      <c r="C521" s="7"/>
      <c r="D521" s="7"/>
      <c r="E521" s="7"/>
    </row>
    <row r="522" spans="1:5" s="2" customFormat="1" x14ac:dyDescent="0.25">
      <c r="A522" s="12"/>
      <c r="B522" s="7"/>
      <c r="C522" s="7"/>
      <c r="D522" s="7"/>
      <c r="E522" s="7"/>
    </row>
    <row r="523" spans="1:5" s="2" customFormat="1" x14ac:dyDescent="0.25">
      <c r="A523" s="12"/>
      <c r="B523" s="7"/>
      <c r="C523" s="7"/>
      <c r="D523" s="7"/>
      <c r="E523" s="7"/>
    </row>
    <row r="524" spans="1:5" s="2" customFormat="1" x14ac:dyDescent="0.25">
      <c r="A524" s="12"/>
      <c r="B524" s="7"/>
      <c r="C524" s="7"/>
      <c r="D524" s="7"/>
      <c r="E524" s="7"/>
    </row>
    <row r="525" spans="1:5" s="2" customFormat="1" x14ac:dyDescent="0.25">
      <c r="A525" s="12"/>
      <c r="B525" s="7"/>
      <c r="C525" s="7"/>
      <c r="D525" s="7"/>
      <c r="E525" s="7"/>
    </row>
    <row r="526" spans="1:5" s="2" customFormat="1" x14ac:dyDescent="0.25">
      <c r="A526" s="12"/>
      <c r="B526" s="7"/>
      <c r="C526" s="7"/>
      <c r="D526" s="7"/>
      <c r="E526" s="7"/>
    </row>
    <row r="527" spans="1:5" s="2" customFormat="1" x14ac:dyDescent="0.25">
      <c r="A527" s="12"/>
      <c r="B527" s="7"/>
      <c r="C527" s="7"/>
      <c r="D527" s="7"/>
      <c r="E527" s="7"/>
    </row>
    <row r="528" spans="1:5" s="2" customFormat="1" x14ac:dyDescent="0.25">
      <c r="A528" s="12"/>
      <c r="B528" s="7"/>
      <c r="C528" s="7"/>
      <c r="D528" s="7"/>
      <c r="E528" s="7"/>
    </row>
    <row r="529" spans="1:5" s="2" customFormat="1" x14ac:dyDescent="0.25">
      <c r="A529" s="12"/>
      <c r="B529" s="7"/>
      <c r="C529" s="7"/>
      <c r="D529" s="7"/>
      <c r="E529" s="7"/>
    </row>
    <row r="530" spans="1:5" s="2" customFormat="1" x14ac:dyDescent="0.25">
      <c r="A530" s="12"/>
      <c r="B530" s="7"/>
      <c r="C530" s="7"/>
      <c r="D530" s="7"/>
      <c r="E530" s="7"/>
    </row>
    <row r="531" spans="1:5" s="2" customFormat="1" x14ac:dyDescent="0.25">
      <c r="A531" s="12"/>
      <c r="B531" s="7"/>
      <c r="C531" s="7"/>
      <c r="D531" s="7"/>
      <c r="E531" s="7"/>
    </row>
    <row r="532" spans="1:5" s="2" customFormat="1" x14ac:dyDescent="0.25">
      <c r="A532" s="12"/>
      <c r="B532" s="7"/>
      <c r="C532" s="7"/>
      <c r="D532" s="7"/>
      <c r="E532" s="7"/>
    </row>
    <row r="533" spans="1:5" s="2" customFormat="1" x14ac:dyDescent="0.25">
      <c r="A533" s="12"/>
      <c r="B533" s="7"/>
      <c r="C533" s="7"/>
      <c r="D533" s="7"/>
      <c r="E533" s="7"/>
    </row>
    <row r="534" spans="1:5" s="2" customFormat="1" x14ac:dyDescent="0.25">
      <c r="A534" s="12"/>
      <c r="B534" s="7"/>
      <c r="C534" s="7"/>
      <c r="D534" s="7"/>
      <c r="E534" s="7"/>
    </row>
    <row r="535" spans="1:5" s="2" customFormat="1" x14ac:dyDescent="0.25">
      <c r="A535" s="12"/>
      <c r="B535" s="7"/>
      <c r="C535" s="7"/>
      <c r="D535" s="7"/>
      <c r="E535" s="7"/>
    </row>
    <row r="536" spans="1:5" s="2" customFormat="1" x14ac:dyDescent="0.25">
      <c r="A536" s="12"/>
      <c r="B536" s="7"/>
      <c r="C536" s="7"/>
      <c r="D536" s="7"/>
      <c r="E536" s="7"/>
    </row>
    <row r="537" spans="1:5" s="2" customFormat="1" x14ac:dyDescent="0.25">
      <c r="A537" s="12"/>
      <c r="B537" s="7"/>
      <c r="C537" s="7"/>
      <c r="D537" s="7"/>
      <c r="E537" s="7"/>
    </row>
    <row r="538" spans="1:5" s="2" customFormat="1" x14ac:dyDescent="0.25">
      <c r="A538" s="12"/>
      <c r="B538" s="7"/>
      <c r="C538" s="7"/>
      <c r="D538" s="7"/>
      <c r="E538" s="7"/>
    </row>
    <row r="539" spans="1:5" s="2" customFormat="1" x14ac:dyDescent="0.25">
      <c r="A539" s="12"/>
      <c r="B539" s="7"/>
      <c r="C539" s="7"/>
      <c r="D539" s="7"/>
      <c r="E539" s="7"/>
    </row>
    <row r="540" spans="1:5" s="2" customFormat="1" x14ac:dyDescent="0.25">
      <c r="A540" s="12"/>
      <c r="B540" s="7"/>
      <c r="C540" s="7"/>
      <c r="D540" s="7"/>
      <c r="E540" s="7"/>
    </row>
    <row r="541" spans="1:5" s="2" customFormat="1" x14ac:dyDescent="0.25">
      <c r="A541" s="12"/>
      <c r="B541" s="7"/>
      <c r="C541" s="7"/>
      <c r="D541" s="7"/>
      <c r="E541" s="7"/>
    </row>
    <row r="542" spans="1:5" s="2" customFormat="1" x14ac:dyDescent="0.25">
      <c r="A542" s="12"/>
      <c r="B542" s="7"/>
      <c r="C542" s="7"/>
      <c r="D542" s="7"/>
      <c r="E542" s="7"/>
    </row>
    <row r="543" spans="1:5" s="2" customFormat="1" x14ac:dyDescent="0.25">
      <c r="A543" s="12"/>
      <c r="B543" s="7"/>
      <c r="C543" s="7"/>
      <c r="D543" s="7"/>
      <c r="E543" s="7"/>
    </row>
    <row r="544" spans="1:5" s="2" customFormat="1" x14ac:dyDescent="0.25">
      <c r="A544" s="12"/>
      <c r="B544" s="7"/>
      <c r="C544" s="7"/>
      <c r="D544" s="7"/>
      <c r="E544" s="7"/>
    </row>
    <row r="545" spans="1:5" s="2" customFormat="1" x14ac:dyDescent="0.25">
      <c r="A545" s="12"/>
      <c r="B545" s="7"/>
      <c r="C545" s="7"/>
      <c r="D545" s="7"/>
      <c r="E545" s="7"/>
    </row>
    <row r="546" spans="1:5" s="2" customFormat="1" x14ac:dyDescent="0.25">
      <c r="A546" s="12"/>
      <c r="B546" s="7"/>
      <c r="C546" s="7"/>
      <c r="D546" s="7"/>
      <c r="E546" s="7"/>
    </row>
    <row r="547" spans="1:5" s="2" customFormat="1" x14ac:dyDescent="0.25">
      <c r="A547" s="12"/>
      <c r="B547" s="7"/>
      <c r="C547" s="7"/>
      <c r="D547" s="7"/>
      <c r="E547" s="7"/>
    </row>
    <row r="548" spans="1:5" s="2" customFormat="1" x14ac:dyDescent="0.25">
      <c r="A548" s="12"/>
      <c r="B548" s="7"/>
      <c r="C548" s="7"/>
      <c r="D548" s="7"/>
      <c r="E548" s="7"/>
    </row>
    <row r="549" spans="1:5" s="2" customFormat="1" x14ac:dyDescent="0.25">
      <c r="A549" s="12"/>
      <c r="B549" s="7"/>
      <c r="C549" s="7"/>
      <c r="D549" s="7"/>
      <c r="E549" s="7"/>
    </row>
    <row r="550" spans="1:5" s="2" customFormat="1" x14ac:dyDescent="0.25">
      <c r="A550" s="12"/>
      <c r="B550" s="7"/>
      <c r="C550" s="7"/>
      <c r="D550" s="7"/>
      <c r="E550" s="7"/>
    </row>
    <row r="551" spans="1:5" s="2" customFormat="1" x14ac:dyDescent="0.25">
      <c r="A551" s="12"/>
      <c r="B551" s="7"/>
      <c r="C551" s="7"/>
      <c r="D551" s="7"/>
      <c r="E551" s="7"/>
    </row>
    <row r="552" spans="1:5" s="2" customFormat="1" x14ac:dyDescent="0.25">
      <c r="A552" s="12"/>
      <c r="B552" s="7"/>
      <c r="C552" s="7"/>
      <c r="D552" s="7"/>
      <c r="E552" s="7"/>
    </row>
    <row r="553" spans="1:5" s="2" customFormat="1" x14ac:dyDescent="0.25">
      <c r="A553" s="12"/>
      <c r="B553" s="7"/>
      <c r="C553" s="7"/>
      <c r="D553" s="7"/>
      <c r="E553" s="7"/>
    </row>
    <row r="554" spans="1:5" s="2" customFormat="1" x14ac:dyDescent="0.25">
      <c r="A554" s="12"/>
      <c r="B554" s="7"/>
      <c r="C554" s="7"/>
      <c r="D554" s="7"/>
      <c r="E554" s="7"/>
    </row>
    <row r="555" spans="1:5" s="2" customFormat="1" x14ac:dyDescent="0.25">
      <c r="A555" s="12"/>
      <c r="B555" s="7"/>
      <c r="C555" s="7"/>
      <c r="D555" s="7"/>
      <c r="E555" s="7"/>
    </row>
    <row r="556" spans="1:5" s="2" customFormat="1" x14ac:dyDescent="0.25">
      <c r="A556" s="12"/>
      <c r="B556" s="7"/>
      <c r="C556" s="7"/>
      <c r="D556" s="7"/>
      <c r="E556" s="7"/>
    </row>
    <row r="557" spans="1:5" s="2" customFormat="1" x14ac:dyDescent="0.25">
      <c r="A557" s="12"/>
      <c r="B557" s="7"/>
      <c r="C557" s="7"/>
      <c r="D557" s="7"/>
      <c r="E557" s="7"/>
    </row>
    <row r="558" spans="1:5" s="2" customFormat="1" x14ac:dyDescent="0.25">
      <c r="A558" s="12"/>
      <c r="B558" s="7"/>
      <c r="C558" s="7"/>
      <c r="D558" s="7"/>
      <c r="E558" s="7"/>
    </row>
    <row r="559" spans="1:5" s="2" customFormat="1" x14ac:dyDescent="0.25">
      <c r="A559" s="12"/>
      <c r="B559" s="7"/>
      <c r="C559" s="7"/>
      <c r="D559" s="7"/>
      <c r="E559" s="7"/>
    </row>
    <row r="560" spans="1:5" s="2" customFormat="1" x14ac:dyDescent="0.25">
      <c r="A560" s="12"/>
      <c r="B560" s="7"/>
      <c r="C560" s="7"/>
      <c r="D560" s="7"/>
      <c r="E560" s="7"/>
    </row>
    <row r="561" spans="1:5" s="2" customFormat="1" x14ac:dyDescent="0.25">
      <c r="A561" s="12"/>
      <c r="B561" s="7"/>
      <c r="C561" s="7"/>
      <c r="D561" s="7"/>
      <c r="E561" s="7"/>
    </row>
    <row r="562" spans="1:5" s="2" customFormat="1" x14ac:dyDescent="0.25">
      <c r="A562" s="12"/>
      <c r="B562" s="7"/>
      <c r="C562" s="7"/>
      <c r="D562" s="7"/>
      <c r="E562" s="7"/>
    </row>
    <row r="563" spans="1:5" s="2" customFormat="1" x14ac:dyDescent="0.25">
      <c r="A563" s="12"/>
      <c r="B563" s="7"/>
      <c r="C563" s="7"/>
      <c r="D563" s="7"/>
      <c r="E563" s="7"/>
    </row>
    <row r="564" spans="1:5" s="2" customFormat="1" x14ac:dyDescent="0.25">
      <c r="A564" s="12"/>
      <c r="B564" s="7"/>
      <c r="C564" s="7"/>
      <c r="D564" s="7"/>
      <c r="E564" s="7"/>
    </row>
    <row r="565" spans="1:5" s="2" customFormat="1" x14ac:dyDescent="0.25">
      <c r="A565" s="12"/>
      <c r="B565" s="7"/>
      <c r="C565" s="7"/>
      <c r="D565" s="7"/>
      <c r="E565" s="7"/>
    </row>
    <row r="566" spans="1:5" s="2" customFormat="1" x14ac:dyDescent="0.25">
      <c r="A566" s="12"/>
      <c r="B566" s="7"/>
      <c r="C566" s="7"/>
      <c r="D566" s="7"/>
      <c r="E566" s="7"/>
    </row>
    <row r="567" spans="1:5" s="2" customFormat="1" x14ac:dyDescent="0.25">
      <c r="A567" s="12"/>
      <c r="B567" s="7"/>
      <c r="C567" s="7"/>
      <c r="D567" s="7"/>
      <c r="E567" s="7"/>
    </row>
    <row r="568" spans="1:5" s="2" customFormat="1" x14ac:dyDescent="0.25">
      <c r="A568" s="12"/>
      <c r="B568" s="7"/>
      <c r="C568" s="7"/>
      <c r="D568" s="7"/>
      <c r="E568" s="7"/>
    </row>
    <row r="569" spans="1:5" s="2" customFormat="1" x14ac:dyDescent="0.25">
      <c r="A569" s="12"/>
      <c r="B569" s="7"/>
      <c r="C569" s="7"/>
      <c r="D569" s="7"/>
      <c r="E569" s="7"/>
    </row>
    <row r="570" spans="1:5" s="2" customFormat="1" x14ac:dyDescent="0.25">
      <c r="A570" s="12"/>
      <c r="B570" s="7"/>
      <c r="C570" s="7"/>
      <c r="D570" s="7"/>
      <c r="E570" s="7"/>
    </row>
    <row r="571" spans="1:5" s="2" customFormat="1" x14ac:dyDescent="0.25">
      <c r="A571" s="12"/>
      <c r="B571" s="7"/>
      <c r="C571" s="7"/>
      <c r="D571" s="7"/>
      <c r="E571" s="7"/>
    </row>
    <row r="572" spans="1:5" s="2" customFormat="1" x14ac:dyDescent="0.25">
      <c r="A572" s="12"/>
      <c r="B572" s="7"/>
      <c r="C572" s="7"/>
      <c r="D572" s="7"/>
      <c r="E572" s="7"/>
    </row>
    <row r="573" spans="1:5" s="2" customFormat="1" x14ac:dyDescent="0.25">
      <c r="A573" s="12"/>
      <c r="B573" s="7"/>
      <c r="C573" s="7"/>
      <c r="D573" s="7"/>
      <c r="E573" s="7"/>
    </row>
    <row r="574" spans="1:5" s="2" customFormat="1" x14ac:dyDescent="0.25">
      <c r="A574" s="12"/>
      <c r="B574" s="7"/>
      <c r="C574" s="7"/>
      <c r="D574" s="7"/>
      <c r="E574" s="7"/>
    </row>
    <row r="575" spans="1:5" s="2" customFormat="1" x14ac:dyDescent="0.25">
      <c r="A575" s="12"/>
      <c r="B575" s="7"/>
      <c r="C575" s="7"/>
      <c r="D575" s="7"/>
      <c r="E575" s="7"/>
    </row>
    <row r="576" spans="1:5" s="2" customFormat="1" x14ac:dyDescent="0.25">
      <c r="A576" s="12"/>
      <c r="B576" s="7"/>
      <c r="C576" s="7"/>
      <c r="D576" s="7"/>
      <c r="E576" s="7"/>
    </row>
    <row r="577" spans="1:5" s="2" customFormat="1" x14ac:dyDescent="0.25">
      <c r="A577" s="12"/>
      <c r="B577" s="7"/>
      <c r="C577" s="7"/>
      <c r="D577" s="7"/>
      <c r="E577" s="7"/>
    </row>
    <row r="578" spans="1:5" s="2" customFormat="1" x14ac:dyDescent="0.25">
      <c r="A578" s="12"/>
      <c r="B578" s="7"/>
      <c r="C578" s="7"/>
      <c r="D578" s="7"/>
      <c r="E578" s="7"/>
    </row>
    <row r="579" spans="1:5" s="2" customFormat="1" x14ac:dyDescent="0.25">
      <c r="A579" s="12"/>
      <c r="B579" s="7"/>
      <c r="C579" s="7"/>
      <c r="D579" s="7"/>
      <c r="E579" s="7"/>
    </row>
    <row r="580" spans="1:5" s="2" customFormat="1" x14ac:dyDescent="0.25">
      <c r="A580" s="12"/>
      <c r="B580" s="7"/>
      <c r="C580" s="7"/>
      <c r="D580" s="7"/>
      <c r="E580" s="7"/>
    </row>
    <row r="581" spans="1:5" s="2" customFormat="1" x14ac:dyDescent="0.25">
      <c r="A581" s="12"/>
      <c r="B581" s="7"/>
      <c r="C581" s="7"/>
      <c r="D581" s="7"/>
      <c r="E581" s="7"/>
    </row>
    <row r="582" spans="1:5" s="2" customFormat="1" x14ac:dyDescent="0.25">
      <c r="A582" s="12"/>
      <c r="B582" s="7"/>
      <c r="C582" s="7"/>
      <c r="D582" s="7"/>
      <c r="E582" s="7"/>
    </row>
    <row r="583" spans="1:5" s="2" customFormat="1" x14ac:dyDescent="0.25">
      <c r="A583" s="12"/>
      <c r="B583" s="7"/>
      <c r="C583" s="7"/>
      <c r="D583" s="7"/>
      <c r="E583" s="7"/>
    </row>
    <row r="584" spans="1:5" s="2" customFormat="1" x14ac:dyDescent="0.25">
      <c r="A584" s="12"/>
      <c r="B584" s="7"/>
      <c r="C584" s="7"/>
      <c r="D584" s="7"/>
      <c r="E584" s="7"/>
    </row>
    <row r="585" spans="1:5" s="2" customFormat="1" x14ac:dyDescent="0.25">
      <c r="A585" s="12"/>
      <c r="B585" s="7"/>
      <c r="C585" s="7"/>
      <c r="D585" s="7"/>
      <c r="E585" s="7"/>
    </row>
    <row r="586" spans="1:5" s="2" customFormat="1" x14ac:dyDescent="0.25">
      <c r="A586" s="12"/>
      <c r="B586" s="7"/>
      <c r="C586" s="7"/>
      <c r="D586" s="7"/>
      <c r="E586" s="7"/>
    </row>
    <row r="587" spans="1:5" s="2" customFormat="1" x14ac:dyDescent="0.25">
      <c r="A587" s="12"/>
      <c r="B587" s="7"/>
      <c r="C587" s="7"/>
      <c r="D587" s="7"/>
      <c r="E587" s="7"/>
    </row>
    <row r="588" spans="1:5" s="2" customFormat="1" x14ac:dyDescent="0.25">
      <c r="A588" s="12"/>
      <c r="B588" s="7"/>
      <c r="C588" s="7"/>
      <c r="D588" s="7"/>
      <c r="E588" s="7"/>
    </row>
    <row r="589" spans="1:5" s="2" customFormat="1" x14ac:dyDescent="0.25">
      <c r="A589" s="12"/>
      <c r="B589" s="7"/>
      <c r="C589" s="7"/>
      <c r="D589" s="7"/>
      <c r="E589" s="7"/>
    </row>
    <row r="590" spans="1:5" s="2" customFormat="1" x14ac:dyDescent="0.25">
      <c r="A590" s="12"/>
      <c r="B590" s="7"/>
      <c r="C590" s="7"/>
      <c r="D590" s="7"/>
      <c r="E590" s="7"/>
    </row>
    <row r="591" spans="1:5" s="2" customFormat="1" x14ac:dyDescent="0.25">
      <c r="A591" s="12"/>
      <c r="B591" s="7"/>
      <c r="C591" s="7"/>
      <c r="D591" s="7"/>
      <c r="E591" s="7"/>
    </row>
    <row r="592" spans="1:5" s="2" customFormat="1" x14ac:dyDescent="0.25">
      <c r="A592" s="12"/>
      <c r="B592" s="7"/>
      <c r="C592" s="7"/>
      <c r="D592" s="7"/>
      <c r="E592" s="7"/>
    </row>
    <row r="593" spans="1:5" s="2" customFormat="1" x14ac:dyDescent="0.25">
      <c r="A593" s="12"/>
      <c r="B593" s="7"/>
      <c r="C593" s="7"/>
      <c r="D593" s="7"/>
      <c r="E593" s="7"/>
    </row>
    <row r="594" spans="1:5" s="2" customFormat="1" x14ac:dyDescent="0.25">
      <c r="A594" s="12"/>
      <c r="B594" s="7"/>
      <c r="C594" s="7"/>
      <c r="D594" s="7"/>
      <c r="E594" s="7"/>
    </row>
    <row r="595" spans="1:5" s="2" customFormat="1" x14ac:dyDescent="0.25">
      <c r="A595" s="12"/>
      <c r="B595" s="7"/>
      <c r="C595" s="7"/>
      <c r="D595" s="7"/>
      <c r="E595" s="7"/>
    </row>
    <row r="596" spans="1:5" s="2" customFormat="1" x14ac:dyDescent="0.25">
      <c r="A596" s="12"/>
      <c r="B596" s="7"/>
      <c r="C596" s="7"/>
      <c r="D596" s="7"/>
      <c r="E596" s="7"/>
    </row>
    <row r="597" spans="1:5" s="2" customFormat="1" x14ac:dyDescent="0.25">
      <c r="A597" s="12"/>
      <c r="B597" s="7"/>
      <c r="C597" s="7"/>
      <c r="D597" s="7"/>
      <c r="E597" s="7"/>
    </row>
  </sheetData>
  <mergeCells count="1">
    <mergeCell ref="A4:G4"/>
  </mergeCells>
  <dataValidations count="1">
    <dataValidation type="list" allowBlank="1" showInputMessage="1" showErrorMessage="1" sqref="F6:F9">
      <formula1>$F$33:$F$34</formula1>
    </dataValidation>
  </dataValidations>
  <pageMargins left="0.70866141732283472" right="0.70866141732283472" top="0.74803149606299213" bottom="0.74803149606299213" header="0.31496062992125984" footer="0.31496062992125984"/>
  <pageSetup paperSize="8" scale="85" fitToHeight="2"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
  <sheetViews>
    <sheetView workbookViewId="0"/>
  </sheetViews>
  <sheetFormatPr defaultRowHeig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62"/>
  <sheetViews>
    <sheetView view="pageBreakPreview" topLeftCell="A14" zoomScale="87" zoomScaleNormal="75" zoomScaleSheetLayoutView="87" workbookViewId="0">
      <selection activeCell="E41" sqref="E41"/>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353</v>
      </c>
      <c r="D3" s="124"/>
      <c r="E3" s="124"/>
      <c r="F3" s="124"/>
      <c r="G3" s="125"/>
    </row>
    <row r="4" spans="1:13" s="14" customFormat="1" ht="78.75" x14ac:dyDescent="0.25">
      <c r="C4" s="31" t="s">
        <v>1122</v>
      </c>
      <c r="D4" s="85" t="s">
        <v>354</v>
      </c>
      <c r="E4" s="85" t="s">
        <v>355</v>
      </c>
      <c r="F4" s="85" t="s">
        <v>356</v>
      </c>
      <c r="G4" s="30" t="s">
        <v>357</v>
      </c>
    </row>
    <row r="5" spans="1:13" s="38" customFormat="1" ht="107.25" customHeight="1" thickBot="1" x14ac:dyDescent="0.25">
      <c r="C5" s="69" t="str">
        <f>'2. Īstenošana un pārbaude'!A10:A10</f>
        <v>IR4</v>
      </c>
      <c r="D5" s="40" t="str">
        <f>'2. Īstenošana un pārbaude'!B10:B10</f>
        <v>Piedāvājumi, kuru pamatā ir slepena noruna</v>
      </c>
      <c r="E5" s="40" t="str">
        <f>'2. Īstenošana un pārbaude'!C10:C10</f>
        <v>Piedāvājumu iesniedzēji manipulē ar saņēmēja rīkoto konkursa procedūru līguma slēgšanas tiesību iegūšanai, slepeni vienojoties ar citiem piedāvājumu iesniedzējiem vai izveidojot viltus piedāvājumu iesniedzējus:
- piedāvājumi, kuru pamatā ir slepena noruna, tostarp piedāvājumi, kurus iesniedz savstarpēji saistīti uzņēmumi, vai
- neesoši pakalpojumu sniedzēji.</v>
      </c>
      <c r="F5" s="40" t="str">
        <f>'2. Īstenošana un pārbaude'!E10:E10</f>
        <v>Trešās puses</v>
      </c>
      <c r="G5" s="41" t="str">
        <f>'2. Īstenošana un pārbaude'!F10:F10</f>
        <v>Ārējs</v>
      </c>
    </row>
    <row r="8" spans="1:13" ht="26.25" customHeight="1" x14ac:dyDescent="0.4">
      <c r="A8" s="106" t="s">
        <v>358</v>
      </c>
      <c r="B8" s="107"/>
      <c r="C8" s="108"/>
      <c r="D8" s="106" t="s">
        <v>359</v>
      </c>
      <c r="E8" s="107"/>
      <c r="F8" s="107"/>
      <c r="G8" s="107"/>
      <c r="H8" s="107"/>
      <c r="I8" s="107"/>
      <c r="J8" s="108"/>
      <c r="K8" s="106" t="s">
        <v>360</v>
      </c>
      <c r="L8" s="107"/>
      <c r="M8" s="108"/>
    </row>
    <row r="9" spans="1:13" ht="141.75" x14ac:dyDescent="0.25">
      <c r="A9" s="34" t="s">
        <v>361</v>
      </c>
      <c r="B9" s="34" t="s">
        <v>362</v>
      </c>
      <c r="C9" s="98" t="s">
        <v>1124</v>
      </c>
      <c r="D9" s="34" t="s">
        <v>363</v>
      </c>
      <c r="E9" s="34" t="s">
        <v>364</v>
      </c>
      <c r="F9" s="34" t="s">
        <v>365</v>
      </c>
      <c r="G9" s="34" t="s">
        <v>366</v>
      </c>
      <c r="H9" s="34" t="s">
        <v>367</v>
      </c>
      <c r="I9" s="34" t="s">
        <v>368</v>
      </c>
      <c r="J9" s="34" t="s">
        <v>369</v>
      </c>
      <c r="K9" s="34" t="s">
        <v>370</v>
      </c>
      <c r="L9" s="34" t="s">
        <v>371</v>
      </c>
      <c r="M9" s="34" t="s">
        <v>372</v>
      </c>
    </row>
    <row r="10" spans="1:13" ht="15.75" x14ac:dyDescent="0.25">
      <c r="A10" s="116">
        <v>1</v>
      </c>
      <c r="B10" s="116">
        <v>1</v>
      </c>
      <c r="C10" s="126">
        <f>A10*B10</f>
        <v>1</v>
      </c>
      <c r="D10" s="133" t="s">
        <v>373</v>
      </c>
      <c r="E10" s="134"/>
      <c r="F10" s="134"/>
      <c r="G10" s="134"/>
      <c r="H10" s="135"/>
      <c r="I10" s="116">
        <v>-1</v>
      </c>
      <c r="J10" s="116">
        <v>-1</v>
      </c>
      <c r="K10" s="110">
        <f>A10+I10</f>
        <v>0</v>
      </c>
      <c r="L10" s="110">
        <f>B10+J10</f>
        <v>0</v>
      </c>
      <c r="M10" s="119">
        <f>K10*L10</f>
        <v>0</v>
      </c>
    </row>
    <row r="11" spans="1:13" ht="81" customHeight="1" x14ac:dyDescent="0.2">
      <c r="A11" s="117"/>
      <c r="B11" s="117"/>
      <c r="C11" s="126"/>
      <c r="D11" s="3" t="s">
        <v>374</v>
      </c>
      <c r="E11" s="4" t="s">
        <v>1266</v>
      </c>
      <c r="F11" s="84"/>
      <c r="G11" s="84"/>
      <c r="H11" s="84"/>
      <c r="I11" s="117"/>
      <c r="J11" s="117"/>
      <c r="K11" s="111"/>
      <c r="L11" s="111"/>
      <c r="M11" s="120"/>
    </row>
    <row r="12" spans="1:13" ht="45" customHeight="1" x14ac:dyDescent="0.2">
      <c r="A12" s="117"/>
      <c r="B12" s="117"/>
      <c r="C12" s="126"/>
      <c r="D12" s="3" t="s">
        <v>375</v>
      </c>
      <c r="E12" s="4" t="s">
        <v>1267</v>
      </c>
      <c r="F12" s="84"/>
      <c r="G12" s="84"/>
      <c r="H12" s="84"/>
      <c r="I12" s="117"/>
      <c r="J12" s="117"/>
      <c r="K12" s="111"/>
      <c r="L12" s="111"/>
      <c r="M12" s="120"/>
    </row>
    <row r="13" spans="1:13" ht="39.75" customHeight="1" x14ac:dyDescent="0.2">
      <c r="A13" s="117"/>
      <c r="B13" s="117"/>
      <c r="C13" s="126"/>
      <c r="D13" s="3" t="s">
        <v>376</v>
      </c>
      <c r="E13" s="6" t="s">
        <v>1175</v>
      </c>
      <c r="F13" s="84"/>
      <c r="G13" s="84"/>
      <c r="H13" s="84"/>
      <c r="I13" s="117"/>
      <c r="J13" s="117"/>
      <c r="K13" s="111"/>
      <c r="L13" s="111"/>
      <c r="M13" s="120"/>
    </row>
    <row r="14" spans="1:13" ht="25.5" x14ac:dyDescent="0.2">
      <c r="A14" s="117"/>
      <c r="B14" s="117"/>
      <c r="C14" s="126"/>
      <c r="D14" s="3" t="s">
        <v>377</v>
      </c>
      <c r="E14" s="4" t="s">
        <v>1178</v>
      </c>
      <c r="F14" s="84"/>
      <c r="G14" s="84"/>
      <c r="H14" s="84"/>
      <c r="I14" s="117"/>
      <c r="J14" s="117"/>
      <c r="K14" s="111"/>
      <c r="L14" s="111"/>
      <c r="M14" s="120"/>
    </row>
    <row r="15" spans="1:13" ht="38.25" x14ac:dyDescent="0.2">
      <c r="A15" s="117"/>
      <c r="B15" s="117"/>
      <c r="C15" s="126"/>
      <c r="D15" s="3" t="s">
        <v>378</v>
      </c>
      <c r="E15" s="4" t="s">
        <v>1176</v>
      </c>
      <c r="F15" s="95"/>
      <c r="G15" s="95"/>
      <c r="H15" s="95"/>
      <c r="I15" s="117"/>
      <c r="J15" s="117"/>
      <c r="K15" s="111"/>
      <c r="L15" s="111"/>
      <c r="M15" s="120"/>
    </row>
    <row r="16" spans="1:13" ht="42" customHeight="1" x14ac:dyDescent="0.2">
      <c r="A16" s="117"/>
      <c r="B16" s="117"/>
      <c r="C16" s="126"/>
      <c r="D16" s="3" t="s">
        <v>379</v>
      </c>
      <c r="E16" s="4" t="s">
        <v>1177</v>
      </c>
      <c r="F16" s="95"/>
      <c r="G16" s="95"/>
      <c r="H16" s="95"/>
      <c r="I16" s="117"/>
      <c r="J16" s="117"/>
      <c r="K16" s="111"/>
      <c r="L16" s="111"/>
      <c r="M16" s="120"/>
    </row>
    <row r="17" spans="1:13" x14ac:dyDescent="0.2">
      <c r="A17" s="117"/>
      <c r="B17" s="117"/>
      <c r="C17" s="126"/>
      <c r="D17" s="5" t="s">
        <v>380</v>
      </c>
      <c r="E17" s="9" t="s">
        <v>1167</v>
      </c>
      <c r="F17" s="84"/>
      <c r="G17" s="84"/>
      <c r="H17" s="84"/>
      <c r="I17" s="117"/>
      <c r="J17" s="117"/>
      <c r="K17" s="111"/>
      <c r="L17" s="111"/>
      <c r="M17" s="120"/>
    </row>
    <row r="18" spans="1:13" ht="15.75" x14ac:dyDescent="0.25">
      <c r="A18" s="117"/>
      <c r="B18" s="117"/>
      <c r="C18" s="126"/>
      <c r="D18" s="133" t="s">
        <v>381</v>
      </c>
      <c r="E18" s="134"/>
      <c r="F18" s="134"/>
      <c r="G18" s="134"/>
      <c r="H18" s="135"/>
      <c r="I18" s="117"/>
      <c r="J18" s="117"/>
      <c r="K18" s="111"/>
      <c r="L18" s="111"/>
      <c r="M18" s="120"/>
    </row>
    <row r="19" spans="1:13" ht="51" x14ac:dyDescent="0.2">
      <c r="A19" s="117"/>
      <c r="B19" s="117"/>
      <c r="C19" s="126"/>
      <c r="D19" s="3" t="s">
        <v>382</v>
      </c>
      <c r="E19" s="4" t="s">
        <v>1268</v>
      </c>
      <c r="F19" s="84"/>
      <c r="G19" s="84"/>
      <c r="H19" s="84"/>
      <c r="I19" s="117"/>
      <c r="J19" s="117"/>
      <c r="K19" s="111"/>
      <c r="L19" s="111"/>
      <c r="M19" s="120"/>
    </row>
    <row r="20" spans="1:13" ht="25.5" x14ac:dyDescent="0.2">
      <c r="A20" s="117"/>
      <c r="B20" s="117"/>
      <c r="C20" s="126"/>
      <c r="D20" s="3" t="s">
        <v>383</v>
      </c>
      <c r="E20" s="4" t="s">
        <v>1178</v>
      </c>
      <c r="F20" s="84"/>
      <c r="G20" s="84"/>
      <c r="H20" s="84"/>
      <c r="I20" s="117"/>
      <c r="J20" s="117"/>
      <c r="K20" s="111"/>
      <c r="L20" s="111"/>
      <c r="M20" s="120"/>
    </row>
    <row r="21" spans="1:13" x14ac:dyDescent="0.2">
      <c r="A21" s="118"/>
      <c r="B21" s="118"/>
      <c r="C21" s="126"/>
      <c r="D21" s="5" t="s">
        <v>384</v>
      </c>
      <c r="E21" s="9" t="s">
        <v>1167</v>
      </c>
      <c r="F21" s="84"/>
      <c r="G21" s="84"/>
      <c r="H21" s="84"/>
      <c r="I21" s="118"/>
      <c r="J21" s="118"/>
      <c r="K21" s="112"/>
      <c r="L21" s="112"/>
      <c r="M21" s="127"/>
    </row>
    <row r="24" spans="1:13" ht="26.25" customHeight="1" x14ac:dyDescent="0.4">
      <c r="A24" s="106" t="s">
        <v>385</v>
      </c>
      <c r="B24" s="107"/>
      <c r="C24" s="108"/>
      <c r="D24" s="115" t="s">
        <v>386</v>
      </c>
      <c r="E24" s="115"/>
      <c r="F24" s="115"/>
      <c r="G24" s="115"/>
      <c r="H24" s="115"/>
      <c r="I24" s="115"/>
      <c r="J24" s="115"/>
      <c r="K24" s="106" t="s">
        <v>387</v>
      </c>
      <c r="L24" s="107"/>
      <c r="M24" s="108"/>
    </row>
    <row r="25" spans="1:13" ht="126" x14ac:dyDescent="0.25">
      <c r="A25" s="34" t="s">
        <v>388</v>
      </c>
      <c r="B25" s="34" t="s">
        <v>389</v>
      </c>
      <c r="C25" s="98" t="s">
        <v>1125</v>
      </c>
      <c r="D25" s="114" t="s">
        <v>390</v>
      </c>
      <c r="E25" s="114"/>
      <c r="F25" s="27" t="s">
        <v>391</v>
      </c>
      <c r="G25" s="121" t="s">
        <v>392</v>
      </c>
      <c r="H25" s="122"/>
      <c r="I25" s="27" t="s">
        <v>393</v>
      </c>
      <c r="J25" s="27" t="s">
        <v>394</v>
      </c>
      <c r="K25" s="34" t="s">
        <v>395</v>
      </c>
      <c r="L25" s="34" t="s">
        <v>396</v>
      </c>
      <c r="M25" s="34" t="s">
        <v>397</v>
      </c>
    </row>
    <row r="26" spans="1:13" x14ac:dyDescent="0.2">
      <c r="A26" s="110">
        <f>K10</f>
        <v>0</v>
      </c>
      <c r="B26" s="110">
        <f>L10</f>
        <v>0</v>
      </c>
      <c r="C26" s="126">
        <f>M10</f>
        <v>0</v>
      </c>
      <c r="D26" s="109"/>
      <c r="E26" s="109"/>
      <c r="F26" s="5"/>
      <c r="G26" s="113"/>
      <c r="H26" s="113"/>
      <c r="I26" s="116">
        <v>-1</v>
      </c>
      <c r="J26" s="116">
        <v>-1</v>
      </c>
      <c r="K26" s="110">
        <f>A26+I26</f>
        <v>-1</v>
      </c>
      <c r="L26" s="110">
        <f>B26+J26</f>
        <v>-1</v>
      </c>
      <c r="M26" s="126">
        <f>K26*L26</f>
        <v>1</v>
      </c>
    </row>
    <row r="27" spans="1:13" x14ac:dyDescent="0.2">
      <c r="A27" s="111"/>
      <c r="B27" s="111"/>
      <c r="C27" s="126"/>
      <c r="D27" s="109"/>
      <c r="E27" s="109"/>
      <c r="F27" s="5"/>
      <c r="G27" s="113"/>
      <c r="H27" s="113"/>
      <c r="I27" s="117"/>
      <c r="J27" s="117"/>
      <c r="K27" s="111"/>
      <c r="L27" s="111"/>
      <c r="M27" s="126"/>
    </row>
    <row r="28" spans="1:13" x14ac:dyDescent="0.2">
      <c r="A28" s="111"/>
      <c r="B28" s="111"/>
      <c r="C28" s="126"/>
      <c r="D28" s="109"/>
      <c r="E28" s="109"/>
      <c r="F28" s="5"/>
      <c r="G28" s="113"/>
      <c r="H28" s="113"/>
      <c r="I28" s="117"/>
      <c r="J28" s="117"/>
      <c r="K28" s="111"/>
      <c r="L28" s="111"/>
      <c r="M28" s="126"/>
    </row>
    <row r="29" spans="1:13" x14ac:dyDescent="0.2">
      <c r="A29" s="111"/>
      <c r="B29" s="111"/>
      <c r="C29" s="126"/>
      <c r="D29" s="109"/>
      <c r="E29" s="109"/>
      <c r="F29" s="5"/>
      <c r="G29" s="113"/>
      <c r="H29" s="113"/>
      <c r="I29" s="117"/>
      <c r="J29" s="117"/>
      <c r="K29" s="111"/>
      <c r="L29" s="111"/>
      <c r="M29" s="126"/>
    </row>
    <row r="30" spans="1:13" x14ac:dyDescent="0.2">
      <c r="A30" s="111"/>
      <c r="B30" s="111"/>
      <c r="C30" s="126"/>
      <c r="D30" s="109"/>
      <c r="E30" s="109"/>
      <c r="F30" s="5"/>
      <c r="G30" s="113"/>
      <c r="H30" s="113"/>
      <c r="I30" s="117"/>
      <c r="J30" s="117"/>
      <c r="K30" s="111"/>
      <c r="L30" s="111"/>
      <c r="M30" s="126"/>
    </row>
    <row r="31" spans="1:13" x14ac:dyDescent="0.2">
      <c r="A31" s="111"/>
      <c r="B31" s="111"/>
      <c r="C31" s="126"/>
      <c r="D31" s="109"/>
      <c r="E31" s="109"/>
      <c r="F31" s="5"/>
      <c r="G31" s="113"/>
      <c r="H31" s="113"/>
      <c r="I31" s="117"/>
      <c r="J31" s="117"/>
      <c r="K31" s="111"/>
      <c r="L31" s="111"/>
      <c r="M31" s="126"/>
    </row>
    <row r="32" spans="1:13" x14ac:dyDescent="0.2">
      <c r="A32" s="111"/>
      <c r="B32" s="111"/>
      <c r="C32" s="126"/>
      <c r="D32" s="109"/>
      <c r="E32" s="109"/>
      <c r="F32" s="5"/>
      <c r="G32" s="113"/>
      <c r="H32" s="113"/>
      <c r="I32" s="117"/>
      <c r="J32" s="117"/>
      <c r="K32" s="111"/>
      <c r="L32" s="111"/>
      <c r="M32" s="126"/>
    </row>
    <row r="33" spans="1:13" x14ac:dyDescent="0.2">
      <c r="A33" s="111"/>
      <c r="B33" s="111"/>
      <c r="C33" s="126"/>
      <c r="D33" s="109"/>
      <c r="E33" s="109"/>
      <c r="F33" s="5"/>
      <c r="G33" s="113"/>
      <c r="H33" s="113"/>
      <c r="I33" s="117"/>
      <c r="J33" s="117"/>
      <c r="K33" s="111"/>
      <c r="L33" s="111"/>
      <c r="M33" s="126"/>
    </row>
    <row r="34" spans="1:13" x14ac:dyDescent="0.2">
      <c r="A34" s="112"/>
      <c r="B34" s="112"/>
      <c r="C34" s="126"/>
      <c r="D34" s="109"/>
      <c r="E34" s="109"/>
      <c r="F34" s="5"/>
      <c r="G34" s="113"/>
      <c r="H34" s="113"/>
      <c r="I34" s="118"/>
      <c r="J34" s="118"/>
      <c r="K34" s="112"/>
      <c r="L34" s="112"/>
      <c r="M34" s="126"/>
    </row>
    <row r="58" spans="2:3" x14ac:dyDescent="0.2">
      <c r="B58">
        <v>1</v>
      </c>
      <c r="C58">
        <v>-1</v>
      </c>
    </row>
    <row r="59" spans="2:3" x14ac:dyDescent="0.2">
      <c r="B59">
        <v>2</v>
      </c>
      <c r="C59">
        <v>-2</v>
      </c>
    </row>
    <row r="60" spans="2:3" x14ac:dyDescent="0.2">
      <c r="B60">
        <v>3</v>
      </c>
      <c r="C60">
        <v>-3</v>
      </c>
    </row>
    <row r="61" spans="2:3" x14ac:dyDescent="0.2">
      <c r="B61">
        <v>4</v>
      </c>
      <c r="C61">
        <v>-4</v>
      </c>
    </row>
    <row r="62" spans="2:3" x14ac:dyDescent="0.2">
      <c r="B62">
        <v>5</v>
      </c>
      <c r="C62">
        <v>-5</v>
      </c>
    </row>
  </sheetData>
  <mergeCells count="45">
    <mergeCell ref="K8:M8"/>
    <mergeCell ref="D25:E25"/>
    <mergeCell ref="G25:H25"/>
    <mergeCell ref="K24:M24"/>
    <mergeCell ref="K10:K21"/>
    <mergeCell ref="L10:L21"/>
    <mergeCell ref="M10:M21"/>
    <mergeCell ref="C3:G3"/>
    <mergeCell ref="A8:C8"/>
    <mergeCell ref="D8:J8"/>
    <mergeCell ref="A24:C24"/>
    <mergeCell ref="D24:J24"/>
    <mergeCell ref="I10:I21"/>
    <mergeCell ref="J10:J21"/>
    <mergeCell ref="D10:H10"/>
    <mergeCell ref="D18:H18"/>
    <mergeCell ref="A10:A21"/>
    <mergeCell ref="B10:B21"/>
    <mergeCell ref="C10:C21"/>
    <mergeCell ref="A26:A34"/>
    <mergeCell ref="B26:B34"/>
    <mergeCell ref="C26:C34"/>
    <mergeCell ref="D26:E26"/>
    <mergeCell ref="G26:H26"/>
    <mergeCell ref="D30:E30"/>
    <mergeCell ref="G30:H30"/>
    <mergeCell ref="D31:E31"/>
    <mergeCell ref="G31:H31"/>
    <mergeCell ref="G34:H34"/>
    <mergeCell ref="J26:J34"/>
    <mergeCell ref="K26:K34"/>
    <mergeCell ref="L26:L34"/>
    <mergeCell ref="M26:M34"/>
    <mergeCell ref="D27:E27"/>
    <mergeCell ref="G27:H27"/>
    <mergeCell ref="D28:E28"/>
    <mergeCell ref="G28:H28"/>
    <mergeCell ref="D29:E29"/>
    <mergeCell ref="G29:H29"/>
    <mergeCell ref="I26:I34"/>
    <mergeCell ref="D32:E32"/>
    <mergeCell ref="G32:H32"/>
    <mergeCell ref="D33:E33"/>
    <mergeCell ref="G33:H33"/>
    <mergeCell ref="D34:E34"/>
  </mergeCells>
  <conditionalFormatting sqref="A10 F11:H11 I10">
    <cfRule type="cellIs" dxfId="260" priority="49" operator="between">
      <formula>0</formula>
      <formula>0</formula>
    </cfRule>
  </conditionalFormatting>
  <conditionalFormatting sqref="F12:H17">
    <cfRule type="cellIs" dxfId="259" priority="36" operator="between">
      <formula>0</formula>
      <formula>0</formula>
    </cfRule>
  </conditionalFormatting>
  <conditionalFormatting sqref="F19:H21">
    <cfRule type="cellIs" dxfId="258" priority="29" operator="between">
      <formula>0</formula>
      <formula>0</formula>
    </cfRule>
  </conditionalFormatting>
  <conditionalFormatting sqref="B10">
    <cfRule type="cellIs" dxfId="257" priority="22" operator="between">
      <formula>0</formula>
      <formula>0</formula>
    </cfRule>
  </conditionalFormatting>
  <conditionalFormatting sqref="J10">
    <cfRule type="cellIs" dxfId="256" priority="17" operator="between">
      <formula>0</formula>
      <formula>0</formula>
    </cfRule>
  </conditionalFormatting>
  <conditionalFormatting sqref="C10">
    <cfRule type="cellIs" dxfId="255" priority="10" operator="between">
      <formula>8</formula>
      <formula>16</formula>
    </cfRule>
    <cfRule type="cellIs" dxfId="254" priority="11" operator="between">
      <formula>4</formula>
      <formula>6</formula>
    </cfRule>
    <cfRule type="cellIs" dxfId="253" priority="12" operator="between">
      <formula>0</formula>
      <formula>3</formula>
    </cfRule>
  </conditionalFormatting>
  <conditionalFormatting sqref="C26">
    <cfRule type="cellIs" dxfId="252" priority="7" operator="between">
      <formula>8</formula>
      <formula>16</formula>
    </cfRule>
    <cfRule type="cellIs" dxfId="251" priority="8" operator="between">
      <formula>4</formula>
      <formula>6</formula>
    </cfRule>
    <cfRule type="cellIs" dxfId="250" priority="9" operator="between">
      <formula>0</formula>
      <formula>3</formula>
    </cfRule>
  </conditionalFormatting>
  <conditionalFormatting sqref="M26">
    <cfRule type="cellIs" dxfId="249" priority="4" operator="between">
      <formula>8</formula>
      <formula>16</formula>
    </cfRule>
    <cfRule type="cellIs" dxfId="248" priority="5" operator="between">
      <formula>4</formula>
      <formula>6</formula>
    </cfRule>
    <cfRule type="cellIs" dxfId="247" priority="6" operator="between">
      <formula>0</formula>
      <formula>3</formula>
    </cfRule>
  </conditionalFormatting>
  <conditionalFormatting sqref="M10">
    <cfRule type="cellIs" dxfId="246" priority="1" operator="between">
      <formula>8</formula>
      <formula>16</formula>
    </cfRule>
    <cfRule type="cellIs" dxfId="245" priority="2" operator="between">
      <formula>4</formula>
      <formula>6</formula>
    </cfRule>
    <cfRule type="cellIs" dxfId="244" priority="3" operator="between">
      <formula>0</formula>
      <formula>3</formula>
    </cfRule>
  </conditionalFormatting>
  <dataValidations count="2">
    <dataValidation type="list" allowBlank="1" showInputMessage="1" showErrorMessage="1" sqref="A10:B10">
      <formula1>positive</formula1>
    </dataValidation>
    <dataValidation type="list" allowBlank="1" showInputMessage="1" showErrorMessage="1" sqref="I26:J34 I10:J10">
      <formula1>negative</formula1>
    </dataValidation>
  </dataValidations>
  <pageMargins left="0.70866141732283472" right="0.70866141732283472" top="0.74803149606299213" bottom="0.74803149606299213" header="0.31496062992125984" footer="0.31496062992125984"/>
  <pageSetup paperSize="9" scale="4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F21:H21 F17:H17</xm:sqref>
        </x14:dataValidation>
        <x14:dataValidation type="list" allowBlank="1" showInputMessage="1" showErrorMessage="1">
          <x14:formula1>
            <xm:f>'SR1'!$J$3:$J$4</xm:f>
          </x14:formula1>
          <xm:sqref>F11:G16 F19:G20</xm:sqref>
        </x14:dataValidation>
        <x14:dataValidation type="list" allowBlank="1" showInputMessage="1" showErrorMessage="1">
          <x14:formula1>
            <xm:f>'SR1'!$K$3:$K$5</xm:f>
          </x14:formula1>
          <xm:sqref>H11:H16 H19:H20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53"/>
  <sheetViews>
    <sheetView view="pageBreakPreview" topLeftCell="A6" zoomScale="85" zoomScaleNormal="75" zoomScaleSheetLayoutView="85" workbookViewId="0">
      <selection activeCell="E29" sqref="E29"/>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398</v>
      </c>
      <c r="D3" s="124"/>
      <c r="E3" s="124"/>
      <c r="F3" s="124"/>
      <c r="G3" s="125"/>
    </row>
    <row r="4" spans="1:13" s="14" customFormat="1" ht="78.75" x14ac:dyDescent="0.25">
      <c r="C4" s="31" t="s">
        <v>1122</v>
      </c>
      <c r="D4" s="34" t="s">
        <v>399</v>
      </c>
      <c r="E4" s="34" t="s">
        <v>400</v>
      </c>
      <c r="F4" s="34" t="s">
        <v>401</v>
      </c>
      <c r="G4" s="30" t="s">
        <v>402</v>
      </c>
    </row>
    <row r="5" spans="1:13" s="38" customFormat="1" ht="30.75" thickBot="1" x14ac:dyDescent="0.25">
      <c r="C5" s="69" t="str">
        <f>'2. Īstenošana un pārbaude'!A11:A11</f>
        <v>IR5</v>
      </c>
      <c r="D5" s="40" t="str">
        <f>'2. Īstenošana un pārbaude'!B11:B11</f>
        <v>Kļūdaina cenu noteikšana</v>
      </c>
      <c r="E5" s="40" t="str">
        <f>'2. Īstenošana un pārbaude'!C11:C11</f>
        <v>Piedāvājuma iesniedzējs manipulē ar konkursa procedūru, neprecizē konkrētas izmaksas savā piedāvājumā.</v>
      </c>
      <c r="F5" s="40" t="str">
        <f>'2. Īstenošana un pārbaude'!E11:E11</f>
        <v>Trešās puses</v>
      </c>
      <c r="G5" s="40" t="str">
        <f>'2. Īstenošana un pārbaude'!F11:F11</f>
        <v>Ārējs</v>
      </c>
    </row>
    <row r="8" spans="1:13" ht="26.25" customHeight="1" x14ac:dyDescent="0.4">
      <c r="A8" s="106" t="s">
        <v>403</v>
      </c>
      <c r="B8" s="107"/>
      <c r="C8" s="108"/>
      <c r="D8" s="106" t="s">
        <v>404</v>
      </c>
      <c r="E8" s="107"/>
      <c r="F8" s="107"/>
      <c r="G8" s="107"/>
      <c r="H8" s="107"/>
      <c r="I8" s="107"/>
      <c r="J8" s="108"/>
      <c r="K8" s="106" t="s">
        <v>405</v>
      </c>
      <c r="L8" s="107"/>
      <c r="M8" s="108"/>
    </row>
    <row r="9" spans="1:13" ht="141.75" x14ac:dyDescent="0.25">
      <c r="A9" s="34" t="s">
        <v>406</v>
      </c>
      <c r="B9" s="34" t="s">
        <v>407</v>
      </c>
      <c r="C9" s="98" t="s">
        <v>1124</v>
      </c>
      <c r="D9" s="34" t="s">
        <v>408</v>
      </c>
      <c r="E9" s="34" t="s">
        <v>409</v>
      </c>
      <c r="F9" s="34" t="s">
        <v>410</v>
      </c>
      <c r="G9" s="34" t="s">
        <v>411</v>
      </c>
      <c r="H9" s="34" t="s">
        <v>412</v>
      </c>
      <c r="I9" s="34" t="s">
        <v>413</v>
      </c>
      <c r="J9" s="34" t="s">
        <v>414</v>
      </c>
      <c r="K9" s="34" t="s">
        <v>415</v>
      </c>
      <c r="L9" s="34" t="s">
        <v>416</v>
      </c>
      <c r="M9" s="34" t="s">
        <v>417</v>
      </c>
    </row>
    <row r="10" spans="1:13" ht="63.75" x14ac:dyDescent="0.2">
      <c r="A10" s="113">
        <v>1</v>
      </c>
      <c r="B10" s="113">
        <v>1</v>
      </c>
      <c r="C10" s="126">
        <f>A10*B10</f>
        <v>1</v>
      </c>
      <c r="D10" s="3" t="s">
        <v>418</v>
      </c>
      <c r="E10" s="4" t="s">
        <v>1269</v>
      </c>
      <c r="F10" s="62" t="s">
        <v>419</v>
      </c>
      <c r="G10" s="62" t="s">
        <v>420</v>
      </c>
      <c r="H10" s="62" t="s">
        <v>421</v>
      </c>
      <c r="I10" s="113">
        <v>-1</v>
      </c>
      <c r="J10" s="113">
        <v>-2</v>
      </c>
      <c r="K10" s="128">
        <f>A10+I10</f>
        <v>0</v>
      </c>
      <c r="L10" s="128">
        <f>B10+J10</f>
        <v>-1</v>
      </c>
      <c r="M10" s="126">
        <f>K10*L10</f>
        <v>0</v>
      </c>
    </row>
    <row r="11" spans="1:13" ht="25.5" x14ac:dyDescent="0.2">
      <c r="A11" s="113"/>
      <c r="B11" s="113"/>
      <c r="C11" s="126"/>
      <c r="D11" s="3" t="s">
        <v>422</v>
      </c>
      <c r="E11" s="4" t="s">
        <v>1179</v>
      </c>
      <c r="F11" s="62"/>
      <c r="G11" s="62"/>
      <c r="H11" s="62"/>
      <c r="I11" s="113"/>
      <c r="J11" s="113"/>
      <c r="K11" s="128"/>
      <c r="L11" s="128"/>
      <c r="M11" s="126"/>
    </row>
    <row r="12" spans="1:13" x14ac:dyDescent="0.2">
      <c r="A12" s="113"/>
      <c r="B12" s="113"/>
      <c r="C12" s="126"/>
      <c r="D12" s="5" t="s">
        <v>423</v>
      </c>
      <c r="E12" s="9" t="s">
        <v>1167</v>
      </c>
      <c r="F12" s="62"/>
      <c r="G12" s="62"/>
      <c r="H12" s="62"/>
      <c r="I12" s="113"/>
      <c r="J12" s="113"/>
      <c r="K12" s="128"/>
      <c r="L12" s="128"/>
      <c r="M12" s="126"/>
    </row>
    <row r="15" spans="1:13" ht="26.25" customHeight="1" x14ac:dyDescent="0.4">
      <c r="A15" s="106" t="s">
        <v>424</v>
      </c>
      <c r="B15" s="107"/>
      <c r="C15" s="108"/>
      <c r="D15" s="115" t="s">
        <v>425</v>
      </c>
      <c r="E15" s="115"/>
      <c r="F15" s="115"/>
      <c r="G15" s="115"/>
      <c r="H15" s="115"/>
      <c r="I15" s="115"/>
      <c r="J15" s="115"/>
      <c r="K15" s="106" t="s">
        <v>426</v>
      </c>
      <c r="L15" s="107"/>
      <c r="M15" s="108"/>
    </row>
    <row r="16" spans="1:13" ht="126" x14ac:dyDescent="0.25">
      <c r="A16" s="34" t="s">
        <v>427</v>
      </c>
      <c r="B16" s="34" t="s">
        <v>428</v>
      </c>
      <c r="C16" s="98" t="s">
        <v>1125</v>
      </c>
      <c r="D16" s="114" t="s">
        <v>429</v>
      </c>
      <c r="E16" s="114"/>
      <c r="F16" s="27" t="s">
        <v>430</v>
      </c>
      <c r="G16" s="121" t="s">
        <v>431</v>
      </c>
      <c r="H16" s="122"/>
      <c r="I16" s="27" t="s">
        <v>432</v>
      </c>
      <c r="J16" s="27" t="s">
        <v>433</v>
      </c>
      <c r="K16" s="34" t="s">
        <v>434</v>
      </c>
      <c r="L16" s="34" t="s">
        <v>435</v>
      </c>
      <c r="M16" s="34" t="s">
        <v>436</v>
      </c>
    </row>
    <row r="17" spans="1:13" x14ac:dyDescent="0.2">
      <c r="A17" s="110">
        <f>K10</f>
        <v>0</v>
      </c>
      <c r="B17" s="110">
        <f>L10</f>
        <v>-1</v>
      </c>
      <c r="C17" s="119">
        <f>M10</f>
        <v>0</v>
      </c>
      <c r="D17" s="109"/>
      <c r="E17" s="109"/>
      <c r="F17" s="5"/>
      <c r="G17" s="113"/>
      <c r="H17" s="113"/>
      <c r="I17" s="116">
        <v>-1</v>
      </c>
      <c r="J17" s="116">
        <v>-1</v>
      </c>
      <c r="K17" s="110">
        <f>A17+I17</f>
        <v>-1</v>
      </c>
      <c r="L17" s="110">
        <f>B17+J17</f>
        <v>-2</v>
      </c>
      <c r="M17" s="119">
        <f>K17*L17</f>
        <v>2</v>
      </c>
    </row>
    <row r="18" spans="1:13" x14ac:dyDescent="0.2">
      <c r="A18" s="111"/>
      <c r="B18" s="111"/>
      <c r="C18" s="120"/>
      <c r="D18" s="109"/>
      <c r="E18" s="109"/>
      <c r="F18" s="5"/>
      <c r="G18" s="113"/>
      <c r="H18" s="113"/>
      <c r="I18" s="117"/>
      <c r="J18" s="117"/>
      <c r="K18" s="111"/>
      <c r="L18" s="111"/>
      <c r="M18" s="120"/>
    </row>
    <row r="19" spans="1:13" x14ac:dyDescent="0.2">
      <c r="A19" s="111"/>
      <c r="B19" s="111"/>
      <c r="C19" s="120"/>
      <c r="D19" s="109"/>
      <c r="E19" s="109"/>
      <c r="F19" s="5"/>
      <c r="G19" s="113"/>
      <c r="H19" s="113"/>
      <c r="I19" s="117"/>
      <c r="J19" s="117"/>
      <c r="K19" s="111"/>
      <c r="L19" s="111"/>
      <c r="M19" s="120"/>
    </row>
    <row r="20" spans="1:13" x14ac:dyDescent="0.2">
      <c r="A20" s="111"/>
      <c r="B20" s="111"/>
      <c r="C20" s="120"/>
      <c r="D20" s="109"/>
      <c r="E20" s="109"/>
      <c r="F20" s="5"/>
      <c r="G20" s="113"/>
      <c r="H20" s="113"/>
      <c r="I20" s="117"/>
      <c r="J20" s="117"/>
      <c r="K20" s="111"/>
      <c r="L20" s="111"/>
      <c r="M20" s="120"/>
    </row>
    <row r="21" spans="1:13" x14ac:dyDescent="0.2">
      <c r="A21" s="111"/>
      <c r="B21" s="111"/>
      <c r="C21" s="120"/>
      <c r="D21" s="109"/>
      <c r="E21" s="109"/>
      <c r="F21" s="5"/>
      <c r="G21" s="113"/>
      <c r="H21" s="113"/>
      <c r="I21" s="117"/>
      <c r="J21" s="117"/>
      <c r="K21" s="111"/>
      <c r="L21" s="111"/>
      <c r="M21" s="120"/>
    </row>
    <row r="22" spans="1:13" x14ac:dyDescent="0.2">
      <c r="A22" s="111"/>
      <c r="B22" s="111"/>
      <c r="C22" s="120"/>
      <c r="D22" s="109"/>
      <c r="E22" s="109"/>
      <c r="F22" s="5"/>
      <c r="G22" s="113"/>
      <c r="H22" s="113"/>
      <c r="I22" s="117"/>
      <c r="J22" s="117"/>
      <c r="K22" s="111"/>
      <c r="L22" s="111"/>
      <c r="M22" s="120"/>
    </row>
    <row r="23" spans="1:13" x14ac:dyDescent="0.2">
      <c r="A23" s="111"/>
      <c r="B23" s="111"/>
      <c r="C23" s="120"/>
      <c r="D23" s="109"/>
      <c r="E23" s="109"/>
      <c r="F23" s="5"/>
      <c r="G23" s="113"/>
      <c r="H23" s="113"/>
      <c r="I23" s="117"/>
      <c r="J23" s="117"/>
      <c r="K23" s="111"/>
      <c r="L23" s="111"/>
      <c r="M23" s="120"/>
    </row>
    <row r="24" spans="1:13" x14ac:dyDescent="0.2">
      <c r="A24" s="111"/>
      <c r="B24" s="111"/>
      <c r="C24" s="120"/>
      <c r="D24" s="109"/>
      <c r="E24" s="109"/>
      <c r="F24" s="5"/>
      <c r="G24" s="113"/>
      <c r="H24" s="113"/>
      <c r="I24" s="117"/>
      <c r="J24" s="117"/>
      <c r="K24" s="111"/>
      <c r="L24" s="111"/>
      <c r="M24" s="120"/>
    </row>
    <row r="25" spans="1:13" x14ac:dyDescent="0.2">
      <c r="A25" s="112"/>
      <c r="B25" s="112"/>
      <c r="C25" s="127"/>
      <c r="D25" s="109"/>
      <c r="E25" s="109"/>
      <c r="F25" s="5"/>
      <c r="G25" s="113"/>
      <c r="H25" s="113"/>
      <c r="I25" s="118"/>
      <c r="J25" s="118"/>
      <c r="K25" s="112"/>
      <c r="L25" s="112"/>
      <c r="M25" s="127"/>
    </row>
    <row r="49" spans="2:3" x14ac:dyDescent="0.2">
      <c r="B49">
        <v>1</v>
      </c>
      <c r="C49">
        <v>-1</v>
      </c>
    </row>
    <row r="50" spans="2:3" x14ac:dyDescent="0.2">
      <c r="B50">
        <v>2</v>
      </c>
      <c r="C50">
        <v>-2</v>
      </c>
    </row>
    <row r="51" spans="2:3" x14ac:dyDescent="0.2">
      <c r="B51">
        <v>3</v>
      </c>
      <c r="C51">
        <v>-3</v>
      </c>
    </row>
    <row r="52" spans="2:3" x14ac:dyDescent="0.2">
      <c r="B52">
        <v>4</v>
      </c>
      <c r="C52">
        <v>-4</v>
      </c>
    </row>
    <row r="53" spans="2:3" x14ac:dyDescent="0.2">
      <c r="B53">
        <v>5</v>
      </c>
      <c r="C53">
        <v>-5</v>
      </c>
    </row>
  </sheetData>
  <mergeCells count="43">
    <mergeCell ref="K8:M8"/>
    <mergeCell ref="A10:A12"/>
    <mergeCell ref="B10:B12"/>
    <mergeCell ref="C10:C12"/>
    <mergeCell ref="I10:I12"/>
    <mergeCell ref="J10:J12"/>
    <mergeCell ref="K10:K12"/>
    <mergeCell ref="L10:L12"/>
    <mergeCell ref="M10:M12"/>
    <mergeCell ref="D16:E16"/>
    <mergeCell ref="G16:H16"/>
    <mergeCell ref="C3:G3"/>
    <mergeCell ref="A8:C8"/>
    <mergeCell ref="D8:J8"/>
    <mergeCell ref="A15:C15"/>
    <mergeCell ref="D15:J1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9:E19"/>
    <mergeCell ref="G19:H19"/>
    <mergeCell ref="D20:E20"/>
    <mergeCell ref="G20:H20"/>
    <mergeCell ref="I17:I25"/>
    <mergeCell ref="D23:E23"/>
    <mergeCell ref="G23:H23"/>
    <mergeCell ref="D24:E24"/>
    <mergeCell ref="G24:H24"/>
    <mergeCell ref="D25:E25"/>
    <mergeCell ref="G25:H25"/>
  </mergeCells>
  <conditionalFormatting sqref="A10:B10 F10:I10 F11:H12">
    <cfRule type="cellIs" dxfId="243" priority="33" operator="between">
      <formula>0</formula>
      <formula>0</formula>
    </cfRule>
  </conditionalFormatting>
  <conditionalFormatting sqref="C10">
    <cfRule type="cellIs" dxfId="242" priority="10" operator="between">
      <formula>8</formula>
      <formula>16</formula>
    </cfRule>
    <cfRule type="cellIs" dxfId="241" priority="11" operator="between">
      <formula>4</formula>
      <formula>6</formula>
    </cfRule>
    <cfRule type="cellIs" dxfId="240" priority="12" operator="between">
      <formula>0</formula>
      <formula>3</formula>
    </cfRule>
  </conditionalFormatting>
  <conditionalFormatting sqref="C17">
    <cfRule type="cellIs" dxfId="239" priority="7" operator="between">
      <formula>8</formula>
      <formula>16</formula>
    </cfRule>
    <cfRule type="cellIs" dxfId="238" priority="8" operator="between">
      <formula>4</formula>
      <formula>6</formula>
    </cfRule>
    <cfRule type="cellIs" dxfId="237" priority="9" operator="between">
      <formula>0</formula>
      <formula>3</formula>
    </cfRule>
  </conditionalFormatting>
  <conditionalFormatting sqref="M10">
    <cfRule type="cellIs" dxfId="236" priority="4" operator="between">
      <formula>8</formula>
      <formula>16</formula>
    </cfRule>
    <cfRule type="cellIs" dxfId="235" priority="5" operator="between">
      <formula>4</formula>
      <formula>6</formula>
    </cfRule>
    <cfRule type="cellIs" dxfId="234" priority="6" operator="between">
      <formula>0</formula>
      <formula>3</formula>
    </cfRule>
  </conditionalFormatting>
  <conditionalFormatting sqref="M17">
    <cfRule type="cellIs" dxfId="233" priority="1" operator="between">
      <formula>8</formula>
      <formula>16</formula>
    </cfRule>
    <cfRule type="cellIs" dxfId="232" priority="2" operator="between">
      <formula>4</formula>
      <formula>6</formula>
    </cfRule>
    <cfRule type="cellIs" dxfId="231" priority="3" operator="between">
      <formula>0</formula>
      <formula>3</formula>
    </cfRule>
  </conditionalFormatting>
  <dataValidations count="2">
    <dataValidation type="list" allowBlank="1" showInputMessage="1" showErrorMessage="1" sqref="A10 B10:B12">
      <formula1>positive</formula1>
    </dataValidation>
    <dataValidation type="list" allowBlank="1" showInputMessage="1" showErrorMessage="1" sqref="I10:J12 I17:J25">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F12:G12 H12</xm:sqref>
        </x14:dataValidation>
        <x14:dataValidation type="list" allowBlank="1" showInputMessage="1" showErrorMessage="1">
          <x14:formula1>
            <xm:f>'SR1'!$J$3:$J$4</xm:f>
          </x14:formula1>
          <xm:sqref>F10:G11</xm:sqref>
        </x14:dataValidation>
        <x14:dataValidation type="list" allowBlank="1" showInputMessage="1" showErrorMessage="1">
          <x14:formula1>
            <xm:f>'SR1'!$K$3:$K$5</xm:f>
          </x14:formula1>
          <xm:sqref>H10:H11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60"/>
  <sheetViews>
    <sheetView view="pageBreakPreview" topLeftCell="D17" zoomScale="85" zoomScaleNormal="75" zoomScaleSheetLayoutView="85" workbookViewId="0">
      <selection activeCell="G52" sqref="G52"/>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437</v>
      </c>
      <c r="D3" s="124"/>
      <c r="E3" s="124"/>
      <c r="F3" s="124"/>
      <c r="G3" s="125"/>
    </row>
    <row r="4" spans="1:13" s="14" customFormat="1" ht="78.75" x14ac:dyDescent="0.25">
      <c r="C4" s="31" t="s">
        <v>1122</v>
      </c>
      <c r="D4" s="34" t="s">
        <v>438</v>
      </c>
      <c r="E4" s="34" t="s">
        <v>439</v>
      </c>
      <c r="F4" s="34" t="s">
        <v>440</v>
      </c>
      <c r="G4" s="30" t="s">
        <v>441</v>
      </c>
    </row>
    <row r="5" spans="1:13" s="38" customFormat="1" ht="93.75" customHeight="1" thickBot="1" x14ac:dyDescent="0.25">
      <c r="C5" s="69" t="str">
        <f>'2. Īstenošana un pārbaude'!A12:A12</f>
        <v>IR6</v>
      </c>
      <c r="D5" s="40" t="str">
        <f>'2. Īstenošana un pārbaude'!B12:B12</f>
        <v xml:space="preserve">Manipulācijas ar izmaksu pieprasījumiem </v>
      </c>
      <c r="E5" s="40" t="str">
        <f>'2. Īstenošana un pārbaude'!C12:C12</f>
        <v xml:space="preserve">Līgumslēdzējs manipulē ar izmaksu pieprasījumiem vai rēķiniem, lai par izmaksām, kas radušās, tiktu pārmaksāts vai tās tiktu atlīdzinātas divreiz.
- Viens līgumslēdzējs pieprasa segt izmaksas divreiz vai
- tiek izrakstīti kļūdaini rēķini vai rēķini par lielāku summu, vai rēķini tiek izrakstīti divreiz.
</v>
      </c>
      <c r="F5" s="40" t="str">
        <f>'2. Īstenošana un pārbaude'!E12:E12</f>
        <v>Trešās puses</v>
      </c>
      <c r="G5" s="41" t="str">
        <f>'1. Pretendentu atlase'!E6</f>
        <v>Iekšējs/ radies slepenas norunas rezultātā</v>
      </c>
    </row>
    <row r="8" spans="1:13" ht="26.25" customHeight="1" x14ac:dyDescent="0.4">
      <c r="A8" s="106" t="s">
        <v>442</v>
      </c>
      <c r="B8" s="107"/>
      <c r="C8" s="108"/>
      <c r="D8" s="106" t="s">
        <v>443</v>
      </c>
      <c r="E8" s="107"/>
      <c r="F8" s="107"/>
      <c r="G8" s="107"/>
      <c r="H8" s="107"/>
      <c r="I8" s="107"/>
      <c r="J8" s="108"/>
      <c r="K8" s="106" t="s">
        <v>444</v>
      </c>
      <c r="L8" s="107"/>
      <c r="M8" s="108"/>
    </row>
    <row r="9" spans="1:13" ht="141.75" x14ac:dyDescent="0.25">
      <c r="A9" s="34" t="s">
        <v>445</v>
      </c>
      <c r="B9" s="34" t="s">
        <v>446</v>
      </c>
      <c r="C9" s="98" t="s">
        <v>1124</v>
      </c>
      <c r="D9" s="34" t="s">
        <v>447</v>
      </c>
      <c r="E9" s="34" t="s">
        <v>448</v>
      </c>
      <c r="F9" s="34" t="s">
        <v>449</v>
      </c>
      <c r="G9" s="34" t="s">
        <v>450</v>
      </c>
      <c r="H9" s="34" t="s">
        <v>451</v>
      </c>
      <c r="I9" s="34" t="s">
        <v>452</v>
      </c>
      <c r="J9" s="34" t="s">
        <v>453</v>
      </c>
      <c r="K9" s="34" t="s">
        <v>454</v>
      </c>
      <c r="L9" s="34" t="s">
        <v>455</v>
      </c>
      <c r="M9" s="34" t="s">
        <v>456</v>
      </c>
    </row>
    <row r="10" spans="1:13" ht="15.75" x14ac:dyDescent="0.25">
      <c r="A10" s="116">
        <v>1</v>
      </c>
      <c r="B10" s="116">
        <v>1</v>
      </c>
      <c r="C10" s="126">
        <f>A10*B10</f>
        <v>1</v>
      </c>
      <c r="D10" s="133" t="s">
        <v>457</v>
      </c>
      <c r="E10" s="134"/>
      <c r="F10" s="134"/>
      <c r="G10" s="134"/>
      <c r="H10" s="135"/>
      <c r="I10" s="116">
        <v>-1</v>
      </c>
      <c r="J10" s="116">
        <v>-1</v>
      </c>
      <c r="K10" s="110">
        <f>A10+I10</f>
        <v>0</v>
      </c>
      <c r="L10" s="110">
        <f>B10+J10</f>
        <v>0</v>
      </c>
      <c r="M10" s="126">
        <f>K10*L10</f>
        <v>0</v>
      </c>
    </row>
    <row r="11" spans="1:13" ht="63.75" x14ac:dyDescent="0.2">
      <c r="A11" s="117"/>
      <c r="B11" s="117"/>
      <c r="C11" s="126"/>
      <c r="D11" s="3" t="s">
        <v>458</v>
      </c>
      <c r="E11" s="4" t="s">
        <v>1270</v>
      </c>
      <c r="F11" s="84"/>
      <c r="G11" s="84"/>
      <c r="H11" s="84"/>
      <c r="I11" s="117"/>
      <c r="J11" s="117"/>
      <c r="K11" s="111"/>
      <c r="L11" s="111"/>
      <c r="M11" s="126"/>
    </row>
    <row r="12" spans="1:13" ht="25.5" x14ac:dyDescent="0.2">
      <c r="A12" s="117"/>
      <c r="B12" s="117"/>
      <c r="C12" s="126"/>
      <c r="D12" s="3" t="s">
        <v>459</v>
      </c>
      <c r="E12" s="4" t="s">
        <v>1178</v>
      </c>
      <c r="F12" s="84"/>
      <c r="G12" s="84"/>
      <c r="H12" s="84"/>
      <c r="I12" s="117"/>
      <c r="J12" s="117"/>
      <c r="K12" s="111"/>
      <c r="L12" s="111"/>
      <c r="M12" s="126"/>
    </row>
    <row r="13" spans="1:13" x14ac:dyDescent="0.2">
      <c r="A13" s="117"/>
      <c r="B13" s="117"/>
      <c r="C13" s="126"/>
      <c r="D13" s="5" t="s">
        <v>460</v>
      </c>
      <c r="E13" s="9" t="s">
        <v>1167</v>
      </c>
      <c r="F13" s="84"/>
      <c r="G13" s="84"/>
      <c r="H13" s="84"/>
      <c r="I13" s="117"/>
      <c r="J13" s="117"/>
      <c r="K13" s="111"/>
      <c r="L13" s="111"/>
      <c r="M13" s="126"/>
    </row>
    <row r="14" spans="1:13" ht="15.75" x14ac:dyDescent="0.25">
      <c r="A14" s="117"/>
      <c r="B14" s="117"/>
      <c r="C14" s="126"/>
      <c r="D14" s="133" t="s">
        <v>1180</v>
      </c>
      <c r="E14" s="134"/>
      <c r="F14" s="134"/>
      <c r="G14" s="134"/>
      <c r="H14" s="135"/>
      <c r="I14" s="117"/>
      <c r="J14" s="117"/>
      <c r="K14" s="111"/>
      <c r="L14" s="111"/>
      <c r="M14" s="126"/>
    </row>
    <row r="15" spans="1:13" ht="67.5" customHeight="1" x14ac:dyDescent="0.2">
      <c r="A15" s="117"/>
      <c r="B15" s="117"/>
      <c r="C15" s="126"/>
      <c r="D15" s="3" t="s">
        <v>461</v>
      </c>
      <c r="E15" s="4" t="s">
        <v>1271</v>
      </c>
      <c r="F15" s="84"/>
      <c r="G15" s="84"/>
      <c r="H15" s="84"/>
      <c r="I15" s="117"/>
      <c r="J15" s="117"/>
      <c r="K15" s="111"/>
      <c r="L15" s="111"/>
      <c r="M15" s="126"/>
    </row>
    <row r="16" spans="1:13" ht="54.75" customHeight="1" x14ac:dyDescent="0.2">
      <c r="A16" s="117"/>
      <c r="B16" s="117"/>
      <c r="C16" s="126"/>
      <c r="D16" s="3" t="s">
        <v>462</v>
      </c>
      <c r="E16" s="4" t="s">
        <v>1272</v>
      </c>
      <c r="F16" s="84"/>
      <c r="G16" s="84"/>
      <c r="H16" s="84"/>
      <c r="I16" s="117"/>
      <c r="J16" s="117"/>
      <c r="K16" s="111"/>
      <c r="L16" s="111"/>
      <c r="M16" s="126"/>
    </row>
    <row r="17" spans="1:13" ht="44.25" customHeight="1" x14ac:dyDescent="0.2">
      <c r="A17" s="117"/>
      <c r="B17" s="117"/>
      <c r="C17" s="126"/>
      <c r="D17" s="3" t="s">
        <v>463</v>
      </c>
      <c r="E17" s="4" t="s">
        <v>1181</v>
      </c>
      <c r="F17" s="84"/>
      <c r="G17" s="84"/>
      <c r="H17" s="84"/>
      <c r="I17" s="117"/>
      <c r="J17" s="117"/>
      <c r="K17" s="111"/>
      <c r="L17" s="111"/>
      <c r="M17" s="126"/>
    </row>
    <row r="18" spans="1:13" ht="25.5" x14ac:dyDescent="0.2">
      <c r="A18" s="117"/>
      <c r="B18" s="117"/>
      <c r="C18" s="126"/>
      <c r="D18" s="3" t="s">
        <v>464</v>
      </c>
      <c r="E18" s="4" t="s">
        <v>1178</v>
      </c>
      <c r="F18" s="84"/>
      <c r="G18" s="84"/>
      <c r="H18" s="84"/>
      <c r="I18" s="117"/>
      <c r="J18" s="117"/>
      <c r="K18" s="111"/>
      <c r="L18" s="111"/>
      <c r="M18" s="126"/>
    </row>
    <row r="19" spans="1:13" x14ac:dyDescent="0.2">
      <c r="A19" s="118"/>
      <c r="B19" s="118"/>
      <c r="C19" s="126"/>
      <c r="D19" s="5" t="s">
        <v>465</v>
      </c>
      <c r="E19" s="9" t="s">
        <v>1167</v>
      </c>
      <c r="F19" s="84"/>
      <c r="G19" s="84"/>
      <c r="H19" s="84"/>
      <c r="I19" s="118"/>
      <c r="J19" s="118"/>
      <c r="K19" s="112"/>
      <c r="L19" s="112"/>
      <c r="M19" s="126"/>
    </row>
    <row r="22" spans="1:13" ht="26.25" customHeight="1" x14ac:dyDescent="0.4">
      <c r="A22" s="106" t="s">
        <v>466</v>
      </c>
      <c r="B22" s="107"/>
      <c r="C22" s="108"/>
      <c r="D22" s="115" t="s">
        <v>467</v>
      </c>
      <c r="E22" s="115"/>
      <c r="F22" s="115"/>
      <c r="G22" s="115"/>
      <c r="H22" s="115"/>
      <c r="I22" s="115"/>
      <c r="J22" s="115"/>
      <c r="K22" s="106" t="s">
        <v>468</v>
      </c>
      <c r="L22" s="107"/>
      <c r="M22" s="108"/>
    </row>
    <row r="23" spans="1:13" ht="126" x14ac:dyDescent="0.25">
      <c r="A23" s="34" t="s">
        <v>469</v>
      </c>
      <c r="B23" s="34" t="s">
        <v>470</v>
      </c>
      <c r="C23" s="98" t="s">
        <v>1125</v>
      </c>
      <c r="D23" s="114" t="s">
        <v>471</v>
      </c>
      <c r="E23" s="114"/>
      <c r="F23" s="27" t="s">
        <v>472</v>
      </c>
      <c r="G23" s="121" t="s">
        <v>473</v>
      </c>
      <c r="H23" s="122"/>
      <c r="I23" s="27" t="s">
        <v>474</v>
      </c>
      <c r="J23" s="27" t="s">
        <v>475</v>
      </c>
      <c r="K23" s="34" t="s">
        <v>476</v>
      </c>
      <c r="L23" s="34" t="s">
        <v>477</v>
      </c>
      <c r="M23" s="34" t="s">
        <v>478</v>
      </c>
    </row>
    <row r="24" spans="1:13" x14ac:dyDescent="0.2">
      <c r="A24" s="110">
        <f>K10</f>
        <v>0</v>
      </c>
      <c r="B24" s="110">
        <f>L10</f>
        <v>0</v>
      </c>
      <c r="C24" s="126">
        <f>M10</f>
        <v>0</v>
      </c>
      <c r="D24" s="109"/>
      <c r="E24" s="109"/>
      <c r="F24" s="5"/>
      <c r="G24" s="113"/>
      <c r="H24" s="113"/>
      <c r="I24" s="116">
        <v>-1</v>
      </c>
      <c r="J24" s="116"/>
      <c r="K24" s="110">
        <f>A24+I24</f>
        <v>-1</v>
      </c>
      <c r="L24" s="110">
        <f>B24+J24</f>
        <v>0</v>
      </c>
      <c r="M24" s="126">
        <f>K24*L24</f>
        <v>0</v>
      </c>
    </row>
    <row r="25" spans="1:13" x14ac:dyDescent="0.2">
      <c r="A25" s="111"/>
      <c r="B25" s="111"/>
      <c r="C25" s="126"/>
      <c r="D25" s="109"/>
      <c r="E25" s="109"/>
      <c r="F25" s="5"/>
      <c r="G25" s="113"/>
      <c r="H25" s="113"/>
      <c r="I25" s="117"/>
      <c r="J25" s="117"/>
      <c r="K25" s="111"/>
      <c r="L25" s="111"/>
      <c r="M25" s="126"/>
    </row>
    <row r="26" spans="1:13" x14ac:dyDescent="0.2">
      <c r="A26" s="111"/>
      <c r="B26" s="111"/>
      <c r="C26" s="126"/>
      <c r="D26" s="109"/>
      <c r="E26" s="109"/>
      <c r="F26" s="5"/>
      <c r="G26" s="113"/>
      <c r="H26" s="113"/>
      <c r="I26" s="117"/>
      <c r="J26" s="117"/>
      <c r="K26" s="111"/>
      <c r="L26" s="111"/>
      <c r="M26" s="126"/>
    </row>
    <row r="27" spans="1:13" x14ac:dyDescent="0.2">
      <c r="A27" s="111"/>
      <c r="B27" s="111"/>
      <c r="C27" s="126"/>
      <c r="D27" s="109"/>
      <c r="E27" s="109"/>
      <c r="F27" s="5"/>
      <c r="G27" s="113"/>
      <c r="H27" s="113"/>
      <c r="I27" s="117"/>
      <c r="J27" s="117"/>
      <c r="K27" s="111"/>
      <c r="L27" s="111"/>
      <c r="M27" s="126"/>
    </row>
    <row r="28" spans="1:13" x14ac:dyDescent="0.2">
      <c r="A28" s="111"/>
      <c r="B28" s="111"/>
      <c r="C28" s="126"/>
      <c r="D28" s="109"/>
      <c r="E28" s="109"/>
      <c r="F28" s="5"/>
      <c r="G28" s="113"/>
      <c r="H28" s="113"/>
      <c r="I28" s="117"/>
      <c r="J28" s="117"/>
      <c r="K28" s="111"/>
      <c r="L28" s="111"/>
      <c r="M28" s="126"/>
    </row>
    <row r="29" spans="1:13" x14ac:dyDescent="0.2">
      <c r="A29" s="111"/>
      <c r="B29" s="111"/>
      <c r="C29" s="126"/>
      <c r="D29" s="109"/>
      <c r="E29" s="109"/>
      <c r="F29" s="5"/>
      <c r="G29" s="113"/>
      <c r="H29" s="113"/>
      <c r="I29" s="117"/>
      <c r="J29" s="117"/>
      <c r="K29" s="111"/>
      <c r="L29" s="111"/>
      <c r="M29" s="126"/>
    </row>
    <row r="30" spans="1:13" x14ac:dyDescent="0.2">
      <c r="A30" s="111"/>
      <c r="B30" s="111"/>
      <c r="C30" s="126"/>
      <c r="D30" s="109"/>
      <c r="E30" s="109"/>
      <c r="F30" s="5"/>
      <c r="G30" s="113"/>
      <c r="H30" s="113"/>
      <c r="I30" s="117"/>
      <c r="J30" s="117"/>
      <c r="K30" s="111"/>
      <c r="L30" s="111"/>
      <c r="M30" s="126"/>
    </row>
    <row r="31" spans="1:13" x14ac:dyDescent="0.2">
      <c r="A31" s="111"/>
      <c r="B31" s="111"/>
      <c r="C31" s="126"/>
      <c r="D31" s="109"/>
      <c r="E31" s="109"/>
      <c r="F31" s="5"/>
      <c r="G31" s="113"/>
      <c r="H31" s="113"/>
      <c r="I31" s="117"/>
      <c r="J31" s="117"/>
      <c r="K31" s="111"/>
      <c r="L31" s="111"/>
      <c r="M31" s="126"/>
    </row>
    <row r="32" spans="1:13" x14ac:dyDescent="0.2">
      <c r="A32" s="112"/>
      <c r="B32" s="112"/>
      <c r="C32" s="126"/>
      <c r="D32" s="109"/>
      <c r="E32" s="109"/>
      <c r="F32" s="5"/>
      <c r="G32" s="113"/>
      <c r="H32" s="113"/>
      <c r="I32" s="118"/>
      <c r="J32" s="118"/>
      <c r="K32" s="112"/>
      <c r="L32" s="112"/>
      <c r="M32" s="126"/>
    </row>
    <row r="56" spans="2:3" x14ac:dyDescent="0.2">
      <c r="B56">
        <v>1</v>
      </c>
      <c r="C56">
        <v>-1</v>
      </c>
    </row>
    <row r="57" spans="2:3" x14ac:dyDescent="0.2">
      <c r="B57">
        <v>2</v>
      </c>
      <c r="C57">
        <v>-2</v>
      </c>
    </row>
    <row r="58" spans="2:3" x14ac:dyDescent="0.2">
      <c r="B58">
        <v>3</v>
      </c>
      <c r="C58">
        <v>-3</v>
      </c>
    </row>
    <row r="59" spans="2:3" x14ac:dyDescent="0.2">
      <c r="B59">
        <v>4</v>
      </c>
      <c r="C59">
        <v>-4</v>
      </c>
    </row>
    <row r="60" spans="2:3" x14ac:dyDescent="0.2">
      <c r="B60">
        <v>5</v>
      </c>
      <c r="C60">
        <v>-5</v>
      </c>
    </row>
  </sheetData>
  <mergeCells count="45">
    <mergeCell ref="K8:M8"/>
    <mergeCell ref="D23:E23"/>
    <mergeCell ref="G23:H23"/>
    <mergeCell ref="K22:M22"/>
    <mergeCell ref="K10:K19"/>
    <mergeCell ref="L10:L19"/>
    <mergeCell ref="M10:M19"/>
    <mergeCell ref="C3:G3"/>
    <mergeCell ref="A8:C8"/>
    <mergeCell ref="D8:J8"/>
    <mergeCell ref="A22:C22"/>
    <mergeCell ref="D22:J22"/>
    <mergeCell ref="I10:I19"/>
    <mergeCell ref="J10:J19"/>
    <mergeCell ref="D10:H10"/>
    <mergeCell ref="D14:H14"/>
    <mergeCell ref="A10:A19"/>
    <mergeCell ref="B10:B19"/>
    <mergeCell ref="C10:C19"/>
    <mergeCell ref="A24:A32"/>
    <mergeCell ref="B24:B32"/>
    <mergeCell ref="C24:C32"/>
    <mergeCell ref="D24:E24"/>
    <mergeCell ref="G24:H24"/>
    <mergeCell ref="D28:E28"/>
    <mergeCell ref="G28:H28"/>
    <mergeCell ref="D29:E29"/>
    <mergeCell ref="G29:H29"/>
    <mergeCell ref="G32:H32"/>
    <mergeCell ref="J24:J32"/>
    <mergeCell ref="K24:K32"/>
    <mergeCell ref="L24:L32"/>
    <mergeCell ref="M24:M32"/>
    <mergeCell ref="D25:E25"/>
    <mergeCell ref="G25:H25"/>
    <mergeCell ref="D26:E26"/>
    <mergeCell ref="G26:H26"/>
    <mergeCell ref="D27:E27"/>
    <mergeCell ref="G27:H27"/>
    <mergeCell ref="I24:I32"/>
    <mergeCell ref="D30:E30"/>
    <mergeCell ref="G30:H30"/>
    <mergeCell ref="D31:E31"/>
    <mergeCell ref="G31:H31"/>
    <mergeCell ref="D32:E32"/>
  </mergeCells>
  <conditionalFormatting sqref="A10 F11:H11 I10">
    <cfRule type="cellIs" dxfId="230" priority="56" operator="between">
      <formula>0</formula>
      <formula>0</formula>
    </cfRule>
  </conditionalFormatting>
  <conditionalFormatting sqref="F12:H13">
    <cfRule type="cellIs" dxfId="229" priority="43" operator="between">
      <formula>0</formula>
      <formula>0</formula>
    </cfRule>
  </conditionalFormatting>
  <conditionalFormatting sqref="F15:H19">
    <cfRule type="cellIs" dxfId="228" priority="36" operator="between">
      <formula>0</formula>
      <formula>0</formula>
    </cfRule>
  </conditionalFormatting>
  <conditionalFormatting sqref="B10">
    <cfRule type="cellIs" dxfId="227" priority="29" operator="between">
      <formula>0</formula>
      <formula>0</formula>
    </cfRule>
  </conditionalFormatting>
  <conditionalFormatting sqref="C10">
    <cfRule type="cellIs" dxfId="226" priority="10" operator="between">
      <formula>8</formula>
      <formula>16</formula>
    </cfRule>
    <cfRule type="cellIs" dxfId="225" priority="11" operator="between">
      <formula>4</formula>
      <formula>6</formula>
    </cfRule>
    <cfRule type="cellIs" dxfId="224" priority="12" operator="between">
      <formula>0</formula>
      <formula>3</formula>
    </cfRule>
  </conditionalFormatting>
  <conditionalFormatting sqref="M10">
    <cfRule type="cellIs" dxfId="223" priority="7" operator="between">
      <formula>8</formula>
      <formula>16</formula>
    </cfRule>
    <cfRule type="cellIs" dxfId="222" priority="8" operator="between">
      <formula>4</formula>
      <formula>6</formula>
    </cfRule>
    <cfRule type="cellIs" dxfId="221" priority="9" operator="between">
      <formula>0</formula>
      <formula>3</formula>
    </cfRule>
  </conditionalFormatting>
  <conditionalFormatting sqref="M24">
    <cfRule type="cellIs" dxfId="220" priority="4" operator="between">
      <formula>8</formula>
      <formula>16</formula>
    </cfRule>
    <cfRule type="cellIs" dxfId="219" priority="5" operator="between">
      <formula>4</formula>
      <formula>6</formula>
    </cfRule>
    <cfRule type="cellIs" dxfId="218" priority="6" operator="between">
      <formula>0</formula>
      <formula>3</formula>
    </cfRule>
  </conditionalFormatting>
  <conditionalFormatting sqref="C24">
    <cfRule type="cellIs" dxfId="217" priority="1" operator="between">
      <formula>8</formula>
      <formula>16</formula>
    </cfRule>
    <cfRule type="cellIs" dxfId="216" priority="2" operator="between">
      <formula>4</formula>
      <formula>6</formula>
    </cfRule>
    <cfRule type="cellIs" dxfId="215" priority="3" operator="between">
      <formula>0</formula>
      <formula>3</formula>
    </cfRule>
  </conditionalFormatting>
  <dataValidations count="2">
    <dataValidation type="list" allowBlank="1" showInputMessage="1" showErrorMessage="1" sqref="A10:B10">
      <formula1>positive</formula1>
    </dataValidation>
    <dataValidation type="list" allowBlank="1" showInputMessage="1" showErrorMessage="1" sqref="I24:J32 I10:J10">
      <formula1>negative</formula1>
    </dataValidation>
  </dataValidations>
  <pageMargins left="0.70866141732283472" right="0.70866141732283472" top="0.74803149606299213" bottom="0.74803149606299213" header="0.31496062992125984" footer="0.31496062992125984"/>
  <pageSetup paperSize="9" scale="47"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F19:H19 F13:H13</xm:sqref>
        </x14:dataValidation>
        <x14:dataValidation type="list" allowBlank="1" showInputMessage="1" showErrorMessage="1">
          <x14:formula1>
            <xm:f>'SR1'!$J$3:$J$4</xm:f>
          </x14:formula1>
          <xm:sqref>F11:G12 F15:G18</xm:sqref>
        </x14:dataValidation>
        <x14:dataValidation type="list" allowBlank="1" showInputMessage="1" showErrorMessage="1">
          <x14:formula1>
            <xm:f>'SR1'!$K$3:$K$5</xm:f>
          </x14:formula1>
          <xm:sqref>H11:H12 H15:H18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60"/>
  <sheetViews>
    <sheetView view="pageBreakPreview" topLeftCell="B16" zoomScaleNormal="75" zoomScaleSheetLayoutView="100" workbookViewId="0">
      <selection activeCell="E41" sqref="E41"/>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479</v>
      </c>
      <c r="D3" s="124"/>
      <c r="E3" s="124"/>
      <c r="F3" s="124"/>
      <c r="G3" s="125"/>
    </row>
    <row r="4" spans="1:13" s="14" customFormat="1" ht="78.75" x14ac:dyDescent="0.25">
      <c r="C4" s="31" t="s">
        <v>1122</v>
      </c>
      <c r="D4" s="34" t="s">
        <v>480</v>
      </c>
      <c r="E4" s="34" t="s">
        <v>481</v>
      </c>
      <c r="F4" s="34" t="s">
        <v>482</v>
      </c>
      <c r="G4" s="30" t="s">
        <v>483</v>
      </c>
    </row>
    <row r="5" spans="1:13" s="38" customFormat="1" ht="93.75" customHeight="1" thickBot="1" x14ac:dyDescent="0.25">
      <c r="C5" s="69" t="str">
        <f>'2. Īstenošana un pārbaude'!A13:A13</f>
        <v>IR7</v>
      </c>
      <c r="D5" s="40" t="str">
        <f>'2. Īstenošana un pārbaude'!B13:B13</f>
        <v>Produkti netiek piegādāti vai tiek aizstāti</v>
      </c>
      <c r="E5" s="40" t="str">
        <f>'2. Īstenošana un pārbaude'!C13:C13</f>
        <v>Līgumslēdzēji pārkāpj līguma noteikumus, nepiegādājot atrunātos produktus vai mainot piegādi un aizstājot atrunātos produktus ar sliktākas kvalitātes produktiem.
- Produktu aizstāšana vai
- produktu neesamība, vai darbība nav veikta atbilstīgi dotācijas nolīgumam.</v>
      </c>
      <c r="F5" s="40" t="str">
        <f>'2. Īstenošana un pārbaude'!E13:E13</f>
        <v>Saņēmēji un trešās puses</v>
      </c>
      <c r="G5" s="40" t="str">
        <f>'2. Īstenošana un pārbaude'!F13:F13</f>
        <v>Ārējs</v>
      </c>
    </row>
    <row r="8" spans="1:13" ht="26.25" customHeight="1" x14ac:dyDescent="0.4">
      <c r="A8" s="106" t="s">
        <v>484</v>
      </c>
      <c r="B8" s="107"/>
      <c r="C8" s="108"/>
      <c r="D8" s="106" t="s">
        <v>485</v>
      </c>
      <c r="E8" s="107"/>
      <c r="F8" s="107"/>
      <c r="G8" s="107"/>
      <c r="H8" s="107"/>
      <c r="I8" s="107"/>
      <c r="J8" s="108"/>
      <c r="K8" s="106" t="s">
        <v>486</v>
      </c>
      <c r="L8" s="107"/>
      <c r="M8" s="108"/>
    </row>
    <row r="9" spans="1:13" ht="141.75" x14ac:dyDescent="0.25">
      <c r="A9" s="34" t="s">
        <v>487</v>
      </c>
      <c r="B9" s="34" t="s">
        <v>488</v>
      </c>
      <c r="C9" s="98" t="s">
        <v>1124</v>
      </c>
      <c r="D9" s="34" t="s">
        <v>489</v>
      </c>
      <c r="E9" s="34" t="s">
        <v>490</v>
      </c>
      <c r="F9" s="34" t="s">
        <v>491</v>
      </c>
      <c r="G9" s="34" t="s">
        <v>492</v>
      </c>
      <c r="H9" s="34" t="s">
        <v>493</v>
      </c>
      <c r="I9" s="34" t="s">
        <v>494</v>
      </c>
      <c r="J9" s="34" t="s">
        <v>495</v>
      </c>
      <c r="K9" s="34" t="s">
        <v>496</v>
      </c>
      <c r="L9" s="34" t="s">
        <v>497</v>
      </c>
      <c r="M9" s="34" t="s">
        <v>498</v>
      </c>
    </row>
    <row r="10" spans="1:13" ht="15.75" x14ac:dyDescent="0.25">
      <c r="A10" s="116">
        <v>1</v>
      </c>
      <c r="B10" s="116">
        <v>1</v>
      </c>
      <c r="C10" s="126">
        <f>A10*B10</f>
        <v>1</v>
      </c>
      <c r="D10" s="133" t="s">
        <v>499</v>
      </c>
      <c r="E10" s="134"/>
      <c r="F10" s="134"/>
      <c r="G10" s="134"/>
      <c r="H10" s="135"/>
      <c r="I10" s="116">
        <v>-1</v>
      </c>
      <c r="J10" s="116">
        <v>-1</v>
      </c>
      <c r="K10" s="110">
        <f>A10+I10</f>
        <v>0</v>
      </c>
      <c r="L10" s="110">
        <f>B10+J10</f>
        <v>0</v>
      </c>
      <c r="M10" s="126">
        <f>K10*L10</f>
        <v>0</v>
      </c>
    </row>
    <row r="11" spans="1:13" ht="51" x14ac:dyDescent="0.2">
      <c r="A11" s="117"/>
      <c r="B11" s="117"/>
      <c r="C11" s="126"/>
      <c r="D11" s="3" t="s">
        <v>500</v>
      </c>
      <c r="E11" s="4" t="s">
        <v>1273</v>
      </c>
      <c r="F11" s="84"/>
      <c r="G11" s="84"/>
      <c r="H11" s="84"/>
      <c r="I11" s="117"/>
      <c r="J11" s="117"/>
      <c r="K11" s="111"/>
      <c r="L11" s="111"/>
      <c r="M11" s="126"/>
    </row>
    <row r="12" spans="1:13" ht="25.5" x14ac:dyDescent="0.2">
      <c r="A12" s="117"/>
      <c r="B12" s="117"/>
      <c r="C12" s="126"/>
      <c r="D12" s="3" t="s">
        <v>501</v>
      </c>
      <c r="E12" s="4" t="s">
        <v>1274</v>
      </c>
      <c r="F12" s="84"/>
      <c r="G12" s="84"/>
      <c r="H12" s="84"/>
      <c r="I12" s="117"/>
      <c r="J12" s="117"/>
      <c r="K12" s="111"/>
      <c r="L12" s="111"/>
      <c r="M12" s="126"/>
    </row>
    <row r="13" spans="1:13" ht="25.5" x14ac:dyDescent="0.2">
      <c r="A13" s="117"/>
      <c r="B13" s="117"/>
      <c r="C13" s="126"/>
      <c r="D13" s="3" t="s">
        <v>502</v>
      </c>
      <c r="E13" s="4" t="s">
        <v>1178</v>
      </c>
      <c r="F13" s="84"/>
      <c r="G13" s="84"/>
      <c r="H13" s="84"/>
      <c r="I13" s="117"/>
      <c r="J13" s="117"/>
      <c r="K13" s="111"/>
      <c r="L13" s="111"/>
      <c r="M13" s="126"/>
    </row>
    <row r="14" spans="1:13" x14ac:dyDescent="0.2">
      <c r="A14" s="117"/>
      <c r="B14" s="117"/>
      <c r="C14" s="126"/>
      <c r="D14" s="5" t="s">
        <v>503</v>
      </c>
      <c r="E14" s="9" t="s">
        <v>1167</v>
      </c>
      <c r="F14" s="84"/>
      <c r="G14" s="84"/>
      <c r="H14" s="84"/>
      <c r="I14" s="117"/>
      <c r="J14" s="117"/>
      <c r="K14" s="111"/>
      <c r="L14" s="111"/>
      <c r="M14" s="126"/>
    </row>
    <row r="15" spans="1:13" ht="15.75" x14ac:dyDescent="0.25">
      <c r="A15" s="117"/>
      <c r="B15" s="117"/>
      <c r="C15" s="126"/>
      <c r="D15" s="133" t="s">
        <v>504</v>
      </c>
      <c r="E15" s="134"/>
      <c r="F15" s="134"/>
      <c r="G15" s="134"/>
      <c r="H15" s="135"/>
      <c r="I15" s="117"/>
      <c r="J15" s="117"/>
      <c r="K15" s="111"/>
      <c r="L15" s="111"/>
      <c r="M15" s="126"/>
    </row>
    <row r="16" spans="1:13" ht="51" x14ac:dyDescent="0.2">
      <c r="A16" s="117"/>
      <c r="B16" s="117"/>
      <c r="C16" s="126"/>
      <c r="D16" s="3" t="s">
        <v>505</v>
      </c>
      <c r="E16" s="4" t="s">
        <v>1276</v>
      </c>
      <c r="F16" s="84"/>
      <c r="G16" s="84"/>
      <c r="H16" s="84"/>
      <c r="I16" s="117"/>
      <c r="J16" s="117"/>
      <c r="K16" s="111"/>
      <c r="L16" s="111"/>
      <c r="M16" s="126"/>
    </row>
    <row r="17" spans="1:13" ht="25.5" x14ac:dyDescent="0.2">
      <c r="A17" s="117"/>
      <c r="B17" s="117"/>
      <c r="C17" s="126"/>
      <c r="D17" s="3" t="s">
        <v>506</v>
      </c>
      <c r="E17" s="4" t="s">
        <v>1275</v>
      </c>
      <c r="F17" s="84"/>
      <c r="G17" s="84"/>
      <c r="H17" s="84"/>
      <c r="I17" s="117"/>
      <c r="J17" s="117"/>
      <c r="K17" s="111"/>
      <c r="L17" s="111"/>
      <c r="M17" s="126"/>
    </row>
    <row r="18" spans="1:13" ht="25.5" x14ac:dyDescent="0.2">
      <c r="A18" s="117"/>
      <c r="B18" s="117"/>
      <c r="C18" s="126"/>
      <c r="D18" s="3" t="s">
        <v>507</v>
      </c>
      <c r="E18" s="4" t="s">
        <v>1178</v>
      </c>
      <c r="F18" s="84"/>
      <c r="G18" s="84"/>
      <c r="H18" s="84"/>
      <c r="I18" s="117"/>
      <c r="J18" s="117"/>
      <c r="K18" s="111"/>
      <c r="L18" s="111"/>
      <c r="M18" s="126"/>
    </row>
    <row r="19" spans="1:13" x14ac:dyDescent="0.2">
      <c r="A19" s="118"/>
      <c r="B19" s="118"/>
      <c r="C19" s="126"/>
      <c r="D19" s="5" t="s">
        <v>508</v>
      </c>
      <c r="E19" s="9" t="s">
        <v>1167</v>
      </c>
      <c r="F19" s="84"/>
      <c r="G19" s="84"/>
      <c r="H19" s="84"/>
      <c r="I19" s="118"/>
      <c r="J19" s="118"/>
      <c r="K19" s="112"/>
      <c r="L19" s="112"/>
      <c r="M19" s="126"/>
    </row>
    <row r="22" spans="1:13" ht="26.25" customHeight="1" x14ac:dyDescent="0.4">
      <c r="A22" s="106" t="s">
        <v>509</v>
      </c>
      <c r="B22" s="107"/>
      <c r="C22" s="108"/>
      <c r="D22" s="115" t="s">
        <v>510</v>
      </c>
      <c r="E22" s="115"/>
      <c r="F22" s="115"/>
      <c r="G22" s="115"/>
      <c r="H22" s="115"/>
      <c r="I22" s="115"/>
      <c r="J22" s="115"/>
      <c r="K22" s="106" t="s">
        <v>511</v>
      </c>
      <c r="L22" s="107"/>
      <c r="M22" s="108"/>
    </row>
    <row r="23" spans="1:13" ht="126" x14ac:dyDescent="0.25">
      <c r="A23" s="34" t="s">
        <v>512</v>
      </c>
      <c r="B23" s="34" t="s">
        <v>513</v>
      </c>
      <c r="C23" s="98" t="s">
        <v>1125</v>
      </c>
      <c r="D23" s="114" t="s">
        <v>514</v>
      </c>
      <c r="E23" s="114"/>
      <c r="F23" s="27" t="s">
        <v>515</v>
      </c>
      <c r="G23" s="121" t="s">
        <v>516</v>
      </c>
      <c r="H23" s="122"/>
      <c r="I23" s="27" t="s">
        <v>517</v>
      </c>
      <c r="J23" s="27" t="s">
        <v>518</v>
      </c>
      <c r="K23" s="34" t="s">
        <v>519</v>
      </c>
      <c r="L23" s="34" t="s">
        <v>520</v>
      </c>
      <c r="M23" s="34" t="s">
        <v>521</v>
      </c>
    </row>
    <row r="24" spans="1:13" x14ac:dyDescent="0.2">
      <c r="A24" s="110">
        <f>K10</f>
        <v>0</v>
      </c>
      <c r="B24" s="110">
        <f>L10</f>
        <v>0</v>
      </c>
      <c r="C24" s="126">
        <f>M10</f>
        <v>0</v>
      </c>
      <c r="D24" s="109"/>
      <c r="E24" s="109"/>
      <c r="F24" s="5"/>
      <c r="G24" s="113"/>
      <c r="H24" s="113"/>
      <c r="I24" s="116">
        <v>-1</v>
      </c>
      <c r="J24" s="116">
        <v>-1</v>
      </c>
      <c r="K24" s="110">
        <f>A24+I24</f>
        <v>-1</v>
      </c>
      <c r="L24" s="110">
        <f>B24+J24</f>
        <v>-1</v>
      </c>
      <c r="M24" s="126">
        <f>K24*L24</f>
        <v>1</v>
      </c>
    </row>
    <row r="25" spans="1:13" x14ac:dyDescent="0.2">
      <c r="A25" s="111"/>
      <c r="B25" s="111"/>
      <c r="C25" s="126"/>
      <c r="D25" s="109"/>
      <c r="E25" s="109"/>
      <c r="F25" s="5"/>
      <c r="G25" s="113"/>
      <c r="H25" s="113"/>
      <c r="I25" s="117"/>
      <c r="J25" s="117"/>
      <c r="K25" s="111"/>
      <c r="L25" s="111"/>
      <c r="M25" s="126"/>
    </row>
    <row r="26" spans="1:13" x14ac:dyDescent="0.2">
      <c r="A26" s="111"/>
      <c r="B26" s="111"/>
      <c r="C26" s="126"/>
      <c r="D26" s="109"/>
      <c r="E26" s="109"/>
      <c r="F26" s="5"/>
      <c r="G26" s="113"/>
      <c r="H26" s="113"/>
      <c r="I26" s="117"/>
      <c r="J26" s="117"/>
      <c r="K26" s="111"/>
      <c r="L26" s="111"/>
      <c r="M26" s="126"/>
    </row>
    <row r="27" spans="1:13" x14ac:dyDescent="0.2">
      <c r="A27" s="111"/>
      <c r="B27" s="111"/>
      <c r="C27" s="126"/>
      <c r="D27" s="109"/>
      <c r="E27" s="109"/>
      <c r="F27" s="5"/>
      <c r="G27" s="113"/>
      <c r="H27" s="113"/>
      <c r="I27" s="117"/>
      <c r="J27" s="117"/>
      <c r="K27" s="111"/>
      <c r="L27" s="111"/>
      <c r="M27" s="126"/>
    </row>
    <row r="28" spans="1:13" x14ac:dyDescent="0.2">
      <c r="A28" s="111"/>
      <c r="B28" s="111"/>
      <c r="C28" s="126"/>
      <c r="D28" s="109"/>
      <c r="E28" s="109"/>
      <c r="F28" s="5"/>
      <c r="G28" s="113"/>
      <c r="H28" s="113"/>
      <c r="I28" s="117"/>
      <c r="J28" s="117"/>
      <c r="K28" s="111"/>
      <c r="L28" s="111"/>
      <c r="M28" s="126"/>
    </row>
    <row r="29" spans="1:13" x14ac:dyDescent="0.2">
      <c r="A29" s="111"/>
      <c r="B29" s="111"/>
      <c r="C29" s="126"/>
      <c r="D29" s="109"/>
      <c r="E29" s="109"/>
      <c r="F29" s="5"/>
      <c r="G29" s="113"/>
      <c r="H29" s="113"/>
      <c r="I29" s="117"/>
      <c r="J29" s="117"/>
      <c r="K29" s="111"/>
      <c r="L29" s="111"/>
      <c r="M29" s="126"/>
    </row>
    <row r="30" spans="1:13" x14ac:dyDescent="0.2">
      <c r="A30" s="111"/>
      <c r="B30" s="111"/>
      <c r="C30" s="126"/>
      <c r="D30" s="109"/>
      <c r="E30" s="109"/>
      <c r="F30" s="5"/>
      <c r="G30" s="113"/>
      <c r="H30" s="113"/>
      <c r="I30" s="117"/>
      <c r="J30" s="117"/>
      <c r="K30" s="111"/>
      <c r="L30" s="111"/>
      <c r="M30" s="126"/>
    </row>
    <row r="31" spans="1:13" x14ac:dyDescent="0.2">
      <c r="A31" s="111"/>
      <c r="B31" s="111"/>
      <c r="C31" s="126"/>
      <c r="D31" s="109"/>
      <c r="E31" s="109"/>
      <c r="F31" s="5"/>
      <c r="G31" s="113"/>
      <c r="H31" s="113"/>
      <c r="I31" s="117"/>
      <c r="J31" s="117"/>
      <c r="K31" s="111"/>
      <c r="L31" s="111"/>
      <c r="M31" s="126"/>
    </row>
    <row r="32" spans="1:13" x14ac:dyDescent="0.2">
      <c r="A32" s="112"/>
      <c r="B32" s="112"/>
      <c r="C32" s="126"/>
      <c r="D32" s="109"/>
      <c r="E32" s="109"/>
      <c r="F32" s="5"/>
      <c r="G32" s="113"/>
      <c r="H32" s="113"/>
      <c r="I32" s="118"/>
      <c r="J32" s="118"/>
      <c r="K32" s="112"/>
      <c r="L32" s="112"/>
      <c r="M32" s="126"/>
    </row>
    <row r="56" spans="2:3" x14ac:dyDescent="0.2">
      <c r="B56">
        <v>1</v>
      </c>
      <c r="C56">
        <v>-1</v>
      </c>
    </row>
    <row r="57" spans="2:3" x14ac:dyDescent="0.2">
      <c r="B57">
        <v>2</v>
      </c>
      <c r="C57">
        <v>-2</v>
      </c>
    </row>
    <row r="58" spans="2:3" x14ac:dyDescent="0.2">
      <c r="B58">
        <v>3</v>
      </c>
      <c r="C58">
        <v>-3</v>
      </c>
    </row>
    <row r="59" spans="2:3" x14ac:dyDescent="0.2">
      <c r="B59">
        <v>4</v>
      </c>
      <c r="C59">
        <v>-4</v>
      </c>
    </row>
    <row r="60" spans="2:3" x14ac:dyDescent="0.2">
      <c r="B60">
        <v>5</v>
      </c>
      <c r="C60">
        <v>-5</v>
      </c>
    </row>
  </sheetData>
  <mergeCells count="45">
    <mergeCell ref="K8:M8"/>
    <mergeCell ref="D23:E23"/>
    <mergeCell ref="G23:H23"/>
    <mergeCell ref="K22:M22"/>
    <mergeCell ref="K10:K19"/>
    <mergeCell ref="L10:L19"/>
    <mergeCell ref="M10:M19"/>
    <mergeCell ref="C3:G3"/>
    <mergeCell ref="A8:C8"/>
    <mergeCell ref="D8:J8"/>
    <mergeCell ref="A22:C22"/>
    <mergeCell ref="D22:J22"/>
    <mergeCell ref="I10:I19"/>
    <mergeCell ref="J10:J19"/>
    <mergeCell ref="D10:H10"/>
    <mergeCell ref="D15:H15"/>
    <mergeCell ref="A10:A19"/>
    <mergeCell ref="B10:B19"/>
    <mergeCell ref="C10:C19"/>
    <mergeCell ref="A24:A32"/>
    <mergeCell ref="B24:B32"/>
    <mergeCell ref="C24:C32"/>
    <mergeCell ref="D24:E24"/>
    <mergeCell ref="G24:H24"/>
    <mergeCell ref="D28:E28"/>
    <mergeCell ref="G28:H28"/>
    <mergeCell ref="D29:E29"/>
    <mergeCell ref="G29:H29"/>
    <mergeCell ref="G32:H32"/>
    <mergeCell ref="J24:J32"/>
    <mergeCell ref="K24:K32"/>
    <mergeCell ref="L24:L32"/>
    <mergeCell ref="M24:M32"/>
    <mergeCell ref="D25:E25"/>
    <mergeCell ref="G25:H25"/>
    <mergeCell ref="D26:E26"/>
    <mergeCell ref="G26:H26"/>
    <mergeCell ref="D27:E27"/>
    <mergeCell ref="G27:H27"/>
    <mergeCell ref="I24:I32"/>
    <mergeCell ref="D30:E30"/>
    <mergeCell ref="G30:H30"/>
    <mergeCell ref="D31:E31"/>
    <mergeCell ref="G31:H31"/>
    <mergeCell ref="D32:E32"/>
  </mergeCells>
  <conditionalFormatting sqref="A10 F11:H11 I10">
    <cfRule type="cellIs" dxfId="214" priority="46" operator="between">
      <formula>0</formula>
      <formula>0</formula>
    </cfRule>
  </conditionalFormatting>
  <conditionalFormatting sqref="F12:H14">
    <cfRule type="cellIs" dxfId="213" priority="40" operator="between">
      <formula>0</formula>
      <formula>0</formula>
    </cfRule>
  </conditionalFormatting>
  <conditionalFormatting sqref="F16:H19">
    <cfRule type="cellIs" dxfId="212" priority="33" operator="between">
      <formula>0</formula>
      <formula>0</formula>
    </cfRule>
  </conditionalFormatting>
  <conditionalFormatting sqref="B10">
    <cfRule type="cellIs" dxfId="211" priority="26" operator="between">
      <formula>0</formula>
      <formula>0</formula>
    </cfRule>
  </conditionalFormatting>
  <conditionalFormatting sqref="J10">
    <cfRule type="cellIs" dxfId="210" priority="25" operator="between">
      <formula>0</formula>
      <formula>0</formula>
    </cfRule>
  </conditionalFormatting>
  <conditionalFormatting sqref="C10">
    <cfRule type="cellIs" dxfId="209" priority="10" operator="between">
      <formula>8</formula>
      <formula>16</formula>
    </cfRule>
    <cfRule type="cellIs" dxfId="208" priority="11" operator="between">
      <formula>4</formula>
      <formula>6</formula>
    </cfRule>
    <cfRule type="cellIs" dxfId="207" priority="12" operator="between">
      <formula>0</formula>
      <formula>3</formula>
    </cfRule>
  </conditionalFormatting>
  <conditionalFormatting sqref="M10">
    <cfRule type="cellIs" dxfId="206" priority="7" operator="between">
      <formula>8</formula>
      <formula>16</formula>
    </cfRule>
    <cfRule type="cellIs" dxfId="205" priority="8" operator="between">
      <formula>4</formula>
      <formula>6</formula>
    </cfRule>
    <cfRule type="cellIs" dxfId="204" priority="9" operator="between">
      <formula>0</formula>
      <formula>3</formula>
    </cfRule>
  </conditionalFormatting>
  <conditionalFormatting sqref="M24">
    <cfRule type="cellIs" dxfId="203" priority="4" operator="between">
      <formula>8</formula>
      <formula>16</formula>
    </cfRule>
    <cfRule type="cellIs" dxfId="202" priority="5" operator="between">
      <formula>4</formula>
      <formula>6</formula>
    </cfRule>
    <cfRule type="cellIs" dxfId="201" priority="6" operator="between">
      <formula>0</formula>
      <formula>3</formula>
    </cfRule>
  </conditionalFormatting>
  <conditionalFormatting sqref="C24">
    <cfRule type="cellIs" dxfId="200" priority="1" operator="between">
      <formula>8</formula>
      <formula>16</formula>
    </cfRule>
    <cfRule type="cellIs" dxfId="199" priority="2" operator="between">
      <formula>4</formula>
      <formula>6</formula>
    </cfRule>
    <cfRule type="cellIs" dxfId="198" priority="3" operator="between">
      <formula>0</formula>
      <formula>3</formula>
    </cfRule>
  </conditionalFormatting>
  <dataValidations count="2">
    <dataValidation type="list" allowBlank="1" showInputMessage="1" showErrorMessage="1" sqref="A10:B10">
      <formula1>positive</formula1>
    </dataValidation>
    <dataValidation type="list" allowBlank="1" showInputMessage="1" showErrorMessage="1" sqref="I24:J32 I10:J10">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F19:H19 F14:H15</xm:sqref>
        </x14:dataValidation>
        <x14:dataValidation type="list" allowBlank="1" showInputMessage="1" showErrorMessage="1">
          <x14:formula1>
            <xm:f>'SR1'!$J$3:$J$4</xm:f>
          </x14:formula1>
          <xm:sqref>F11:G13 F16:G18</xm:sqref>
        </x14:dataValidation>
        <x14:dataValidation type="list" allowBlank="1" showInputMessage="1" showErrorMessage="1">
          <x14:formula1>
            <xm:f>'SR1'!$K$3:$K$5</xm:f>
          </x14:formula1>
          <xm:sqref>H11:H13 H16:H18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53"/>
  <sheetViews>
    <sheetView view="pageBreakPreview" topLeftCell="D1" zoomScaleNormal="75" zoomScaleSheetLayoutView="100" workbookViewId="0">
      <selection activeCell="G39" sqref="G39"/>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522</v>
      </c>
      <c r="D3" s="124"/>
      <c r="E3" s="124"/>
      <c r="F3" s="124"/>
      <c r="G3" s="125"/>
    </row>
    <row r="4" spans="1:13" s="14" customFormat="1" ht="78.75" x14ac:dyDescent="0.25">
      <c r="C4" s="31" t="s">
        <v>1122</v>
      </c>
      <c r="D4" s="85" t="s">
        <v>523</v>
      </c>
      <c r="E4" s="85" t="s">
        <v>524</v>
      </c>
      <c r="F4" s="85" t="s">
        <v>525</v>
      </c>
      <c r="G4" s="30" t="s">
        <v>526</v>
      </c>
    </row>
    <row r="5" spans="1:13" s="38" customFormat="1" ht="63" customHeight="1" thickBot="1" x14ac:dyDescent="0.25">
      <c r="C5" s="69" t="str">
        <f>'2. Īstenošana un pārbaude'!A14:A14</f>
        <v>IR8</v>
      </c>
      <c r="D5" s="40" t="str">
        <f>'2. Īstenošana un pārbaude'!B14:B14</f>
        <v>Spēkā esoša līguma grozījumi</v>
      </c>
      <c r="E5" s="40" t="str">
        <f>'2. Īstenošana un pārbaude'!C14:C14</f>
        <v>Saņēmējs un līgumslēdzējs slepeni vienojas par grozījumiem spēkā esošā līgumā, paredzot trešai pusei labvēlīgākus noteikumus tiktāl, ka sākotnējais iepirkuma lēmums ir zaudējis spēku.</v>
      </c>
      <c r="F5" s="40" t="str">
        <f>'2. Īstenošana un pārbaude'!E14:E14</f>
        <v>Saņēmēji un trešās puses</v>
      </c>
      <c r="G5" s="41" t="str">
        <f>'2. Īstenošana un pārbaude'!F14:F14</f>
        <v>Ārējs</v>
      </c>
    </row>
    <row r="8" spans="1:13" ht="26.25" customHeight="1" x14ac:dyDescent="0.4">
      <c r="A8" s="106" t="s">
        <v>527</v>
      </c>
      <c r="B8" s="107"/>
      <c r="C8" s="108"/>
      <c r="D8" s="106" t="s">
        <v>528</v>
      </c>
      <c r="E8" s="107"/>
      <c r="F8" s="107"/>
      <c r="G8" s="107"/>
      <c r="H8" s="107"/>
      <c r="I8" s="107"/>
      <c r="J8" s="108"/>
      <c r="K8" s="106" t="s">
        <v>529</v>
      </c>
      <c r="L8" s="107"/>
      <c r="M8" s="108"/>
    </row>
    <row r="9" spans="1:13" ht="141.75" x14ac:dyDescent="0.25">
      <c r="A9" s="34" t="s">
        <v>530</v>
      </c>
      <c r="B9" s="34" t="s">
        <v>531</v>
      </c>
      <c r="C9" s="98" t="s">
        <v>1124</v>
      </c>
      <c r="D9" s="34" t="s">
        <v>532</v>
      </c>
      <c r="E9" s="34" t="s">
        <v>533</v>
      </c>
      <c r="F9" s="34" t="s">
        <v>534</v>
      </c>
      <c r="G9" s="34" t="s">
        <v>535</v>
      </c>
      <c r="H9" s="34" t="s">
        <v>536</v>
      </c>
      <c r="I9" s="34" t="s">
        <v>537</v>
      </c>
      <c r="J9" s="34" t="s">
        <v>538</v>
      </c>
      <c r="K9" s="34" t="s">
        <v>539</v>
      </c>
      <c r="L9" s="34" t="s">
        <v>540</v>
      </c>
      <c r="M9" s="34" t="s">
        <v>541</v>
      </c>
    </row>
    <row r="10" spans="1:13" ht="38.25" x14ac:dyDescent="0.2">
      <c r="A10" s="113">
        <v>1</v>
      </c>
      <c r="B10" s="113">
        <v>1</v>
      </c>
      <c r="C10" s="126">
        <f>A10*B10</f>
        <v>1</v>
      </c>
      <c r="D10" s="3" t="s">
        <v>542</v>
      </c>
      <c r="E10" s="4" t="s">
        <v>1183</v>
      </c>
      <c r="F10" s="62"/>
      <c r="G10" s="62"/>
      <c r="H10" s="62"/>
      <c r="I10" s="113">
        <v>-1</v>
      </c>
      <c r="J10" s="113">
        <v>-2</v>
      </c>
      <c r="K10" s="128">
        <f>A10+I10</f>
        <v>0</v>
      </c>
      <c r="L10" s="128">
        <f>B10+J10</f>
        <v>-1</v>
      </c>
      <c r="M10" s="119">
        <f>K10*L10</f>
        <v>0</v>
      </c>
    </row>
    <row r="11" spans="1:13" ht="38.25" x14ac:dyDescent="0.2">
      <c r="A11" s="113"/>
      <c r="B11" s="113"/>
      <c r="C11" s="126"/>
      <c r="D11" s="3" t="s">
        <v>543</v>
      </c>
      <c r="E11" s="4" t="s">
        <v>1185</v>
      </c>
      <c r="F11" s="62"/>
      <c r="G11" s="62"/>
      <c r="H11" s="62"/>
      <c r="I11" s="113"/>
      <c r="J11" s="113"/>
      <c r="K11" s="128"/>
      <c r="L11" s="128"/>
      <c r="M11" s="120"/>
    </row>
    <row r="12" spans="1:13" x14ac:dyDescent="0.2">
      <c r="A12" s="113"/>
      <c r="B12" s="113"/>
      <c r="C12" s="126"/>
      <c r="D12" s="5" t="s">
        <v>544</v>
      </c>
      <c r="E12" s="9" t="s">
        <v>1167</v>
      </c>
      <c r="F12" s="62"/>
      <c r="G12" s="62"/>
      <c r="H12" s="62"/>
      <c r="I12" s="113"/>
      <c r="J12" s="113"/>
      <c r="K12" s="128"/>
      <c r="L12" s="128"/>
      <c r="M12" s="120"/>
    </row>
    <row r="15" spans="1:13" ht="26.25" customHeight="1" x14ac:dyDescent="0.4">
      <c r="A15" s="106" t="s">
        <v>545</v>
      </c>
      <c r="B15" s="107"/>
      <c r="C15" s="108"/>
      <c r="D15" s="115" t="s">
        <v>546</v>
      </c>
      <c r="E15" s="115"/>
      <c r="F15" s="115"/>
      <c r="G15" s="115"/>
      <c r="H15" s="115"/>
      <c r="I15" s="115"/>
      <c r="J15" s="115"/>
      <c r="K15" s="106" t="s">
        <v>547</v>
      </c>
      <c r="L15" s="107"/>
      <c r="M15" s="108"/>
    </row>
    <row r="16" spans="1:13" ht="126" x14ac:dyDescent="0.25">
      <c r="A16" s="34" t="s">
        <v>548</v>
      </c>
      <c r="B16" s="34" t="s">
        <v>549</v>
      </c>
      <c r="C16" s="98" t="s">
        <v>1125</v>
      </c>
      <c r="D16" s="114" t="s">
        <v>550</v>
      </c>
      <c r="E16" s="114"/>
      <c r="F16" s="27" t="s">
        <v>551</v>
      </c>
      <c r="G16" s="121" t="s">
        <v>552</v>
      </c>
      <c r="H16" s="122"/>
      <c r="I16" s="27" t="s">
        <v>553</v>
      </c>
      <c r="J16" s="27" t="s">
        <v>554</v>
      </c>
      <c r="K16" s="34" t="s">
        <v>555</v>
      </c>
      <c r="L16" s="34" t="s">
        <v>556</v>
      </c>
      <c r="M16" s="34" t="s">
        <v>557</v>
      </c>
    </row>
    <row r="17" spans="1:13" x14ac:dyDescent="0.2">
      <c r="A17" s="110">
        <f>K10</f>
        <v>0</v>
      </c>
      <c r="B17" s="110">
        <f>L10</f>
        <v>-1</v>
      </c>
      <c r="C17" s="119">
        <f>M10</f>
        <v>0</v>
      </c>
      <c r="D17" s="109"/>
      <c r="E17" s="109"/>
      <c r="F17" s="5"/>
      <c r="G17" s="113"/>
      <c r="H17" s="113"/>
      <c r="I17" s="116">
        <v>-1</v>
      </c>
      <c r="J17" s="116">
        <v>-1</v>
      </c>
      <c r="K17" s="110">
        <f>A17+I17</f>
        <v>-1</v>
      </c>
      <c r="L17" s="110">
        <f>B17+J17</f>
        <v>-2</v>
      </c>
      <c r="M17" s="119">
        <f>K17*L17</f>
        <v>2</v>
      </c>
    </row>
    <row r="18" spans="1:13" x14ac:dyDescent="0.2">
      <c r="A18" s="111"/>
      <c r="B18" s="111"/>
      <c r="C18" s="120"/>
      <c r="D18" s="109"/>
      <c r="E18" s="109"/>
      <c r="F18" s="5"/>
      <c r="G18" s="113"/>
      <c r="H18" s="113"/>
      <c r="I18" s="117"/>
      <c r="J18" s="117"/>
      <c r="K18" s="111"/>
      <c r="L18" s="111"/>
      <c r="M18" s="120"/>
    </row>
    <row r="19" spans="1:13" x14ac:dyDescent="0.2">
      <c r="A19" s="111"/>
      <c r="B19" s="111"/>
      <c r="C19" s="120"/>
      <c r="D19" s="109"/>
      <c r="E19" s="109"/>
      <c r="F19" s="5"/>
      <c r="G19" s="113"/>
      <c r="H19" s="113"/>
      <c r="I19" s="117"/>
      <c r="J19" s="117"/>
      <c r="K19" s="111"/>
      <c r="L19" s="111"/>
      <c r="M19" s="120"/>
    </row>
    <row r="20" spans="1:13" x14ac:dyDescent="0.2">
      <c r="A20" s="111"/>
      <c r="B20" s="111"/>
      <c r="C20" s="120"/>
      <c r="D20" s="109"/>
      <c r="E20" s="109"/>
      <c r="F20" s="5"/>
      <c r="G20" s="113"/>
      <c r="H20" s="113"/>
      <c r="I20" s="117"/>
      <c r="J20" s="117"/>
      <c r="K20" s="111"/>
      <c r="L20" s="111"/>
      <c r="M20" s="120"/>
    </row>
    <row r="21" spans="1:13" x14ac:dyDescent="0.2">
      <c r="A21" s="111"/>
      <c r="B21" s="111"/>
      <c r="C21" s="120"/>
      <c r="D21" s="109"/>
      <c r="E21" s="109"/>
      <c r="F21" s="5"/>
      <c r="G21" s="113"/>
      <c r="H21" s="113"/>
      <c r="I21" s="117"/>
      <c r="J21" s="117"/>
      <c r="K21" s="111"/>
      <c r="L21" s="111"/>
      <c r="M21" s="120"/>
    </row>
    <row r="22" spans="1:13" x14ac:dyDescent="0.2">
      <c r="A22" s="111"/>
      <c r="B22" s="111"/>
      <c r="C22" s="120"/>
      <c r="D22" s="109"/>
      <c r="E22" s="109"/>
      <c r="F22" s="5"/>
      <c r="G22" s="113"/>
      <c r="H22" s="113"/>
      <c r="I22" s="117"/>
      <c r="J22" s="117"/>
      <c r="K22" s="111"/>
      <c r="L22" s="111"/>
      <c r="M22" s="120"/>
    </row>
    <row r="23" spans="1:13" x14ac:dyDescent="0.2">
      <c r="A23" s="111"/>
      <c r="B23" s="111"/>
      <c r="C23" s="120"/>
      <c r="D23" s="109"/>
      <c r="E23" s="109"/>
      <c r="F23" s="5"/>
      <c r="G23" s="113"/>
      <c r="H23" s="113"/>
      <c r="I23" s="117"/>
      <c r="J23" s="117"/>
      <c r="K23" s="111"/>
      <c r="L23" s="111"/>
      <c r="M23" s="120"/>
    </row>
    <row r="24" spans="1:13" x14ac:dyDescent="0.2">
      <c r="A24" s="111"/>
      <c r="B24" s="111"/>
      <c r="C24" s="120"/>
      <c r="D24" s="109"/>
      <c r="E24" s="109"/>
      <c r="F24" s="5"/>
      <c r="G24" s="113"/>
      <c r="H24" s="113"/>
      <c r="I24" s="117"/>
      <c r="J24" s="117"/>
      <c r="K24" s="111"/>
      <c r="L24" s="111"/>
      <c r="M24" s="120"/>
    </row>
    <row r="25" spans="1:13" x14ac:dyDescent="0.2">
      <c r="A25" s="112"/>
      <c r="B25" s="112"/>
      <c r="C25" s="127"/>
      <c r="D25" s="109"/>
      <c r="E25" s="109"/>
      <c r="F25" s="5"/>
      <c r="G25" s="113"/>
      <c r="H25" s="113"/>
      <c r="I25" s="118"/>
      <c r="J25" s="118"/>
      <c r="K25" s="112"/>
      <c r="L25" s="112"/>
      <c r="M25" s="127"/>
    </row>
    <row r="49" spans="2:3" x14ac:dyDescent="0.2">
      <c r="B49">
        <v>1</v>
      </c>
      <c r="C49">
        <v>-1</v>
      </c>
    </row>
    <row r="50" spans="2:3" x14ac:dyDescent="0.2">
      <c r="B50">
        <v>2</v>
      </c>
      <c r="C50">
        <v>-2</v>
      </c>
    </row>
    <row r="51" spans="2:3" x14ac:dyDescent="0.2">
      <c r="B51">
        <v>3</v>
      </c>
      <c r="C51">
        <v>-3</v>
      </c>
    </row>
    <row r="52" spans="2:3" x14ac:dyDescent="0.2">
      <c r="B52">
        <v>4</v>
      </c>
      <c r="C52">
        <v>-4</v>
      </c>
    </row>
    <row r="53" spans="2:3" x14ac:dyDescent="0.2">
      <c r="B53">
        <v>5</v>
      </c>
      <c r="C53">
        <v>-5</v>
      </c>
    </row>
  </sheetData>
  <mergeCells count="43">
    <mergeCell ref="K8:M8"/>
    <mergeCell ref="A10:A12"/>
    <mergeCell ref="B10:B12"/>
    <mergeCell ref="C10:C12"/>
    <mergeCell ref="I10:I12"/>
    <mergeCell ref="J10:J12"/>
    <mergeCell ref="K10:K12"/>
    <mergeCell ref="L10:L12"/>
    <mergeCell ref="M10:M12"/>
    <mergeCell ref="D16:E16"/>
    <mergeCell ref="G16:H16"/>
    <mergeCell ref="C3:G3"/>
    <mergeCell ref="A8:C8"/>
    <mergeCell ref="D8:J8"/>
    <mergeCell ref="A15:C15"/>
    <mergeCell ref="D15:J1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9:E19"/>
    <mergeCell ref="G19:H19"/>
    <mergeCell ref="D20:E20"/>
    <mergeCell ref="G20:H20"/>
    <mergeCell ref="I17:I25"/>
    <mergeCell ref="D23:E23"/>
    <mergeCell ref="G23:H23"/>
    <mergeCell ref="D24:E24"/>
    <mergeCell ref="G24:H24"/>
    <mergeCell ref="D25:E25"/>
    <mergeCell ref="G25:H25"/>
  </mergeCells>
  <conditionalFormatting sqref="A10:B10 F10:I10 F11:H12">
    <cfRule type="cellIs" dxfId="197" priority="41" operator="between">
      <formula>0</formula>
      <formula>0</formula>
    </cfRule>
  </conditionalFormatting>
  <conditionalFormatting sqref="C10">
    <cfRule type="cellIs" dxfId="196" priority="10" operator="between">
      <formula>8</formula>
      <formula>16</formula>
    </cfRule>
    <cfRule type="cellIs" dxfId="195" priority="11" operator="between">
      <formula>4</formula>
      <formula>6</formula>
    </cfRule>
    <cfRule type="cellIs" dxfId="194" priority="12" operator="between">
      <formula>0</formula>
      <formula>3</formula>
    </cfRule>
  </conditionalFormatting>
  <conditionalFormatting sqref="C17">
    <cfRule type="cellIs" dxfId="193" priority="7" operator="between">
      <formula>8</formula>
      <formula>16</formula>
    </cfRule>
    <cfRule type="cellIs" dxfId="192" priority="8" operator="between">
      <formula>4</formula>
      <formula>6</formula>
    </cfRule>
    <cfRule type="cellIs" dxfId="191" priority="9" operator="between">
      <formula>0</formula>
      <formula>3</formula>
    </cfRule>
  </conditionalFormatting>
  <conditionalFormatting sqref="M17">
    <cfRule type="cellIs" dxfId="190" priority="4" operator="between">
      <formula>8</formula>
      <formula>16</formula>
    </cfRule>
    <cfRule type="cellIs" dxfId="189" priority="5" operator="between">
      <formula>4</formula>
      <formula>6</formula>
    </cfRule>
    <cfRule type="cellIs" dxfId="188" priority="6" operator="between">
      <formula>0</formula>
      <formula>3</formula>
    </cfRule>
  </conditionalFormatting>
  <conditionalFormatting sqref="M10">
    <cfRule type="cellIs" dxfId="187" priority="1" operator="between">
      <formula>8</formula>
      <formula>16</formula>
    </cfRule>
    <cfRule type="cellIs" dxfId="186" priority="2" operator="between">
      <formula>4</formula>
      <formula>6</formula>
    </cfRule>
    <cfRule type="cellIs" dxfId="185" priority="3" operator="between">
      <formula>0</formula>
      <formula>3</formula>
    </cfRule>
  </conditionalFormatting>
  <dataValidations count="2">
    <dataValidation type="list" allowBlank="1" showInputMessage="1" showErrorMessage="1" sqref="A10 B10:B12">
      <formula1>positive</formula1>
    </dataValidation>
    <dataValidation type="list" allowBlank="1" showInputMessage="1" showErrorMessage="1" sqref="I10:J12 I17:J25">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F12:G12 H12</xm:sqref>
        </x14:dataValidation>
        <x14:dataValidation type="list" allowBlank="1" showInputMessage="1" showErrorMessage="1">
          <x14:formula1>
            <xm:f>'SR1'!$J$3:$J$4</xm:f>
          </x14:formula1>
          <xm:sqref>F10:G11</xm:sqref>
        </x14:dataValidation>
        <x14:dataValidation type="list" allowBlank="1" showInputMessage="1" showErrorMessage="1">
          <x14:formula1>
            <xm:f>'SR1'!$K$3:$K$5</xm:f>
          </x14:formula1>
          <xm:sqref>H10:H11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62"/>
  <sheetViews>
    <sheetView view="pageBreakPreview" topLeftCell="D13" zoomScaleNormal="75" zoomScaleSheetLayoutView="100" workbookViewId="0">
      <selection activeCell="E18" sqref="E18"/>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6.2851562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558</v>
      </c>
      <c r="D3" s="124"/>
      <c r="E3" s="124"/>
      <c r="F3" s="124"/>
      <c r="G3" s="125"/>
    </row>
    <row r="4" spans="1:13" s="14" customFormat="1" ht="78.75" x14ac:dyDescent="0.25">
      <c r="C4" s="31" t="s">
        <v>1122</v>
      </c>
      <c r="D4" s="85" t="s">
        <v>559</v>
      </c>
      <c r="E4" s="85" t="s">
        <v>560</v>
      </c>
      <c r="F4" s="85" t="s">
        <v>561</v>
      </c>
      <c r="G4" s="30" t="s">
        <v>562</v>
      </c>
    </row>
    <row r="5" spans="1:13" s="38" customFormat="1" ht="78" customHeight="1" thickBot="1" x14ac:dyDescent="0.25">
      <c r="C5" s="69" t="str">
        <f>'2. Īstenošana un pārbaude'!A16:A16</f>
        <v>IR9</v>
      </c>
      <c r="D5" s="40" t="str">
        <f>'2. Īstenošana un pārbaude'!B16:B16</f>
        <v>Personāla kvalifikācijas vai darbību pārspīlējums</v>
      </c>
      <c r="E5" s="40" t="str">
        <f>'2. Īstenošana un pārbaude'!C16:C16</f>
        <v xml:space="preserve">Līgumslēdzējs ar nodomu pārspīlē nodrošinātā personāla kvalifikāciju vai veicamās darbības, lai iekļautu tās kā attaisnotās izmaksas.
- Neatbilstoši kvalificēts darbaspēks vai
- neprecīzs personāla veikto darbību apraksts. 
</v>
      </c>
      <c r="F5" s="40" t="str">
        <f>'2. Īstenošana un pārbaude'!E16:E16</f>
        <v>Saņēmēji vai trešās puses</v>
      </c>
      <c r="G5" s="41" t="str">
        <f>'2. Īstenošana un pārbaude'!F16:F16</f>
        <v>Ārējs</v>
      </c>
    </row>
    <row r="8" spans="1:13" ht="26.25" customHeight="1" x14ac:dyDescent="0.4">
      <c r="A8" s="106" t="s">
        <v>563</v>
      </c>
      <c r="B8" s="107"/>
      <c r="C8" s="108"/>
      <c r="D8" s="106" t="s">
        <v>564</v>
      </c>
      <c r="E8" s="107"/>
      <c r="F8" s="107"/>
      <c r="G8" s="107"/>
      <c r="H8" s="107"/>
      <c r="I8" s="107"/>
      <c r="J8" s="108"/>
      <c r="K8" s="106" t="s">
        <v>565</v>
      </c>
      <c r="L8" s="107"/>
      <c r="M8" s="108"/>
    </row>
    <row r="9" spans="1:13" ht="141.75" x14ac:dyDescent="0.25">
      <c r="A9" s="34" t="s">
        <v>566</v>
      </c>
      <c r="B9" s="34" t="s">
        <v>567</v>
      </c>
      <c r="C9" s="98" t="s">
        <v>1124</v>
      </c>
      <c r="D9" s="34" t="s">
        <v>568</v>
      </c>
      <c r="E9" s="34" t="s">
        <v>569</v>
      </c>
      <c r="F9" s="34" t="s">
        <v>570</v>
      </c>
      <c r="G9" s="34" t="s">
        <v>571</v>
      </c>
      <c r="H9" s="34" t="s">
        <v>572</v>
      </c>
      <c r="I9" s="34" t="s">
        <v>573</v>
      </c>
      <c r="J9" s="34" t="s">
        <v>574</v>
      </c>
      <c r="K9" s="34" t="s">
        <v>575</v>
      </c>
      <c r="L9" s="34" t="s">
        <v>576</v>
      </c>
      <c r="M9" s="34" t="s">
        <v>577</v>
      </c>
    </row>
    <row r="10" spans="1:13" ht="15.75" x14ac:dyDescent="0.25">
      <c r="A10" s="116">
        <v>1</v>
      </c>
      <c r="B10" s="116">
        <v>1</v>
      </c>
      <c r="C10" s="119">
        <f>A10*B10</f>
        <v>1</v>
      </c>
      <c r="D10" s="133" t="s">
        <v>578</v>
      </c>
      <c r="E10" s="134"/>
      <c r="F10" s="134"/>
      <c r="G10" s="134"/>
      <c r="H10" s="135"/>
      <c r="I10" s="116">
        <v>-1</v>
      </c>
      <c r="J10" s="116">
        <v>-1</v>
      </c>
      <c r="K10" s="110">
        <f>A10+I10</f>
        <v>0</v>
      </c>
      <c r="L10" s="110">
        <f>B10+J10</f>
        <v>0</v>
      </c>
      <c r="M10" s="119">
        <f>K10*L10</f>
        <v>0</v>
      </c>
    </row>
    <row r="11" spans="1:13" ht="69" customHeight="1" x14ac:dyDescent="0.2">
      <c r="A11" s="117"/>
      <c r="B11" s="117"/>
      <c r="C11" s="120"/>
      <c r="D11" s="3" t="s">
        <v>579</v>
      </c>
      <c r="E11" s="4" t="s">
        <v>1195</v>
      </c>
      <c r="F11" s="84"/>
      <c r="G11" s="84"/>
      <c r="H11" s="84"/>
      <c r="I11" s="117"/>
      <c r="J11" s="117"/>
      <c r="K11" s="111"/>
      <c r="L11" s="111"/>
      <c r="M11" s="120"/>
    </row>
    <row r="12" spans="1:13" ht="25.5" x14ac:dyDescent="0.2">
      <c r="A12" s="117"/>
      <c r="B12" s="117"/>
      <c r="C12" s="120"/>
      <c r="D12" s="3" t="s">
        <v>580</v>
      </c>
      <c r="E12" s="4" t="s">
        <v>1194</v>
      </c>
      <c r="F12" s="84"/>
      <c r="G12" s="84"/>
      <c r="H12" s="84"/>
      <c r="I12" s="117"/>
      <c r="J12" s="117"/>
      <c r="K12" s="111"/>
      <c r="L12" s="111"/>
      <c r="M12" s="120"/>
    </row>
    <row r="13" spans="1:13" ht="81" customHeight="1" x14ac:dyDescent="0.2">
      <c r="A13" s="117"/>
      <c r="B13" s="117"/>
      <c r="C13" s="120"/>
      <c r="D13" s="3" t="s">
        <v>581</v>
      </c>
      <c r="E13" s="4" t="s">
        <v>1277</v>
      </c>
      <c r="F13" s="84"/>
      <c r="G13" s="84"/>
      <c r="H13" s="84"/>
      <c r="I13" s="117"/>
      <c r="J13" s="117"/>
      <c r="K13" s="111"/>
      <c r="L13" s="111"/>
      <c r="M13" s="120"/>
    </row>
    <row r="14" spans="1:13" ht="58.5" customHeight="1" x14ac:dyDescent="0.2">
      <c r="A14" s="117"/>
      <c r="B14" s="117"/>
      <c r="C14" s="120"/>
      <c r="D14" s="3" t="s">
        <v>1186</v>
      </c>
      <c r="E14" s="4" t="s">
        <v>1278</v>
      </c>
      <c r="F14" s="105"/>
      <c r="G14" s="105"/>
      <c r="H14" s="105"/>
      <c r="I14" s="117"/>
      <c r="J14" s="117"/>
      <c r="K14" s="111"/>
      <c r="L14" s="111"/>
      <c r="M14" s="120"/>
    </row>
    <row r="15" spans="1:13" x14ac:dyDescent="0.2">
      <c r="A15" s="117"/>
      <c r="B15" s="117"/>
      <c r="C15" s="120"/>
      <c r="D15" s="5" t="s">
        <v>582</v>
      </c>
      <c r="E15" s="9" t="s">
        <v>1167</v>
      </c>
      <c r="F15" s="84"/>
      <c r="G15" s="84"/>
      <c r="H15" s="84"/>
      <c r="I15" s="117"/>
      <c r="J15" s="117"/>
      <c r="K15" s="111"/>
      <c r="L15" s="111"/>
      <c r="M15" s="120"/>
    </row>
    <row r="16" spans="1:13" ht="15.75" x14ac:dyDescent="0.25">
      <c r="A16" s="117"/>
      <c r="B16" s="117"/>
      <c r="C16" s="120"/>
      <c r="D16" s="133" t="s">
        <v>583</v>
      </c>
      <c r="E16" s="134"/>
      <c r="F16" s="134"/>
      <c r="G16" s="134"/>
      <c r="H16" s="135"/>
      <c r="I16" s="117"/>
      <c r="J16" s="117"/>
      <c r="K16" s="111"/>
      <c r="L16" s="111"/>
      <c r="M16" s="120"/>
    </row>
    <row r="17" spans="1:13" ht="57.75" customHeight="1" x14ac:dyDescent="0.2">
      <c r="A17" s="117"/>
      <c r="B17" s="117"/>
      <c r="C17" s="120"/>
      <c r="D17" s="3" t="s">
        <v>584</v>
      </c>
      <c r="E17" s="4" t="s">
        <v>1196</v>
      </c>
      <c r="F17" s="84"/>
      <c r="G17" s="84"/>
      <c r="H17" s="84"/>
      <c r="I17" s="117"/>
      <c r="J17" s="117"/>
      <c r="K17" s="111"/>
      <c r="L17" s="111"/>
      <c r="M17" s="120"/>
    </row>
    <row r="18" spans="1:13" ht="51" x14ac:dyDescent="0.2">
      <c r="A18" s="117"/>
      <c r="B18" s="117"/>
      <c r="C18" s="120"/>
      <c r="D18" s="3" t="s">
        <v>585</v>
      </c>
      <c r="E18" s="4" t="s">
        <v>1293</v>
      </c>
      <c r="F18" s="84"/>
      <c r="G18" s="84"/>
      <c r="H18" s="84"/>
      <c r="I18" s="117"/>
      <c r="J18" s="117"/>
      <c r="K18" s="111"/>
      <c r="L18" s="111"/>
      <c r="M18" s="120"/>
    </row>
    <row r="19" spans="1:13" ht="76.5" customHeight="1" x14ac:dyDescent="0.2">
      <c r="A19" s="117"/>
      <c r="B19" s="117"/>
      <c r="C19" s="120"/>
      <c r="D19" s="3" t="s">
        <v>586</v>
      </c>
      <c r="E19" s="4" t="s">
        <v>1279</v>
      </c>
      <c r="F19" s="84"/>
      <c r="G19" s="84"/>
      <c r="H19" s="84"/>
      <c r="I19" s="117"/>
      <c r="J19" s="117"/>
      <c r="K19" s="111"/>
      <c r="L19" s="111"/>
      <c r="M19" s="120"/>
    </row>
    <row r="20" spans="1:13" ht="63.75" x14ac:dyDescent="0.2">
      <c r="A20" s="117"/>
      <c r="B20" s="117"/>
      <c r="C20" s="120"/>
      <c r="D20" s="3" t="s">
        <v>587</v>
      </c>
      <c r="E20" s="4" t="s">
        <v>1280</v>
      </c>
      <c r="F20" s="84"/>
      <c r="G20" s="84"/>
      <c r="H20" s="84"/>
      <c r="I20" s="117"/>
      <c r="J20" s="117"/>
      <c r="K20" s="111"/>
      <c r="L20" s="111"/>
      <c r="M20" s="120"/>
    </row>
    <row r="21" spans="1:13" x14ac:dyDescent="0.2">
      <c r="A21" s="118"/>
      <c r="B21" s="118"/>
      <c r="C21" s="127"/>
      <c r="D21" s="5" t="s">
        <v>588</v>
      </c>
      <c r="E21" s="9" t="s">
        <v>1167</v>
      </c>
      <c r="F21" s="84"/>
      <c r="G21" s="84"/>
      <c r="H21" s="84"/>
      <c r="I21" s="118"/>
      <c r="J21" s="118"/>
      <c r="K21" s="112"/>
      <c r="L21" s="112"/>
      <c r="M21" s="127"/>
    </row>
    <row r="24" spans="1:13" ht="26.25" customHeight="1" x14ac:dyDescent="0.4">
      <c r="A24" s="106" t="s">
        <v>589</v>
      </c>
      <c r="B24" s="107"/>
      <c r="C24" s="108"/>
      <c r="D24" s="115" t="s">
        <v>590</v>
      </c>
      <c r="E24" s="115"/>
      <c r="F24" s="115"/>
      <c r="G24" s="115"/>
      <c r="H24" s="115"/>
      <c r="I24" s="115"/>
      <c r="J24" s="115"/>
      <c r="K24" s="106" t="s">
        <v>591</v>
      </c>
      <c r="L24" s="107"/>
      <c r="M24" s="108"/>
    </row>
    <row r="25" spans="1:13" ht="126" x14ac:dyDescent="0.25">
      <c r="A25" s="34" t="s">
        <v>592</v>
      </c>
      <c r="B25" s="34" t="s">
        <v>593</v>
      </c>
      <c r="C25" s="98" t="s">
        <v>1125</v>
      </c>
      <c r="D25" s="114" t="s">
        <v>594</v>
      </c>
      <c r="E25" s="114"/>
      <c r="F25" s="27" t="s">
        <v>595</v>
      </c>
      <c r="G25" s="121" t="s">
        <v>596</v>
      </c>
      <c r="H25" s="122"/>
      <c r="I25" s="27" t="s">
        <v>597</v>
      </c>
      <c r="J25" s="27" t="s">
        <v>598</v>
      </c>
      <c r="K25" s="34" t="s">
        <v>599</v>
      </c>
      <c r="L25" s="34" t="s">
        <v>600</v>
      </c>
      <c r="M25" s="34" t="s">
        <v>601</v>
      </c>
    </row>
    <row r="26" spans="1:13" x14ac:dyDescent="0.2">
      <c r="A26" s="110">
        <f>K10</f>
        <v>0</v>
      </c>
      <c r="B26" s="110">
        <f>L10</f>
        <v>0</v>
      </c>
      <c r="C26" s="119">
        <f>M10</f>
        <v>0</v>
      </c>
      <c r="D26" s="109"/>
      <c r="E26" s="109"/>
      <c r="F26" s="5"/>
      <c r="G26" s="113"/>
      <c r="H26" s="113"/>
      <c r="I26" s="116">
        <v>-1</v>
      </c>
      <c r="J26" s="116">
        <v>-1</v>
      </c>
      <c r="K26" s="110">
        <f>A26+I26</f>
        <v>-1</v>
      </c>
      <c r="L26" s="110">
        <f>B26+J26</f>
        <v>-1</v>
      </c>
      <c r="M26" s="119">
        <f>K26*L26</f>
        <v>1</v>
      </c>
    </row>
    <row r="27" spans="1:13" x14ac:dyDescent="0.2">
      <c r="A27" s="111"/>
      <c r="B27" s="111"/>
      <c r="C27" s="120"/>
      <c r="D27" s="109"/>
      <c r="E27" s="109"/>
      <c r="F27" s="5"/>
      <c r="G27" s="113"/>
      <c r="H27" s="113"/>
      <c r="I27" s="117"/>
      <c r="J27" s="117"/>
      <c r="K27" s="111"/>
      <c r="L27" s="111"/>
      <c r="M27" s="120"/>
    </row>
    <row r="28" spans="1:13" x14ac:dyDescent="0.2">
      <c r="A28" s="111"/>
      <c r="B28" s="111"/>
      <c r="C28" s="120"/>
      <c r="D28" s="109"/>
      <c r="E28" s="109"/>
      <c r="F28" s="5"/>
      <c r="G28" s="113"/>
      <c r="H28" s="113"/>
      <c r="I28" s="117"/>
      <c r="J28" s="117"/>
      <c r="K28" s="111"/>
      <c r="L28" s="111"/>
      <c r="M28" s="120"/>
    </row>
    <row r="29" spans="1:13" x14ac:dyDescent="0.2">
      <c r="A29" s="111"/>
      <c r="B29" s="111"/>
      <c r="C29" s="120"/>
      <c r="D29" s="109"/>
      <c r="E29" s="109"/>
      <c r="F29" s="5"/>
      <c r="G29" s="113"/>
      <c r="H29" s="113"/>
      <c r="I29" s="117"/>
      <c r="J29" s="117"/>
      <c r="K29" s="111"/>
      <c r="L29" s="111"/>
      <c r="M29" s="120"/>
    </row>
    <row r="30" spans="1:13" x14ac:dyDescent="0.2">
      <c r="A30" s="111"/>
      <c r="B30" s="111"/>
      <c r="C30" s="120"/>
      <c r="D30" s="109"/>
      <c r="E30" s="109"/>
      <c r="F30" s="5"/>
      <c r="G30" s="113"/>
      <c r="H30" s="113"/>
      <c r="I30" s="117"/>
      <c r="J30" s="117"/>
      <c r="K30" s="111"/>
      <c r="L30" s="111"/>
      <c r="M30" s="120"/>
    </row>
    <row r="31" spans="1:13" x14ac:dyDescent="0.2">
      <c r="A31" s="111"/>
      <c r="B31" s="111"/>
      <c r="C31" s="120"/>
      <c r="D31" s="109"/>
      <c r="E31" s="109"/>
      <c r="F31" s="5"/>
      <c r="G31" s="113"/>
      <c r="H31" s="113"/>
      <c r="I31" s="117"/>
      <c r="J31" s="117"/>
      <c r="K31" s="111"/>
      <c r="L31" s="111"/>
      <c r="M31" s="120"/>
    </row>
    <row r="32" spans="1:13" x14ac:dyDescent="0.2">
      <c r="A32" s="111"/>
      <c r="B32" s="111"/>
      <c r="C32" s="120"/>
      <c r="D32" s="109"/>
      <c r="E32" s="109"/>
      <c r="F32" s="5"/>
      <c r="G32" s="113"/>
      <c r="H32" s="113"/>
      <c r="I32" s="117"/>
      <c r="J32" s="117"/>
      <c r="K32" s="111"/>
      <c r="L32" s="111"/>
      <c r="M32" s="120"/>
    </row>
    <row r="33" spans="1:13" x14ac:dyDescent="0.2">
      <c r="A33" s="111"/>
      <c r="B33" s="111"/>
      <c r="C33" s="120"/>
      <c r="D33" s="109"/>
      <c r="E33" s="109"/>
      <c r="F33" s="5"/>
      <c r="G33" s="113"/>
      <c r="H33" s="113"/>
      <c r="I33" s="117"/>
      <c r="J33" s="117"/>
      <c r="K33" s="111"/>
      <c r="L33" s="111"/>
      <c r="M33" s="120"/>
    </row>
    <row r="34" spans="1:13" x14ac:dyDescent="0.2">
      <c r="A34" s="112"/>
      <c r="B34" s="112"/>
      <c r="C34" s="120"/>
      <c r="D34" s="109"/>
      <c r="E34" s="109"/>
      <c r="F34" s="5"/>
      <c r="G34" s="113"/>
      <c r="H34" s="113"/>
      <c r="I34" s="118"/>
      <c r="J34" s="118"/>
      <c r="K34" s="112"/>
      <c r="L34" s="112"/>
      <c r="M34" s="120"/>
    </row>
    <row r="58" spans="2:3" x14ac:dyDescent="0.2">
      <c r="B58">
        <v>1</v>
      </c>
      <c r="C58">
        <v>-1</v>
      </c>
    </row>
    <row r="59" spans="2:3" x14ac:dyDescent="0.2">
      <c r="B59">
        <v>2</v>
      </c>
      <c r="C59">
        <v>-2</v>
      </c>
    </row>
    <row r="60" spans="2:3" x14ac:dyDescent="0.2">
      <c r="B60">
        <v>3</v>
      </c>
      <c r="C60">
        <v>-3</v>
      </c>
    </row>
    <row r="61" spans="2:3" x14ac:dyDescent="0.2">
      <c r="B61">
        <v>4</v>
      </c>
      <c r="C61">
        <v>-4</v>
      </c>
    </row>
    <row r="62" spans="2:3" x14ac:dyDescent="0.2">
      <c r="B62">
        <v>5</v>
      </c>
      <c r="C62">
        <v>-5</v>
      </c>
    </row>
  </sheetData>
  <mergeCells count="45">
    <mergeCell ref="K8:M8"/>
    <mergeCell ref="D25:E25"/>
    <mergeCell ref="G25:H25"/>
    <mergeCell ref="K24:M24"/>
    <mergeCell ref="K10:K21"/>
    <mergeCell ref="L10:L21"/>
    <mergeCell ref="M10:M21"/>
    <mergeCell ref="C3:G3"/>
    <mergeCell ref="A8:C8"/>
    <mergeCell ref="D8:J8"/>
    <mergeCell ref="A24:C24"/>
    <mergeCell ref="D24:J24"/>
    <mergeCell ref="I10:I21"/>
    <mergeCell ref="J10:J21"/>
    <mergeCell ref="D10:H10"/>
    <mergeCell ref="D16:H16"/>
    <mergeCell ref="A10:A21"/>
    <mergeCell ref="B10:B21"/>
    <mergeCell ref="C10:C21"/>
    <mergeCell ref="A26:A34"/>
    <mergeCell ref="B26:B34"/>
    <mergeCell ref="C26:C34"/>
    <mergeCell ref="D26:E26"/>
    <mergeCell ref="G26:H26"/>
    <mergeCell ref="D30:E30"/>
    <mergeCell ref="G30:H30"/>
    <mergeCell ref="D31:E31"/>
    <mergeCell ref="G31:H31"/>
    <mergeCell ref="G34:H34"/>
    <mergeCell ref="J26:J34"/>
    <mergeCell ref="K26:K34"/>
    <mergeCell ref="L26:L34"/>
    <mergeCell ref="M26:M34"/>
    <mergeCell ref="D27:E27"/>
    <mergeCell ref="G27:H27"/>
    <mergeCell ref="D28:E28"/>
    <mergeCell ref="G28:H28"/>
    <mergeCell ref="D29:E29"/>
    <mergeCell ref="G29:H29"/>
    <mergeCell ref="I26:I34"/>
    <mergeCell ref="D32:E32"/>
    <mergeCell ref="G32:H32"/>
    <mergeCell ref="D33:E33"/>
    <mergeCell ref="G33:H33"/>
    <mergeCell ref="D34:E34"/>
  </mergeCells>
  <conditionalFormatting sqref="A10 I10 F11:H15">
    <cfRule type="cellIs" dxfId="184" priority="46" operator="between">
      <formula>0</formula>
      <formula>0</formula>
    </cfRule>
  </conditionalFormatting>
  <conditionalFormatting sqref="F17:H21">
    <cfRule type="cellIs" dxfId="183" priority="33" operator="between">
      <formula>0</formula>
      <formula>0</formula>
    </cfRule>
  </conditionalFormatting>
  <conditionalFormatting sqref="B10">
    <cfRule type="cellIs" dxfId="182" priority="26" operator="between">
      <formula>0</formula>
      <formula>0</formula>
    </cfRule>
  </conditionalFormatting>
  <conditionalFormatting sqref="J10">
    <cfRule type="cellIs" dxfId="181" priority="21" operator="between">
      <formula>0</formula>
      <formula>0</formula>
    </cfRule>
  </conditionalFormatting>
  <conditionalFormatting sqref="C10">
    <cfRule type="cellIs" dxfId="180" priority="10" operator="between">
      <formula>8</formula>
      <formula>16</formula>
    </cfRule>
    <cfRule type="cellIs" dxfId="179" priority="11" operator="between">
      <formula>4</formula>
      <formula>6</formula>
    </cfRule>
    <cfRule type="cellIs" dxfId="178" priority="12" operator="between">
      <formula>0</formula>
      <formula>3</formula>
    </cfRule>
  </conditionalFormatting>
  <conditionalFormatting sqref="M10">
    <cfRule type="cellIs" dxfId="177" priority="7" operator="between">
      <formula>8</formula>
      <formula>16</formula>
    </cfRule>
    <cfRule type="cellIs" dxfId="176" priority="8" operator="between">
      <formula>4</formula>
      <formula>6</formula>
    </cfRule>
    <cfRule type="cellIs" dxfId="175" priority="9" operator="between">
      <formula>0</formula>
      <formula>3</formula>
    </cfRule>
  </conditionalFormatting>
  <conditionalFormatting sqref="M26">
    <cfRule type="cellIs" dxfId="174" priority="4" operator="between">
      <formula>8</formula>
      <formula>16</formula>
    </cfRule>
    <cfRule type="cellIs" dxfId="173" priority="5" operator="between">
      <formula>4</formula>
      <formula>6</formula>
    </cfRule>
    <cfRule type="cellIs" dxfId="172" priority="6" operator="between">
      <formula>0</formula>
      <formula>3</formula>
    </cfRule>
  </conditionalFormatting>
  <conditionalFormatting sqref="C26">
    <cfRule type="cellIs" dxfId="171" priority="1" operator="between">
      <formula>8</formula>
      <formula>16</formula>
    </cfRule>
    <cfRule type="cellIs" dxfId="170" priority="2" operator="between">
      <formula>4</formula>
      <formula>6</formula>
    </cfRule>
    <cfRule type="cellIs" dxfId="169" priority="3" operator="between">
      <formula>0</formula>
      <formula>3</formula>
    </cfRule>
  </conditionalFormatting>
  <dataValidations count="2">
    <dataValidation type="list" allowBlank="1" showInputMessage="1" showErrorMessage="1" sqref="A10:B10">
      <formula1>positive</formula1>
    </dataValidation>
    <dataValidation type="list" allowBlank="1" showInputMessage="1" showErrorMessage="1" sqref="I26:J34 I10:J10">
      <formula1>negative</formula1>
    </dataValidation>
  </dataValidations>
  <pageMargins left="0.70866141732283472" right="0.70866141732283472" top="0.74803149606299213" bottom="0.74803149606299213" header="0.31496062992125984" footer="0.31496062992125984"/>
  <pageSetup paperSize="9" scale="3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F21:G21 F15:G15 H21 H15</xm:sqref>
        </x14:dataValidation>
        <x14:dataValidation type="list" allowBlank="1" showInputMessage="1" showErrorMessage="1">
          <x14:formula1>
            <xm:f>'SR1'!$J$3:$J$4</xm:f>
          </x14:formula1>
          <xm:sqref>F11:G14 F17:G20</xm:sqref>
        </x14:dataValidation>
        <x14:dataValidation type="list" allowBlank="1" showInputMessage="1" showErrorMessage="1">
          <x14:formula1>
            <xm:f>'SR1'!$K$3:$K$5</xm:f>
          </x14:formula1>
          <xm:sqref>H11:H14 H17:H20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72"/>
  <sheetViews>
    <sheetView view="pageBreakPreview" topLeftCell="A10" zoomScale="80" zoomScaleNormal="75" zoomScaleSheetLayoutView="80" workbookViewId="0">
      <selection activeCell="E17" sqref="E17"/>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602</v>
      </c>
      <c r="D3" s="124"/>
      <c r="E3" s="124"/>
      <c r="F3" s="124"/>
      <c r="G3" s="125"/>
    </row>
    <row r="4" spans="1:13" s="14" customFormat="1" ht="78.75" x14ac:dyDescent="0.25">
      <c r="C4" s="31" t="s">
        <v>1122</v>
      </c>
      <c r="D4" s="85" t="s">
        <v>603</v>
      </c>
      <c r="E4" s="85" t="s">
        <v>604</v>
      </c>
      <c r="F4" s="85" t="s">
        <v>605</v>
      </c>
      <c r="G4" s="30" t="s">
        <v>606</v>
      </c>
    </row>
    <row r="5" spans="1:13" s="38" customFormat="1" ht="154.5" customHeight="1" thickBot="1" x14ac:dyDescent="0.25">
      <c r="C5" s="69" t="str">
        <f>'2. Īstenošana un pārbaude'!A17:A17</f>
        <v>IR10</v>
      </c>
      <c r="D5" s="40" t="str">
        <f>'2. Īstenošana un pārbaude'!B17:B17</f>
        <v>Nepatiesas darbaspēka izmaksas</v>
      </c>
      <c r="E5" s="40" t="str">
        <f>'2. Īstenošana un pārbaude'!C17:C17</f>
        <v>Saņēmējs apzināti norāda nepatiesas darbaspēka izmaksas par darbībām, kuras vispār netiek veiktas vai kuras netiek veiktas atbilstoši līgumam.
- Nepatiesas darbaspēka izmaksas vai
- neapmaksātas virsstundas, vai 
- nepareizi norādīta laika likme, vai
- darbinieku izmaksu pieprasījums par personālu, kurš neeksistē, vai
- darbinieku izmaksu pieprasījumi par darbībām, kas veiktas ārpus īstenošanas perioda.</v>
      </c>
      <c r="F5" s="40" t="str">
        <f>'2. Īstenošana un pārbaude'!E17:E17</f>
        <v>Saņēmēji vai trešās puses</v>
      </c>
      <c r="G5" s="41" t="str">
        <f>'2. Īstenošana un pārbaude'!F17:F17</f>
        <v>Ārējs</v>
      </c>
    </row>
    <row r="8" spans="1:13" ht="26.25" customHeight="1" x14ac:dyDescent="0.4">
      <c r="A8" s="106" t="s">
        <v>607</v>
      </c>
      <c r="B8" s="107"/>
      <c r="C8" s="108"/>
      <c r="D8" s="106" t="s">
        <v>608</v>
      </c>
      <c r="E8" s="107"/>
      <c r="F8" s="107"/>
      <c r="G8" s="107"/>
      <c r="H8" s="107"/>
      <c r="I8" s="107"/>
      <c r="J8" s="108"/>
      <c r="K8" s="106" t="s">
        <v>609</v>
      </c>
      <c r="L8" s="107"/>
      <c r="M8" s="108"/>
    </row>
    <row r="9" spans="1:13" ht="141.75" x14ac:dyDescent="0.25">
      <c r="A9" s="34" t="s">
        <v>610</v>
      </c>
      <c r="B9" s="34" t="s">
        <v>611</v>
      </c>
      <c r="C9" s="98" t="s">
        <v>1124</v>
      </c>
      <c r="D9" s="34" t="s">
        <v>612</v>
      </c>
      <c r="E9" s="34" t="s">
        <v>613</v>
      </c>
      <c r="F9" s="34" t="s">
        <v>614</v>
      </c>
      <c r="G9" s="34" t="s">
        <v>615</v>
      </c>
      <c r="H9" s="34" t="s">
        <v>616</v>
      </c>
      <c r="I9" s="34" t="s">
        <v>617</v>
      </c>
      <c r="J9" s="34" t="s">
        <v>618</v>
      </c>
      <c r="K9" s="34" t="s">
        <v>619</v>
      </c>
      <c r="L9" s="34" t="s">
        <v>620</v>
      </c>
      <c r="M9" s="34" t="s">
        <v>621</v>
      </c>
    </row>
    <row r="10" spans="1:13" ht="15.75" x14ac:dyDescent="0.25">
      <c r="A10" s="116">
        <v>1</v>
      </c>
      <c r="B10" s="116">
        <v>1</v>
      </c>
      <c r="C10" s="119">
        <f>A10*B10</f>
        <v>1</v>
      </c>
      <c r="D10" s="133" t="s">
        <v>622</v>
      </c>
      <c r="E10" s="134"/>
      <c r="F10" s="134"/>
      <c r="G10" s="134"/>
      <c r="H10" s="135"/>
      <c r="I10" s="116">
        <v>-1</v>
      </c>
      <c r="J10" s="116">
        <v>-1</v>
      </c>
      <c r="K10" s="110">
        <f>A10+I10</f>
        <v>0</v>
      </c>
      <c r="L10" s="110">
        <f>B10+J10</f>
        <v>0</v>
      </c>
      <c r="M10" s="119">
        <f>K10*L10</f>
        <v>0</v>
      </c>
    </row>
    <row r="11" spans="1:13" ht="51" x14ac:dyDescent="0.2">
      <c r="A11" s="117"/>
      <c r="B11" s="117"/>
      <c r="C11" s="120"/>
      <c r="D11" s="3" t="s">
        <v>623</v>
      </c>
      <c r="E11" s="4" t="s">
        <v>1197</v>
      </c>
      <c r="F11" s="84"/>
      <c r="G11" s="84"/>
      <c r="H11" s="84"/>
      <c r="I11" s="117"/>
      <c r="J11" s="117"/>
      <c r="K11" s="111"/>
      <c r="L11" s="111"/>
      <c r="M11" s="120"/>
    </row>
    <row r="12" spans="1:13" ht="51" x14ac:dyDescent="0.2">
      <c r="A12" s="117"/>
      <c r="B12" s="117"/>
      <c r="C12" s="120"/>
      <c r="D12" s="3" t="s">
        <v>624</v>
      </c>
      <c r="E12" s="4" t="s">
        <v>1198</v>
      </c>
      <c r="F12" s="84"/>
      <c r="G12" s="84"/>
      <c r="H12" s="84"/>
      <c r="I12" s="117"/>
      <c r="J12" s="117"/>
      <c r="K12" s="111"/>
      <c r="L12" s="111"/>
      <c r="M12" s="120"/>
    </row>
    <row r="13" spans="1:13" ht="63.75" x14ac:dyDescent="0.2">
      <c r="A13" s="117"/>
      <c r="B13" s="117"/>
      <c r="C13" s="120"/>
      <c r="D13" s="3" t="s">
        <v>625</v>
      </c>
      <c r="E13" s="4" t="s">
        <v>1281</v>
      </c>
      <c r="F13" s="84"/>
      <c r="G13" s="84"/>
      <c r="H13" s="84"/>
      <c r="I13" s="117"/>
      <c r="J13" s="117"/>
      <c r="K13" s="111"/>
      <c r="L13" s="111"/>
      <c r="M13" s="120"/>
    </row>
    <row r="14" spans="1:13" ht="63.75" x14ac:dyDescent="0.2">
      <c r="A14" s="117"/>
      <c r="B14" s="117"/>
      <c r="C14" s="120"/>
      <c r="D14" s="3" t="s">
        <v>626</v>
      </c>
      <c r="E14" s="4" t="s">
        <v>1282</v>
      </c>
      <c r="F14" s="84"/>
      <c r="G14" s="84"/>
      <c r="H14" s="84"/>
      <c r="I14" s="117"/>
      <c r="J14" s="117"/>
      <c r="K14" s="111"/>
      <c r="L14" s="111"/>
      <c r="M14" s="120"/>
    </row>
    <row r="15" spans="1:13" x14ac:dyDescent="0.2">
      <c r="A15" s="117"/>
      <c r="B15" s="117"/>
      <c r="C15" s="120"/>
      <c r="D15" s="5" t="s">
        <v>627</v>
      </c>
      <c r="E15" s="9" t="s">
        <v>1167</v>
      </c>
      <c r="F15" s="84"/>
      <c r="G15" s="84"/>
      <c r="H15" s="84"/>
      <c r="I15" s="117"/>
      <c r="J15" s="117"/>
      <c r="K15" s="111"/>
      <c r="L15" s="111"/>
      <c r="M15" s="120"/>
    </row>
    <row r="16" spans="1:13" ht="15.75" x14ac:dyDescent="0.25">
      <c r="A16" s="117"/>
      <c r="B16" s="117"/>
      <c r="C16" s="120"/>
      <c r="D16" s="133" t="s">
        <v>1202</v>
      </c>
      <c r="E16" s="134"/>
      <c r="F16" s="134"/>
      <c r="G16" s="134"/>
      <c r="H16" s="135"/>
      <c r="I16" s="117"/>
      <c r="J16" s="117"/>
      <c r="K16" s="111"/>
      <c r="L16" s="111"/>
      <c r="M16" s="120"/>
    </row>
    <row r="17" spans="1:13" ht="99.75" customHeight="1" x14ac:dyDescent="0.2">
      <c r="A17" s="117"/>
      <c r="B17" s="117"/>
      <c r="C17" s="120"/>
      <c r="D17" s="3" t="s">
        <v>628</v>
      </c>
      <c r="E17" s="4" t="s">
        <v>1294</v>
      </c>
      <c r="F17" s="84"/>
      <c r="G17" s="84"/>
      <c r="H17" s="84"/>
      <c r="I17" s="117"/>
      <c r="J17" s="117"/>
      <c r="K17" s="111"/>
      <c r="L17" s="111"/>
      <c r="M17" s="120"/>
    </row>
    <row r="18" spans="1:13" ht="110.25" customHeight="1" x14ac:dyDescent="0.2">
      <c r="A18" s="117"/>
      <c r="B18" s="117"/>
      <c r="C18" s="120"/>
      <c r="D18" s="3" t="s">
        <v>629</v>
      </c>
      <c r="E18" s="4" t="s">
        <v>1283</v>
      </c>
      <c r="F18" s="84"/>
      <c r="G18" s="84"/>
      <c r="H18" s="84"/>
      <c r="I18" s="117"/>
      <c r="J18" s="117"/>
      <c r="K18" s="111"/>
      <c r="L18" s="111"/>
      <c r="M18" s="120"/>
    </row>
    <row r="19" spans="1:13" x14ac:dyDescent="0.2">
      <c r="A19" s="117"/>
      <c r="B19" s="117"/>
      <c r="C19" s="120"/>
      <c r="D19" s="5" t="s">
        <v>630</v>
      </c>
      <c r="E19" s="9" t="s">
        <v>1167</v>
      </c>
      <c r="F19" s="84"/>
      <c r="G19" s="84"/>
      <c r="H19" s="84"/>
      <c r="I19" s="117"/>
      <c r="J19" s="117"/>
      <c r="K19" s="111"/>
      <c r="L19" s="111"/>
      <c r="M19" s="120"/>
    </row>
    <row r="20" spans="1:13" ht="15.75" x14ac:dyDescent="0.25">
      <c r="A20" s="117"/>
      <c r="B20" s="117"/>
      <c r="C20" s="120"/>
      <c r="D20" s="133" t="s">
        <v>1130</v>
      </c>
      <c r="E20" s="134"/>
      <c r="F20" s="134"/>
      <c r="G20" s="134"/>
      <c r="H20" s="135"/>
      <c r="I20" s="117"/>
      <c r="J20" s="117"/>
      <c r="K20" s="111"/>
      <c r="L20" s="111"/>
      <c r="M20" s="120"/>
    </row>
    <row r="21" spans="1:13" ht="70.5" customHeight="1" x14ac:dyDescent="0.2">
      <c r="A21" s="117"/>
      <c r="B21" s="117"/>
      <c r="C21" s="120"/>
      <c r="D21" s="3" t="s">
        <v>631</v>
      </c>
      <c r="E21" s="4" t="s">
        <v>1199</v>
      </c>
      <c r="F21" s="84"/>
      <c r="G21" s="84"/>
      <c r="H21" s="84"/>
      <c r="I21" s="117"/>
      <c r="J21" s="117"/>
      <c r="K21" s="111"/>
      <c r="L21" s="111"/>
      <c r="M21" s="120"/>
    </row>
    <row r="22" spans="1:13" ht="96.75" customHeight="1" x14ac:dyDescent="0.2">
      <c r="A22" s="117"/>
      <c r="B22" s="117"/>
      <c r="C22" s="120"/>
      <c r="D22" s="3" t="s">
        <v>632</v>
      </c>
      <c r="E22" s="4" t="s">
        <v>1284</v>
      </c>
      <c r="F22" s="84"/>
      <c r="G22" s="84"/>
      <c r="H22" s="84"/>
      <c r="I22" s="117"/>
      <c r="J22" s="117"/>
      <c r="K22" s="111"/>
      <c r="L22" s="111"/>
      <c r="M22" s="120"/>
    </row>
    <row r="23" spans="1:13" x14ac:dyDescent="0.2">
      <c r="A23" s="117"/>
      <c r="B23" s="117"/>
      <c r="C23" s="120"/>
      <c r="D23" s="5" t="s">
        <v>633</v>
      </c>
      <c r="E23" s="9" t="s">
        <v>1167</v>
      </c>
      <c r="F23" s="84"/>
      <c r="G23" s="84"/>
      <c r="H23" s="84"/>
      <c r="I23" s="117"/>
      <c r="J23" s="117"/>
      <c r="K23" s="111"/>
      <c r="L23" s="111"/>
      <c r="M23" s="120"/>
    </row>
    <row r="24" spans="1:13" ht="15.75" customHeight="1" x14ac:dyDescent="0.25">
      <c r="A24" s="117"/>
      <c r="B24" s="117"/>
      <c r="C24" s="120"/>
      <c r="D24" s="133" t="s">
        <v>634</v>
      </c>
      <c r="E24" s="134"/>
      <c r="F24" s="134"/>
      <c r="G24" s="134"/>
      <c r="H24" s="135"/>
      <c r="I24" s="117"/>
      <c r="J24" s="117"/>
      <c r="K24" s="111"/>
      <c r="L24" s="111"/>
      <c r="M24" s="120"/>
    </row>
    <row r="25" spans="1:13" ht="64.5" customHeight="1" x14ac:dyDescent="0.2">
      <c r="A25" s="117"/>
      <c r="B25" s="117"/>
      <c r="C25" s="120"/>
      <c r="D25" s="3" t="s">
        <v>635</v>
      </c>
      <c r="E25" s="4" t="s">
        <v>1205</v>
      </c>
      <c r="F25" s="84"/>
      <c r="G25" s="84"/>
      <c r="H25" s="84"/>
      <c r="I25" s="117"/>
      <c r="J25" s="117"/>
      <c r="K25" s="111"/>
      <c r="L25" s="111"/>
      <c r="M25" s="120"/>
    </row>
    <row r="26" spans="1:13" ht="81" customHeight="1" x14ac:dyDescent="0.2">
      <c r="A26" s="117"/>
      <c r="B26" s="117"/>
      <c r="C26" s="120"/>
      <c r="D26" s="3" t="s">
        <v>636</v>
      </c>
      <c r="E26" s="4" t="s">
        <v>1285</v>
      </c>
      <c r="F26" s="84"/>
      <c r="G26" s="84"/>
      <c r="H26" s="84"/>
      <c r="I26" s="117"/>
      <c r="J26" s="117"/>
      <c r="K26" s="111"/>
      <c r="L26" s="111"/>
      <c r="M26" s="120"/>
    </row>
    <row r="27" spans="1:13" x14ac:dyDescent="0.2">
      <c r="A27" s="117"/>
      <c r="B27" s="117"/>
      <c r="C27" s="120"/>
      <c r="D27" s="5" t="s">
        <v>637</v>
      </c>
      <c r="E27" s="9" t="s">
        <v>1167</v>
      </c>
      <c r="F27" s="84"/>
      <c r="G27" s="84"/>
      <c r="H27" s="84"/>
      <c r="I27" s="117"/>
      <c r="J27" s="117"/>
      <c r="K27" s="111"/>
      <c r="L27" s="111"/>
      <c r="M27" s="120"/>
    </row>
    <row r="28" spans="1:13" ht="15.75" x14ac:dyDescent="0.25">
      <c r="A28" s="117"/>
      <c r="B28" s="117"/>
      <c r="C28" s="120"/>
      <c r="D28" s="133" t="s">
        <v>638</v>
      </c>
      <c r="E28" s="134"/>
      <c r="F28" s="134"/>
      <c r="G28" s="134"/>
      <c r="H28" s="135"/>
      <c r="I28" s="117"/>
      <c r="J28" s="117"/>
      <c r="K28" s="111"/>
      <c r="L28" s="111"/>
      <c r="M28" s="120"/>
    </row>
    <row r="29" spans="1:13" ht="68.25" customHeight="1" x14ac:dyDescent="0.2">
      <c r="A29" s="117"/>
      <c r="B29" s="117"/>
      <c r="C29" s="120"/>
      <c r="D29" s="3" t="s">
        <v>639</v>
      </c>
      <c r="E29" s="4" t="s">
        <v>1203</v>
      </c>
      <c r="F29" s="84"/>
      <c r="G29" s="84"/>
      <c r="H29" s="84"/>
      <c r="I29" s="117"/>
      <c r="J29" s="117"/>
      <c r="K29" s="111"/>
      <c r="L29" s="111"/>
      <c r="M29" s="120"/>
    </row>
    <row r="30" spans="1:13" ht="66.75" customHeight="1" x14ac:dyDescent="0.2">
      <c r="A30" s="117"/>
      <c r="B30" s="117"/>
      <c r="C30" s="120"/>
      <c r="D30" s="3" t="s">
        <v>640</v>
      </c>
      <c r="E30" s="4" t="s">
        <v>1204</v>
      </c>
      <c r="F30" s="84"/>
      <c r="G30" s="84"/>
      <c r="H30" s="84"/>
      <c r="I30" s="117"/>
      <c r="J30" s="117"/>
      <c r="K30" s="111"/>
      <c r="L30" s="111"/>
      <c r="M30" s="120"/>
    </row>
    <row r="31" spans="1:13" x14ac:dyDescent="0.2">
      <c r="A31" s="118"/>
      <c r="B31" s="118"/>
      <c r="C31" s="120"/>
      <c r="D31" s="5" t="s">
        <v>641</v>
      </c>
      <c r="E31" s="9" t="s">
        <v>1167</v>
      </c>
      <c r="F31" s="84"/>
      <c r="G31" s="84"/>
      <c r="H31" s="84"/>
      <c r="I31" s="118"/>
      <c r="J31" s="118"/>
      <c r="K31" s="112"/>
      <c r="L31" s="112"/>
      <c r="M31" s="120"/>
    </row>
    <row r="34" spans="1:13" ht="26.25" customHeight="1" x14ac:dyDescent="0.4">
      <c r="A34" s="106" t="s">
        <v>642</v>
      </c>
      <c r="B34" s="107"/>
      <c r="C34" s="108"/>
      <c r="D34" s="115" t="s">
        <v>643</v>
      </c>
      <c r="E34" s="115"/>
      <c r="F34" s="115"/>
      <c r="G34" s="115"/>
      <c r="H34" s="115"/>
      <c r="I34" s="115"/>
      <c r="J34" s="115"/>
      <c r="K34" s="106" t="s">
        <v>644</v>
      </c>
      <c r="L34" s="107"/>
      <c r="M34" s="108"/>
    </row>
    <row r="35" spans="1:13" ht="126" x14ac:dyDescent="0.25">
      <c r="A35" s="34" t="s">
        <v>645</v>
      </c>
      <c r="B35" s="34" t="s">
        <v>646</v>
      </c>
      <c r="C35" s="98" t="s">
        <v>1125</v>
      </c>
      <c r="D35" s="114" t="s">
        <v>647</v>
      </c>
      <c r="E35" s="114"/>
      <c r="F35" s="27" t="s">
        <v>648</v>
      </c>
      <c r="G35" s="121" t="s">
        <v>649</v>
      </c>
      <c r="H35" s="122"/>
      <c r="I35" s="27" t="s">
        <v>650</v>
      </c>
      <c r="J35" s="27" t="s">
        <v>651</v>
      </c>
      <c r="K35" s="34" t="s">
        <v>652</v>
      </c>
      <c r="L35" s="34" t="s">
        <v>653</v>
      </c>
      <c r="M35" s="34" t="s">
        <v>654</v>
      </c>
    </row>
    <row r="36" spans="1:13" x14ac:dyDescent="0.2">
      <c r="A36" s="110">
        <f>K10</f>
        <v>0</v>
      </c>
      <c r="B36" s="110">
        <f>L10</f>
        <v>0</v>
      </c>
      <c r="C36" s="119">
        <f>M10</f>
        <v>0</v>
      </c>
      <c r="D36" s="109"/>
      <c r="E36" s="109"/>
      <c r="F36" s="5"/>
      <c r="G36" s="113"/>
      <c r="H36" s="113"/>
      <c r="I36" s="116">
        <v>-1</v>
      </c>
      <c r="J36" s="116">
        <v>-1</v>
      </c>
      <c r="K36" s="110">
        <f>A36+I36</f>
        <v>-1</v>
      </c>
      <c r="L36" s="110">
        <f>B36+J36</f>
        <v>-1</v>
      </c>
      <c r="M36" s="126">
        <f>K36*L36</f>
        <v>1</v>
      </c>
    </row>
    <row r="37" spans="1:13" x14ac:dyDescent="0.2">
      <c r="A37" s="111"/>
      <c r="B37" s="111"/>
      <c r="C37" s="120"/>
      <c r="D37" s="109"/>
      <c r="E37" s="109"/>
      <c r="F37" s="5"/>
      <c r="G37" s="113"/>
      <c r="H37" s="113"/>
      <c r="I37" s="117"/>
      <c r="J37" s="117"/>
      <c r="K37" s="111"/>
      <c r="L37" s="111"/>
      <c r="M37" s="126"/>
    </row>
    <row r="38" spans="1:13" x14ac:dyDescent="0.2">
      <c r="A38" s="111"/>
      <c r="B38" s="111"/>
      <c r="C38" s="120"/>
      <c r="D38" s="109"/>
      <c r="E38" s="109"/>
      <c r="F38" s="5"/>
      <c r="G38" s="113"/>
      <c r="H38" s="113"/>
      <c r="I38" s="117"/>
      <c r="J38" s="117"/>
      <c r="K38" s="111"/>
      <c r="L38" s="111"/>
      <c r="M38" s="126"/>
    </row>
    <row r="39" spans="1:13" x14ac:dyDescent="0.2">
      <c r="A39" s="111"/>
      <c r="B39" s="111"/>
      <c r="C39" s="120"/>
      <c r="D39" s="109"/>
      <c r="E39" s="109"/>
      <c r="F39" s="5"/>
      <c r="G39" s="113"/>
      <c r="H39" s="113"/>
      <c r="I39" s="117"/>
      <c r="J39" s="117"/>
      <c r="K39" s="111"/>
      <c r="L39" s="111"/>
      <c r="M39" s="126"/>
    </row>
    <row r="40" spans="1:13" x14ac:dyDescent="0.2">
      <c r="A40" s="111"/>
      <c r="B40" s="111"/>
      <c r="C40" s="120"/>
      <c r="D40" s="109"/>
      <c r="E40" s="109"/>
      <c r="F40" s="5"/>
      <c r="G40" s="113"/>
      <c r="H40" s="113"/>
      <c r="I40" s="117"/>
      <c r="J40" s="117"/>
      <c r="K40" s="111"/>
      <c r="L40" s="111"/>
      <c r="M40" s="126"/>
    </row>
    <row r="41" spans="1:13" x14ac:dyDescent="0.2">
      <c r="A41" s="111"/>
      <c r="B41" s="111"/>
      <c r="C41" s="120"/>
      <c r="D41" s="109"/>
      <c r="E41" s="109"/>
      <c r="F41" s="5"/>
      <c r="G41" s="113"/>
      <c r="H41" s="113"/>
      <c r="I41" s="117"/>
      <c r="J41" s="117"/>
      <c r="K41" s="111"/>
      <c r="L41" s="111"/>
      <c r="M41" s="126"/>
    </row>
    <row r="42" spans="1:13" x14ac:dyDescent="0.2">
      <c r="A42" s="111"/>
      <c r="B42" s="111"/>
      <c r="C42" s="120"/>
      <c r="D42" s="109"/>
      <c r="E42" s="109"/>
      <c r="F42" s="5"/>
      <c r="G42" s="113"/>
      <c r="H42" s="113"/>
      <c r="I42" s="117"/>
      <c r="J42" s="117"/>
      <c r="K42" s="111"/>
      <c r="L42" s="111"/>
      <c r="M42" s="126"/>
    </row>
    <row r="43" spans="1:13" x14ac:dyDescent="0.2">
      <c r="A43" s="111"/>
      <c r="B43" s="111"/>
      <c r="C43" s="120"/>
      <c r="D43" s="109"/>
      <c r="E43" s="109"/>
      <c r="F43" s="5"/>
      <c r="G43" s="113"/>
      <c r="H43" s="113"/>
      <c r="I43" s="117"/>
      <c r="J43" s="117"/>
      <c r="K43" s="111"/>
      <c r="L43" s="111"/>
      <c r="M43" s="126"/>
    </row>
    <row r="44" spans="1:13" x14ac:dyDescent="0.2">
      <c r="A44" s="112"/>
      <c r="B44" s="112"/>
      <c r="C44" s="120"/>
      <c r="D44" s="109"/>
      <c r="E44" s="109"/>
      <c r="F44" s="5"/>
      <c r="G44" s="113"/>
      <c r="H44" s="113"/>
      <c r="I44" s="118"/>
      <c r="J44" s="118"/>
      <c r="K44" s="112"/>
      <c r="L44" s="112"/>
      <c r="M44" s="126"/>
    </row>
    <row r="68" spans="2:3" x14ac:dyDescent="0.2">
      <c r="B68">
        <v>1</v>
      </c>
      <c r="C68">
        <v>-1</v>
      </c>
    </row>
    <row r="69" spans="2:3" x14ac:dyDescent="0.2">
      <c r="B69">
        <v>2</v>
      </c>
      <c r="C69">
        <v>-2</v>
      </c>
    </row>
    <row r="70" spans="2:3" x14ac:dyDescent="0.2">
      <c r="B70">
        <v>3</v>
      </c>
      <c r="C70">
        <v>-3</v>
      </c>
    </row>
    <row r="71" spans="2:3" x14ac:dyDescent="0.2">
      <c r="B71">
        <v>4</v>
      </c>
      <c r="C71">
        <v>-4</v>
      </c>
    </row>
    <row r="72" spans="2:3" x14ac:dyDescent="0.2">
      <c r="B72">
        <v>5</v>
      </c>
      <c r="C72">
        <v>-5</v>
      </c>
    </row>
  </sheetData>
  <mergeCells count="48">
    <mergeCell ref="I10:I31"/>
    <mergeCell ref="D16:H16"/>
    <mergeCell ref="D20:H20"/>
    <mergeCell ref="A10:A31"/>
    <mergeCell ref="B10:B31"/>
    <mergeCell ref="C10:C31"/>
    <mergeCell ref="K8:M8"/>
    <mergeCell ref="D35:E35"/>
    <mergeCell ref="G35:H35"/>
    <mergeCell ref="C3:G3"/>
    <mergeCell ref="A8:C8"/>
    <mergeCell ref="D8:J8"/>
    <mergeCell ref="A34:C34"/>
    <mergeCell ref="D34:J34"/>
    <mergeCell ref="D10:H10"/>
    <mergeCell ref="D24:H24"/>
    <mergeCell ref="K34:M34"/>
    <mergeCell ref="J10:J31"/>
    <mergeCell ref="K10:K31"/>
    <mergeCell ref="L10:L31"/>
    <mergeCell ref="M10:M31"/>
    <mergeCell ref="D28:H28"/>
    <mergeCell ref="A36:A44"/>
    <mergeCell ref="B36:B44"/>
    <mergeCell ref="C36:C44"/>
    <mergeCell ref="D36:E36"/>
    <mergeCell ref="G36:H36"/>
    <mergeCell ref="D40:E40"/>
    <mergeCell ref="G40:H40"/>
    <mergeCell ref="D41:E41"/>
    <mergeCell ref="G41:H41"/>
    <mergeCell ref="G44:H44"/>
    <mergeCell ref="J36:J44"/>
    <mergeCell ref="K36:K44"/>
    <mergeCell ref="L36:L44"/>
    <mergeCell ref="M36:M44"/>
    <mergeCell ref="D37:E37"/>
    <mergeCell ref="G37:H37"/>
    <mergeCell ref="D38:E38"/>
    <mergeCell ref="G38:H38"/>
    <mergeCell ref="D39:E39"/>
    <mergeCell ref="G39:H39"/>
    <mergeCell ref="I36:I44"/>
    <mergeCell ref="D42:E42"/>
    <mergeCell ref="G42:H42"/>
    <mergeCell ref="D43:E43"/>
    <mergeCell ref="G43:H43"/>
    <mergeCell ref="D44:E44"/>
  </mergeCells>
  <conditionalFormatting sqref="A10 F11:H11 I10">
    <cfRule type="cellIs" dxfId="168" priority="75" operator="between">
      <formula>0</formula>
      <formula>0</formula>
    </cfRule>
  </conditionalFormatting>
  <conditionalFormatting sqref="F12:H15">
    <cfRule type="cellIs" dxfId="167" priority="69" operator="between">
      <formula>0</formula>
      <formula>0</formula>
    </cfRule>
  </conditionalFormatting>
  <conditionalFormatting sqref="F17:H19">
    <cfRule type="cellIs" dxfId="166" priority="62" operator="between">
      <formula>0</formula>
      <formula>0</formula>
    </cfRule>
  </conditionalFormatting>
  <conditionalFormatting sqref="F25:H27">
    <cfRule type="cellIs" dxfId="165" priority="55" operator="between">
      <formula>0</formula>
      <formula>0</formula>
    </cfRule>
  </conditionalFormatting>
  <conditionalFormatting sqref="F29:H31">
    <cfRule type="cellIs" dxfId="164" priority="48" operator="between">
      <formula>0</formula>
      <formula>0</formula>
    </cfRule>
  </conditionalFormatting>
  <conditionalFormatting sqref="F21:H23">
    <cfRule type="cellIs" dxfId="163" priority="41" operator="between">
      <formula>0</formula>
      <formula>0</formula>
    </cfRule>
  </conditionalFormatting>
  <conditionalFormatting sqref="B10">
    <cfRule type="cellIs" dxfId="162" priority="34" operator="between">
      <formula>0</formula>
      <formula>0</formula>
    </cfRule>
  </conditionalFormatting>
  <conditionalFormatting sqref="J10">
    <cfRule type="cellIs" dxfId="161" priority="33" operator="between">
      <formula>0</formula>
      <formula>0</formula>
    </cfRule>
  </conditionalFormatting>
  <conditionalFormatting sqref="C10">
    <cfRule type="cellIs" dxfId="160" priority="10" operator="between">
      <formula>8</formula>
      <formula>16</formula>
    </cfRule>
    <cfRule type="cellIs" dxfId="159" priority="11" operator="between">
      <formula>4</formula>
      <formula>6</formula>
    </cfRule>
    <cfRule type="cellIs" dxfId="158" priority="12" operator="between">
      <formula>0</formula>
      <formula>3</formula>
    </cfRule>
  </conditionalFormatting>
  <conditionalFormatting sqref="M10">
    <cfRule type="cellIs" dxfId="157" priority="7" operator="between">
      <formula>8</formula>
      <formula>16</formula>
    </cfRule>
    <cfRule type="cellIs" dxfId="156" priority="8" operator="between">
      <formula>4</formula>
      <formula>6</formula>
    </cfRule>
    <cfRule type="cellIs" dxfId="155" priority="9" operator="between">
      <formula>0</formula>
      <formula>3</formula>
    </cfRule>
  </conditionalFormatting>
  <conditionalFormatting sqref="C36">
    <cfRule type="cellIs" dxfId="154" priority="4" operator="between">
      <formula>8</formula>
      <formula>16</formula>
    </cfRule>
    <cfRule type="cellIs" dxfId="153" priority="5" operator="between">
      <formula>4</formula>
      <formula>6</formula>
    </cfRule>
    <cfRule type="cellIs" dxfId="152" priority="6" operator="between">
      <formula>0</formula>
      <formula>3</formula>
    </cfRule>
  </conditionalFormatting>
  <conditionalFormatting sqref="M36">
    <cfRule type="cellIs" dxfId="151" priority="1" operator="between">
      <formula>8</formula>
      <formula>16</formula>
    </cfRule>
    <cfRule type="cellIs" dxfId="150" priority="2" operator="between">
      <formula>4</formula>
      <formula>6</formula>
    </cfRule>
    <cfRule type="cellIs" dxfId="149" priority="3" operator="between">
      <formula>0</formula>
      <formula>3</formula>
    </cfRule>
  </conditionalFormatting>
  <dataValidations count="2">
    <dataValidation type="list" allowBlank="1" showInputMessage="1" showErrorMessage="1" sqref="A10:B10">
      <formula1>positive</formula1>
    </dataValidation>
    <dataValidation type="list" allowBlank="1" showInputMessage="1" showErrorMessage="1" sqref="I36:J44 I10:J10">
      <formula1>negative</formula1>
    </dataValidation>
  </dataValidations>
  <pageMargins left="0.70866141732283472" right="0.70866141732283472" top="0.74803149606299213" bottom="0.74803149606299213" header="0.31496062992125984" footer="0.31496062992125984"/>
  <pageSetup paperSize="9" scale="26"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F19:G19 F27:G27 F31:G31 F23:G23 F15:G15 H31 H27 H23 H19 H15</xm:sqref>
        </x14:dataValidation>
        <x14:dataValidation type="list" allowBlank="1" showInputMessage="1" showErrorMessage="1">
          <x14:formula1>
            <xm:f>'SR1'!$J$3:$J$4</xm:f>
          </x14:formula1>
          <xm:sqref>F11:G14 F17:G18 F21:G22 F25:G26 F29:G30</xm:sqref>
        </x14:dataValidation>
        <x14:dataValidation type="list" allowBlank="1" showInputMessage="1" showErrorMessage="1">
          <x14:formula1>
            <xm:f>'SR1'!$K$3:$K$5</xm:f>
          </x14:formula1>
          <xm:sqref>H11:H14 H17:H18 H21:H22 H25:H26 H29:H30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52"/>
  <sheetViews>
    <sheetView view="pageBreakPreview" topLeftCell="D8" zoomScale="89" zoomScaleNormal="75" zoomScaleSheetLayoutView="89" workbookViewId="0">
      <selection activeCell="I30" sqref="I30"/>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655</v>
      </c>
      <c r="D3" s="124"/>
      <c r="E3" s="124"/>
      <c r="F3" s="124"/>
      <c r="G3" s="125"/>
    </row>
    <row r="4" spans="1:13" s="14" customFormat="1" ht="78.75" x14ac:dyDescent="0.25">
      <c r="C4" s="31" t="s">
        <v>1122</v>
      </c>
      <c r="D4" s="34" t="s">
        <v>656</v>
      </c>
      <c r="E4" s="34" t="s">
        <v>657</v>
      </c>
      <c r="F4" s="34" t="s">
        <v>658</v>
      </c>
      <c r="G4" s="30" t="s">
        <v>659</v>
      </c>
    </row>
    <row r="5" spans="1:13" s="38" customFormat="1" ht="90.75" thickBot="1" x14ac:dyDescent="0.25">
      <c r="C5" s="69" t="str">
        <f>'2. Īstenošana un pārbaude'!A18:A18</f>
        <v>IR11</v>
      </c>
      <c r="D5" s="40" t="str">
        <f>'2. Īstenošana un pārbaude'!B18:B18</f>
        <v>Darbaspēka izmaksas tiek nepareizi sadalītas konkrētiem projektiem</v>
      </c>
      <c r="E5" s="40" t="str">
        <f>'2. Īstenošana un pārbaude'!C18:C18</f>
        <v>Saņēmējs darbaspēka izmaksas apzināti sadala nepareizi pa ES projektiem un citiem finansējuma avotiem.</v>
      </c>
      <c r="F5" s="40" t="str">
        <f>'2. Īstenošana un pārbaude'!E18:E18</f>
        <v>Saņēmēji vai trešās puses</v>
      </c>
      <c r="G5" s="40" t="str">
        <f>'2. Īstenošana un pārbaude'!F18:F18</f>
        <v>Ārējs</v>
      </c>
    </row>
    <row r="8" spans="1:13" ht="26.25" customHeight="1" x14ac:dyDescent="0.4">
      <c r="A8" s="106" t="s">
        <v>660</v>
      </c>
      <c r="B8" s="107"/>
      <c r="C8" s="108"/>
      <c r="D8" s="106" t="s">
        <v>661</v>
      </c>
      <c r="E8" s="107"/>
      <c r="F8" s="107"/>
      <c r="G8" s="107"/>
      <c r="H8" s="107"/>
      <c r="I8" s="107"/>
      <c r="J8" s="108"/>
      <c r="K8" s="106" t="s">
        <v>662</v>
      </c>
      <c r="L8" s="107"/>
      <c r="M8" s="108"/>
    </row>
    <row r="9" spans="1:13" ht="141.75" x14ac:dyDescent="0.25">
      <c r="A9" s="34" t="s">
        <v>663</v>
      </c>
      <c r="B9" s="34" t="s">
        <v>664</v>
      </c>
      <c r="C9" s="98" t="s">
        <v>1124</v>
      </c>
      <c r="D9" s="34" t="s">
        <v>665</v>
      </c>
      <c r="E9" s="34" t="s">
        <v>666</v>
      </c>
      <c r="F9" s="34" t="s">
        <v>667</v>
      </c>
      <c r="G9" s="34" t="s">
        <v>668</v>
      </c>
      <c r="H9" s="34" t="s">
        <v>669</v>
      </c>
      <c r="I9" s="34" t="s">
        <v>670</v>
      </c>
      <c r="J9" s="34" t="s">
        <v>671</v>
      </c>
      <c r="K9" s="34" t="s">
        <v>672</v>
      </c>
      <c r="L9" s="34" t="s">
        <v>673</v>
      </c>
      <c r="M9" s="34" t="s">
        <v>674</v>
      </c>
    </row>
    <row r="10" spans="1:13" ht="51.75" customHeight="1" x14ac:dyDescent="0.2">
      <c r="A10" s="113">
        <v>1</v>
      </c>
      <c r="B10" s="113">
        <v>1</v>
      </c>
      <c r="C10" s="126">
        <f>A10*B10</f>
        <v>1</v>
      </c>
      <c r="D10" s="3" t="s">
        <v>675</v>
      </c>
      <c r="E10" s="4" t="s">
        <v>1206</v>
      </c>
      <c r="F10" s="62"/>
      <c r="G10" s="62"/>
      <c r="H10" s="62"/>
      <c r="I10" s="113">
        <v>-1</v>
      </c>
      <c r="J10" s="113">
        <v>-2</v>
      </c>
      <c r="K10" s="128">
        <f>A10+I10</f>
        <v>0</v>
      </c>
      <c r="L10" s="128">
        <f>B10+J10</f>
        <v>-1</v>
      </c>
      <c r="M10" s="126">
        <f>K10*L10</f>
        <v>0</v>
      </c>
    </row>
    <row r="11" spans="1:13" x14ac:dyDescent="0.2">
      <c r="A11" s="113"/>
      <c r="B11" s="113"/>
      <c r="C11" s="126"/>
      <c r="D11" s="5" t="s">
        <v>676</v>
      </c>
      <c r="E11" s="9" t="s">
        <v>1167</v>
      </c>
      <c r="F11" s="62"/>
      <c r="G11" s="62"/>
      <c r="H11" s="62"/>
      <c r="I11" s="113"/>
      <c r="J11" s="113"/>
      <c r="K11" s="128"/>
      <c r="L11" s="128"/>
      <c r="M11" s="126"/>
    </row>
    <row r="14" spans="1:13" ht="26.25" customHeight="1" x14ac:dyDescent="0.4">
      <c r="A14" s="106" t="s">
        <v>677</v>
      </c>
      <c r="B14" s="107"/>
      <c r="C14" s="108"/>
      <c r="D14" s="115" t="s">
        <v>678</v>
      </c>
      <c r="E14" s="115"/>
      <c r="F14" s="115"/>
      <c r="G14" s="115"/>
      <c r="H14" s="115"/>
      <c r="I14" s="115"/>
      <c r="J14" s="115"/>
      <c r="K14" s="106" t="s">
        <v>679</v>
      </c>
      <c r="L14" s="107"/>
      <c r="M14" s="108"/>
    </row>
    <row r="15" spans="1:13" ht="126" x14ac:dyDescent="0.25">
      <c r="A15" s="34" t="s">
        <v>680</v>
      </c>
      <c r="B15" s="34" t="s">
        <v>681</v>
      </c>
      <c r="C15" s="98" t="s">
        <v>1125</v>
      </c>
      <c r="D15" s="114" t="s">
        <v>682</v>
      </c>
      <c r="E15" s="114"/>
      <c r="F15" s="27" t="s">
        <v>683</v>
      </c>
      <c r="G15" s="121" t="s">
        <v>684</v>
      </c>
      <c r="H15" s="122"/>
      <c r="I15" s="27" t="s">
        <v>685</v>
      </c>
      <c r="J15" s="27" t="s">
        <v>686</v>
      </c>
      <c r="K15" s="34" t="s">
        <v>687</v>
      </c>
      <c r="L15" s="34" t="s">
        <v>688</v>
      </c>
      <c r="M15" s="34" t="s">
        <v>689</v>
      </c>
    </row>
    <row r="16" spans="1:13" x14ac:dyDescent="0.2">
      <c r="A16" s="110">
        <f>K10</f>
        <v>0</v>
      </c>
      <c r="B16" s="110">
        <f>L10</f>
        <v>-1</v>
      </c>
      <c r="C16" s="126">
        <f>M10</f>
        <v>0</v>
      </c>
      <c r="D16" s="109"/>
      <c r="E16" s="109"/>
      <c r="F16" s="5"/>
      <c r="G16" s="113"/>
      <c r="H16" s="113"/>
      <c r="I16" s="116">
        <v>-1</v>
      </c>
      <c r="J16" s="116">
        <v>-1</v>
      </c>
      <c r="K16" s="110">
        <f>A16+I16</f>
        <v>-1</v>
      </c>
      <c r="L16" s="110">
        <f>B16+J16</f>
        <v>-2</v>
      </c>
      <c r="M16" s="119">
        <f>K16*L16</f>
        <v>2</v>
      </c>
    </row>
    <row r="17" spans="1:13" x14ac:dyDescent="0.2">
      <c r="A17" s="111"/>
      <c r="B17" s="111"/>
      <c r="C17" s="126"/>
      <c r="D17" s="109"/>
      <c r="E17" s="109"/>
      <c r="F17" s="5"/>
      <c r="G17" s="113"/>
      <c r="H17" s="113"/>
      <c r="I17" s="117"/>
      <c r="J17" s="117"/>
      <c r="K17" s="111"/>
      <c r="L17" s="111"/>
      <c r="M17" s="120"/>
    </row>
    <row r="18" spans="1:13" x14ac:dyDescent="0.2">
      <c r="A18" s="111"/>
      <c r="B18" s="111"/>
      <c r="C18" s="126"/>
      <c r="D18" s="109"/>
      <c r="E18" s="109"/>
      <c r="F18" s="5"/>
      <c r="G18" s="113"/>
      <c r="H18" s="113"/>
      <c r="I18" s="117"/>
      <c r="J18" s="117"/>
      <c r="K18" s="111"/>
      <c r="L18" s="111"/>
      <c r="M18" s="120"/>
    </row>
    <row r="19" spans="1:13" x14ac:dyDescent="0.2">
      <c r="A19" s="111"/>
      <c r="B19" s="111"/>
      <c r="C19" s="126"/>
      <c r="D19" s="109"/>
      <c r="E19" s="109"/>
      <c r="F19" s="5"/>
      <c r="G19" s="113"/>
      <c r="H19" s="113"/>
      <c r="I19" s="117"/>
      <c r="J19" s="117"/>
      <c r="K19" s="111"/>
      <c r="L19" s="111"/>
      <c r="M19" s="120"/>
    </row>
    <row r="20" spans="1:13" x14ac:dyDescent="0.2">
      <c r="A20" s="111"/>
      <c r="B20" s="111"/>
      <c r="C20" s="126"/>
      <c r="D20" s="109"/>
      <c r="E20" s="109"/>
      <c r="F20" s="5"/>
      <c r="G20" s="113"/>
      <c r="H20" s="113"/>
      <c r="I20" s="117"/>
      <c r="J20" s="117"/>
      <c r="K20" s="111"/>
      <c r="L20" s="111"/>
      <c r="M20" s="120"/>
    </row>
    <row r="21" spans="1:13" x14ac:dyDescent="0.2">
      <c r="A21" s="111"/>
      <c r="B21" s="111"/>
      <c r="C21" s="126"/>
      <c r="D21" s="109"/>
      <c r="E21" s="109"/>
      <c r="F21" s="5"/>
      <c r="G21" s="113"/>
      <c r="H21" s="113"/>
      <c r="I21" s="117"/>
      <c r="J21" s="117"/>
      <c r="K21" s="111"/>
      <c r="L21" s="111"/>
      <c r="M21" s="120"/>
    </row>
    <row r="22" spans="1:13" x14ac:dyDescent="0.2">
      <c r="A22" s="111"/>
      <c r="B22" s="111"/>
      <c r="C22" s="126"/>
      <c r="D22" s="109"/>
      <c r="E22" s="109"/>
      <c r="F22" s="5"/>
      <c r="G22" s="113"/>
      <c r="H22" s="113"/>
      <c r="I22" s="117"/>
      <c r="J22" s="117"/>
      <c r="K22" s="111"/>
      <c r="L22" s="111"/>
      <c r="M22" s="120"/>
    </row>
    <row r="23" spans="1:13" x14ac:dyDescent="0.2">
      <c r="A23" s="111"/>
      <c r="B23" s="111"/>
      <c r="C23" s="126"/>
      <c r="D23" s="109"/>
      <c r="E23" s="109"/>
      <c r="F23" s="5"/>
      <c r="G23" s="113"/>
      <c r="H23" s="113"/>
      <c r="I23" s="117"/>
      <c r="J23" s="117"/>
      <c r="K23" s="111"/>
      <c r="L23" s="111"/>
      <c r="M23" s="120"/>
    </row>
    <row r="24" spans="1:13" x14ac:dyDescent="0.2">
      <c r="A24" s="112"/>
      <c r="B24" s="112"/>
      <c r="C24" s="126"/>
      <c r="D24" s="109"/>
      <c r="E24" s="109"/>
      <c r="F24" s="5"/>
      <c r="G24" s="113"/>
      <c r="H24" s="113"/>
      <c r="I24" s="118"/>
      <c r="J24" s="118"/>
      <c r="K24" s="112"/>
      <c r="L24" s="112"/>
      <c r="M24" s="127"/>
    </row>
    <row r="48" spans="2:3" x14ac:dyDescent="0.2">
      <c r="B48">
        <v>1</v>
      </c>
      <c r="C48">
        <v>-1</v>
      </c>
    </row>
    <row r="49" spans="2:3" x14ac:dyDescent="0.2">
      <c r="B49">
        <v>2</v>
      </c>
      <c r="C49">
        <v>-2</v>
      </c>
    </row>
    <row r="50" spans="2:3" x14ac:dyDescent="0.2">
      <c r="B50">
        <v>3</v>
      </c>
      <c r="C50">
        <v>-3</v>
      </c>
    </row>
    <row r="51" spans="2:3" x14ac:dyDescent="0.2">
      <c r="B51">
        <v>4</v>
      </c>
      <c r="C51">
        <v>-4</v>
      </c>
    </row>
    <row r="52" spans="2:3" x14ac:dyDescent="0.2">
      <c r="B52">
        <v>5</v>
      </c>
      <c r="C52">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A10:B10 F10:I10 F11:H11">
    <cfRule type="cellIs" dxfId="148" priority="25" operator="between">
      <formula>0</formula>
      <formula>0</formula>
    </cfRule>
  </conditionalFormatting>
  <conditionalFormatting sqref="C10">
    <cfRule type="cellIs" dxfId="147" priority="10" operator="between">
      <formula>8</formula>
      <formula>16</formula>
    </cfRule>
    <cfRule type="cellIs" dxfId="146" priority="11" operator="between">
      <formula>4</formula>
      <formula>6</formula>
    </cfRule>
    <cfRule type="cellIs" dxfId="145" priority="12" operator="between">
      <formula>0</formula>
      <formula>3</formula>
    </cfRule>
  </conditionalFormatting>
  <conditionalFormatting sqref="C16">
    <cfRule type="cellIs" dxfId="144" priority="7" operator="between">
      <formula>8</formula>
      <formula>16</formula>
    </cfRule>
    <cfRule type="cellIs" dxfId="143" priority="8" operator="between">
      <formula>4</formula>
      <formula>6</formula>
    </cfRule>
    <cfRule type="cellIs" dxfId="142" priority="9" operator="between">
      <formula>0</formula>
      <formula>3</formula>
    </cfRule>
  </conditionalFormatting>
  <conditionalFormatting sqref="M10">
    <cfRule type="cellIs" dxfId="141" priority="4" operator="between">
      <formula>8</formula>
      <formula>16</formula>
    </cfRule>
    <cfRule type="cellIs" dxfId="140" priority="5" operator="between">
      <formula>4</formula>
      <formula>6</formula>
    </cfRule>
    <cfRule type="cellIs" dxfId="139" priority="6" operator="between">
      <formula>0</formula>
      <formula>3</formula>
    </cfRule>
  </conditionalFormatting>
  <conditionalFormatting sqref="M16">
    <cfRule type="cellIs" dxfId="138" priority="1" operator="between">
      <formula>8</formula>
      <formula>16</formula>
    </cfRule>
    <cfRule type="cellIs" dxfId="137" priority="2" operator="between">
      <formula>4</formula>
      <formula>6</formula>
    </cfRule>
    <cfRule type="cellIs" dxfId="136" priority="3" operator="between">
      <formula>0</formula>
      <formula>3</formula>
    </cfRule>
  </conditionalFormatting>
  <dataValidations count="2">
    <dataValidation type="list" allowBlank="1" showInputMessage="1" showErrorMessage="1" sqref="A10 B10:B11">
      <formula1>positive</formula1>
    </dataValidation>
    <dataValidation type="list" allowBlank="1" showInputMessage="1" showErrorMessage="1" sqref="I10:J11 I16:J24">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F11:G11 H11</xm:sqref>
        </x14:dataValidation>
        <x14:dataValidation type="list" allowBlank="1" showInputMessage="1" showErrorMessage="1">
          <x14:formula1>
            <xm:f>'SR1'!$J$3:$J$4</xm:f>
          </x14:formula1>
          <xm:sqref>F10:G10</xm:sqref>
        </x14:dataValidation>
        <x14:dataValidation type="list" allowBlank="1" showInputMessage="1" showErrorMessage="1">
          <x14:formula1>
            <xm:f>'SR1'!$K$3:$K$5</xm:f>
          </x14:formula1>
          <xm:sqref>H10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51"/>
  <sheetViews>
    <sheetView view="pageBreakPreview" zoomScale="85" zoomScaleNormal="75" zoomScaleSheetLayoutView="85" workbookViewId="0">
      <selection activeCell="G20" sqref="G20:H20"/>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690</v>
      </c>
      <c r="D3" s="124"/>
      <c r="E3" s="124"/>
      <c r="F3" s="124"/>
      <c r="G3" s="125"/>
    </row>
    <row r="4" spans="1:13" s="14" customFormat="1" ht="78.75" x14ac:dyDescent="0.25">
      <c r="C4" s="31" t="s">
        <v>1122</v>
      </c>
      <c r="D4" s="34" t="s">
        <v>691</v>
      </c>
      <c r="E4" s="34" t="s">
        <v>692</v>
      </c>
      <c r="F4" s="34" t="s">
        <v>693</v>
      </c>
      <c r="G4" s="30" t="s">
        <v>694</v>
      </c>
    </row>
    <row r="5" spans="1:13" s="38" customFormat="1" ht="16.5" thickBot="1" x14ac:dyDescent="0.25">
      <c r="C5" s="69" t="str">
        <f>'2. Īstenošana un pārbaude'!A19</f>
        <v>IRXX</v>
      </c>
      <c r="D5" s="40">
        <f>'2. Īstenošana un pārbaude'!B19</f>
        <v>0</v>
      </c>
      <c r="E5" s="40" t="str">
        <f>'2. Īstenošana un pārbaude'!C19</f>
        <v>Ievietojiet papildu risku aprakstu ...</v>
      </c>
      <c r="F5" s="40">
        <f>'2. Īstenošana un pārbaude'!E19</f>
        <v>0</v>
      </c>
      <c r="G5" s="40">
        <f>'2. Īstenošana un pārbaude'!F19</f>
        <v>0</v>
      </c>
    </row>
    <row r="8" spans="1:13" ht="26.25" customHeight="1" x14ac:dyDescent="0.4">
      <c r="A8" s="106" t="s">
        <v>695</v>
      </c>
      <c r="B8" s="107"/>
      <c r="C8" s="108"/>
      <c r="D8" s="106" t="s">
        <v>696</v>
      </c>
      <c r="E8" s="107"/>
      <c r="F8" s="107"/>
      <c r="G8" s="107"/>
      <c r="H8" s="107"/>
      <c r="I8" s="107"/>
      <c r="J8" s="108"/>
      <c r="K8" s="106" t="s">
        <v>697</v>
      </c>
      <c r="L8" s="107"/>
      <c r="M8" s="108"/>
    </row>
    <row r="9" spans="1:13" ht="141.75" x14ac:dyDescent="0.25">
      <c r="A9" s="63" t="s">
        <v>698</v>
      </c>
      <c r="B9" s="63" t="s">
        <v>699</v>
      </c>
      <c r="C9" s="98" t="s">
        <v>1124</v>
      </c>
      <c r="D9" s="63" t="s">
        <v>700</v>
      </c>
      <c r="E9" s="63" t="s">
        <v>701</v>
      </c>
      <c r="F9" s="63" t="s">
        <v>702</v>
      </c>
      <c r="G9" s="63" t="s">
        <v>703</v>
      </c>
      <c r="H9" s="63" t="s">
        <v>704</v>
      </c>
      <c r="I9" s="63" t="s">
        <v>705</v>
      </c>
      <c r="J9" s="63" t="s">
        <v>706</v>
      </c>
      <c r="K9" s="63" t="s">
        <v>707</v>
      </c>
      <c r="L9" s="63" t="s">
        <v>708</v>
      </c>
      <c r="M9" s="98" t="s">
        <v>1131</v>
      </c>
    </row>
    <row r="10" spans="1:13" ht="40.5" customHeight="1" x14ac:dyDescent="0.2">
      <c r="A10" s="62">
        <v>1</v>
      </c>
      <c r="B10" s="62">
        <v>1</v>
      </c>
      <c r="C10" s="86">
        <f>A10*B10</f>
        <v>1</v>
      </c>
      <c r="D10" s="5" t="s">
        <v>709</v>
      </c>
      <c r="E10" s="9" t="s">
        <v>1191</v>
      </c>
      <c r="F10" s="62"/>
      <c r="G10" s="62"/>
      <c r="H10" s="62"/>
      <c r="I10" s="62">
        <v>-1</v>
      </c>
      <c r="J10" s="62">
        <v>-2</v>
      </c>
      <c r="K10" s="64">
        <f>A10+I10</f>
        <v>0</v>
      </c>
      <c r="L10" s="64">
        <f>B10+J10</f>
        <v>-1</v>
      </c>
      <c r="M10" s="65">
        <f>K10*L10</f>
        <v>0</v>
      </c>
    </row>
    <row r="13" spans="1:13" ht="26.25" customHeight="1" x14ac:dyDescent="0.4">
      <c r="A13" s="106" t="s">
        <v>710</v>
      </c>
      <c r="B13" s="107"/>
      <c r="C13" s="108"/>
      <c r="D13" s="115" t="s">
        <v>711</v>
      </c>
      <c r="E13" s="115"/>
      <c r="F13" s="115"/>
      <c r="G13" s="115"/>
      <c r="H13" s="115"/>
      <c r="I13" s="115"/>
      <c r="J13" s="115"/>
      <c r="K13" s="106" t="s">
        <v>712</v>
      </c>
      <c r="L13" s="107"/>
      <c r="M13" s="108"/>
    </row>
    <row r="14" spans="1:13" ht="126" x14ac:dyDescent="0.25">
      <c r="A14" s="34" t="s">
        <v>713</v>
      </c>
      <c r="B14" s="34" t="s">
        <v>714</v>
      </c>
      <c r="C14" s="98" t="s">
        <v>1125</v>
      </c>
      <c r="D14" s="114" t="s">
        <v>715</v>
      </c>
      <c r="E14" s="114"/>
      <c r="F14" s="27" t="s">
        <v>716</v>
      </c>
      <c r="G14" s="121" t="s">
        <v>717</v>
      </c>
      <c r="H14" s="122"/>
      <c r="I14" s="27" t="s">
        <v>718</v>
      </c>
      <c r="J14" s="27" t="s">
        <v>719</v>
      </c>
      <c r="K14" s="34" t="s">
        <v>720</v>
      </c>
      <c r="L14" s="34" t="s">
        <v>721</v>
      </c>
      <c r="M14" s="34" t="s">
        <v>722</v>
      </c>
    </row>
    <row r="15" spans="1:13" x14ac:dyDescent="0.2">
      <c r="A15" s="110">
        <f>K10</f>
        <v>0</v>
      </c>
      <c r="B15" s="110">
        <f>L10</f>
        <v>-1</v>
      </c>
      <c r="C15" s="119">
        <f>M10</f>
        <v>0</v>
      </c>
      <c r="D15" s="109"/>
      <c r="E15" s="109"/>
      <c r="F15" s="5"/>
      <c r="G15" s="113"/>
      <c r="H15" s="113"/>
      <c r="I15" s="116">
        <v>-1</v>
      </c>
      <c r="J15" s="116">
        <v>-1</v>
      </c>
      <c r="K15" s="110">
        <f>A15+I15</f>
        <v>-1</v>
      </c>
      <c r="L15" s="110">
        <f>B15+J15</f>
        <v>-2</v>
      </c>
      <c r="M15" s="119">
        <f>K15*L15</f>
        <v>2</v>
      </c>
    </row>
    <row r="16" spans="1:13" x14ac:dyDescent="0.2">
      <c r="A16" s="111"/>
      <c r="B16" s="111"/>
      <c r="C16" s="120"/>
      <c r="D16" s="109"/>
      <c r="E16" s="109"/>
      <c r="F16" s="5"/>
      <c r="G16" s="113"/>
      <c r="H16" s="113"/>
      <c r="I16" s="117"/>
      <c r="J16" s="117"/>
      <c r="K16" s="111"/>
      <c r="L16" s="111"/>
      <c r="M16" s="120"/>
    </row>
    <row r="17" spans="1:13" x14ac:dyDescent="0.2">
      <c r="A17" s="111"/>
      <c r="B17" s="111"/>
      <c r="C17" s="120"/>
      <c r="D17" s="109"/>
      <c r="E17" s="109"/>
      <c r="F17" s="5"/>
      <c r="G17" s="113"/>
      <c r="H17" s="113"/>
      <c r="I17" s="117"/>
      <c r="J17" s="117"/>
      <c r="K17" s="111"/>
      <c r="L17" s="111"/>
      <c r="M17" s="120"/>
    </row>
    <row r="18" spans="1:13" x14ac:dyDescent="0.2">
      <c r="A18" s="111"/>
      <c r="B18" s="111"/>
      <c r="C18" s="120"/>
      <c r="D18" s="109"/>
      <c r="E18" s="109"/>
      <c r="F18" s="5"/>
      <c r="G18" s="113"/>
      <c r="H18" s="113"/>
      <c r="I18" s="117"/>
      <c r="J18" s="117"/>
      <c r="K18" s="111"/>
      <c r="L18" s="111"/>
      <c r="M18" s="120"/>
    </row>
    <row r="19" spans="1:13" x14ac:dyDescent="0.2">
      <c r="A19" s="111"/>
      <c r="B19" s="111"/>
      <c r="C19" s="120"/>
      <c r="D19" s="109"/>
      <c r="E19" s="109"/>
      <c r="F19" s="5"/>
      <c r="G19" s="113"/>
      <c r="H19" s="113"/>
      <c r="I19" s="117"/>
      <c r="J19" s="117"/>
      <c r="K19" s="111"/>
      <c r="L19" s="111"/>
      <c r="M19" s="120"/>
    </row>
    <row r="20" spans="1:13" x14ac:dyDescent="0.2">
      <c r="A20" s="111"/>
      <c r="B20" s="111"/>
      <c r="C20" s="120"/>
      <c r="D20" s="109"/>
      <c r="E20" s="109"/>
      <c r="F20" s="5"/>
      <c r="G20" s="113"/>
      <c r="H20" s="113"/>
      <c r="I20" s="117"/>
      <c r="J20" s="117"/>
      <c r="K20" s="111"/>
      <c r="L20" s="111"/>
      <c r="M20" s="120"/>
    </row>
    <row r="21" spans="1:13" x14ac:dyDescent="0.2">
      <c r="A21" s="111"/>
      <c r="B21" s="111"/>
      <c r="C21" s="120"/>
      <c r="D21" s="109"/>
      <c r="E21" s="109"/>
      <c r="F21" s="5"/>
      <c r="G21" s="113"/>
      <c r="H21" s="113"/>
      <c r="I21" s="117"/>
      <c r="J21" s="117"/>
      <c r="K21" s="111"/>
      <c r="L21" s="111"/>
      <c r="M21" s="120"/>
    </row>
    <row r="22" spans="1:13" x14ac:dyDescent="0.2">
      <c r="A22" s="111"/>
      <c r="B22" s="111"/>
      <c r="C22" s="120"/>
      <c r="D22" s="109"/>
      <c r="E22" s="109"/>
      <c r="F22" s="5"/>
      <c r="G22" s="113"/>
      <c r="H22" s="113"/>
      <c r="I22" s="117"/>
      <c r="J22" s="117"/>
      <c r="K22" s="111"/>
      <c r="L22" s="111"/>
      <c r="M22" s="120"/>
    </row>
    <row r="23" spans="1:13" x14ac:dyDescent="0.2">
      <c r="A23" s="112"/>
      <c r="B23" s="112"/>
      <c r="C23" s="127"/>
      <c r="D23" s="109"/>
      <c r="E23" s="109"/>
      <c r="F23" s="5"/>
      <c r="G23" s="113"/>
      <c r="H23" s="113"/>
      <c r="I23" s="118"/>
      <c r="J23" s="118"/>
      <c r="K23" s="112"/>
      <c r="L23" s="112"/>
      <c r="M23" s="127"/>
    </row>
    <row r="47" spans="2:3" x14ac:dyDescent="0.2">
      <c r="B47">
        <v>1</v>
      </c>
      <c r="C47">
        <v>-1</v>
      </c>
    </row>
    <row r="48" spans="2:3" x14ac:dyDescent="0.2">
      <c r="B48">
        <v>2</v>
      </c>
      <c r="C48">
        <v>-2</v>
      </c>
    </row>
    <row r="49" spans="2:3" x14ac:dyDescent="0.2">
      <c r="B49">
        <v>3</v>
      </c>
      <c r="C49">
        <v>-3</v>
      </c>
    </row>
    <row r="50" spans="2:3" x14ac:dyDescent="0.2">
      <c r="B50">
        <v>4</v>
      </c>
      <c r="C50">
        <v>-4</v>
      </c>
    </row>
    <row r="51" spans="2:3" x14ac:dyDescent="0.2">
      <c r="B51">
        <v>5</v>
      </c>
      <c r="C51">
        <v>-5</v>
      </c>
    </row>
  </sheetData>
  <mergeCells count="35">
    <mergeCell ref="K8:M8"/>
    <mergeCell ref="D14:E14"/>
    <mergeCell ref="G14:H14"/>
    <mergeCell ref="C3:G3"/>
    <mergeCell ref="A8:C8"/>
    <mergeCell ref="D8:J8"/>
    <mergeCell ref="A13:C13"/>
    <mergeCell ref="D13:J13"/>
    <mergeCell ref="K13:M13"/>
    <mergeCell ref="A15:A23"/>
    <mergeCell ref="B15:B23"/>
    <mergeCell ref="C15:C23"/>
    <mergeCell ref="D15:E15"/>
    <mergeCell ref="G15:H15"/>
    <mergeCell ref="D19:E19"/>
    <mergeCell ref="G19:H19"/>
    <mergeCell ref="D20:E20"/>
    <mergeCell ref="G20:H20"/>
    <mergeCell ref="G23:H23"/>
    <mergeCell ref="J15:J23"/>
    <mergeCell ref="K15:K23"/>
    <mergeCell ref="L15:L23"/>
    <mergeCell ref="M15:M23"/>
    <mergeCell ref="D16:E16"/>
    <mergeCell ref="G16:H16"/>
    <mergeCell ref="D17:E17"/>
    <mergeCell ref="G17:H17"/>
    <mergeCell ref="D18:E18"/>
    <mergeCell ref="G18:H18"/>
    <mergeCell ref="I15:I23"/>
    <mergeCell ref="D21:E21"/>
    <mergeCell ref="G21:H21"/>
    <mergeCell ref="D22:E22"/>
    <mergeCell ref="G22:H22"/>
    <mergeCell ref="D23:E23"/>
  </mergeCells>
  <conditionalFormatting sqref="A10:B10 F10:I10">
    <cfRule type="cellIs" dxfId="135" priority="22" operator="between">
      <formula>0</formula>
      <formula>0</formula>
    </cfRule>
  </conditionalFormatting>
  <conditionalFormatting sqref="M10">
    <cfRule type="cellIs" dxfId="134" priority="13" operator="between">
      <formula>8</formula>
      <formula>16</formula>
    </cfRule>
    <cfRule type="cellIs" dxfId="133" priority="14" operator="between">
      <formula>4</formula>
      <formula>6</formula>
    </cfRule>
    <cfRule type="cellIs" dxfId="132" priority="15" operator="between">
      <formula>0</formula>
      <formula>3</formula>
    </cfRule>
  </conditionalFormatting>
  <conditionalFormatting sqref="C15">
    <cfRule type="cellIs" dxfId="131" priority="7" operator="between">
      <formula>8</formula>
      <formula>16</formula>
    </cfRule>
    <cfRule type="cellIs" dxfId="130" priority="8" operator="between">
      <formula>4</formula>
      <formula>6</formula>
    </cfRule>
    <cfRule type="cellIs" dxfId="129" priority="9" operator="between">
      <formula>0</formula>
      <formula>3</formula>
    </cfRule>
  </conditionalFormatting>
  <conditionalFormatting sqref="M15">
    <cfRule type="cellIs" dxfId="128" priority="4" operator="between">
      <formula>8</formula>
      <formula>16</formula>
    </cfRule>
    <cfRule type="cellIs" dxfId="127" priority="5" operator="between">
      <formula>4</formula>
      <formula>6</formula>
    </cfRule>
    <cfRule type="cellIs" dxfId="126" priority="6" operator="between">
      <formula>0</formula>
      <formula>3</formula>
    </cfRule>
  </conditionalFormatting>
  <conditionalFormatting sqref="C10">
    <cfRule type="cellIs" dxfId="125" priority="1" operator="between">
      <formula>8</formula>
      <formula>16</formula>
    </cfRule>
    <cfRule type="cellIs" dxfId="124" priority="2" operator="between">
      <formula>4</formula>
      <formula>6</formula>
    </cfRule>
    <cfRule type="cellIs" dxfId="123" priority="3" operator="between">
      <formula>0</formula>
      <formula>3</formula>
    </cfRule>
  </conditionalFormatting>
  <dataValidations count="2">
    <dataValidation type="list" allowBlank="1" showInputMessage="1" showErrorMessage="1" sqref="A10 B10">
      <formula1>positive</formula1>
    </dataValidation>
    <dataValidation type="list" allowBlank="1" showInputMessage="1" showErrorMessage="1" sqref="I15:J23 I10:J10">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'SR1'!$K$3:$K$5</xm:f>
          </x14:formula1>
          <xm:sqref>H10</xm:sqref>
        </x14:dataValidation>
        <x14:dataValidation type="list" allowBlank="1" showInputMessage="1" showErrorMessage="1">
          <x14:formula1>
            <xm:f>'SR1'!$J$3:$J$4</xm:f>
          </x14:formula1>
          <xm:sqref>F10:G10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M58"/>
  <sheetViews>
    <sheetView view="pageBreakPreview" topLeftCell="E12" zoomScale="85" zoomScaleNormal="70" zoomScaleSheetLayoutView="85" workbookViewId="0">
      <selection activeCell="E43" sqref="E43"/>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14</v>
      </c>
      <c r="D3" s="124"/>
      <c r="E3" s="124"/>
      <c r="F3" s="124"/>
      <c r="G3" s="125"/>
      <c r="J3" s="102" t="s">
        <v>15</v>
      </c>
      <c r="K3" s="102" t="s">
        <v>16</v>
      </c>
    </row>
    <row r="4" spans="1:13" s="14" customFormat="1" ht="78.75" x14ac:dyDescent="0.25">
      <c r="C4" s="31" t="s">
        <v>1121</v>
      </c>
      <c r="D4" s="28" t="s">
        <v>17</v>
      </c>
      <c r="E4" s="28" t="s">
        <v>18</v>
      </c>
      <c r="F4" s="28" t="s">
        <v>19</v>
      </c>
      <c r="G4" s="30" t="s">
        <v>20</v>
      </c>
      <c r="J4" s="101" t="s">
        <v>21</v>
      </c>
      <c r="K4" s="101" t="s">
        <v>22</v>
      </c>
    </row>
    <row r="5" spans="1:13" s="38" customFormat="1" ht="81.75" customHeight="1" thickBot="1" x14ac:dyDescent="0.25">
      <c r="C5" s="29" t="str">
        <f>'1. Pretendentu atlase'!A6</f>
        <v>SR1</v>
      </c>
      <c r="D5" s="40" t="s">
        <v>1119</v>
      </c>
      <c r="E5" s="40" t="s">
        <v>1142</v>
      </c>
      <c r="F5" s="40" t="s">
        <v>1190</v>
      </c>
      <c r="G5" s="40" t="s">
        <v>1137</v>
      </c>
      <c r="K5" s="103" t="s">
        <v>23</v>
      </c>
    </row>
    <row r="8" spans="1:13" ht="26.25" customHeight="1" x14ac:dyDescent="0.4">
      <c r="A8" s="106" t="s">
        <v>24</v>
      </c>
      <c r="B8" s="107"/>
      <c r="C8" s="108"/>
      <c r="D8" s="106" t="s">
        <v>25</v>
      </c>
      <c r="E8" s="107"/>
      <c r="F8" s="107"/>
      <c r="G8" s="107"/>
      <c r="H8" s="107"/>
      <c r="I8" s="107"/>
      <c r="J8" s="108"/>
      <c r="K8" s="106" t="s">
        <v>26</v>
      </c>
      <c r="L8" s="107"/>
      <c r="M8" s="108"/>
    </row>
    <row r="9" spans="1:13" ht="141.75" x14ac:dyDescent="0.25">
      <c r="A9" s="20" t="s">
        <v>27</v>
      </c>
      <c r="B9" s="20" t="s">
        <v>28</v>
      </c>
      <c r="C9" s="98" t="s">
        <v>1124</v>
      </c>
      <c r="D9" s="20" t="s">
        <v>29</v>
      </c>
      <c r="E9" s="20" t="s">
        <v>30</v>
      </c>
      <c r="F9" s="20" t="s">
        <v>31</v>
      </c>
      <c r="G9" s="20" t="s">
        <v>32</v>
      </c>
      <c r="H9" s="20" t="s">
        <v>33</v>
      </c>
      <c r="I9" s="20" t="s">
        <v>34</v>
      </c>
      <c r="J9" s="20" t="s">
        <v>35</v>
      </c>
      <c r="K9" s="20" t="s">
        <v>36</v>
      </c>
      <c r="L9" s="20" t="s">
        <v>37</v>
      </c>
      <c r="M9" s="20" t="s">
        <v>38</v>
      </c>
    </row>
    <row r="10" spans="1:13" ht="45" customHeight="1" x14ac:dyDescent="0.2">
      <c r="A10" s="116">
        <v>1</v>
      </c>
      <c r="B10" s="116">
        <v>1</v>
      </c>
      <c r="C10" s="119">
        <f>A10*B10</f>
        <v>1</v>
      </c>
      <c r="D10" s="3" t="s">
        <v>39</v>
      </c>
      <c r="E10" s="4" t="s">
        <v>1143</v>
      </c>
      <c r="F10" s="19"/>
      <c r="G10" s="19"/>
      <c r="H10" s="19"/>
      <c r="I10" s="116">
        <v>-1</v>
      </c>
      <c r="J10" s="116">
        <v>-1</v>
      </c>
      <c r="K10" s="110">
        <f>A10+I10</f>
        <v>0</v>
      </c>
      <c r="L10" s="110">
        <f>B10+J10</f>
        <v>0</v>
      </c>
      <c r="M10" s="119">
        <f>K10*L10</f>
        <v>0</v>
      </c>
    </row>
    <row r="11" spans="1:13" ht="34.5" customHeight="1" x14ac:dyDescent="0.2">
      <c r="A11" s="117"/>
      <c r="B11" s="117"/>
      <c r="C11" s="120"/>
      <c r="D11" s="3" t="s">
        <v>40</v>
      </c>
      <c r="E11" s="4" t="s">
        <v>41</v>
      </c>
      <c r="F11" s="19"/>
      <c r="G11" s="19"/>
      <c r="H11" s="19"/>
      <c r="I11" s="117"/>
      <c r="J11" s="117"/>
      <c r="K11" s="111"/>
      <c r="L11" s="111"/>
      <c r="M11" s="120"/>
    </row>
    <row r="12" spans="1:13" ht="44.25" customHeight="1" x14ac:dyDescent="0.2">
      <c r="A12" s="117"/>
      <c r="B12" s="117"/>
      <c r="C12" s="120"/>
      <c r="D12" s="3" t="s">
        <v>42</v>
      </c>
      <c r="E12" s="4" t="s">
        <v>1120</v>
      </c>
      <c r="F12" s="19"/>
      <c r="G12" s="19"/>
      <c r="H12" s="19"/>
      <c r="I12" s="117"/>
      <c r="J12" s="117"/>
      <c r="K12" s="111"/>
      <c r="L12" s="111"/>
      <c r="M12" s="120"/>
    </row>
    <row r="13" spans="1:13" ht="32.25" customHeight="1" x14ac:dyDescent="0.2">
      <c r="A13" s="117"/>
      <c r="B13" s="117"/>
      <c r="C13" s="120"/>
      <c r="D13" s="3" t="s">
        <v>43</v>
      </c>
      <c r="E13" s="4" t="s">
        <v>1217</v>
      </c>
      <c r="F13" s="19"/>
      <c r="G13" s="19"/>
      <c r="H13" s="19"/>
      <c r="I13" s="117"/>
      <c r="J13" s="117"/>
      <c r="K13" s="111"/>
      <c r="L13" s="111"/>
      <c r="M13" s="120"/>
    </row>
    <row r="14" spans="1:13" ht="42" customHeight="1" x14ac:dyDescent="0.2">
      <c r="A14" s="117"/>
      <c r="B14" s="117"/>
      <c r="C14" s="120"/>
      <c r="D14" s="3" t="s">
        <v>44</v>
      </c>
      <c r="E14" s="4" t="s">
        <v>1248</v>
      </c>
      <c r="F14" s="19"/>
      <c r="G14" s="19"/>
      <c r="H14" s="19"/>
      <c r="I14" s="117"/>
      <c r="J14" s="117"/>
      <c r="K14" s="111"/>
      <c r="L14" s="111"/>
      <c r="M14" s="120"/>
    </row>
    <row r="15" spans="1:13" ht="15.75" customHeight="1" x14ac:dyDescent="0.2">
      <c r="A15" s="117"/>
      <c r="B15" s="117"/>
      <c r="C15" s="120"/>
      <c r="D15" s="3" t="s">
        <v>45</v>
      </c>
      <c r="E15" s="4" t="s">
        <v>46</v>
      </c>
      <c r="F15" s="19"/>
      <c r="G15" s="19"/>
      <c r="H15" s="19"/>
      <c r="I15" s="117"/>
      <c r="J15" s="117"/>
      <c r="K15" s="111"/>
      <c r="L15" s="111"/>
      <c r="M15" s="120"/>
    </row>
    <row r="16" spans="1:13" ht="19.5" customHeight="1" x14ac:dyDescent="0.2">
      <c r="A16" s="117"/>
      <c r="B16" s="117"/>
      <c r="C16" s="120"/>
      <c r="D16" s="3" t="s">
        <v>47</v>
      </c>
      <c r="E16" s="4" t="s">
        <v>1249</v>
      </c>
      <c r="F16" s="19"/>
      <c r="G16" s="19"/>
      <c r="H16" s="19"/>
      <c r="I16" s="117"/>
      <c r="J16" s="117"/>
      <c r="K16" s="111"/>
      <c r="L16" s="111"/>
      <c r="M16" s="120"/>
    </row>
    <row r="17" spans="1:13" ht="28.5" customHeight="1" x14ac:dyDescent="0.2">
      <c r="A17" s="117"/>
      <c r="B17" s="117"/>
      <c r="C17" s="120"/>
      <c r="D17" s="3" t="s">
        <v>48</v>
      </c>
      <c r="E17" s="4" t="s">
        <v>1250</v>
      </c>
      <c r="F17" s="19"/>
      <c r="G17" s="19"/>
      <c r="H17" s="19"/>
      <c r="I17" s="117"/>
      <c r="J17" s="117"/>
      <c r="K17" s="111"/>
      <c r="L17" s="111"/>
      <c r="M17" s="120"/>
    </row>
    <row r="18" spans="1:13" x14ac:dyDescent="0.2">
      <c r="A18" s="118"/>
      <c r="B18" s="118"/>
      <c r="C18" s="120"/>
      <c r="D18" s="5" t="s">
        <v>49</v>
      </c>
      <c r="E18" s="9" t="s">
        <v>1167</v>
      </c>
      <c r="F18" s="19"/>
      <c r="G18" s="19"/>
      <c r="H18" s="19"/>
      <c r="I18" s="118"/>
      <c r="J18" s="118"/>
      <c r="K18" s="112"/>
      <c r="L18" s="112"/>
      <c r="M18" s="120"/>
    </row>
    <row r="21" spans="1:13" ht="26.25" customHeight="1" x14ac:dyDescent="0.4">
      <c r="A21" s="106" t="s">
        <v>50</v>
      </c>
      <c r="B21" s="107"/>
      <c r="C21" s="108"/>
      <c r="D21" s="115" t="s">
        <v>51</v>
      </c>
      <c r="E21" s="115"/>
      <c r="F21" s="115"/>
      <c r="G21" s="115"/>
      <c r="H21" s="115"/>
      <c r="I21" s="115"/>
      <c r="J21" s="115"/>
      <c r="K21" s="106" t="s">
        <v>52</v>
      </c>
      <c r="L21" s="107"/>
      <c r="M21" s="108"/>
    </row>
    <row r="22" spans="1:13" ht="126" x14ac:dyDescent="0.25">
      <c r="A22" s="20" t="s">
        <v>53</v>
      </c>
      <c r="B22" s="20" t="s">
        <v>54</v>
      </c>
      <c r="C22" s="98" t="s">
        <v>1125</v>
      </c>
      <c r="D22" s="114" t="s">
        <v>55</v>
      </c>
      <c r="E22" s="114"/>
      <c r="F22" s="27" t="s">
        <v>56</v>
      </c>
      <c r="G22" s="121" t="s">
        <v>57</v>
      </c>
      <c r="H22" s="122"/>
      <c r="I22" s="27" t="s">
        <v>58</v>
      </c>
      <c r="J22" s="27" t="s">
        <v>59</v>
      </c>
      <c r="K22" s="20" t="s">
        <v>60</v>
      </c>
      <c r="L22" s="20" t="s">
        <v>61</v>
      </c>
      <c r="M22" s="20" t="s">
        <v>62</v>
      </c>
    </row>
    <row r="23" spans="1:13" x14ac:dyDescent="0.2">
      <c r="A23" s="110">
        <f>K10</f>
        <v>0</v>
      </c>
      <c r="B23" s="110">
        <f>L10</f>
        <v>0</v>
      </c>
      <c r="C23" s="119">
        <f>M10</f>
        <v>0</v>
      </c>
      <c r="D23" s="109"/>
      <c r="E23" s="109"/>
      <c r="F23" s="5"/>
      <c r="G23" s="113"/>
      <c r="H23" s="113"/>
      <c r="I23" s="116">
        <v>-1</v>
      </c>
      <c r="J23" s="116">
        <v>-1</v>
      </c>
      <c r="K23" s="110">
        <f>A23+I23</f>
        <v>-1</v>
      </c>
      <c r="L23" s="110">
        <f>B23+J23</f>
        <v>-1</v>
      </c>
      <c r="M23" s="119">
        <f>K23*L23</f>
        <v>1</v>
      </c>
    </row>
    <row r="24" spans="1:13" x14ac:dyDescent="0.2">
      <c r="A24" s="111"/>
      <c r="B24" s="111"/>
      <c r="C24" s="120"/>
      <c r="D24" s="109"/>
      <c r="E24" s="109"/>
      <c r="F24" s="5"/>
      <c r="G24" s="113"/>
      <c r="H24" s="113"/>
      <c r="I24" s="117"/>
      <c r="J24" s="117"/>
      <c r="K24" s="111"/>
      <c r="L24" s="111"/>
      <c r="M24" s="120"/>
    </row>
    <row r="25" spans="1:13" x14ac:dyDescent="0.2">
      <c r="A25" s="111"/>
      <c r="B25" s="111"/>
      <c r="C25" s="120"/>
      <c r="D25" s="109"/>
      <c r="E25" s="109"/>
      <c r="F25" s="5"/>
      <c r="G25" s="113"/>
      <c r="H25" s="113"/>
      <c r="I25" s="117"/>
      <c r="J25" s="117"/>
      <c r="K25" s="111"/>
      <c r="L25" s="111"/>
      <c r="M25" s="120"/>
    </row>
    <row r="26" spans="1:13" x14ac:dyDescent="0.2">
      <c r="A26" s="111"/>
      <c r="B26" s="111"/>
      <c r="C26" s="120"/>
      <c r="D26" s="109"/>
      <c r="E26" s="109"/>
      <c r="F26" s="5"/>
      <c r="G26" s="113"/>
      <c r="H26" s="113"/>
      <c r="I26" s="117"/>
      <c r="J26" s="117"/>
      <c r="K26" s="111"/>
      <c r="L26" s="111"/>
      <c r="M26" s="120"/>
    </row>
    <row r="27" spans="1:13" x14ac:dyDescent="0.2">
      <c r="A27" s="111"/>
      <c r="B27" s="111"/>
      <c r="C27" s="120"/>
      <c r="D27" s="109"/>
      <c r="E27" s="109"/>
      <c r="F27" s="5"/>
      <c r="G27" s="113"/>
      <c r="H27" s="113"/>
      <c r="I27" s="117"/>
      <c r="J27" s="117"/>
      <c r="K27" s="111"/>
      <c r="L27" s="111"/>
      <c r="M27" s="120"/>
    </row>
    <row r="28" spans="1:13" x14ac:dyDescent="0.2">
      <c r="A28" s="111"/>
      <c r="B28" s="111"/>
      <c r="C28" s="120"/>
      <c r="D28" s="109"/>
      <c r="E28" s="109"/>
      <c r="F28" s="5"/>
      <c r="G28" s="113"/>
      <c r="H28" s="113"/>
      <c r="I28" s="117"/>
      <c r="J28" s="117"/>
      <c r="K28" s="111"/>
      <c r="L28" s="111"/>
      <c r="M28" s="120"/>
    </row>
    <row r="29" spans="1:13" x14ac:dyDescent="0.2">
      <c r="A29" s="111"/>
      <c r="B29" s="111"/>
      <c r="C29" s="120"/>
      <c r="D29" s="109"/>
      <c r="E29" s="109"/>
      <c r="F29" s="5"/>
      <c r="G29" s="113"/>
      <c r="H29" s="113"/>
      <c r="I29" s="117"/>
      <c r="J29" s="117"/>
      <c r="K29" s="111"/>
      <c r="L29" s="111"/>
      <c r="M29" s="120"/>
    </row>
    <row r="30" spans="1:13" x14ac:dyDescent="0.2">
      <c r="A30" s="111"/>
      <c r="B30" s="111"/>
      <c r="C30" s="120"/>
      <c r="D30" s="109"/>
      <c r="E30" s="109"/>
      <c r="F30" s="5"/>
      <c r="G30" s="113"/>
      <c r="H30" s="113"/>
      <c r="I30" s="117"/>
      <c r="J30" s="117"/>
      <c r="K30" s="111"/>
      <c r="L30" s="111"/>
      <c r="M30" s="120"/>
    </row>
    <row r="31" spans="1:13" x14ac:dyDescent="0.2">
      <c r="A31" s="112"/>
      <c r="B31" s="112"/>
      <c r="C31" s="120"/>
      <c r="D31" s="109"/>
      <c r="E31" s="109"/>
      <c r="F31" s="5"/>
      <c r="G31" s="113"/>
      <c r="H31" s="113"/>
      <c r="I31" s="118"/>
      <c r="J31" s="118"/>
      <c r="K31" s="112"/>
      <c r="L31" s="112"/>
      <c r="M31" s="120"/>
    </row>
    <row r="55" spans="2:3" x14ac:dyDescent="0.2">
      <c r="B55">
        <v>1</v>
      </c>
      <c r="C55">
        <v>-1</v>
      </c>
    </row>
    <row r="56" spans="2:3" x14ac:dyDescent="0.2">
      <c r="B56">
        <v>2</v>
      </c>
      <c r="C56">
        <v>-2</v>
      </c>
    </row>
    <row r="57" spans="2:3" x14ac:dyDescent="0.2">
      <c r="B57">
        <v>3</v>
      </c>
      <c r="C57">
        <v>-3</v>
      </c>
    </row>
    <row r="58" spans="2:3" x14ac:dyDescent="0.2">
      <c r="B58">
        <v>4</v>
      </c>
      <c r="C58">
        <v>-4</v>
      </c>
    </row>
  </sheetData>
  <mergeCells count="43">
    <mergeCell ref="C3:G3"/>
    <mergeCell ref="G28:H28"/>
    <mergeCell ref="G29:H29"/>
    <mergeCell ref="G30:H30"/>
    <mergeCell ref="G31:H31"/>
    <mergeCell ref="A8:C8"/>
    <mergeCell ref="D8:J8"/>
    <mergeCell ref="I10:I18"/>
    <mergeCell ref="J10:J18"/>
    <mergeCell ref="A10:A18"/>
    <mergeCell ref="B10:B18"/>
    <mergeCell ref="C10:C18"/>
    <mergeCell ref="A23:A31"/>
    <mergeCell ref="B23:B31"/>
    <mergeCell ref="C23:C31"/>
    <mergeCell ref="D28:E28"/>
    <mergeCell ref="K8:M8"/>
    <mergeCell ref="A21:C21"/>
    <mergeCell ref="K21:M21"/>
    <mergeCell ref="I23:I31"/>
    <mergeCell ref="J23:J31"/>
    <mergeCell ref="K23:K31"/>
    <mergeCell ref="L23:L31"/>
    <mergeCell ref="M23:M31"/>
    <mergeCell ref="D31:E31"/>
    <mergeCell ref="G22:H22"/>
    <mergeCell ref="G23:H23"/>
    <mergeCell ref="G24:H24"/>
    <mergeCell ref="G25:H25"/>
    <mergeCell ref="G26:H26"/>
    <mergeCell ref="L10:L18"/>
    <mergeCell ref="M10:M18"/>
    <mergeCell ref="D29:E29"/>
    <mergeCell ref="D30:E30"/>
    <mergeCell ref="K10:K18"/>
    <mergeCell ref="G27:H27"/>
    <mergeCell ref="D22:E22"/>
    <mergeCell ref="D23:E23"/>
    <mergeCell ref="D24:E24"/>
    <mergeCell ref="D25:E25"/>
    <mergeCell ref="D26:E26"/>
    <mergeCell ref="D27:E27"/>
    <mergeCell ref="D21:J21"/>
  </mergeCells>
  <conditionalFormatting sqref="D10">
    <cfRule type="cellIs" dxfId="365" priority="26" operator="between">
      <formula>11</formula>
      <formula>25</formula>
    </cfRule>
    <cfRule type="cellIs" dxfId="364" priority="27" operator="between">
      <formula>6</formula>
      <formula>10</formula>
    </cfRule>
    <cfRule type="cellIs" dxfId="363" priority="28" operator="between">
      <formula>0</formula>
      <formula>5</formula>
    </cfRule>
  </conditionalFormatting>
  <conditionalFormatting sqref="A10:B10 F10:I10 F11:H18">
    <cfRule type="cellIs" dxfId="362" priority="25" operator="between">
      <formula>0</formula>
      <formula>0</formula>
    </cfRule>
  </conditionalFormatting>
  <conditionalFormatting sqref="C10">
    <cfRule type="cellIs" dxfId="361" priority="10" operator="between">
      <formula>8</formula>
      <formula>16</formula>
    </cfRule>
    <cfRule type="cellIs" dxfId="360" priority="11" operator="between">
      <formula>4</formula>
      <formula>6</formula>
    </cfRule>
    <cfRule type="cellIs" dxfId="359" priority="12" operator="between">
      <formula>0</formula>
      <formula>3</formula>
    </cfRule>
  </conditionalFormatting>
  <conditionalFormatting sqref="C23">
    <cfRule type="cellIs" dxfId="358" priority="7" operator="between">
      <formula>8</formula>
      <formula>16</formula>
    </cfRule>
    <cfRule type="cellIs" dxfId="357" priority="8" operator="between">
      <formula>4</formula>
      <formula>6</formula>
    </cfRule>
    <cfRule type="cellIs" dxfId="356" priority="9" operator="between">
      <formula>0</formula>
      <formula>3</formula>
    </cfRule>
  </conditionalFormatting>
  <conditionalFormatting sqref="M10">
    <cfRule type="cellIs" dxfId="355" priority="4" operator="between">
      <formula>8</formula>
      <formula>16</formula>
    </cfRule>
    <cfRule type="cellIs" dxfId="354" priority="5" operator="between">
      <formula>4</formula>
      <formula>6</formula>
    </cfRule>
    <cfRule type="cellIs" dxfId="353" priority="6" operator="between">
      <formula>0</formula>
      <formula>3</formula>
    </cfRule>
  </conditionalFormatting>
  <conditionalFormatting sqref="M23">
    <cfRule type="cellIs" dxfId="352" priority="1" operator="between">
      <formula>8</formula>
      <formula>16</formula>
    </cfRule>
    <cfRule type="cellIs" dxfId="351" priority="2" operator="between">
      <formula>4</formula>
      <formula>6</formula>
    </cfRule>
    <cfRule type="cellIs" dxfId="350" priority="3" operator="between">
      <formula>0</formula>
      <formula>3</formula>
    </cfRule>
  </conditionalFormatting>
  <dataValidations count="4">
    <dataValidation type="list" allowBlank="1" showInputMessage="1" showErrorMessage="1" sqref="I10:J18 I23:J31">
      <formula1>negative</formula1>
    </dataValidation>
    <dataValidation type="list" allowBlank="1" showInputMessage="1" showErrorMessage="1" sqref="A10 B10:B18">
      <formula1>positive</formula1>
    </dataValidation>
    <dataValidation type="list" allowBlank="1" showInputMessage="1" showErrorMessage="1" sqref="F10:G17">
      <formula1>$J$3:$J$4</formula1>
    </dataValidation>
    <dataValidation type="list" allowBlank="1" showInputMessage="1" showErrorMessage="1" sqref="H10:H17">
      <formula1>$K$3:$K$5</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'[1]A. Operating Environment'!#REF!</xm:f>
          </x14:formula1>
          <xm:sqref>F18 G18 H18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G36"/>
  <sheetViews>
    <sheetView view="pageBreakPreview" zoomScale="96" zoomScaleNormal="75" zoomScaleSheetLayoutView="96" workbookViewId="0">
      <selection activeCell="C7" sqref="C7"/>
    </sheetView>
  </sheetViews>
  <sheetFormatPr defaultColWidth="8.85546875" defaultRowHeight="12.75" x14ac:dyDescent="0.2"/>
  <cols>
    <col min="1" max="1" width="10" customWidth="1"/>
    <col min="2" max="2" width="33.7109375" style="1" customWidth="1"/>
    <col min="3" max="3" width="51.42578125" style="1" customWidth="1"/>
    <col min="4" max="4" width="33.42578125" style="1" bestFit="1" customWidth="1"/>
    <col min="5" max="5" width="18.7109375" style="1" bestFit="1" customWidth="1"/>
    <col min="6" max="6" width="17.42578125" customWidth="1"/>
    <col min="7" max="7" width="71.85546875" customWidth="1"/>
    <col min="8" max="9" width="8.85546875" customWidth="1"/>
  </cols>
  <sheetData>
    <row r="2" spans="1:7" ht="26.25" x14ac:dyDescent="0.4">
      <c r="A2" s="10" t="s">
        <v>1243</v>
      </c>
    </row>
    <row r="4" spans="1:7" s="15" customFormat="1" ht="38.25" customHeight="1" x14ac:dyDescent="0.4">
      <c r="A4" s="115" t="s">
        <v>723</v>
      </c>
      <c r="B4" s="115"/>
      <c r="C4" s="115"/>
      <c r="D4" s="115"/>
      <c r="E4" s="115"/>
      <c r="F4" s="115"/>
      <c r="G4" s="115"/>
    </row>
    <row r="5" spans="1:7" s="14" customFormat="1" ht="126" x14ac:dyDescent="0.25">
      <c r="A5" s="98" t="s">
        <v>1122</v>
      </c>
      <c r="B5" s="20" t="s">
        <v>724</v>
      </c>
      <c r="C5" s="20" t="s">
        <v>725</v>
      </c>
      <c r="D5" s="20" t="s">
        <v>1156</v>
      </c>
      <c r="E5" s="20" t="s">
        <v>726</v>
      </c>
      <c r="F5" s="43" t="s">
        <v>727</v>
      </c>
      <c r="G5" s="43" t="s">
        <v>728</v>
      </c>
    </row>
    <row r="6" spans="1:7" ht="38.25" x14ac:dyDescent="0.2">
      <c r="A6" s="36" t="s">
        <v>729</v>
      </c>
      <c r="B6" s="32" t="s">
        <v>1207</v>
      </c>
      <c r="C6" s="32" t="s">
        <v>1295</v>
      </c>
      <c r="D6" s="32" t="s">
        <v>730</v>
      </c>
      <c r="E6" s="32" t="s">
        <v>731</v>
      </c>
      <c r="F6" s="45"/>
      <c r="G6" s="45"/>
    </row>
    <row r="7" spans="1:7" ht="51" x14ac:dyDescent="0.2">
      <c r="A7" s="36" t="s">
        <v>732</v>
      </c>
      <c r="B7" s="32" t="s">
        <v>1210</v>
      </c>
      <c r="C7" s="32" t="s">
        <v>1297</v>
      </c>
      <c r="D7" s="32" t="s">
        <v>733</v>
      </c>
      <c r="E7" s="32" t="s">
        <v>734</v>
      </c>
      <c r="F7" s="45"/>
      <c r="G7" s="45"/>
    </row>
    <row r="8" spans="1:7" ht="38.25" x14ac:dyDescent="0.2">
      <c r="A8" s="36" t="s">
        <v>735</v>
      </c>
      <c r="B8" s="32" t="s">
        <v>736</v>
      </c>
      <c r="C8" s="32" t="s">
        <v>1209</v>
      </c>
      <c r="D8" s="32" t="s">
        <v>1190</v>
      </c>
      <c r="E8" s="32" t="s">
        <v>1137</v>
      </c>
      <c r="F8" s="45"/>
      <c r="G8" s="45"/>
    </row>
    <row r="9" spans="1:7" ht="25.5" x14ac:dyDescent="0.2">
      <c r="A9" s="36" t="s">
        <v>737</v>
      </c>
      <c r="B9" s="32" t="s">
        <v>738</v>
      </c>
      <c r="C9" s="32" t="s">
        <v>1296</v>
      </c>
      <c r="D9" s="32" t="s">
        <v>1189</v>
      </c>
      <c r="E9" s="32" t="s">
        <v>739</v>
      </c>
      <c r="F9" s="45"/>
      <c r="G9" s="45"/>
    </row>
    <row r="10" spans="1:7" ht="53.25" customHeight="1" x14ac:dyDescent="0.2">
      <c r="A10" s="21" t="s">
        <v>740</v>
      </c>
      <c r="B10" s="17"/>
      <c r="C10" s="18" t="s">
        <v>1165</v>
      </c>
      <c r="D10" s="17"/>
      <c r="E10" s="17"/>
      <c r="F10" s="45"/>
      <c r="G10" s="45"/>
    </row>
    <row r="35" spans="6:6" hidden="1" x14ac:dyDescent="0.2">
      <c r="F35" t="s">
        <v>741</v>
      </c>
    </row>
    <row r="36" spans="6:6" hidden="1" x14ac:dyDescent="0.2">
      <c r="F36" t="s">
        <v>742</v>
      </c>
    </row>
  </sheetData>
  <mergeCells count="1">
    <mergeCell ref="A4:G4"/>
  </mergeCells>
  <dataValidations count="1">
    <dataValidation type="list" allowBlank="1" showInputMessage="1" showErrorMessage="1" sqref="F6:F10">
      <formula1>$F$35:$F$36</formula1>
    </dataValidation>
  </dataValidations>
  <pageMargins left="0.7" right="0.7" top="0.75" bottom="0.75" header="0.3" footer="0.3"/>
  <pageSetup paperSize="8" scale="8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M56"/>
  <sheetViews>
    <sheetView view="pageBreakPreview" topLeftCell="B1" zoomScaleNormal="75" zoomScaleSheetLayoutView="100" workbookViewId="0">
      <selection activeCell="E11" sqref="E11"/>
    </sheetView>
  </sheetViews>
  <sheetFormatPr defaultRowHeight="12.75" x14ac:dyDescent="0.2"/>
  <cols>
    <col min="1" max="1" width="13.140625" customWidth="1"/>
    <col min="2" max="2" width="14.28515625" customWidth="1"/>
    <col min="3" max="3" width="12.85546875" customWidth="1"/>
    <col min="4" max="4" width="15.42578125"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743</v>
      </c>
      <c r="D3" s="124"/>
      <c r="E3" s="124"/>
      <c r="F3" s="124"/>
      <c r="G3" s="125"/>
    </row>
    <row r="4" spans="1:13" s="14" customFormat="1" ht="78.75" x14ac:dyDescent="0.25">
      <c r="C4" s="31" t="s">
        <v>1122</v>
      </c>
      <c r="D4" s="34" t="s">
        <v>744</v>
      </c>
      <c r="E4" s="34" t="s">
        <v>745</v>
      </c>
      <c r="F4" s="34" t="s">
        <v>746</v>
      </c>
      <c r="G4" s="30" t="s">
        <v>747</v>
      </c>
    </row>
    <row r="5" spans="1:13" s="38" customFormat="1" ht="75.75" thickBot="1" x14ac:dyDescent="0.25">
      <c r="C5" s="68" t="str">
        <f>'3. Apstiprināšana un maksājumi'!A6:A6</f>
        <v>CR1</v>
      </c>
      <c r="D5" s="40" t="str">
        <f>'3. Apstiprināšana un maksājumi'!B6:B6</f>
        <v>Nepilnīgs/neatbilstošs vadības pārbaudes process</v>
      </c>
      <c r="E5" s="40" t="str">
        <f>'3. Apstiprināšana un maksājumi'!C6:C6</f>
        <v>Vadības pārbaudes process var negarantēt pietiekamu pārliecību par krāpšanas neesamību, jo vadošās iestādes darbiniekiem trūkst nepieciešamo prasmju vai resursu.</v>
      </c>
      <c r="F5" s="40" t="str">
        <f>'3. Apstiprināšana un maksājumi'!D6:D6</f>
        <v>Vadošā iestāde</v>
      </c>
      <c r="G5" s="41" t="str">
        <f>'3. Apstiprināšana un maksājumi'!E6:E6</f>
        <v>Iekšējs</v>
      </c>
    </row>
    <row r="8" spans="1:13" ht="26.25" customHeight="1" x14ac:dyDescent="0.4">
      <c r="A8" s="106" t="s">
        <v>748</v>
      </c>
      <c r="B8" s="107"/>
      <c r="C8" s="108"/>
      <c r="D8" s="106" t="s">
        <v>749</v>
      </c>
      <c r="E8" s="107"/>
      <c r="F8" s="107"/>
      <c r="G8" s="107"/>
      <c r="H8" s="107"/>
      <c r="I8" s="107"/>
      <c r="J8" s="108"/>
      <c r="K8" s="106" t="s">
        <v>750</v>
      </c>
      <c r="L8" s="107"/>
      <c r="M8" s="108"/>
    </row>
    <row r="9" spans="1:13" ht="141.75" x14ac:dyDescent="0.25">
      <c r="A9" s="34" t="s">
        <v>751</v>
      </c>
      <c r="B9" s="34" t="s">
        <v>752</v>
      </c>
      <c r="C9" s="98" t="s">
        <v>1124</v>
      </c>
      <c r="D9" s="34" t="s">
        <v>753</v>
      </c>
      <c r="E9" s="34" t="s">
        <v>754</v>
      </c>
      <c r="F9" s="34" t="s">
        <v>755</v>
      </c>
      <c r="G9" s="34" t="s">
        <v>756</v>
      </c>
      <c r="H9" s="34" t="s">
        <v>757</v>
      </c>
      <c r="I9" s="34" t="s">
        <v>758</v>
      </c>
      <c r="J9" s="34" t="s">
        <v>759</v>
      </c>
      <c r="K9" s="34" t="s">
        <v>760</v>
      </c>
      <c r="L9" s="34" t="s">
        <v>761</v>
      </c>
      <c r="M9" s="34" t="s">
        <v>762</v>
      </c>
    </row>
    <row r="10" spans="1:13" ht="38.25" x14ac:dyDescent="0.2">
      <c r="A10" s="116">
        <v>1</v>
      </c>
      <c r="B10" s="116">
        <v>1</v>
      </c>
      <c r="C10" s="136">
        <f>A10*B10</f>
        <v>1</v>
      </c>
      <c r="D10" s="3" t="s">
        <v>763</v>
      </c>
      <c r="E10" s="6" t="s">
        <v>1208</v>
      </c>
      <c r="F10" s="33" t="s">
        <v>764</v>
      </c>
      <c r="G10" s="33" t="s">
        <v>765</v>
      </c>
      <c r="H10" s="33" t="s">
        <v>766</v>
      </c>
      <c r="I10" s="116">
        <v>-1</v>
      </c>
      <c r="J10" s="116">
        <v>-2</v>
      </c>
      <c r="K10" s="110">
        <f>A10+I10</f>
        <v>0</v>
      </c>
      <c r="L10" s="110">
        <f>B10+J10</f>
        <v>-1</v>
      </c>
      <c r="M10" s="136">
        <f>K10*L10</f>
        <v>0</v>
      </c>
    </row>
    <row r="11" spans="1:13" ht="38.25" x14ac:dyDescent="0.2">
      <c r="A11" s="117"/>
      <c r="B11" s="117"/>
      <c r="C11" s="137"/>
      <c r="D11" s="3" t="s">
        <v>767</v>
      </c>
      <c r="E11" s="6" t="s">
        <v>1298</v>
      </c>
      <c r="F11" s="33"/>
      <c r="G11" s="33"/>
      <c r="H11" s="33"/>
      <c r="I11" s="117"/>
      <c r="J11" s="117"/>
      <c r="K11" s="111"/>
      <c r="L11" s="111"/>
      <c r="M11" s="137"/>
    </row>
    <row r="12" spans="1:13" ht="25.5" x14ac:dyDescent="0.2">
      <c r="A12" s="117"/>
      <c r="B12" s="117"/>
      <c r="C12" s="137"/>
      <c r="D12" s="3" t="s">
        <v>768</v>
      </c>
      <c r="E12" s="6" t="s">
        <v>1211</v>
      </c>
      <c r="F12" s="33"/>
      <c r="G12" s="33"/>
      <c r="H12" s="33"/>
      <c r="I12" s="117"/>
      <c r="J12" s="117"/>
      <c r="K12" s="111"/>
      <c r="L12" s="111"/>
      <c r="M12" s="137"/>
    </row>
    <row r="13" spans="1:13" ht="38.25" x14ac:dyDescent="0.2">
      <c r="A13" s="117"/>
      <c r="B13" s="117"/>
      <c r="C13" s="137"/>
      <c r="D13" s="3" t="s">
        <v>769</v>
      </c>
      <c r="E13" s="6" t="s">
        <v>1286</v>
      </c>
      <c r="F13" s="33"/>
      <c r="G13" s="33"/>
      <c r="H13" s="33"/>
      <c r="I13" s="117"/>
      <c r="J13" s="117"/>
      <c r="K13" s="111"/>
      <c r="L13" s="111"/>
      <c r="M13" s="137"/>
    </row>
    <row r="14" spans="1:13" ht="25.5" x14ac:dyDescent="0.2">
      <c r="A14" s="117"/>
      <c r="B14" s="117"/>
      <c r="C14" s="137"/>
      <c r="D14" s="3" t="s">
        <v>770</v>
      </c>
      <c r="E14" s="6" t="s">
        <v>1212</v>
      </c>
      <c r="F14" s="33"/>
      <c r="G14" s="33"/>
      <c r="H14" s="33"/>
      <c r="I14" s="117"/>
      <c r="J14" s="117"/>
      <c r="K14" s="111"/>
      <c r="L14" s="111"/>
      <c r="M14" s="137"/>
    </row>
    <row r="15" spans="1:13" x14ac:dyDescent="0.2">
      <c r="A15" s="118"/>
      <c r="B15" s="118"/>
      <c r="C15" s="137"/>
      <c r="D15" s="5" t="s">
        <v>771</v>
      </c>
      <c r="E15" s="9" t="s">
        <v>1167</v>
      </c>
      <c r="F15" s="33"/>
      <c r="G15" s="33"/>
      <c r="H15" s="33"/>
      <c r="I15" s="118"/>
      <c r="J15" s="118"/>
      <c r="K15" s="112"/>
      <c r="L15" s="112"/>
      <c r="M15" s="137"/>
    </row>
    <row r="18" spans="1:13" ht="26.25" customHeight="1" x14ac:dyDescent="0.4">
      <c r="A18" s="106" t="s">
        <v>772</v>
      </c>
      <c r="B18" s="107"/>
      <c r="C18" s="108"/>
      <c r="D18" s="115" t="s">
        <v>773</v>
      </c>
      <c r="E18" s="115"/>
      <c r="F18" s="115"/>
      <c r="G18" s="115"/>
      <c r="H18" s="115"/>
      <c r="I18" s="115"/>
      <c r="J18" s="115"/>
      <c r="K18" s="106" t="s">
        <v>774</v>
      </c>
      <c r="L18" s="107"/>
      <c r="M18" s="108"/>
    </row>
    <row r="19" spans="1:13" ht="126" x14ac:dyDescent="0.25">
      <c r="A19" s="34" t="s">
        <v>775</v>
      </c>
      <c r="B19" s="34" t="s">
        <v>776</v>
      </c>
      <c r="C19" s="98" t="s">
        <v>1125</v>
      </c>
      <c r="D19" s="114" t="s">
        <v>777</v>
      </c>
      <c r="E19" s="114"/>
      <c r="F19" s="27" t="s">
        <v>778</v>
      </c>
      <c r="G19" s="121" t="s">
        <v>779</v>
      </c>
      <c r="H19" s="122"/>
      <c r="I19" s="27" t="s">
        <v>780</v>
      </c>
      <c r="J19" s="27" t="s">
        <v>781</v>
      </c>
      <c r="K19" s="34" t="s">
        <v>782</v>
      </c>
      <c r="L19" s="34" t="s">
        <v>783</v>
      </c>
      <c r="M19" s="34" t="s">
        <v>784</v>
      </c>
    </row>
    <row r="20" spans="1:13" x14ac:dyDescent="0.2">
      <c r="A20" s="110">
        <f>K10</f>
        <v>0</v>
      </c>
      <c r="B20" s="110">
        <f>L10</f>
        <v>-1</v>
      </c>
      <c r="C20" s="119">
        <f>M10</f>
        <v>0</v>
      </c>
      <c r="D20" s="109"/>
      <c r="E20" s="109"/>
      <c r="F20" s="5"/>
      <c r="G20" s="113"/>
      <c r="H20" s="113"/>
      <c r="I20" s="116">
        <v>-1</v>
      </c>
      <c r="J20" s="116">
        <v>-1</v>
      </c>
      <c r="K20" s="110">
        <f>A20+I20</f>
        <v>-1</v>
      </c>
      <c r="L20" s="110">
        <f>B20+J20</f>
        <v>-2</v>
      </c>
      <c r="M20" s="136">
        <f>K20*L20</f>
        <v>2</v>
      </c>
    </row>
    <row r="21" spans="1:13" x14ac:dyDescent="0.2">
      <c r="A21" s="111"/>
      <c r="B21" s="111"/>
      <c r="C21" s="120"/>
      <c r="D21" s="109"/>
      <c r="E21" s="109"/>
      <c r="F21" s="5"/>
      <c r="G21" s="113"/>
      <c r="H21" s="113"/>
      <c r="I21" s="117"/>
      <c r="J21" s="117"/>
      <c r="K21" s="111"/>
      <c r="L21" s="111"/>
      <c r="M21" s="137"/>
    </row>
    <row r="22" spans="1:13" x14ac:dyDescent="0.2">
      <c r="A22" s="111"/>
      <c r="B22" s="111"/>
      <c r="C22" s="120"/>
      <c r="D22" s="109"/>
      <c r="E22" s="109"/>
      <c r="F22" s="5"/>
      <c r="G22" s="113"/>
      <c r="H22" s="113"/>
      <c r="I22" s="117"/>
      <c r="J22" s="117"/>
      <c r="K22" s="111"/>
      <c r="L22" s="111"/>
      <c r="M22" s="137"/>
    </row>
    <row r="23" spans="1:13" x14ac:dyDescent="0.2">
      <c r="A23" s="111"/>
      <c r="B23" s="111"/>
      <c r="C23" s="120"/>
      <c r="D23" s="109"/>
      <c r="E23" s="109"/>
      <c r="F23" s="5"/>
      <c r="G23" s="113"/>
      <c r="H23" s="113"/>
      <c r="I23" s="117"/>
      <c r="J23" s="117"/>
      <c r="K23" s="111"/>
      <c r="L23" s="111"/>
      <c r="M23" s="137"/>
    </row>
    <row r="24" spans="1:13" x14ac:dyDescent="0.2">
      <c r="A24" s="111"/>
      <c r="B24" s="111"/>
      <c r="C24" s="120"/>
      <c r="D24" s="109"/>
      <c r="E24" s="109"/>
      <c r="F24" s="5"/>
      <c r="G24" s="113"/>
      <c r="H24" s="113"/>
      <c r="I24" s="117"/>
      <c r="J24" s="117"/>
      <c r="K24" s="111"/>
      <c r="L24" s="111"/>
      <c r="M24" s="137"/>
    </row>
    <row r="25" spans="1:13" x14ac:dyDescent="0.2">
      <c r="A25" s="111"/>
      <c r="B25" s="111"/>
      <c r="C25" s="120"/>
      <c r="D25" s="109"/>
      <c r="E25" s="109"/>
      <c r="F25" s="5"/>
      <c r="G25" s="113"/>
      <c r="H25" s="113"/>
      <c r="I25" s="117"/>
      <c r="J25" s="117"/>
      <c r="K25" s="111"/>
      <c r="L25" s="111"/>
      <c r="M25" s="137"/>
    </row>
    <row r="26" spans="1:13" x14ac:dyDescent="0.2">
      <c r="A26" s="111"/>
      <c r="B26" s="111"/>
      <c r="C26" s="120"/>
      <c r="D26" s="109"/>
      <c r="E26" s="109"/>
      <c r="F26" s="5"/>
      <c r="G26" s="113"/>
      <c r="H26" s="113"/>
      <c r="I26" s="117"/>
      <c r="J26" s="117"/>
      <c r="K26" s="111"/>
      <c r="L26" s="111"/>
      <c r="M26" s="137"/>
    </row>
    <row r="27" spans="1:13" x14ac:dyDescent="0.2">
      <c r="A27" s="111"/>
      <c r="B27" s="111"/>
      <c r="C27" s="120"/>
      <c r="D27" s="109"/>
      <c r="E27" s="109"/>
      <c r="F27" s="5"/>
      <c r="G27" s="113"/>
      <c r="H27" s="113"/>
      <c r="I27" s="117"/>
      <c r="J27" s="117"/>
      <c r="K27" s="111"/>
      <c r="L27" s="111"/>
      <c r="M27" s="137"/>
    </row>
    <row r="28" spans="1:13" x14ac:dyDescent="0.2">
      <c r="A28" s="112"/>
      <c r="B28" s="112"/>
      <c r="C28" s="120"/>
      <c r="D28" s="109"/>
      <c r="E28" s="109"/>
      <c r="F28" s="5"/>
      <c r="G28" s="113"/>
      <c r="H28" s="113"/>
      <c r="I28" s="118"/>
      <c r="J28" s="118"/>
      <c r="K28" s="112"/>
      <c r="L28" s="112"/>
      <c r="M28" s="137"/>
    </row>
    <row r="52" spans="2:3" x14ac:dyDescent="0.2">
      <c r="B52">
        <v>1</v>
      </c>
      <c r="C52">
        <v>-1</v>
      </c>
    </row>
    <row r="53" spans="2:3" x14ac:dyDescent="0.2">
      <c r="B53">
        <v>2</v>
      </c>
      <c r="C53">
        <v>-2</v>
      </c>
    </row>
    <row r="54" spans="2:3" x14ac:dyDescent="0.2">
      <c r="B54">
        <v>3</v>
      </c>
      <c r="C54">
        <v>-3</v>
      </c>
    </row>
    <row r="55" spans="2:3" x14ac:dyDescent="0.2">
      <c r="B55">
        <v>4</v>
      </c>
      <c r="C55">
        <v>-4</v>
      </c>
    </row>
    <row r="56" spans="2:3" x14ac:dyDescent="0.2">
      <c r="B56">
        <v>5</v>
      </c>
      <c r="C56">
        <v>-5</v>
      </c>
    </row>
  </sheetData>
  <mergeCells count="43">
    <mergeCell ref="K8:M8"/>
    <mergeCell ref="A10:A15"/>
    <mergeCell ref="B10:B15"/>
    <mergeCell ref="C10:C15"/>
    <mergeCell ref="I10:I15"/>
    <mergeCell ref="J10:J15"/>
    <mergeCell ref="K10:K15"/>
    <mergeCell ref="L10:L15"/>
    <mergeCell ref="M10:M15"/>
    <mergeCell ref="D19:E19"/>
    <mergeCell ref="G19:H19"/>
    <mergeCell ref="C3:G3"/>
    <mergeCell ref="A8:C8"/>
    <mergeCell ref="D8:J8"/>
    <mergeCell ref="A18:C18"/>
    <mergeCell ref="D18:J1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22:E22"/>
    <mergeCell ref="G22:H22"/>
    <mergeCell ref="D23:E23"/>
    <mergeCell ref="G23:H23"/>
    <mergeCell ref="I20:I28"/>
    <mergeCell ref="D26:E26"/>
    <mergeCell ref="G26:H26"/>
    <mergeCell ref="D27:E27"/>
    <mergeCell ref="G27:H27"/>
    <mergeCell ref="D28:E28"/>
    <mergeCell ref="G28:H28"/>
  </mergeCells>
  <conditionalFormatting sqref="A10:B13 F10:I13 F14:H15">
    <cfRule type="cellIs" dxfId="122" priority="25" operator="between">
      <formula>0</formula>
      <formula>0</formula>
    </cfRule>
  </conditionalFormatting>
  <conditionalFormatting sqref="C10">
    <cfRule type="cellIs" dxfId="121" priority="10" operator="between">
      <formula>8</formula>
      <formula>16</formula>
    </cfRule>
    <cfRule type="cellIs" dxfId="120" priority="11" operator="between">
      <formula>4</formula>
      <formula>6</formula>
    </cfRule>
    <cfRule type="cellIs" dxfId="119" priority="12" operator="between">
      <formula>0</formula>
      <formula>3</formula>
    </cfRule>
  </conditionalFormatting>
  <conditionalFormatting sqref="M10">
    <cfRule type="cellIs" dxfId="118" priority="7" operator="between">
      <formula>8</formula>
      <formula>16</formula>
    </cfRule>
    <cfRule type="cellIs" dxfId="117" priority="8" operator="between">
      <formula>4</formula>
      <formula>6</formula>
    </cfRule>
    <cfRule type="cellIs" dxfId="116" priority="9" operator="between">
      <formula>0</formula>
      <formula>3</formula>
    </cfRule>
  </conditionalFormatting>
  <conditionalFormatting sqref="C20">
    <cfRule type="cellIs" dxfId="115" priority="4" operator="between">
      <formula>8</formula>
      <formula>16</formula>
    </cfRule>
    <cfRule type="cellIs" dxfId="114" priority="5" operator="between">
      <formula>4</formula>
      <formula>6</formula>
    </cfRule>
    <cfRule type="cellIs" dxfId="113" priority="6" operator="between">
      <formula>0</formula>
      <formula>3</formula>
    </cfRule>
  </conditionalFormatting>
  <conditionalFormatting sqref="M20">
    <cfRule type="cellIs" dxfId="112" priority="1" operator="between">
      <formula>8</formula>
      <formula>16</formula>
    </cfRule>
    <cfRule type="cellIs" dxfId="111" priority="2" operator="between">
      <formula>4</formula>
      <formula>6</formula>
    </cfRule>
    <cfRule type="cellIs" dxfId="110" priority="3" operator="between">
      <formula>0</formula>
      <formula>3</formula>
    </cfRule>
  </conditionalFormatting>
  <dataValidations count="2">
    <dataValidation type="list" allowBlank="1" showInputMessage="1" showErrorMessage="1" sqref="A10:A13 B10:B15">
      <formula1>positive</formula1>
    </dataValidation>
    <dataValidation type="list" allowBlank="1" showInputMessage="1" showErrorMessage="1" sqref="I10:J15 I20:J28">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F15:G15 H15</xm:sqref>
        </x14:dataValidation>
        <x14:dataValidation type="list" allowBlank="1" showInputMessage="1" showErrorMessage="1">
          <x14:formula1>
            <xm:f>'SR1'!$J$3:$J$4</xm:f>
          </x14:formula1>
          <xm:sqref>F10:G14</xm:sqref>
        </x14:dataValidation>
        <x14:dataValidation type="list" allowBlank="1" showInputMessage="1" showErrorMessage="1">
          <x14:formula1>
            <xm:f>'SR1'!$K$3:$K$5</xm:f>
          </x14:formula1>
          <xm:sqref>H10:H14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M55"/>
  <sheetViews>
    <sheetView view="pageBreakPreview" topLeftCell="A9" zoomScale="73" zoomScaleNormal="75" zoomScaleSheetLayoutView="73" workbookViewId="0">
      <selection activeCell="E11" sqref="E11"/>
    </sheetView>
  </sheetViews>
  <sheetFormatPr defaultRowHeight="12.75" x14ac:dyDescent="0.2"/>
  <cols>
    <col min="1" max="1" width="13.140625" customWidth="1"/>
    <col min="2" max="2" width="14.28515625" customWidth="1"/>
    <col min="3" max="3" width="12.85546875" customWidth="1"/>
    <col min="4" max="4" width="15.42578125"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785</v>
      </c>
      <c r="D3" s="124"/>
      <c r="E3" s="124"/>
      <c r="F3" s="124"/>
      <c r="G3" s="125"/>
    </row>
    <row r="4" spans="1:13" s="14" customFormat="1" ht="78.75" x14ac:dyDescent="0.25">
      <c r="C4" s="31" t="s">
        <v>1122</v>
      </c>
      <c r="D4" s="34" t="s">
        <v>786</v>
      </c>
      <c r="E4" s="34" t="s">
        <v>787</v>
      </c>
      <c r="F4" s="34" t="s">
        <v>788</v>
      </c>
      <c r="G4" s="30" t="s">
        <v>789</v>
      </c>
    </row>
    <row r="5" spans="1:13" s="38" customFormat="1" ht="75.75" thickBot="1" x14ac:dyDescent="0.25">
      <c r="C5" s="68" t="str">
        <f>'3. Apstiprināšana un maksājumi'!A7:A7</f>
        <v>CR2</v>
      </c>
      <c r="D5" s="40" t="str">
        <f>'3. Apstiprināšana un maksājumi'!B7:B7</f>
        <v>Nepilnīgs/neatbilstošs izdevumu apstiprināšanas process</v>
      </c>
      <c r="E5" s="40" t="str">
        <f>'3. Apstiprināšana un maksājumi'!C7:C7</f>
        <v>Izdevumu apstiprināšanas process var negarantēt pietiekamu pārliecību par krāpšanas neesamību, jo sertifikācijas iestādes darbiniekiem trūkst nepieciešamo prasmju vai resursu.</v>
      </c>
      <c r="F5" s="40" t="str">
        <f>'3. Apstiprināšana un maksājumi'!D7:D7</f>
        <v>Sertifikācijas iestāde</v>
      </c>
      <c r="G5" s="41" t="str">
        <f>'3. Apstiprināšana un maksājumi'!E7:E7</f>
        <v>Ārējs</v>
      </c>
    </row>
    <row r="8" spans="1:13" ht="26.25" customHeight="1" x14ac:dyDescent="0.4">
      <c r="A8" s="106" t="s">
        <v>790</v>
      </c>
      <c r="B8" s="107"/>
      <c r="C8" s="108"/>
      <c r="D8" s="106" t="s">
        <v>791</v>
      </c>
      <c r="E8" s="107"/>
      <c r="F8" s="107"/>
      <c r="G8" s="107"/>
      <c r="H8" s="107"/>
      <c r="I8" s="107"/>
      <c r="J8" s="108"/>
      <c r="K8" s="106" t="s">
        <v>792</v>
      </c>
      <c r="L8" s="107"/>
      <c r="M8" s="108"/>
    </row>
    <row r="9" spans="1:13" ht="141.75" x14ac:dyDescent="0.25">
      <c r="A9" s="34" t="s">
        <v>793</v>
      </c>
      <c r="B9" s="34" t="s">
        <v>794</v>
      </c>
      <c r="C9" s="98" t="s">
        <v>1124</v>
      </c>
      <c r="D9" s="34" t="s">
        <v>795</v>
      </c>
      <c r="E9" s="34" t="s">
        <v>796</v>
      </c>
      <c r="F9" s="34" t="s">
        <v>797</v>
      </c>
      <c r="G9" s="34" t="s">
        <v>798</v>
      </c>
      <c r="H9" s="34" t="s">
        <v>799</v>
      </c>
      <c r="I9" s="34" t="s">
        <v>800</v>
      </c>
      <c r="J9" s="34" t="s">
        <v>801</v>
      </c>
      <c r="K9" s="34" t="s">
        <v>802</v>
      </c>
      <c r="L9" s="34" t="s">
        <v>803</v>
      </c>
      <c r="M9" s="34" t="s">
        <v>804</v>
      </c>
    </row>
    <row r="10" spans="1:13" ht="38.25" x14ac:dyDescent="0.2">
      <c r="A10" s="113">
        <v>1</v>
      </c>
      <c r="B10" s="113">
        <v>1</v>
      </c>
      <c r="C10" s="136">
        <f>A10*B10</f>
        <v>1</v>
      </c>
      <c r="D10" s="3" t="s">
        <v>805</v>
      </c>
      <c r="E10" s="6" t="s">
        <v>1213</v>
      </c>
      <c r="F10" s="33"/>
      <c r="G10" s="33"/>
      <c r="H10" s="33"/>
      <c r="I10" s="113">
        <v>-1</v>
      </c>
      <c r="J10" s="113">
        <v>-2</v>
      </c>
      <c r="K10" s="128">
        <f>A10+I10</f>
        <v>0</v>
      </c>
      <c r="L10" s="128">
        <f>B10+J10</f>
        <v>-1</v>
      </c>
      <c r="M10" s="136">
        <f>K10*L10</f>
        <v>0</v>
      </c>
    </row>
    <row r="11" spans="1:13" ht="38.25" x14ac:dyDescent="0.2">
      <c r="A11" s="113"/>
      <c r="B11" s="113"/>
      <c r="C11" s="137"/>
      <c r="D11" s="3" t="s">
        <v>806</v>
      </c>
      <c r="E11" s="6" t="s">
        <v>1300</v>
      </c>
      <c r="F11" s="33"/>
      <c r="G11" s="33"/>
      <c r="H11" s="33"/>
      <c r="I11" s="113"/>
      <c r="J11" s="113"/>
      <c r="K11" s="128"/>
      <c r="L11" s="128"/>
      <c r="M11" s="137"/>
    </row>
    <row r="12" spans="1:13" ht="38.25" x14ac:dyDescent="0.2">
      <c r="A12" s="113"/>
      <c r="B12" s="113"/>
      <c r="C12" s="137"/>
      <c r="D12" s="3" t="s">
        <v>807</v>
      </c>
      <c r="E12" s="6" t="s">
        <v>1299</v>
      </c>
      <c r="F12" s="33"/>
      <c r="G12" s="33"/>
      <c r="H12" s="33"/>
      <c r="I12" s="113"/>
      <c r="J12" s="113"/>
      <c r="K12" s="128"/>
      <c r="L12" s="128"/>
      <c r="M12" s="137"/>
    </row>
    <row r="13" spans="1:13" ht="51" x14ac:dyDescent="0.2">
      <c r="A13" s="113"/>
      <c r="B13" s="113"/>
      <c r="C13" s="137"/>
      <c r="D13" s="3" t="s">
        <v>808</v>
      </c>
      <c r="E13" s="4" t="s">
        <v>1132</v>
      </c>
      <c r="F13" s="33"/>
      <c r="G13" s="33"/>
      <c r="H13" s="33"/>
      <c r="I13" s="113"/>
      <c r="J13" s="113"/>
      <c r="K13" s="128"/>
      <c r="L13" s="128"/>
      <c r="M13" s="137"/>
    </row>
    <row r="14" spans="1:13" x14ac:dyDescent="0.2">
      <c r="A14" s="113"/>
      <c r="B14" s="113"/>
      <c r="C14" s="137"/>
      <c r="D14" s="5" t="s">
        <v>809</v>
      </c>
      <c r="E14" s="9" t="s">
        <v>1167</v>
      </c>
      <c r="F14" s="33"/>
      <c r="G14" s="33"/>
      <c r="H14" s="33"/>
      <c r="I14" s="113"/>
      <c r="J14" s="113"/>
      <c r="K14" s="128"/>
      <c r="L14" s="128"/>
      <c r="M14" s="137"/>
    </row>
    <row r="17" spans="1:13" ht="26.25" customHeight="1" x14ac:dyDescent="0.4">
      <c r="A17" s="106" t="s">
        <v>810</v>
      </c>
      <c r="B17" s="107"/>
      <c r="C17" s="108"/>
      <c r="D17" s="115" t="s">
        <v>811</v>
      </c>
      <c r="E17" s="115"/>
      <c r="F17" s="115"/>
      <c r="G17" s="115"/>
      <c r="H17" s="115"/>
      <c r="I17" s="115"/>
      <c r="J17" s="115"/>
      <c r="K17" s="106" t="s">
        <v>812</v>
      </c>
      <c r="L17" s="107"/>
      <c r="M17" s="108"/>
    </row>
    <row r="18" spans="1:13" ht="126" x14ac:dyDescent="0.25">
      <c r="A18" s="34" t="s">
        <v>813</v>
      </c>
      <c r="B18" s="34" t="s">
        <v>814</v>
      </c>
      <c r="C18" s="98" t="s">
        <v>1214</v>
      </c>
      <c r="D18" s="114" t="s">
        <v>815</v>
      </c>
      <c r="E18" s="114"/>
      <c r="F18" s="27" t="s">
        <v>816</v>
      </c>
      <c r="G18" s="121" t="s">
        <v>817</v>
      </c>
      <c r="H18" s="122"/>
      <c r="I18" s="27" t="s">
        <v>818</v>
      </c>
      <c r="J18" s="27" t="s">
        <v>819</v>
      </c>
      <c r="K18" s="34" t="s">
        <v>820</v>
      </c>
      <c r="L18" s="34" t="s">
        <v>821</v>
      </c>
      <c r="M18" s="34" t="s">
        <v>822</v>
      </c>
    </row>
    <row r="19" spans="1:13" x14ac:dyDescent="0.2">
      <c r="A19" s="110">
        <f>K10</f>
        <v>0</v>
      </c>
      <c r="B19" s="110">
        <f>L10</f>
        <v>-1</v>
      </c>
      <c r="C19" s="119">
        <f>M10</f>
        <v>0</v>
      </c>
      <c r="D19" s="109"/>
      <c r="E19" s="109"/>
      <c r="F19" s="5"/>
      <c r="G19" s="113"/>
      <c r="H19" s="113"/>
      <c r="I19" s="116">
        <v>-1</v>
      </c>
      <c r="J19" s="116">
        <v>-1</v>
      </c>
      <c r="K19" s="110">
        <f>A19+I19</f>
        <v>-1</v>
      </c>
      <c r="L19" s="110">
        <f>B19+J19</f>
        <v>-2</v>
      </c>
      <c r="M19" s="119">
        <f>K19*L19</f>
        <v>2</v>
      </c>
    </row>
    <row r="20" spans="1:13" x14ac:dyDescent="0.2">
      <c r="A20" s="111"/>
      <c r="B20" s="111"/>
      <c r="C20" s="120"/>
      <c r="D20" s="109"/>
      <c r="E20" s="109"/>
      <c r="F20" s="5"/>
      <c r="G20" s="113"/>
      <c r="H20" s="113"/>
      <c r="I20" s="117"/>
      <c r="J20" s="117"/>
      <c r="K20" s="111"/>
      <c r="L20" s="111"/>
      <c r="M20" s="120"/>
    </row>
    <row r="21" spans="1:13" x14ac:dyDescent="0.2">
      <c r="A21" s="111"/>
      <c r="B21" s="111"/>
      <c r="C21" s="120"/>
      <c r="D21" s="109"/>
      <c r="E21" s="109"/>
      <c r="F21" s="5"/>
      <c r="G21" s="113"/>
      <c r="H21" s="113"/>
      <c r="I21" s="117"/>
      <c r="J21" s="117"/>
      <c r="K21" s="111"/>
      <c r="L21" s="111"/>
      <c r="M21" s="120"/>
    </row>
    <row r="22" spans="1:13" x14ac:dyDescent="0.2">
      <c r="A22" s="111"/>
      <c r="B22" s="111"/>
      <c r="C22" s="120"/>
      <c r="D22" s="109"/>
      <c r="E22" s="109"/>
      <c r="F22" s="5"/>
      <c r="G22" s="113"/>
      <c r="H22" s="113"/>
      <c r="I22" s="117"/>
      <c r="J22" s="117"/>
      <c r="K22" s="111"/>
      <c r="L22" s="111"/>
      <c r="M22" s="120"/>
    </row>
    <row r="23" spans="1:13" x14ac:dyDescent="0.2">
      <c r="A23" s="111"/>
      <c r="B23" s="111"/>
      <c r="C23" s="120"/>
      <c r="D23" s="109"/>
      <c r="E23" s="109"/>
      <c r="F23" s="5"/>
      <c r="G23" s="113"/>
      <c r="H23" s="113"/>
      <c r="I23" s="117"/>
      <c r="J23" s="117"/>
      <c r="K23" s="111"/>
      <c r="L23" s="111"/>
      <c r="M23" s="120"/>
    </row>
    <row r="24" spans="1:13" x14ac:dyDescent="0.2">
      <c r="A24" s="111"/>
      <c r="B24" s="111"/>
      <c r="C24" s="120"/>
      <c r="D24" s="109"/>
      <c r="E24" s="109"/>
      <c r="F24" s="5"/>
      <c r="G24" s="113"/>
      <c r="H24" s="113"/>
      <c r="I24" s="117"/>
      <c r="J24" s="117"/>
      <c r="K24" s="111"/>
      <c r="L24" s="111"/>
      <c r="M24" s="120"/>
    </row>
    <row r="25" spans="1:13" x14ac:dyDescent="0.2">
      <c r="A25" s="111"/>
      <c r="B25" s="111"/>
      <c r="C25" s="120"/>
      <c r="D25" s="109"/>
      <c r="E25" s="109"/>
      <c r="F25" s="5"/>
      <c r="G25" s="113"/>
      <c r="H25" s="113"/>
      <c r="I25" s="117"/>
      <c r="J25" s="117"/>
      <c r="K25" s="111"/>
      <c r="L25" s="111"/>
      <c r="M25" s="120"/>
    </row>
    <row r="26" spans="1:13" x14ac:dyDescent="0.2">
      <c r="A26" s="111"/>
      <c r="B26" s="111"/>
      <c r="C26" s="120"/>
      <c r="D26" s="109"/>
      <c r="E26" s="109"/>
      <c r="F26" s="5"/>
      <c r="G26" s="113"/>
      <c r="H26" s="113"/>
      <c r="I26" s="117"/>
      <c r="J26" s="117"/>
      <c r="K26" s="111"/>
      <c r="L26" s="111"/>
      <c r="M26" s="120"/>
    </row>
    <row r="27" spans="1:13" x14ac:dyDescent="0.2">
      <c r="A27" s="112"/>
      <c r="B27" s="112"/>
      <c r="C27" s="120"/>
      <c r="D27" s="109"/>
      <c r="E27" s="109"/>
      <c r="F27" s="5"/>
      <c r="G27" s="113"/>
      <c r="H27" s="113"/>
      <c r="I27" s="118"/>
      <c r="J27" s="118"/>
      <c r="K27" s="112"/>
      <c r="L27" s="112"/>
      <c r="M27" s="120"/>
    </row>
    <row r="51" spans="2:3" x14ac:dyDescent="0.2">
      <c r="B51">
        <v>1</v>
      </c>
      <c r="C51">
        <v>-1</v>
      </c>
    </row>
    <row r="52" spans="2:3" x14ac:dyDescent="0.2">
      <c r="B52">
        <v>2</v>
      </c>
      <c r="C52">
        <v>-2</v>
      </c>
    </row>
    <row r="53" spans="2:3" x14ac:dyDescent="0.2">
      <c r="B53">
        <v>3</v>
      </c>
      <c r="C53">
        <v>-3</v>
      </c>
    </row>
    <row r="54" spans="2:3" x14ac:dyDescent="0.2">
      <c r="B54">
        <v>4</v>
      </c>
      <c r="C54">
        <v>-4</v>
      </c>
    </row>
    <row r="55" spans="2:3" x14ac:dyDescent="0.2">
      <c r="B55">
        <v>5</v>
      </c>
      <c r="C55">
        <v>-5</v>
      </c>
    </row>
  </sheetData>
  <mergeCells count="43">
    <mergeCell ref="K8:M8"/>
    <mergeCell ref="A10:A14"/>
    <mergeCell ref="B10:B14"/>
    <mergeCell ref="C10:C14"/>
    <mergeCell ref="I10:I14"/>
    <mergeCell ref="J10:J14"/>
    <mergeCell ref="K10:K14"/>
    <mergeCell ref="L10:L14"/>
    <mergeCell ref="M10:M14"/>
    <mergeCell ref="D18:E18"/>
    <mergeCell ref="G18:H18"/>
    <mergeCell ref="C3:G3"/>
    <mergeCell ref="A8:C8"/>
    <mergeCell ref="D8:J8"/>
    <mergeCell ref="A17:C17"/>
    <mergeCell ref="D17:J1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21:E21"/>
    <mergeCell ref="G21:H21"/>
    <mergeCell ref="D22:E22"/>
    <mergeCell ref="G22:H22"/>
    <mergeCell ref="I19:I27"/>
    <mergeCell ref="D25:E25"/>
    <mergeCell ref="G25:H25"/>
    <mergeCell ref="D26:E26"/>
    <mergeCell ref="G26:H26"/>
    <mergeCell ref="D27:E27"/>
    <mergeCell ref="G27:H27"/>
  </mergeCells>
  <conditionalFormatting sqref="A10:B13 F10:I13 F14:H14">
    <cfRule type="cellIs" dxfId="109" priority="25" operator="between">
      <formula>0</formula>
      <formula>0</formula>
    </cfRule>
  </conditionalFormatting>
  <conditionalFormatting sqref="C10">
    <cfRule type="cellIs" dxfId="108" priority="10" operator="between">
      <formula>8</formula>
      <formula>16</formula>
    </cfRule>
    <cfRule type="cellIs" dxfId="107" priority="11" operator="between">
      <formula>4</formula>
      <formula>6</formula>
    </cfRule>
    <cfRule type="cellIs" dxfId="106" priority="12" operator="between">
      <formula>0</formula>
      <formula>3</formula>
    </cfRule>
  </conditionalFormatting>
  <conditionalFormatting sqref="M10">
    <cfRule type="cellIs" dxfId="105" priority="7" operator="between">
      <formula>8</formula>
      <formula>16</formula>
    </cfRule>
    <cfRule type="cellIs" dxfId="104" priority="8" operator="between">
      <formula>4</formula>
      <formula>6</formula>
    </cfRule>
    <cfRule type="cellIs" dxfId="103" priority="9" operator="between">
      <formula>0</formula>
      <formula>3</formula>
    </cfRule>
  </conditionalFormatting>
  <conditionalFormatting sqref="C19">
    <cfRule type="cellIs" dxfId="102" priority="4" operator="between">
      <formula>8</formula>
      <formula>16</formula>
    </cfRule>
    <cfRule type="cellIs" dxfId="101" priority="5" operator="between">
      <formula>4</formula>
      <formula>6</formula>
    </cfRule>
    <cfRule type="cellIs" dxfId="100" priority="6" operator="between">
      <formula>0</formula>
      <formula>3</formula>
    </cfRule>
  </conditionalFormatting>
  <conditionalFormatting sqref="M19">
    <cfRule type="cellIs" dxfId="99" priority="1" operator="between">
      <formula>8</formula>
      <formula>16</formula>
    </cfRule>
    <cfRule type="cellIs" dxfId="98" priority="2" operator="between">
      <formula>4</formula>
      <formula>6</formula>
    </cfRule>
    <cfRule type="cellIs" dxfId="97" priority="3" operator="between">
      <formula>0</formula>
      <formula>3</formula>
    </cfRule>
  </conditionalFormatting>
  <dataValidations count="2">
    <dataValidation type="list" allowBlank="1" showInputMessage="1" showErrorMessage="1" sqref="I10:J14 I19:J27">
      <formula1>negative</formula1>
    </dataValidation>
    <dataValidation type="list" allowBlank="1" showInputMessage="1" showErrorMessage="1" sqref="A10:A13 B10:B14">
      <formula1>positive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F14:G14 H14</xm:sqref>
        </x14:dataValidation>
        <x14:dataValidation type="list" allowBlank="1" showInputMessage="1" showErrorMessage="1">
          <x14:formula1>
            <xm:f>'SR1'!$J$3:$J$4</xm:f>
          </x14:formula1>
          <xm:sqref>F10:G13</xm:sqref>
        </x14:dataValidation>
        <x14:dataValidation type="list" allowBlank="1" showInputMessage="1" showErrorMessage="1">
          <x14:formula1>
            <xm:f>'SR1'!$K$3:$K$5</xm:f>
          </x14:formula1>
          <xm:sqref>H10:H13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M55"/>
  <sheetViews>
    <sheetView view="pageBreakPreview" topLeftCell="A10" zoomScale="84" zoomScaleNormal="75" zoomScaleSheetLayoutView="84" workbookViewId="0">
      <selection activeCell="F42" sqref="F42"/>
    </sheetView>
  </sheetViews>
  <sheetFormatPr defaultRowHeight="12.75" x14ac:dyDescent="0.2"/>
  <cols>
    <col min="1" max="1" width="13.140625" customWidth="1"/>
    <col min="2" max="2" width="14.28515625" customWidth="1"/>
    <col min="3" max="3" width="12.85546875" customWidth="1"/>
    <col min="4" max="4" width="15.42578125"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823</v>
      </c>
      <c r="D3" s="124"/>
      <c r="E3" s="124"/>
      <c r="F3" s="124"/>
      <c r="G3" s="125"/>
    </row>
    <row r="4" spans="1:13" s="14" customFormat="1" ht="78.75" x14ac:dyDescent="0.25">
      <c r="C4" s="31" t="s">
        <v>1122</v>
      </c>
      <c r="D4" s="34" t="s">
        <v>824</v>
      </c>
      <c r="E4" s="34" t="s">
        <v>825</v>
      </c>
      <c r="F4" s="34" t="s">
        <v>826</v>
      </c>
      <c r="G4" s="30" t="s">
        <v>827</v>
      </c>
    </row>
    <row r="5" spans="1:13" s="38" customFormat="1" ht="63" customHeight="1" thickBot="1" x14ac:dyDescent="0.25">
      <c r="C5" s="68" t="str">
        <f>'3. Apstiprināšana un maksājumi'!A8:A8</f>
        <v>CR3</v>
      </c>
      <c r="D5" s="40" t="str">
        <f>'3. Apstiprināšana un maksājumi'!B8:B8</f>
        <v>Interešu konflikts vadošajā iestādē</v>
      </c>
      <c r="E5" s="40" t="str">
        <f>'3. Apstiprināšana un maksājumi'!C8:C8</f>
        <v>Vadošās iestādes darbiniekiem var būt interešu konflikts, kas neatļautā veidā ietekmē atsevišķu saņēmēju maksājumu apstiprināšanu.</v>
      </c>
      <c r="F5" s="40" t="str">
        <f>'3. Apstiprināšana un maksājumi'!D8:D8</f>
        <v>Vadošā iestāde un saņēmēji</v>
      </c>
      <c r="G5" s="41" t="str">
        <f>'3. Apstiprināšana un maksājumi'!E8:E8</f>
        <v>Iekšējs/ radies slepenas norunas rezultātā</v>
      </c>
    </row>
    <row r="8" spans="1:13" ht="26.25" customHeight="1" x14ac:dyDescent="0.4">
      <c r="A8" s="106" t="s">
        <v>828</v>
      </c>
      <c r="B8" s="107"/>
      <c r="C8" s="108"/>
      <c r="D8" s="106" t="s">
        <v>829</v>
      </c>
      <c r="E8" s="107"/>
      <c r="F8" s="107"/>
      <c r="G8" s="107"/>
      <c r="H8" s="107"/>
      <c r="I8" s="107"/>
      <c r="J8" s="108"/>
      <c r="K8" s="106" t="s">
        <v>830</v>
      </c>
      <c r="L8" s="107"/>
      <c r="M8" s="108"/>
    </row>
    <row r="9" spans="1:13" ht="141.75" x14ac:dyDescent="0.25">
      <c r="A9" s="34" t="s">
        <v>831</v>
      </c>
      <c r="B9" s="34" t="s">
        <v>832</v>
      </c>
      <c r="C9" s="98" t="s">
        <v>1124</v>
      </c>
      <c r="D9" s="34" t="s">
        <v>833</v>
      </c>
      <c r="E9" s="34" t="s">
        <v>834</v>
      </c>
      <c r="F9" s="34" t="s">
        <v>835</v>
      </c>
      <c r="G9" s="34" t="s">
        <v>836</v>
      </c>
      <c r="H9" s="34" t="s">
        <v>837</v>
      </c>
      <c r="I9" s="34" t="s">
        <v>838</v>
      </c>
      <c r="J9" s="34" t="s">
        <v>839</v>
      </c>
      <c r="K9" s="34" t="s">
        <v>840</v>
      </c>
      <c r="L9" s="34" t="s">
        <v>841</v>
      </c>
      <c r="M9" s="34" t="s">
        <v>842</v>
      </c>
    </row>
    <row r="10" spans="1:13" ht="38.25" x14ac:dyDescent="0.2">
      <c r="A10" s="113">
        <v>1</v>
      </c>
      <c r="B10" s="113">
        <v>1</v>
      </c>
      <c r="C10" s="126">
        <f>A10*B10</f>
        <v>1</v>
      </c>
      <c r="D10" s="3" t="s">
        <v>843</v>
      </c>
      <c r="E10" s="4" t="s">
        <v>1215</v>
      </c>
      <c r="F10" s="33"/>
      <c r="G10" s="33"/>
      <c r="H10" s="33"/>
      <c r="I10" s="113">
        <v>-1</v>
      </c>
      <c r="J10" s="113">
        <v>-2</v>
      </c>
      <c r="K10" s="128">
        <f>A10+I10</f>
        <v>0</v>
      </c>
      <c r="L10" s="128">
        <f>B10+J10</f>
        <v>-1</v>
      </c>
      <c r="M10" s="126">
        <f>K10*L10</f>
        <v>0</v>
      </c>
    </row>
    <row r="11" spans="1:13" ht="38.25" x14ac:dyDescent="0.2">
      <c r="A11" s="113"/>
      <c r="B11" s="113"/>
      <c r="C11" s="126"/>
      <c r="D11" s="3" t="s">
        <v>844</v>
      </c>
      <c r="E11" s="4" t="s">
        <v>1220</v>
      </c>
      <c r="F11" s="33"/>
      <c r="G11" s="33"/>
      <c r="H11" s="33"/>
      <c r="I11" s="113"/>
      <c r="J11" s="113"/>
      <c r="K11" s="128"/>
      <c r="L11" s="128"/>
      <c r="M11" s="126"/>
    </row>
    <row r="12" spans="1:13" ht="25.5" x14ac:dyDescent="0.2">
      <c r="A12" s="113"/>
      <c r="B12" s="113"/>
      <c r="C12" s="126"/>
      <c r="D12" s="3" t="s">
        <v>845</v>
      </c>
      <c r="E12" s="4" t="s">
        <v>1217</v>
      </c>
      <c r="F12" s="33"/>
      <c r="G12" s="33"/>
      <c r="H12" s="33"/>
      <c r="I12" s="113"/>
      <c r="J12" s="113"/>
      <c r="K12" s="128"/>
      <c r="L12" s="128"/>
      <c r="M12" s="126"/>
    </row>
    <row r="13" spans="1:13" ht="38.25" x14ac:dyDescent="0.2">
      <c r="A13" s="113"/>
      <c r="B13" s="113"/>
      <c r="C13" s="126"/>
      <c r="D13" s="3" t="s">
        <v>846</v>
      </c>
      <c r="E13" s="4" t="s">
        <v>1216</v>
      </c>
      <c r="F13" s="33"/>
      <c r="G13" s="33"/>
      <c r="H13" s="33"/>
      <c r="I13" s="113"/>
      <c r="J13" s="113"/>
      <c r="K13" s="128"/>
      <c r="L13" s="128"/>
      <c r="M13" s="126"/>
    </row>
    <row r="14" spans="1:13" x14ac:dyDescent="0.2">
      <c r="A14" s="113"/>
      <c r="B14" s="113"/>
      <c r="C14" s="126"/>
      <c r="D14" s="5" t="s">
        <v>847</v>
      </c>
      <c r="E14" s="9" t="s">
        <v>1167</v>
      </c>
      <c r="F14" s="33"/>
      <c r="G14" s="33"/>
      <c r="H14" s="33"/>
      <c r="I14" s="113"/>
      <c r="J14" s="113"/>
      <c r="K14" s="128"/>
      <c r="L14" s="128"/>
      <c r="M14" s="126"/>
    </row>
    <row r="17" spans="1:13" ht="26.25" customHeight="1" x14ac:dyDescent="0.4">
      <c r="A17" s="106" t="s">
        <v>848</v>
      </c>
      <c r="B17" s="107"/>
      <c r="C17" s="108"/>
      <c r="D17" s="115" t="s">
        <v>849</v>
      </c>
      <c r="E17" s="115"/>
      <c r="F17" s="115"/>
      <c r="G17" s="115"/>
      <c r="H17" s="115"/>
      <c r="I17" s="115"/>
      <c r="J17" s="115"/>
      <c r="K17" s="106" t="s">
        <v>850</v>
      </c>
      <c r="L17" s="107"/>
      <c r="M17" s="108"/>
    </row>
    <row r="18" spans="1:13" ht="126" x14ac:dyDescent="0.25">
      <c r="A18" s="34" t="s">
        <v>851</v>
      </c>
      <c r="B18" s="34" t="s">
        <v>852</v>
      </c>
      <c r="C18" s="98" t="s">
        <v>1125</v>
      </c>
      <c r="D18" s="114" t="s">
        <v>853</v>
      </c>
      <c r="E18" s="114"/>
      <c r="F18" s="27" t="s">
        <v>854</v>
      </c>
      <c r="G18" s="121" t="s">
        <v>855</v>
      </c>
      <c r="H18" s="122"/>
      <c r="I18" s="27" t="s">
        <v>856</v>
      </c>
      <c r="J18" s="27" t="s">
        <v>857</v>
      </c>
      <c r="K18" s="34" t="s">
        <v>858</v>
      </c>
      <c r="L18" s="34" t="s">
        <v>859</v>
      </c>
      <c r="M18" s="34" t="s">
        <v>860</v>
      </c>
    </row>
    <row r="19" spans="1:13" x14ac:dyDescent="0.2">
      <c r="A19" s="110">
        <f>K10</f>
        <v>0</v>
      </c>
      <c r="B19" s="110">
        <f>L10</f>
        <v>-1</v>
      </c>
      <c r="C19" s="126">
        <f>M10</f>
        <v>0</v>
      </c>
      <c r="D19" s="109"/>
      <c r="E19" s="109"/>
      <c r="F19" s="5"/>
      <c r="G19" s="113"/>
      <c r="H19" s="113"/>
      <c r="I19" s="116">
        <v>-1</v>
      </c>
      <c r="J19" s="116">
        <v>-1</v>
      </c>
      <c r="K19" s="110">
        <f>A19+I19</f>
        <v>-1</v>
      </c>
      <c r="L19" s="110">
        <f>B19+J19</f>
        <v>-2</v>
      </c>
      <c r="M19" s="126">
        <f>K19*L19</f>
        <v>2</v>
      </c>
    </row>
    <row r="20" spans="1:13" x14ac:dyDescent="0.2">
      <c r="A20" s="111"/>
      <c r="B20" s="111"/>
      <c r="C20" s="126"/>
      <c r="D20" s="109"/>
      <c r="E20" s="109"/>
      <c r="F20" s="5"/>
      <c r="G20" s="113"/>
      <c r="H20" s="113"/>
      <c r="I20" s="117"/>
      <c r="J20" s="117"/>
      <c r="K20" s="111"/>
      <c r="L20" s="111"/>
      <c r="M20" s="126"/>
    </row>
    <row r="21" spans="1:13" x14ac:dyDescent="0.2">
      <c r="A21" s="111"/>
      <c r="B21" s="111"/>
      <c r="C21" s="126"/>
      <c r="D21" s="109"/>
      <c r="E21" s="109"/>
      <c r="F21" s="5"/>
      <c r="G21" s="113"/>
      <c r="H21" s="113"/>
      <c r="I21" s="117"/>
      <c r="J21" s="117"/>
      <c r="K21" s="111"/>
      <c r="L21" s="111"/>
      <c r="M21" s="126"/>
    </row>
    <row r="22" spans="1:13" x14ac:dyDescent="0.2">
      <c r="A22" s="111"/>
      <c r="B22" s="111"/>
      <c r="C22" s="126"/>
      <c r="D22" s="109"/>
      <c r="E22" s="109"/>
      <c r="F22" s="5"/>
      <c r="G22" s="113"/>
      <c r="H22" s="113"/>
      <c r="I22" s="117"/>
      <c r="J22" s="117"/>
      <c r="K22" s="111"/>
      <c r="L22" s="111"/>
      <c r="M22" s="126"/>
    </row>
    <row r="23" spans="1:13" x14ac:dyDescent="0.2">
      <c r="A23" s="111"/>
      <c r="B23" s="111"/>
      <c r="C23" s="126"/>
      <c r="D23" s="109"/>
      <c r="E23" s="109"/>
      <c r="F23" s="5"/>
      <c r="G23" s="113"/>
      <c r="H23" s="113"/>
      <c r="I23" s="117"/>
      <c r="J23" s="117"/>
      <c r="K23" s="111"/>
      <c r="L23" s="111"/>
      <c r="M23" s="126"/>
    </row>
    <row r="24" spans="1:13" x14ac:dyDescent="0.2">
      <c r="A24" s="111"/>
      <c r="B24" s="111"/>
      <c r="C24" s="126"/>
      <c r="D24" s="109"/>
      <c r="E24" s="109"/>
      <c r="F24" s="5"/>
      <c r="G24" s="113"/>
      <c r="H24" s="113"/>
      <c r="I24" s="117"/>
      <c r="J24" s="117"/>
      <c r="K24" s="111"/>
      <c r="L24" s="111"/>
      <c r="M24" s="126"/>
    </row>
    <row r="25" spans="1:13" x14ac:dyDescent="0.2">
      <c r="A25" s="111"/>
      <c r="B25" s="111"/>
      <c r="C25" s="126"/>
      <c r="D25" s="109"/>
      <c r="E25" s="109"/>
      <c r="F25" s="5"/>
      <c r="G25" s="113"/>
      <c r="H25" s="113"/>
      <c r="I25" s="117"/>
      <c r="J25" s="117"/>
      <c r="K25" s="111"/>
      <c r="L25" s="111"/>
      <c r="M25" s="126"/>
    </row>
    <row r="26" spans="1:13" x14ac:dyDescent="0.2">
      <c r="A26" s="111"/>
      <c r="B26" s="111"/>
      <c r="C26" s="126"/>
      <c r="D26" s="109"/>
      <c r="E26" s="109"/>
      <c r="F26" s="5"/>
      <c r="G26" s="113"/>
      <c r="H26" s="113"/>
      <c r="I26" s="117"/>
      <c r="J26" s="117"/>
      <c r="K26" s="111"/>
      <c r="L26" s="111"/>
      <c r="M26" s="126"/>
    </row>
    <row r="27" spans="1:13" x14ac:dyDescent="0.2">
      <c r="A27" s="112"/>
      <c r="B27" s="112"/>
      <c r="C27" s="126"/>
      <c r="D27" s="109"/>
      <c r="E27" s="109"/>
      <c r="F27" s="5"/>
      <c r="G27" s="113"/>
      <c r="H27" s="113"/>
      <c r="I27" s="118"/>
      <c r="J27" s="118"/>
      <c r="K27" s="112"/>
      <c r="L27" s="112"/>
      <c r="M27" s="126"/>
    </row>
    <row r="51" spans="2:3" x14ac:dyDescent="0.2">
      <c r="B51">
        <v>1</v>
      </c>
      <c r="C51">
        <v>-1</v>
      </c>
    </row>
    <row r="52" spans="2:3" x14ac:dyDescent="0.2">
      <c r="B52">
        <v>2</v>
      </c>
      <c r="C52">
        <v>-2</v>
      </c>
    </row>
    <row r="53" spans="2:3" x14ac:dyDescent="0.2">
      <c r="B53">
        <v>3</v>
      </c>
      <c r="C53">
        <v>-3</v>
      </c>
    </row>
    <row r="54" spans="2:3" x14ac:dyDescent="0.2">
      <c r="B54">
        <v>4</v>
      </c>
      <c r="C54">
        <v>-4</v>
      </c>
    </row>
    <row r="55" spans="2:3" x14ac:dyDescent="0.2">
      <c r="B55">
        <v>5</v>
      </c>
      <c r="C55">
        <v>-5</v>
      </c>
    </row>
  </sheetData>
  <mergeCells count="43">
    <mergeCell ref="K8:M8"/>
    <mergeCell ref="A10:A14"/>
    <mergeCell ref="B10:B14"/>
    <mergeCell ref="C10:C14"/>
    <mergeCell ref="I10:I14"/>
    <mergeCell ref="J10:J14"/>
    <mergeCell ref="K10:K14"/>
    <mergeCell ref="L10:L14"/>
    <mergeCell ref="M10:M14"/>
    <mergeCell ref="D18:E18"/>
    <mergeCell ref="G18:H18"/>
    <mergeCell ref="C3:G3"/>
    <mergeCell ref="A8:C8"/>
    <mergeCell ref="D8:J8"/>
    <mergeCell ref="A17:C17"/>
    <mergeCell ref="D17:J1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21:E21"/>
    <mergeCell ref="G21:H21"/>
    <mergeCell ref="D22:E22"/>
    <mergeCell ref="G22:H22"/>
    <mergeCell ref="I19:I27"/>
    <mergeCell ref="D25:E25"/>
    <mergeCell ref="G25:H25"/>
    <mergeCell ref="D26:E26"/>
    <mergeCell ref="G26:H26"/>
    <mergeCell ref="D27:E27"/>
    <mergeCell ref="G27:H27"/>
  </mergeCells>
  <conditionalFormatting sqref="A10:B13 F10:I13 F14:H14">
    <cfRule type="cellIs" dxfId="96" priority="25" operator="between">
      <formula>0</formula>
      <formula>0</formula>
    </cfRule>
  </conditionalFormatting>
  <conditionalFormatting sqref="C10">
    <cfRule type="cellIs" dxfId="95" priority="10" operator="between">
      <formula>8</formula>
      <formula>16</formula>
    </cfRule>
    <cfRule type="cellIs" dxfId="94" priority="11" operator="between">
      <formula>4</formula>
      <formula>6</formula>
    </cfRule>
    <cfRule type="cellIs" dxfId="93" priority="12" operator="between">
      <formula>0</formula>
      <formula>3</formula>
    </cfRule>
  </conditionalFormatting>
  <conditionalFormatting sqref="M10">
    <cfRule type="cellIs" dxfId="92" priority="7" operator="between">
      <formula>8</formula>
      <formula>16</formula>
    </cfRule>
    <cfRule type="cellIs" dxfId="91" priority="8" operator="between">
      <formula>4</formula>
      <formula>6</formula>
    </cfRule>
    <cfRule type="cellIs" dxfId="90" priority="9" operator="between">
      <formula>0</formula>
      <formula>3</formula>
    </cfRule>
  </conditionalFormatting>
  <conditionalFormatting sqref="C19">
    <cfRule type="cellIs" dxfId="89" priority="4" operator="between">
      <formula>8</formula>
      <formula>16</formula>
    </cfRule>
    <cfRule type="cellIs" dxfId="88" priority="5" operator="between">
      <formula>4</formula>
      <formula>6</formula>
    </cfRule>
    <cfRule type="cellIs" dxfId="87" priority="6" operator="between">
      <formula>0</formula>
      <formula>3</formula>
    </cfRule>
  </conditionalFormatting>
  <conditionalFormatting sqref="M19">
    <cfRule type="cellIs" dxfId="86" priority="1" operator="between">
      <formula>8</formula>
      <formula>16</formula>
    </cfRule>
    <cfRule type="cellIs" dxfId="85" priority="2" operator="between">
      <formula>4</formula>
      <formula>6</formula>
    </cfRule>
    <cfRule type="cellIs" dxfId="84" priority="3" operator="between">
      <formula>0</formula>
      <formula>3</formula>
    </cfRule>
  </conditionalFormatting>
  <dataValidations count="2">
    <dataValidation type="list" allowBlank="1" showInputMessage="1" showErrorMessage="1" sqref="I10:J14 I19:J27">
      <formula1>negative</formula1>
    </dataValidation>
    <dataValidation type="list" allowBlank="1" showInputMessage="1" showErrorMessage="1" sqref="A10:A13 B10:B14">
      <formula1>positive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F14:G14 H14</xm:sqref>
        </x14:dataValidation>
        <x14:dataValidation type="list" allowBlank="1" showInputMessage="1" showErrorMessage="1">
          <x14:formula1>
            <xm:f>'SR1'!$J$3:$J$4</xm:f>
          </x14:formula1>
          <xm:sqref>F10:G13</xm:sqref>
        </x14:dataValidation>
        <x14:dataValidation type="list" allowBlank="1" showInputMessage="1" showErrorMessage="1">
          <x14:formula1>
            <xm:f>'SR1'!$K$3:$K$5</xm:f>
          </x14:formula1>
          <xm:sqref>H10:H13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M55"/>
  <sheetViews>
    <sheetView view="pageBreakPreview" topLeftCell="A5" zoomScale="71" zoomScaleNormal="75" zoomScaleSheetLayoutView="71" workbookViewId="0">
      <selection activeCell="G25" sqref="G25:H25"/>
    </sheetView>
  </sheetViews>
  <sheetFormatPr defaultRowHeight="12.75" x14ac:dyDescent="0.2"/>
  <cols>
    <col min="1" max="1" width="13.140625" customWidth="1"/>
    <col min="2" max="2" width="14.28515625" customWidth="1"/>
    <col min="3" max="3" width="12.85546875" customWidth="1"/>
    <col min="4" max="4" width="15.42578125"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861</v>
      </c>
      <c r="D3" s="124"/>
      <c r="E3" s="124"/>
      <c r="F3" s="124"/>
      <c r="G3" s="125"/>
    </row>
    <row r="4" spans="1:13" s="14" customFormat="1" ht="78.75" x14ac:dyDescent="0.25">
      <c r="C4" s="31" t="s">
        <v>1122</v>
      </c>
      <c r="D4" s="34" t="s">
        <v>862</v>
      </c>
      <c r="E4" s="34" t="s">
        <v>863</v>
      </c>
      <c r="F4" s="34" t="s">
        <v>864</v>
      </c>
      <c r="G4" s="30" t="s">
        <v>865</v>
      </c>
    </row>
    <row r="5" spans="1:13" s="38" customFormat="1" ht="60.75" thickBot="1" x14ac:dyDescent="0.25">
      <c r="C5" s="68" t="str">
        <f>'3. Apstiprināšana un maksājumi'!A9:A9</f>
        <v>CR4</v>
      </c>
      <c r="D5" s="40" t="str">
        <f>'3. Apstiprināšana un maksājumi'!B9:B9</f>
        <v>Interešu konflikts sertifikācijas iestādē</v>
      </c>
      <c r="E5" s="40" t="str">
        <f>'3. Apstiprināšana un maksājumi'!C9:C9</f>
        <v>Pastāv iespēja, ka izdevumus apstiprina ar saņēmēju saistītā sertifikācijas iestādē.</v>
      </c>
      <c r="F5" s="40" t="str">
        <f>'3. Apstiprināšana un maksājumi'!D9:D9</f>
        <v>Sertifikācijas iestāde un saņēmēji</v>
      </c>
      <c r="G5" s="41" t="str">
        <f>'3. Apstiprināšana un maksājumi'!E9:E9</f>
        <v>Ārējs</v>
      </c>
    </row>
    <row r="8" spans="1:13" ht="26.25" customHeight="1" x14ac:dyDescent="0.4">
      <c r="A8" s="106" t="s">
        <v>866</v>
      </c>
      <c r="B8" s="107"/>
      <c r="C8" s="108"/>
      <c r="D8" s="106" t="s">
        <v>867</v>
      </c>
      <c r="E8" s="107"/>
      <c r="F8" s="107"/>
      <c r="G8" s="107"/>
      <c r="H8" s="107"/>
      <c r="I8" s="107"/>
      <c r="J8" s="108"/>
      <c r="K8" s="106" t="s">
        <v>868</v>
      </c>
      <c r="L8" s="107"/>
      <c r="M8" s="108"/>
    </row>
    <row r="9" spans="1:13" ht="141.75" x14ac:dyDescent="0.25">
      <c r="A9" s="34" t="s">
        <v>869</v>
      </c>
      <c r="B9" s="34" t="s">
        <v>870</v>
      </c>
      <c r="C9" s="98" t="s">
        <v>1124</v>
      </c>
      <c r="D9" s="34" t="s">
        <v>871</v>
      </c>
      <c r="E9" s="34" t="s">
        <v>872</v>
      </c>
      <c r="F9" s="34" t="s">
        <v>873</v>
      </c>
      <c r="G9" s="34" t="s">
        <v>874</v>
      </c>
      <c r="H9" s="34" t="s">
        <v>875</v>
      </c>
      <c r="I9" s="34" t="s">
        <v>876</v>
      </c>
      <c r="J9" s="34" t="s">
        <v>877</v>
      </c>
      <c r="K9" s="34" t="s">
        <v>878</v>
      </c>
      <c r="L9" s="34" t="s">
        <v>879</v>
      </c>
      <c r="M9" s="34" t="s">
        <v>880</v>
      </c>
    </row>
    <row r="10" spans="1:13" ht="38.25" x14ac:dyDescent="0.2">
      <c r="A10" s="113">
        <v>1</v>
      </c>
      <c r="B10" s="113">
        <v>1</v>
      </c>
      <c r="C10" s="126">
        <f>A10*B10</f>
        <v>1</v>
      </c>
      <c r="D10" s="3" t="s">
        <v>881</v>
      </c>
      <c r="E10" s="4" t="s">
        <v>1218</v>
      </c>
      <c r="F10" s="33"/>
      <c r="G10" s="33"/>
      <c r="H10" s="33" t="s">
        <v>882</v>
      </c>
      <c r="I10" s="113">
        <v>-1</v>
      </c>
      <c r="J10" s="113">
        <v>-2</v>
      </c>
      <c r="K10" s="128">
        <f>A10+I10</f>
        <v>0</v>
      </c>
      <c r="L10" s="128">
        <f>B10+J10</f>
        <v>-1</v>
      </c>
      <c r="M10" s="126">
        <f>K10*L10</f>
        <v>0</v>
      </c>
    </row>
    <row r="11" spans="1:13" ht="51" x14ac:dyDescent="0.2">
      <c r="A11" s="113"/>
      <c r="B11" s="113"/>
      <c r="C11" s="126"/>
      <c r="D11" s="3" t="s">
        <v>883</v>
      </c>
      <c r="E11" s="4" t="s">
        <v>1219</v>
      </c>
      <c r="F11" s="33"/>
      <c r="G11" s="33"/>
      <c r="H11" s="33"/>
      <c r="I11" s="113"/>
      <c r="J11" s="113"/>
      <c r="K11" s="128"/>
      <c r="L11" s="128"/>
      <c r="M11" s="126"/>
    </row>
    <row r="12" spans="1:13" ht="38.25" x14ac:dyDescent="0.2">
      <c r="A12" s="113"/>
      <c r="B12" s="113"/>
      <c r="C12" s="126"/>
      <c r="D12" s="3" t="s">
        <v>884</v>
      </c>
      <c r="E12" s="4" t="s">
        <v>1221</v>
      </c>
      <c r="F12" s="33"/>
      <c r="G12" s="33"/>
      <c r="H12" s="33"/>
      <c r="I12" s="113"/>
      <c r="J12" s="113"/>
      <c r="K12" s="128"/>
      <c r="L12" s="128"/>
      <c r="M12" s="126"/>
    </row>
    <row r="13" spans="1:13" ht="51" x14ac:dyDescent="0.2">
      <c r="A13" s="113"/>
      <c r="B13" s="113"/>
      <c r="C13" s="126"/>
      <c r="D13" s="3" t="s">
        <v>885</v>
      </c>
      <c r="E13" s="4" t="s">
        <v>1222</v>
      </c>
      <c r="F13" s="33"/>
      <c r="G13" s="33"/>
      <c r="H13" s="33"/>
      <c r="I13" s="113"/>
      <c r="J13" s="113"/>
      <c r="K13" s="128"/>
      <c r="L13" s="128"/>
      <c r="M13" s="126"/>
    </row>
    <row r="14" spans="1:13" x14ac:dyDescent="0.2">
      <c r="A14" s="113"/>
      <c r="B14" s="113"/>
      <c r="C14" s="126"/>
      <c r="D14" s="5" t="s">
        <v>886</v>
      </c>
      <c r="E14" s="9" t="s">
        <v>1188</v>
      </c>
      <c r="F14" s="33"/>
      <c r="G14" s="33"/>
      <c r="H14" s="33"/>
      <c r="I14" s="113"/>
      <c r="J14" s="113"/>
      <c r="K14" s="128"/>
      <c r="L14" s="128"/>
      <c r="M14" s="126"/>
    </row>
    <row r="17" spans="1:13" ht="26.25" customHeight="1" x14ac:dyDescent="0.4">
      <c r="A17" s="106" t="s">
        <v>887</v>
      </c>
      <c r="B17" s="107"/>
      <c r="C17" s="108"/>
      <c r="D17" s="115" t="s">
        <v>888</v>
      </c>
      <c r="E17" s="115"/>
      <c r="F17" s="115"/>
      <c r="G17" s="115"/>
      <c r="H17" s="115"/>
      <c r="I17" s="115"/>
      <c r="J17" s="115"/>
      <c r="K17" s="106" t="s">
        <v>889</v>
      </c>
      <c r="L17" s="107"/>
      <c r="M17" s="108"/>
    </row>
    <row r="18" spans="1:13" ht="126" x14ac:dyDescent="0.25">
      <c r="A18" s="34" t="s">
        <v>890</v>
      </c>
      <c r="B18" s="34" t="s">
        <v>891</v>
      </c>
      <c r="C18" s="98" t="s">
        <v>1125</v>
      </c>
      <c r="D18" s="114" t="s">
        <v>892</v>
      </c>
      <c r="E18" s="114"/>
      <c r="F18" s="27" t="s">
        <v>893</v>
      </c>
      <c r="G18" s="121" t="s">
        <v>894</v>
      </c>
      <c r="H18" s="122"/>
      <c r="I18" s="27" t="s">
        <v>895</v>
      </c>
      <c r="J18" s="27" t="s">
        <v>896</v>
      </c>
      <c r="K18" s="34" t="s">
        <v>897</v>
      </c>
      <c r="L18" s="34" t="s">
        <v>898</v>
      </c>
      <c r="M18" s="34" t="s">
        <v>899</v>
      </c>
    </row>
    <row r="19" spans="1:13" x14ac:dyDescent="0.2">
      <c r="A19" s="110">
        <f>K10</f>
        <v>0</v>
      </c>
      <c r="B19" s="110">
        <f>L10</f>
        <v>-1</v>
      </c>
      <c r="C19" s="119">
        <f>M10</f>
        <v>0</v>
      </c>
      <c r="D19" s="109"/>
      <c r="E19" s="109"/>
      <c r="F19" s="5"/>
      <c r="G19" s="113"/>
      <c r="H19" s="113"/>
      <c r="I19" s="116">
        <v>-1</v>
      </c>
      <c r="J19" s="116">
        <v>-1</v>
      </c>
      <c r="K19" s="110">
        <f>A19+I19</f>
        <v>-1</v>
      </c>
      <c r="L19" s="110">
        <f>B19+J19</f>
        <v>-2</v>
      </c>
      <c r="M19" s="119">
        <f>K19*L19</f>
        <v>2</v>
      </c>
    </row>
    <row r="20" spans="1:13" x14ac:dyDescent="0.2">
      <c r="A20" s="111"/>
      <c r="B20" s="111"/>
      <c r="C20" s="120"/>
      <c r="D20" s="109"/>
      <c r="E20" s="109"/>
      <c r="F20" s="5"/>
      <c r="G20" s="113"/>
      <c r="H20" s="113"/>
      <c r="I20" s="117"/>
      <c r="J20" s="117"/>
      <c r="K20" s="111"/>
      <c r="L20" s="111"/>
      <c r="M20" s="120"/>
    </row>
    <row r="21" spans="1:13" x14ac:dyDescent="0.2">
      <c r="A21" s="111"/>
      <c r="B21" s="111"/>
      <c r="C21" s="120"/>
      <c r="D21" s="109"/>
      <c r="E21" s="109"/>
      <c r="F21" s="5"/>
      <c r="G21" s="113"/>
      <c r="H21" s="113"/>
      <c r="I21" s="117"/>
      <c r="J21" s="117"/>
      <c r="K21" s="111"/>
      <c r="L21" s="111"/>
      <c r="M21" s="120"/>
    </row>
    <row r="22" spans="1:13" x14ac:dyDescent="0.2">
      <c r="A22" s="111"/>
      <c r="B22" s="111"/>
      <c r="C22" s="120"/>
      <c r="D22" s="109"/>
      <c r="E22" s="109"/>
      <c r="F22" s="5"/>
      <c r="G22" s="113"/>
      <c r="H22" s="113"/>
      <c r="I22" s="117"/>
      <c r="J22" s="117"/>
      <c r="K22" s="111"/>
      <c r="L22" s="111"/>
      <c r="M22" s="120"/>
    </row>
    <row r="23" spans="1:13" x14ac:dyDescent="0.2">
      <c r="A23" s="111"/>
      <c r="B23" s="111"/>
      <c r="C23" s="120"/>
      <c r="D23" s="109"/>
      <c r="E23" s="109"/>
      <c r="F23" s="5"/>
      <c r="G23" s="113"/>
      <c r="H23" s="113"/>
      <c r="I23" s="117"/>
      <c r="J23" s="117"/>
      <c r="K23" s="111"/>
      <c r="L23" s="111"/>
      <c r="M23" s="120"/>
    </row>
    <row r="24" spans="1:13" x14ac:dyDescent="0.2">
      <c r="A24" s="111"/>
      <c r="B24" s="111"/>
      <c r="C24" s="120"/>
      <c r="D24" s="109"/>
      <c r="E24" s="109"/>
      <c r="F24" s="5"/>
      <c r="G24" s="113"/>
      <c r="H24" s="113"/>
      <c r="I24" s="117"/>
      <c r="J24" s="117"/>
      <c r="K24" s="111"/>
      <c r="L24" s="111"/>
      <c r="M24" s="120"/>
    </row>
    <row r="25" spans="1:13" x14ac:dyDescent="0.2">
      <c r="A25" s="111"/>
      <c r="B25" s="111"/>
      <c r="C25" s="120"/>
      <c r="D25" s="109"/>
      <c r="E25" s="109"/>
      <c r="F25" s="5"/>
      <c r="G25" s="113"/>
      <c r="H25" s="113"/>
      <c r="I25" s="117"/>
      <c r="J25" s="117"/>
      <c r="K25" s="111"/>
      <c r="L25" s="111"/>
      <c r="M25" s="120"/>
    </row>
    <row r="26" spans="1:13" x14ac:dyDescent="0.2">
      <c r="A26" s="111"/>
      <c r="B26" s="111"/>
      <c r="C26" s="120"/>
      <c r="D26" s="109"/>
      <c r="E26" s="109"/>
      <c r="F26" s="5"/>
      <c r="G26" s="113"/>
      <c r="H26" s="113"/>
      <c r="I26" s="117"/>
      <c r="J26" s="117"/>
      <c r="K26" s="111"/>
      <c r="L26" s="111"/>
      <c r="M26" s="120"/>
    </row>
    <row r="27" spans="1:13" x14ac:dyDescent="0.2">
      <c r="A27" s="112"/>
      <c r="B27" s="112"/>
      <c r="C27" s="127"/>
      <c r="D27" s="109"/>
      <c r="E27" s="109"/>
      <c r="F27" s="5"/>
      <c r="G27" s="113"/>
      <c r="H27" s="113"/>
      <c r="I27" s="118"/>
      <c r="J27" s="118"/>
      <c r="K27" s="112"/>
      <c r="L27" s="112"/>
      <c r="M27" s="127"/>
    </row>
    <row r="51" spans="2:3" x14ac:dyDescent="0.2">
      <c r="B51">
        <v>1</v>
      </c>
      <c r="C51">
        <v>-1</v>
      </c>
    </row>
    <row r="52" spans="2:3" x14ac:dyDescent="0.2">
      <c r="B52">
        <v>2</v>
      </c>
      <c r="C52">
        <v>-2</v>
      </c>
    </row>
    <row r="53" spans="2:3" x14ac:dyDescent="0.2">
      <c r="B53">
        <v>3</v>
      </c>
      <c r="C53">
        <v>-3</v>
      </c>
    </row>
    <row r="54" spans="2:3" x14ac:dyDescent="0.2">
      <c r="B54">
        <v>4</v>
      </c>
      <c r="C54">
        <v>-4</v>
      </c>
    </row>
    <row r="55" spans="2:3" x14ac:dyDescent="0.2">
      <c r="B55">
        <v>5</v>
      </c>
      <c r="C55">
        <v>-5</v>
      </c>
    </row>
  </sheetData>
  <mergeCells count="43">
    <mergeCell ref="K8:M8"/>
    <mergeCell ref="A10:A14"/>
    <mergeCell ref="B10:B14"/>
    <mergeCell ref="C10:C14"/>
    <mergeCell ref="I10:I14"/>
    <mergeCell ref="J10:J14"/>
    <mergeCell ref="K10:K14"/>
    <mergeCell ref="L10:L14"/>
    <mergeCell ref="M10:M14"/>
    <mergeCell ref="D18:E18"/>
    <mergeCell ref="G18:H18"/>
    <mergeCell ref="C3:G3"/>
    <mergeCell ref="A8:C8"/>
    <mergeCell ref="D8:J8"/>
    <mergeCell ref="A17:C17"/>
    <mergeCell ref="D17:J1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21:E21"/>
    <mergeCell ref="G21:H21"/>
    <mergeCell ref="D22:E22"/>
    <mergeCell ref="G22:H22"/>
    <mergeCell ref="I19:I27"/>
    <mergeCell ref="D25:E25"/>
    <mergeCell ref="G25:H25"/>
    <mergeCell ref="D26:E26"/>
    <mergeCell ref="G26:H26"/>
    <mergeCell ref="D27:E27"/>
    <mergeCell ref="G27:H27"/>
  </mergeCells>
  <conditionalFormatting sqref="A10:B13 F10:I13 F14:H14">
    <cfRule type="cellIs" dxfId="83" priority="25" operator="between">
      <formula>0</formula>
      <formula>0</formula>
    </cfRule>
  </conditionalFormatting>
  <conditionalFormatting sqref="C10">
    <cfRule type="cellIs" dxfId="82" priority="10" operator="between">
      <formula>8</formula>
      <formula>16</formula>
    </cfRule>
    <cfRule type="cellIs" dxfId="81" priority="11" operator="between">
      <formula>4</formula>
      <formula>6</formula>
    </cfRule>
    <cfRule type="cellIs" dxfId="80" priority="12" operator="between">
      <formula>0</formula>
      <formula>3</formula>
    </cfRule>
  </conditionalFormatting>
  <conditionalFormatting sqref="M10">
    <cfRule type="cellIs" dxfId="79" priority="7" operator="between">
      <formula>8</formula>
      <formula>16</formula>
    </cfRule>
    <cfRule type="cellIs" dxfId="78" priority="8" operator="between">
      <formula>4</formula>
      <formula>6</formula>
    </cfRule>
    <cfRule type="cellIs" dxfId="77" priority="9" operator="between">
      <formula>0</formula>
      <formula>3</formula>
    </cfRule>
  </conditionalFormatting>
  <conditionalFormatting sqref="C19">
    <cfRule type="cellIs" dxfId="76" priority="4" operator="between">
      <formula>8</formula>
      <formula>16</formula>
    </cfRule>
    <cfRule type="cellIs" dxfId="75" priority="5" operator="between">
      <formula>4</formula>
      <formula>6</formula>
    </cfRule>
    <cfRule type="cellIs" dxfId="74" priority="6" operator="between">
      <formula>0</formula>
      <formula>3</formula>
    </cfRule>
  </conditionalFormatting>
  <conditionalFormatting sqref="M19">
    <cfRule type="cellIs" dxfId="73" priority="1" operator="between">
      <formula>8</formula>
      <formula>16</formula>
    </cfRule>
    <cfRule type="cellIs" dxfId="72" priority="2" operator="between">
      <formula>4</formula>
      <formula>6</formula>
    </cfRule>
    <cfRule type="cellIs" dxfId="71" priority="3" operator="between">
      <formula>0</formula>
      <formula>3</formula>
    </cfRule>
  </conditionalFormatting>
  <dataValidations count="2">
    <dataValidation type="list" allowBlank="1" showInputMessage="1" showErrorMessage="1" sqref="I10:J14 I19:J27">
      <formula1>negative</formula1>
    </dataValidation>
    <dataValidation type="list" allowBlank="1" showInputMessage="1" showErrorMessage="1" sqref="A10:A13 B10:B14">
      <formula1>positive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F14:G14 H14</xm:sqref>
        </x14:dataValidation>
        <x14:dataValidation type="list" allowBlank="1" showInputMessage="1" showErrorMessage="1">
          <x14:formula1>
            <xm:f>'SR1'!$J$3:$J$4</xm:f>
          </x14:formula1>
          <xm:sqref>F10:G13</xm:sqref>
        </x14:dataValidation>
        <x14:dataValidation type="list" allowBlank="1" showInputMessage="1" showErrorMessage="1">
          <x14:formula1>
            <xm:f>'SR1'!$K$3:$K$5</xm:f>
          </x14:formula1>
          <xm:sqref>H10:H13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M52"/>
  <sheetViews>
    <sheetView view="pageBreakPreview" zoomScale="85" zoomScaleNormal="75" zoomScaleSheetLayoutView="85" workbookViewId="0">
      <selection activeCell="F20" sqref="F20"/>
    </sheetView>
  </sheetViews>
  <sheetFormatPr defaultRowHeight="12.75" x14ac:dyDescent="0.2"/>
  <cols>
    <col min="1" max="1" width="13.140625" customWidth="1"/>
    <col min="2" max="2" width="14.28515625" customWidth="1"/>
    <col min="3" max="3" width="12.85546875" customWidth="1"/>
    <col min="4" max="4" width="15.42578125"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900</v>
      </c>
      <c r="D3" s="124"/>
      <c r="E3" s="124"/>
      <c r="F3" s="124"/>
      <c r="G3" s="125"/>
    </row>
    <row r="4" spans="1:13" s="14" customFormat="1" ht="78.75" x14ac:dyDescent="0.25">
      <c r="C4" s="31" t="s">
        <v>1122</v>
      </c>
      <c r="D4" s="34" t="s">
        <v>901</v>
      </c>
      <c r="E4" s="34" t="s">
        <v>902</v>
      </c>
      <c r="F4" s="34" t="s">
        <v>903</v>
      </c>
      <c r="G4" s="30" t="s">
        <v>904</v>
      </c>
    </row>
    <row r="5" spans="1:13" s="38" customFormat="1" ht="16.5" thickBot="1" x14ac:dyDescent="0.25">
      <c r="C5" s="68" t="str">
        <f>'3. Apstiprināšana un maksājumi'!A10</f>
        <v>CRXX</v>
      </c>
      <c r="D5" s="40">
        <f>'3. Apstiprināšana un maksājumi'!B10</f>
        <v>0</v>
      </c>
      <c r="E5" s="40" t="str">
        <f>'3. Apstiprināšana un maksājumi'!C10</f>
        <v>Ievietojiet papildu risku aprakstu ...</v>
      </c>
      <c r="F5" s="40">
        <f>'3. Apstiprināšana un maksājumi'!D10</f>
        <v>0</v>
      </c>
      <c r="G5" s="41">
        <f>'3. Apstiprināšana un maksājumi'!E10</f>
        <v>0</v>
      </c>
    </row>
    <row r="8" spans="1:13" ht="26.25" customHeight="1" x14ac:dyDescent="0.4">
      <c r="A8" s="106" t="s">
        <v>905</v>
      </c>
      <c r="B8" s="107"/>
      <c r="C8" s="108"/>
      <c r="D8" s="106" t="s">
        <v>906</v>
      </c>
      <c r="E8" s="107"/>
      <c r="F8" s="107"/>
      <c r="G8" s="107"/>
      <c r="H8" s="107"/>
      <c r="I8" s="107"/>
      <c r="J8" s="108"/>
      <c r="K8" s="106" t="s">
        <v>907</v>
      </c>
      <c r="L8" s="107"/>
      <c r="M8" s="108"/>
    </row>
    <row r="9" spans="1:13" ht="141.75" x14ac:dyDescent="0.25">
      <c r="A9" s="34" t="s">
        <v>908</v>
      </c>
      <c r="B9" s="34" t="s">
        <v>909</v>
      </c>
      <c r="C9" s="98" t="s">
        <v>1124</v>
      </c>
      <c r="D9" s="34" t="s">
        <v>910</v>
      </c>
      <c r="E9" s="34" t="s">
        <v>911</v>
      </c>
      <c r="F9" s="34" t="s">
        <v>912</v>
      </c>
      <c r="G9" s="34" t="s">
        <v>913</v>
      </c>
      <c r="H9" s="34" t="s">
        <v>914</v>
      </c>
      <c r="I9" s="34" t="s">
        <v>915</v>
      </c>
      <c r="J9" s="34" t="s">
        <v>916</v>
      </c>
      <c r="K9" s="34" t="s">
        <v>917</v>
      </c>
      <c r="L9" s="34" t="s">
        <v>918</v>
      </c>
      <c r="M9" s="98" t="s">
        <v>1125</v>
      </c>
    </row>
    <row r="10" spans="1:13" x14ac:dyDescent="0.2">
      <c r="A10" s="113">
        <v>1</v>
      </c>
      <c r="B10" s="113">
        <v>1</v>
      </c>
      <c r="C10" s="126">
        <f>A10*B10</f>
        <v>1</v>
      </c>
      <c r="D10" s="3" t="s">
        <v>919</v>
      </c>
      <c r="E10" s="4"/>
      <c r="F10" s="33"/>
      <c r="G10" s="33"/>
      <c r="H10" s="33"/>
      <c r="I10" s="113">
        <v>-1</v>
      </c>
      <c r="J10" s="113">
        <v>-2</v>
      </c>
      <c r="K10" s="128">
        <f>A10+I10</f>
        <v>0</v>
      </c>
      <c r="L10" s="128">
        <f>B10+J10</f>
        <v>-1</v>
      </c>
      <c r="M10" s="126">
        <f>K10*L10</f>
        <v>0</v>
      </c>
    </row>
    <row r="11" spans="1:13" x14ac:dyDescent="0.2">
      <c r="A11" s="113"/>
      <c r="B11" s="113"/>
      <c r="C11" s="126"/>
      <c r="D11" s="5" t="s">
        <v>920</v>
      </c>
      <c r="E11" s="9" t="s">
        <v>1167</v>
      </c>
      <c r="F11" s="33"/>
      <c r="G11" s="33"/>
      <c r="H11" s="33"/>
      <c r="I11" s="113"/>
      <c r="J11" s="113"/>
      <c r="K11" s="128"/>
      <c r="L11" s="128"/>
      <c r="M11" s="126"/>
    </row>
    <row r="14" spans="1:13" ht="26.25" customHeight="1" x14ac:dyDescent="0.4">
      <c r="A14" s="106" t="s">
        <v>921</v>
      </c>
      <c r="B14" s="107"/>
      <c r="C14" s="108"/>
      <c r="D14" s="115" t="s">
        <v>922</v>
      </c>
      <c r="E14" s="115"/>
      <c r="F14" s="115"/>
      <c r="G14" s="115"/>
      <c r="H14" s="115"/>
      <c r="I14" s="115"/>
      <c r="J14" s="115"/>
      <c r="K14" s="106" t="s">
        <v>923</v>
      </c>
      <c r="L14" s="107"/>
      <c r="M14" s="108"/>
    </row>
    <row r="15" spans="1:13" ht="126" x14ac:dyDescent="0.25">
      <c r="A15" s="34" t="s">
        <v>924</v>
      </c>
      <c r="B15" s="34" t="s">
        <v>925</v>
      </c>
      <c r="C15" s="98" t="s">
        <v>1125</v>
      </c>
      <c r="D15" s="114" t="s">
        <v>926</v>
      </c>
      <c r="E15" s="114"/>
      <c r="F15" s="27" t="s">
        <v>927</v>
      </c>
      <c r="G15" s="121" t="s">
        <v>928</v>
      </c>
      <c r="H15" s="122"/>
      <c r="I15" s="27" t="s">
        <v>929</v>
      </c>
      <c r="J15" s="27" t="s">
        <v>930</v>
      </c>
      <c r="K15" s="34" t="s">
        <v>931</v>
      </c>
      <c r="L15" s="34" t="s">
        <v>932</v>
      </c>
      <c r="M15" s="98" t="s">
        <v>1133</v>
      </c>
    </row>
    <row r="16" spans="1:13" x14ac:dyDescent="0.2">
      <c r="A16" s="110">
        <f>K10</f>
        <v>0</v>
      </c>
      <c r="B16" s="110">
        <f>L10</f>
        <v>-1</v>
      </c>
      <c r="C16" s="119">
        <f>M10</f>
        <v>0</v>
      </c>
      <c r="D16" s="109"/>
      <c r="E16" s="109"/>
      <c r="F16" s="5"/>
      <c r="G16" s="113"/>
      <c r="H16" s="113"/>
      <c r="I16" s="116">
        <v>-1</v>
      </c>
      <c r="J16" s="116">
        <v>-1</v>
      </c>
      <c r="K16" s="110">
        <f>A16+I16</f>
        <v>-1</v>
      </c>
      <c r="L16" s="110">
        <f>B16+J16</f>
        <v>-2</v>
      </c>
      <c r="M16" s="119">
        <f>K16*L16</f>
        <v>2</v>
      </c>
    </row>
    <row r="17" spans="1:13" x14ac:dyDescent="0.2">
      <c r="A17" s="111"/>
      <c r="B17" s="111"/>
      <c r="C17" s="120"/>
      <c r="D17" s="109"/>
      <c r="E17" s="109"/>
      <c r="F17" s="5"/>
      <c r="G17" s="113"/>
      <c r="H17" s="113"/>
      <c r="I17" s="117"/>
      <c r="J17" s="117"/>
      <c r="K17" s="111"/>
      <c r="L17" s="111"/>
      <c r="M17" s="120"/>
    </row>
    <row r="18" spans="1:13" x14ac:dyDescent="0.2">
      <c r="A18" s="111"/>
      <c r="B18" s="111"/>
      <c r="C18" s="120"/>
      <c r="D18" s="109"/>
      <c r="E18" s="109"/>
      <c r="F18" s="5"/>
      <c r="G18" s="113"/>
      <c r="H18" s="113"/>
      <c r="I18" s="117"/>
      <c r="J18" s="117"/>
      <c r="K18" s="111"/>
      <c r="L18" s="111"/>
      <c r="M18" s="120"/>
    </row>
    <row r="19" spans="1:13" x14ac:dyDescent="0.2">
      <c r="A19" s="111"/>
      <c r="B19" s="111"/>
      <c r="C19" s="120"/>
      <c r="D19" s="109"/>
      <c r="E19" s="109"/>
      <c r="F19" s="5"/>
      <c r="G19" s="113"/>
      <c r="H19" s="113"/>
      <c r="I19" s="117"/>
      <c r="J19" s="117"/>
      <c r="K19" s="111"/>
      <c r="L19" s="111"/>
      <c r="M19" s="120"/>
    </row>
    <row r="20" spans="1:13" x14ac:dyDescent="0.2">
      <c r="A20" s="111"/>
      <c r="B20" s="111"/>
      <c r="C20" s="120"/>
      <c r="D20" s="109"/>
      <c r="E20" s="109"/>
      <c r="F20" s="5"/>
      <c r="G20" s="113"/>
      <c r="H20" s="113"/>
      <c r="I20" s="117"/>
      <c r="J20" s="117"/>
      <c r="K20" s="111"/>
      <c r="L20" s="111"/>
      <c r="M20" s="120"/>
    </row>
    <row r="21" spans="1:13" x14ac:dyDescent="0.2">
      <c r="A21" s="111"/>
      <c r="B21" s="111"/>
      <c r="C21" s="120"/>
      <c r="D21" s="109"/>
      <c r="E21" s="109"/>
      <c r="F21" s="5"/>
      <c r="G21" s="113"/>
      <c r="H21" s="113"/>
      <c r="I21" s="117"/>
      <c r="J21" s="117"/>
      <c r="K21" s="111"/>
      <c r="L21" s="111"/>
      <c r="M21" s="120"/>
    </row>
    <row r="22" spans="1:13" x14ac:dyDescent="0.2">
      <c r="A22" s="111"/>
      <c r="B22" s="111"/>
      <c r="C22" s="120"/>
      <c r="D22" s="109"/>
      <c r="E22" s="109"/>
      <c r="F22" s="5"/>
      <c r="G22" s="113"/>
      <c r="H22" s="113"/>
      <c r="I22" s="117"/>
      <c r="J22" s="117"/>
      <c r="K22" s="111"/>
      <c r="L22" s="111"/>
      <c r="M22" s="120"/>
    </row>
    <row r="23" spans="1:13" x14ac:dyDescent="0.2">
      <c r="A23" s="111"/>
      <c r="B23" s="111"/>
      <c r="C23" s="120"/>
      <c r="D23" s="109"/>
      <c r="E23" s="109"/>
      <c r="F23" s="5"/>
      <c r="G23" s="113"/>
      <c r="H23" s="113"/>
      <c r="I23" s="117"/>
      <c r="J23" s="117"/>
      <c r="K23" s="111"/>
      <c r="L23" s="111"/>
      <c r="M23" s="120"/>
    </row>
    <row r="24" spans="1:13" x14ac:dyDescent="0.2">
      <c r="A24" s="112"/>
      <c r="B24" s="112"/>
      <c r="C24" s="127"/>
      <c r="D24" s="109"/>
      <c r="E24" s="109"/>
      <c r="F24" s="5"/>
      <c r="G24" s="113"/>
      <c r="H24" s="113"/>
      <c r="I24" s="118"/>
      <c r="J24" s="118"/>
      <c r="K24" s="112"/>
      <c r="L24" s="112"/>
      <c r="M24" s="127"/>
    </row>
    <row r="48" spans="2:3" x14ac:dyDescent="0.2">
      <c r="B48">
        <v>1</v>
      </c>
      <c r="C48">
        <v>-1</v>
      </c>
    </row>
    <row r="49" spans="2:3" x14ac:dyDescent="0.2">
      <c r="B49">
        <v>2</v>
      </c>
      <c r="C49">
        <v>-2</v>
      </c>
    </row>
    <row r="50" spans="2:3" x14ac:dyDescent="0.2">
      <c r="B50">
        <v>3</v>
      </c>
      <c r="C50">
        <v>-3</v>
      </c>
    </row>
    <row r="51" spans="2:3" x14ac:dyDescent="0.2">
      <c r="B51">
        <v>4</v>
      </c>
      <c r="C51">
        <v>-4</v>
      </c>
    </row>
    <row r="52" spans="2:3" x14ac:dyDescent="0.2">
      <c r="B52">
        <v>5</v>
      </c>
      <c r="C52">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A10:B10 F10:I10 F11:H11">
    <cfRule type="cellIs" dxfId="70" priority="25" operator="between">
      <formula>0</formula>
      <formula>0</formula>
    </cfRule>
  </conditionalFormatting>
  <conditionalFormatting sqref="C10">
    <cfRule type="cellIs" dxfId="69" priority="10" operator="between">
      <formula>8</formula>
      <formula>16</formula>
    </cfRule>
    <cfRule type="cellIs" dxfId="68" priority="11" operator="between">
      <formula>4</formula>
      <formula>6</formula>
    </cfRule>
    <cfRule type="cellIs" dxfId="67" priority="12" operator="between">
      <formula>0</formula>
      <formula>3</formula>
    </cfRule>
  </conditionalFormatting>
  <conditionalFormatting sqref="M10">
    <cfRule type="cellIs" dxfId="66" priority="7" operator="between">
      <formula>8</formula>
      <formula>16</formula>
    </cfRule>
    <cfRule type="cellIs" dxfId="65" priority="8" operator="between">
      <formula>4</formula>
      <formula>6</formula>
    </cfRule>
    <cfRule type="cellIs" dxfId="64" priority="9" operator="between">
      <formula>0</formula>
      <formula>3</formula>
    </cfRule>
  </conditionalFormatting>
  <conditionalFormatting sqref="C16">
    <cfRule type="cellIs" dxfId="63" priority="4" operator="between">
      <formula>8</formula>
      <formula>16</formula>
    </cfRule>
    <cfRule type="cellIs" dxfId="62" priority="5" operator="between">
      <formula>4</formula>
      <formula>6</formula>
    </cfRule>
    <cfRule type="cellIs" dxfId="61" priority="6" operator="between">
      <formula>0</formula>
      <formula>3</formula>
    </cfRule>
  </conditionalFormatting>
  <conditionalFormatting sqref="M16">
    <cfRule type="cellIs" dxfId="60" priority="1" operator="between">
      <formula>8</formula>
      <formula>16</formula>
    </cfRule>
    <cfRule type="cellIs" dxfId="59" priority="2" operator="between">
      <formula>4</formula>
      <formula>6</formula>
    </cfRule>
    <cfRule type="cellIs" dxfId="58" priority="3" operator="between">
      <formula>0</formula>
      <formula>3</formula>
    </cfRule>
  </conditionalFormatting>
  <dataValidations count="2">
    <dataValidation type="list" allowBlank="1" showInputMessage="1" showErrorMessage="1" sqref="A10 B10:B11">
      <formula1>positive</formula1>
    </dataValidation>
    <dataValidation type="list" allowBlank="1" showInputMessage="1" showErrorMessage="1" sqref="I16:J24 I10:J11">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F11:G11 H11</xm:sqref>
        </x14:dataValidation>
        <x14:dataValidation type="list" allowBlank="1" showInputMessage="1" showErrorMessage="1">
          <x14:formula1>
            <xm:f>'SR1'!$J$3:$J$4</xm:f>
          </x14:formula1>
          <xm:sqref>F10:G10</xm:sqref>
        </x14:dataValidation>
        <x14:dataValidation type="list" allowBlank="1" showInputMessage="1" showErrorMessage="1">
          <x14:formula1>
            <xm:f>'SR1'!$K$3:$K$5</xm:f>
          </x14:formula1>
          <xm:sqref>H10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2:H49"/>
  <sheetViews>
    <sheetView view="pageBreakPreview" topLeftCell="A2" zoomScale="80" zoomScaleNormal="70" zoomScaleSheetLayoutView="80" workbookViewId="0">
      <selection activeCell="D6" sqref="D6"/>
    </sheetView>
  </sheetViews>
  <sheetFormatPr defaultColWidth="8.85546875" defaultRowHeight="12.75" x14ac:dyDescent="0.2"/>
  <cols>
    <col min="1" max="1" width="10" customWidth="1"/>
    <col min="2" max="2" width="37.140625" style="1" customWidth="1"/>
    <col min="3" max="4" width="51.42578125" style="1" customWidth="1"/>
    <col min="5" max="5" width="33.42578125" style="1" bestFit="1" customWidth="1"/>
    <col min="6" max="6" width="18.7109375" style="1" bestFit="1" customWidth="1"/>
    <col min="7" max="7" width="18.140625" customWidth="1"/>
    <col min="8" max="8" width="51.85546875" customWidth="1"/>
    <col min="9" max="10" width="8.85546875" customWidth="1"/>
  </cols>
  <sheetData>
    <row r="2" spans="1:8" ht="26.25" x14ac:dyDescent="0.4">
      <c r="A2" s="10" t="s">
        <v>1242</v>
      </c>
    </row>
    <row r="4" spans="1:8" s="15" customFormat="1" ht="38.25" customHeight="1" x14ac:dyDescent="0.4">
      <c r="A4" s="115" t="s">
        <v>933</v>
      </c>
      <c r="B4" s="115"/>
      <c r="C4" s="115"/>
      <c r="D4" s="115"/>
      <c r="E4" s="115"/>
      <c r="F4" s="115"/>
      <c r="G4" s="115"/>
      <c r="H4" s="115"/>
    </row>
    <row r="5" spans="1:8" s="14" customFormat="1" ht="126" x14ac:dyDescent="0.25">
      <c r="A5" s="98" t="s">
        <v>1122</v>
      </c>
      <c r="B5" s="20" t="s">
        <v>934</v>
      </c>
      <c r="C5" s="20" t="s">
        <v>935</v>
      </c>
      <c r="D5" s="97" t="s">
        <v>936</v>
      </c>
      <c r="E5" s="20" t="s">
        <v>1187</v>
      </c>
      <c r="F5" s="20" t="s">
        <v>937</v>
      </c>
      <c r="G5" s="43" t="s">
        <v>938</v>
      </c>
      <c r="H5" s="43" t="s">
        <v>939</v>
      </c>
    </row>
    <row r="6" spans="1:8" ht="153.75" customHeight="1" x14ac:dyDescent="0.2">
      <c r="A6" s="25" t="s">
        <v>940</v>
      </c>
      <c r="B6" s="24" t="s">
        <v>1139</v>
      </c>
      <c r="C6" s="44" t="s">
        <v>1225</v>
      </c>
      <c r="D6" s="44" t="s">
        <v>1301</v>
      </c>
      <c r="E6" s="24" t="s">
        <v>941</v>
      </c>
      <c r="F6" s="24" t="s">
        <v>1137</v>
      </c>
      <c r="G6" s="45"/>
      <c r="H6" s="45"/>
    </row>
    <row r="7" spans="1:8" ht="218.25" customHeight="1" x14ac:dyDescent="0.2">
      <c r="A7" s="25" t="s">
        <v>942</v>
      </c>
      <c r="B7" s="24" t="s">
        <v>1127</v>
      </c>
      <c r="C7" s="24" t="s">
        <v>1227</v>
      </c>
      <c r="D7" s="24" t="s">
        <v>1228</v>
      </c>
      <c r="E7" s="24" t="s">
        <v>943</v>
      </c>
      <c r="F7" s="24" t="s">
        <v>944</v>
      </c>
      <c r="G7" s="45"/>
      <c r="H7" s="45"/>
    </row>
    <row r="8" spans="1:8" ht="90" customHeight="1" x14ac:dyDescent="0.2">
      <c r="A8" s="25" t="s">
        <v>945</v>
      </c>
      <c r="B8" s="24" t="s">
        <v>1231</v>
      </c>
      <c r="C8" s="24" t="s">
        <v>1232</v>
      </c>
      <c r="D8" s="24" t="s">
        <v>1233</v>
      </c>
      <c r="E8" s="24" t="s">
        <v>946</v>
      </c>
      <c r="F8" s="24" t="s">
        <v>947</v>
      </c>
      <c r="G8" s="45"/>
      <c r="H8" s="45"/>
    </row>
    <row r="9" spans="1:8" ht="45.75" customHeight="1" x14ac:dyDescent="0.2">
      <c r="A9" s="13" t="s">
        <v>948</v>
      </c>
      <c r="B9" s="17"/>
      <c r="C9" s="18" t="s">
        <v>1165</v>
      </c>
      <c r="D9" s="18"/>
      <c r="E9" s="17"/>
      <c r="F9" s="17"/>
      <c r="G9" s="45"/>
      <c r="H9" s="45"/>
    </row>
    <row r="21" spans="7:7" hidden="1" x14ac:dyDescent="0.2">
      <c r="G21" t="s">
        <v>949</v>
      </c>
    </row>
    <row r="22" spans="7:7" hidden="1" x14ac:dyDescent="0.2">
      <c r="G22" t="s">
        <v>950</v>
      </c>
    </row>
    <row r="28" spans="7:7" hidden="1" x14ac:dyDescent="0.2"/>
    <row r="29" spans="7:7" hidden="1" x14ac:dyDescent="0.2"/>
    <row r="30" spans="7:7" hidden="1" x14ac:dyDescent="0.2"/>
    <row r="31" spans="7:7" hidden="1" x14ac:dyDescent="0.2"/>
    <row r="32" spans="7:7"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sheetData>
  <mergeCells count="1">
    <mergeCell ref="A4:H4"/>
  </mergeCells>
  <dataValidations count="1">
    <dataValidation type="list" allowBlank="1" showInputMessage="1" showErrorMessage="1" sqref="G6:G9">
      <formula1>$G$21:$G$22</formula1>
    </dataValidation>
  </dataValidations>
  <pageMargins left="0.7" right="0.7" top="0.75" bottom="0.75" header="0.3" footer="0.3"/>
  <pageSetup paperSize="8" scale="6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M62"/>
  <sheetViews>
    <sheetView view="pageBreakPreview" zoomScale="78" zoomScaleNormal="75" zoomScaleSheetLayoutView="78" workbookViewId="0">
      <selection activeCell="G40" sqref="G40"/>
    </sheetView>
  </sheetViews>
  <sheetFormatPr defaultRowHeight="12.75" x14ac:dyDescent="0.2"/>
  <cols>
    <col min="1" max="1" width="13.140625" customWidth="1"/>
    <col min="2" max="2" width="14.28515625" customWidth="1"/>
    <col min="3" max="3" width="12.85546875" customWidth="1"/>
    <col min="4" max="4" width="14.140625"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951</v>
      </c>
      <c r="D3" s="124"/>
      <c r="E3" s="124"/>
      <c r="F3" s="124"/>
      <c r="G3" s="125"/>
    </row>
    <row r="4" spans="1:13" s="14" customFormat="1" ht="78.75" x14ac:dyDescent="0.25">
      <c r="C4" s="31" t="s">
        <v>1122</v>
      </c>
      <c r="D4" s="28" t="s">
        <v>952</v>
      </c>
      <c r="E4" s="28" t="s">
        <v>953</v>
      </c>
      <c r="F4" s="28" t="s">
        <v>954</v>
      </c>
      <c r="G4" s="30" t="s">
        <v>955</v>
      </c>
    </row>
    <row r="5" spans="1:13" s="38" customFormat="1" ht="129.75" customHeight="1" thickBot="1" x14ac:dyDescent="0.25">
      <c r="C5" s="39" t="str">
        <f>'4. Tiešs iepirkums'!A6:A6</f>
        <v>PR1</v>
      </c>
      <c r="D5" s="40" t="str">
        <f>'4. Tiešs iepirkums'!B6:B6</f>
        <v>Izvairīšanās no nepieciešamās konkursa procedūras</v>
      </c>
      <c r="E5" s="40" t="str">
        <f>'4. Tiešs iepirkums'!C6:C6</f>
        <v>Kāds vadošās iestādes darbinieks izvairās no nepieciešamās konkursa procedūras, lai tādā veidā dotu priekšroku kādam konkrētam pretendentam, piešķirot tam līguma slēgšanas tiesības vai saglabājot tā līgumu:                                                                              - neorganizējot piedāvājumu konkursa procedūru vai
- sadalot iepirkumus, vai
- nepamatoti nodrošinot piešķīrumu vienam pretendentam, vai
- nepamatoti pagarinot līgumu.</v>
      </c>
      <c r="F5" s="40" t="str">
        <f>'4. Tiešs iepirkums'!E6:E6</f>
        <v>Vadošās iestādes un trešās puses</v>
      </c>
      <c r="G5" s="41" t="str">
        <f>'4. Tiešs iepirkums'!F6:F6</f>
        <v>Iekšējs/ radies slepenas norunas rezultātā</v>
      </c>
    </row>
    <row r="8" spans="1:13" ht="26.25" customHeight="1" x14ac:dyDescent="0.4">
      <c r="A8" s="106" t="s">
        <v>956</v>
      </c>
      <c r="B8" s="107"/>
      <c r="C8" s="108"/>
      <c r="D8" s="106" t="s">
        <v>957</v>
      </c>
      <c r="E8" s="107"/>
      <c r="F8" s="107"/>
      <c r="G8" s="107"/>
      <c r="H8" s="107"/>
      <c r="I8" s="107"/>
      <c r="J8" s="108"/>
      <c r="K8" s="106" t="s">
        <v>958</v>
      </c>
      <c r="L8" s="107"/>
      <c r="M8" s="108"/>
    </row>
    <row r="9" spans="1:13" ht="141.75" x14ac:dyDescent="0.25">
      <c r="A9" s="28" t="s">
        <v>959</v>
      </c>
      <c r="B9" s="28" t="s">
        <v>960</v>
      </c>
      <c r="C9" s="98" t="s">
        <v>1124</v>
      </c>
      <c r="D9" s="28" t="s">
        <v>961</v>
      </c>
      <c r="E9" s="28" t="s">
        <v>962</v>
      </c>
      <c r="F9" s="28" t="s">
        <v>963</v>
      </c>
      <c r="G9" s="28" t="s">
        <v>964</v>
      </c>
      <c r="H9" s="28" t="s">
        <v>965</v>
      </c>
      <c r="I9" s="28" t="s">
        <v>966</v>
      </c>
      <c r="J9" s="28" t="s">
        <v>967</v>
      </c>
      <c r="K9" s="28" t="s">
        <v>968</v>
      </c>
      <c r="L9" s="28" t="s">
        <v>969</v>
      </c>
      <c r="M9" s="28" t="s">
        <v>970</v>
      </c>
    </row>
    <row r="10" spans="1:13" ht="15.75" x14ac:dyDescent="0.25">
      <c r="A10" s="139">
        <v>1</v>
      </c>
      <c r="B10" s="116">
        <v>1</v>
      </c>
      <c r="C10" s="136">
        <f>A10*B10</f>
        <v>1</v>
      </c>
      <c r="D10" s="133" t="s">
        <v>1128</v>
      </c>
      <c r="E10" s="134"/>
      <c r="F10" s="134"/>
      <c r="G10" s="134"/>
      <c r="H10" s="135"/>
      <c r="I10" s="113">
        <v>-1</v>
      </c>
      <c r="J10" s="113">
        <v>-2</v>
      </c>
      <c r="K10" s="128">
        <f>A10+I10</f>
        <v>0</v>
      </c>
      <c r="L10" s="128">
        <f>B10+J10</f>
        <v>-1</v>
      </c>
      <c r="M10" s="136">
        <f>K10*L10</f>
        <v>0</v>
      </c>
    </row>
    <row r="11" spans="1:13" ht="38.25" x14ac:dyDescent="0.2">
      <c r="A11" s="140"/>
      <c r="B11" s="117"/>
      <c r="C11" s="137"/>
      <c r="D11" s="3" t="s">
        <v>971</v>
      </c>
      <c r="E11" s="4" t="s">
        <v>972</v>
      </c>
      <c r="F11" s="26"/>
      <c r="G11" s="26"/>
      <c r="H11" s="90"/>
      <c r="I11" s="113"/>
      <c r="J11" s="113"/>
      <c r="K11" s="128"/>
      <c r="L11" s="128"/>
      <c r="M11" s="137"/>
    </row>
    <row r="12" spans="1:13" ht="25.5" x14ac:dyDescent="0.2">
      <c r="A12" s="140"/>
      <c r="B12" s="117"/>
      <c r="C12" s="137"/>
      <c r="D12" s="3" t="s">
        <v>973</v>
      </c>
      <c r="E12" s="6" t="s">
        <v>1140</v>
      </c>
      <c r="F12" s="26"/>
      <c r="G12" s="26"/>
      <c r="H12" s="90"/>
      <c r="I12" s="113"/>
      <c r="J12" s="113"/>
      <c r="K12" s="128"/>
      <c r="L12" s="128"/>
      <c r="M12" s="137"/>
    </row>
    <row r="13" spans="1:13" x14ac:dyDescent="0.2">
      <c r="A13" s="140"/>
      <c r="B13" s="117"/>
      <c r="C13" s="137"/>
      <c r="D13" s="5" t="s">
        <v>974</v>
      </c>
      <c r="E13" s="9" t="s">
        <v>1167</v>
      </c>
      <c r="F13" s="26"/>
      <c r="G13" s="26"/>
      <c r="H13" s="90"/>
      <c r="I13" s="113"/>
      <c r="J13" s="113"/>
      <c r="K13" s="128"/>
      <c r="L13" s="128"/>
      <c r="M13" s="137"/>
    </row>
    <row r="14" spans="1:13" ht="18.75" customHeight="1" x14ac:dyDescent="0.25">
      <c r="A14" s="140"/>
      <c r="B14" s="117"/>
      <c r="C14" s="137"/>
      <c r="D14" s="133" t="s">
        <v>975</v>
      </c>
      <c r="E14" s="134"/>
      <c r="F14" s="134"/>
      <c r="G14" s="134"/>
      <c r="H14" s="135"/>
      <c r="I14" s="113"/>
      <c r="J14" s="113"/>
      <c r="K14" s="128"/>
      <c r="L14" s="128"/>
      <c r="M14" s="137"/>
    </row>
    <row r="15" spans="1:13" s="42" customFormat="1" ht="38.25" x14ac:dyDescent="0.2">
      <c r="A15" s="140"/>
      <c r="B15" s="117"/>
      <c r="C15" s="137"/>
      <c r="D15" s="37" t="s">
        <v>976</v>
      </c>
      <c r="E15" s="6" t="s">
        <v>1236</v>
      </c>
      <c r="F15" s="83"/>
      <c r="G15" s="83"/>
      <c r="H15" s="91"/>
      <c r="I15" s="113"/>
      <c r="J15" s="113"/>
      <c r="K15" s="128"/>
      <c r="L15" s="128"/>
      <c r="M15" s="137"/>
    </row>
    <row r="16" spans="1:13" s="42" customFormat="1" ht="25.5" x14ac:dyDescent="0.2">
      <c r="A16" s="140"/>
      <c r="B16" s="117"/>
      <c r="C16" s="137"/>
      <c r="D16" s="37" t="s">
        <v>977</v>
      </c>
      <c r="E16" s="6" t="s">
        <v>1140</v>
      </c>
      <c r="F16" s="83"/>
      <c r="G16" s="83"/>
      <c r="H16" s="91"/>
      <c r="I16" s="113"/>
      <c r="J16" s="113"/>
      <c r="K16" s="128"/>
      <c r="L16" s="128"/>
      <c r="M16" s="137"/>
    </row>
    <row r="17" spans="1:13" s="42" customFormat="1" ht="38.25" x14ac:dyDescent="0.2">
      <c r="A17" s="140"/>
      <c r="B17" s="117"/>
      <c r="C17" s="137"/>
      <c r="D17" s="37" t="s">
        <v>978</v>
      </c>
      <c r="E17" s="6" t="s">
        <v>1220</v>
      </c>
      <c r="F17" s="83"/>
      <c r="G17" s="83"/>
      <c r="H17" s="91"/>
      <c r="I17" s="113"/>
      <c r="J17" s="113"/>
      <c r="K17" s="128"/>
      <c r="L17" s="128"/>
      <c r="M17" s="137"/>
    </row>
    <row r="18" spans="1:13" s="42" customFormat="1" x14ac:dyDescent="0.2">
      <c r="A18" s="140"/>
      <c r="B18" s="117"/>
      <c r="C18" s="137"/>
      <c r="D18" s="57" t="s">
        <v>979</v>
      </c>
      <c r="E18" s="58" t="s">
        <v>1167</v>
      </c>
      <c r="F18" s="83"/>
      <c r="G18" s="83"/>
      <c r="H18" s="91"/>
      <c r="I18" s="113"/>
      <c r="J18" s="113"/>
      <c r="K18" s="128"/>
      <c r="L18" s="128"/>
      <c r="M18" s="137"/>
    </row>
    <row r="19" spans="1:13" s="42" customFormat="1" ht="15.75" x14ac:dyDescent="0.25">
      <c r="A19" s="140"/>
      <c r="B19" s="117"/>
      <c r="C19" s="137"/>
      <c r="D19" s="133" t="s">
        <v>1170</v>
      </c>
      <c r="E19" s="134"/>
      <c r="F19" s="134"/>
      <c r="G19" s="134"/>
      <c r="H19" s="135"/>
      <c r="I19" s="113"/>
      <c r="J19" s="113"/>
      <c r="K19" s="128"/>
      <c r="L19" s="128"/>
      <c r="M19" s="137"/>
    </row>
    <row r="20" spans="1:13" ht="38.25" x14ac:dyDescent="0.2">
      <c r="A20" s="140"/>
      <c r="B20" s="117"/>
      <c r="C20" s="137"/>
      <c r="D20" s="3" t="s">
        <v>980</v>
      </c>
      <c r="E20" s="6" t="s">
        <v>1237</v>
      </c>
      <c r="F20" s="82"/>
      <c r="G20" s="82"/>
      <c r="H20" s="90"/>
      <c r="I20" s="113"/>
      <c r="J20" s="113"/>
      <c r="K20" s="128"/>
      <c r="L20" s="128"/>
      <c r="M20" s="137"/>
    </row>
    <row r="21" spans="1:13" ht="38.25" x14ac:dyDescent="0.2">
      <c r="A21" s="140"/>
      <c r="B21" s="117"/>
      <c r="C21" s="137"/>
      <c r="D21" s="3" t="s">
        <v>981</v>
      </c>
      <c r="E21" s="6" t="s">
        <v>1220</v>
      </c>
      <c r="F21" s="82"/>
      <c r="G21" s="82"/>
      <c r="H21" s="90"/>
      <c r="I21" s="113"/>
      <c r="J21" s="113"/>
      <c r="K21" s="128"/>
      <c r="L21" s="128"/>
      <c r="M21" s="137"/>
    </row>
    <row r="22" spans="1:13" ht="25.5" x14ac:dyDescent="0.2">
      <c r="A22" s="140"/>
      <c r="B22" s="117"/>
      <c r="C22" s="137"/>
      <c r="D22" s="3" t="s">
        <v>982</v>
      </c>
      <c r="E22" s="6" t="s">
        <v>1140</v>
      </c>
      <c r="F22" s="82"/>
      <c r="G22" s="82"/>
      <c r="H22" s="90"/>
      <c r="I22" s="113"/>
      <c r="J22" s="113"/>
      <c r="K22" s="128"/>
      <c r="L22" s="128"/>
      <c r="M22" s="137"/>
    </row>
    <row r="23" spans="1:13" x14ac:dyDescent="0.2">
      <c r="A23" s="141"/>
      <c r="B23" s="118"/>
      <c r="C23" s="138"/>
      <c r="D23" s="5" t="s">
        <v>983</v>
      </c>
      <c r="E23" s="9" t="s">
        <v>1167</v>
      </c>
      <c r="F23" s="82"/>
      <c r="G23" s="82"/>
      <c r="H23" s="90"/>
      <c r="I23" s="113"/>
      <c r="J23" s="113"/>
      <c r="K23" s="128"/>
      <c r="L23" s="128"/>
      <c r="M23" s="138"/>
    </row>
    <row r="25" spans="1:13" ht="26.25" customHeight="1" x14ac:dyDescent="0.4">
      <c r="A25" s="106" t="s">
        <v>984</v>
      </c>
      <c r="B25" s="107"/>
      <c r="C25" s="108"/>
      <c r="D25" s="115" t="s">
        <v>985</v>
      </c>
      <c r="E25" s="115"/>
      <c r="F25" s="115"/>
      <c r="G25" s="115"/>
      <c r="H25" s="115"/>
      <c r="I25" s="115"/>
      <c r="J25" s="115"/>
      <c r="K25" s="106" t="s">
        <v>986</v>
      </c>
      <c r="L25" s="107"/>
      <c r="M25" s="108"/>
    </row>
    <row r="26" spans="1:13" ht="126" x14ac:dyDescent="0.25">
      <c r="A26" s="28" t="s">
        <v>987</v>
      </c>
      <c r="B26" s="28" t="s">
        <v>988</v>
      </c>
      <c r="C26" s="98" t="s">
        <v>1125</v>
      </c>
      <c r="D26" s="114" t="s">
        <v>989</v>
      </c>
      <c r="E26" s="114"/>
      <c r="F26" s="27" t="s">
        <v>990</v>
      </c>
      <c r="G26" s="121" t="s">
        <v>991</v>
      </c>
      <c r="H26" s="122"/>
      <c r="I26" s="27" t="s">
        <v>992</v>
      </c>
      <c r="J26" s="27" t="s">
        <v>993</v>
      </c>
      <c r="K26" s="28" t="s">
        <v>994</v>
      </c>
      <c r="L26" s="28" t="s">
        <v>995</v>
      </c>
      <c r="M26" s="28" t="s">
        <v>996</v>
      </c>
    </row>
    <row r="27" spans="1:13" x14ac:dyDescent="0.2">
      <c r="A27" s="110">
        <f>K10</f>
        <v>0</v>
      </c>
      <c r="B27" s="110">
        <f>L10</f>
        <v>-1</v>
      </c>
      <c r="C27" s="136">
        <f>M10</f>
        <v>0</v>
      </c>
      <c r="D27" s="109"/>
      <c r="E27" s="109"/>
      <c r="F27" s="5"/>
      <c r="G27" s="113"/>
      <c r="H27" s="113"/>
      <c r="I27" s="116">
        <v>-1</v>
      </c>
      <c r="J27" s="116">
        <v>-1</v>
      </c>
      <c r="K27" s="110">
        <f>A27+I27</f>
        <v>-1</v>
      </c>
      <c r="L27" s="110">
        <f>B27+J27</f>
        <v>-2</v>
      </c>
      <c r="M27" s="136">
        <f>K27*L27</f>
        <v>2</v>
      </c>
    </row>
    <row r="28" spans="1:13" x14ac:dyDescent="0.2">
      <c r="A28" s="111"/>
      <c r="B28" s="111"/>
      <c r="C28" s="137"/>
      <c r="D28" s="109"/>
      <c r="E28" s="109"/>
      <c r="F28" s="5"/>
      <c r="G28" s="113"/>
      <c r="H28" s="113"/>
      <c r="I28" s="117"/>
      <c r="J28" s="117"/>
      <c r="K28" s="111"/>
      <c r="L28" s="111"/>
      <c r="M28" s="137"/>
    </row>
    <row r="29" spans="1:13" x14ac:dyDescent="0.2">
      <c r="A29" s="111"/>
      <c r="B29" s="111"/>
      <c r="C29" s="137"/>
      <c r="D29" s="109"/>
      <c r="E29" s="109"/>
      <c r="F29" s="5"/>
      <c r="G29" s="113"/>
      <c r="H29" s="113"/>
      <c r="I29" s="117"/>
      <c r="J29" s="117"/>
      <c r="K29" s="111"/>
      <c r="L29" s="111"/>
      <c r="M29" s="137"/>
    </row>
    <row r="30" spans="1:13" x14ac:dyDescent="0.2">
      <c r="A30" s="111"/>
      <c r="B30" s="111"/>
      <c r="C30" s="137"/>
      <c r="D30" s="109"/>
      <c r="E30" s="109"/>
      <c r="F30" s="5"/>
      <c r="G30" s="113"/>
      <c r="H30" s="113"/>
      <c r="I30" s="117"/>
      <c r="J30" s="117"/>
      <c r="K30" s="111"/>
      <c r="L30" s="111"/>
      <c r="M30" s="137"/>
    </row>
    <row r="31" spans="1:13" x14ac:dyDescent="0.2">
      <c r="A31" s="111"/>
      <c r="B31" s="111"/>
      <c r="C31" s="137"/>
      <c r="D31" s="109"/>
      <c r="E31" s="109"/>
      <c r="F31" s="5"/>
      <c r="G31" s="113"/>
      <c r="H31" s="113"/>
      <c r="I31" s="117"/>
      <c r="J31" s="117"/>
      <c r="K31" s="111"/>
      <c r="L31" s="111"/>
      <c r="M31" s="137"/>
    </row>
    <row r="32" spans="1:13" x14ac:dyDescent="0.2">
      <c r="A32" s="111"/>
      <c r="B32" s="111"/>
      <c r="C32" s="137"/>
      <c r="D32" s="109"/>
      <c r="E32" s="109"/>
      <c r="F32" s="5"/>
      <c r="G32" s="113"/>
      <c r="H32" s="113"/>
      <c r="I32" s="117"/>
      <c r="J32" s="117"/>
      <c r="K32" s="111"/>
      <c r="L32" s="111"/>
      <c r="M32" s="137"/>
    </row>
    <row r="33" spans="1:13" x14ac:dyDescent="0.2">
      <c r="A33" s="111"/>
      <c r="B33" s="111"/>
      <c r="C33" s="137"/>
      <c r="D33" s="109"/>
      <c r="E33" s="109"/>
      <c r="F33" s="5"/>
      <c r="G33" s="113"/>
      <c r="H33" s="113"/>
      <c r="I33" s="117"/>
      <c r="J33" s="117"/>
      <c r="K33" s="111"/>
      <c r="L33" s="111"/>
      <c r="M33" s="137"/>
    </row>
    <row r="34" spans="1:13" x14ac:dyDescent="0.2">
      <c r="A34" s="111"/>
      <c r="B34" s="111"/>
      <c r="C34" s="137"/>
      <c r="D34" s="109"/>
      <c r="E34" s="109"/>
      <c r="F34" s="5"/>
      <c r="G34" s="113"/>
      <c r="H34" s="113"/>
      <c r="I34" s="117"/>
      <c r="J34" s="117"/>
      <c r="K34" s="111"/>
      <c r="L34" s="111"/>
      <c r="M34" s="137"/>
    </row>
    <row r="35" spans="1:13" x14ac:dyDescent="0.2">
      <c r="A35" s="112"/>
      <c r="B35" s="112"/>
      <c r="C35" s="137"/>
      <c r="D35" s="109"/>
      <c r="E35" s="109"/>
      <c r="F35" s="5"/>
      <c r="G35" s="113"/>
      <c r="H35" s="113"/>
      <c r="I35" s="118"/>
      <c r="J35" s="118"/>
      <c r="K35" s="112"/>
      <c r="L35" s="112"/>
      <c r="M35" s="137"/>
    </row>
    <row r="59" spans="2:3" x14ac:dyDescent="0.2">
      <c r="B59">
        <v>1</v>
      </c>
      <c r="C59">
        <v>-1</v>
      </c>
    </row>
    <row r="60" spans="2:3" x14ac:dyDescent="0.2">
      <c r="B60">
        <v>2</v>
      </c>
      <c r="C60">
        <v>-2</v>
      </c>
    </row>
    <row r="61" spans="2:3" x14ac:dyDescent="0.2">
      <c r="B61">
        <v>3</v>
      </c>
      <c r="C61">
        <v>-3</v>
      </c>
    </row>
    <row r="62" spans="2:3" x14ac:dyDescent="0.2">
      <c r="B62">
        <v>4</v>
      </c>
      <c r="C62">
        <v>-4</v>
      </c>
    </row>
  </sheetData>
  <mergeCells count="46">
    <mergeCell ref="K27:K35"/>
    <mergeCell ref="L27:L35"/>
    <mergeCell ref="M27:M35"/>
    <mergeCell ref="D28:E28"/>
    <mergeCell ref="G28:H28"/>
    <mergeCell ref="D29:E29"/>
    <mergeCell ref="G29:H29"/>
    <mergeCell ref="D30:E30"/>
    <mergeCell ref="G30:H30"/>
    <mergeCell ref="I27:I35"/>
    <mergeCell ref="D33:E33"/>
    <mergeCell ref="G33:H33"/>
    <mergeCell ref="D34:E34"/>
    <mergeCell ref="G34:H34"/>
    <mergeCell ref="D35:E35"/>
    <mergeCell ref="I10:I23"/>
    <mergeCell ref="J10:J23"/>
    <mergeCell ref="D26:E26"/>
    <mergeCell ref="G26:H26"/>
    <mergeCell ref="A27:A35"/>
    <mergeCell ref="B27:B35"/>
    <mergeCell ref="C27:C35"/>
    <mergeCell ref="D27:E27"/>
    <mergeCell ref="G27:H27"/>
    <mergeCell ref="D31:E31"/>
    <mergeCell ref="G31:H31"/>
    <mergeCell ref="D32:E32"/>
    <mergeCell ref="G32:H32"/>
    <mergeCell ref="G35:H35"/>
    <mergeCell ref="J27:J35"/>
    <mergeCell ref="C3:G3"/>
    <mergeCell ref="A8:C8"/>
    <mergeCell ref="D8:J8"/>
    <mergeCell ref="K8:M8"/>
    <mergeCell ref="A25:C25"/>
    <mergeCell ref="D25:J25"/>
    <mergeCell ref="K25:M25"/>
    <mergeCell ref="K10:K23"/>
    <mergeCell ref="L10:L23"/>
    <mergeCell ref="M10:M23"/>
    <mergeCell ref="D10:H10"/>
    <mergeCell ref="D14:H14"/>
    <mergeCell ref="D19:H19"/>
    <mergeCell ref="A10:A23"/>
    <mergeCell ref="B10:B23"/>
    <mergeCell ref="C10:C23"/>
  </mergeCells>
  <conditionalFormatting sqref="C10">
    <cfRule type="cellIs" dxfId="57" priority="30" operator="between">
      <formula>8</formula>
      <formula>16</formula>
    </cfRule>
    <cfRule type="cellIs" dxfId="56" priority="31" operator="between">
      <formula>4</formula>
      <formula>6</formula>
    </cfRule>
    <cfRule type="cellIs" dxfId="55" priority="32" operator="between">
      <formula>0</formula>
      <formula>3</formula>
    </cfRule>
  </conditionalFormatting>
  <conditionalFormatting sqref="F15:H18">
    <cfRule type="cellIs" dxfId="54" priority="23" operator="between">
      <formula>0</formula>
      <formula>0</formula>
    </cfRule>
  </conditionalFormatting>
  <conditionalFormatting sqref="M10">
    <cfRule type="cellIs" dxfId="53" priority="7" operator="between">
      <formula>8</formula>
      <formula>16</formula>
    </cfRule>
    <cfRule type="cellIs" dxfId="52" priority="8" operator="between">
      <formula>4</formula>
      <formula>6</formula>
    </cfRule>
    <cfRule type="cellIs" dxfId="51" priority="9" operator="between">
      <formula>0</formula>
      <formula>3</formula>
    </cfRule>
  </conditionalFormatting>
  <conditionalFormatting sqref="C27">
    <cfRule type="cellIs" dxfId="50" priority="4" operator="between">
      <formula>8</formula>
      <formula>16</formula>
    </cfRule>
    <cfRule type="cellIs" dxfId="49" priority="5" operator="between">
      <formula>4</formula>
      <formula>6</formula>
    </cfRule>
    <cfRule type="cellIs" dxfId="48" priority="6" operator="between">
      <formula>0</formula>
      <formula>3</formula>
    </cfRule>
  </conditionalFormatting>
  <conditionalFormatting sqref="M27">
    <cfRule type="cellIs" dxfId="47" priority="1" operator="between">
      <formula>8</formula>
      <formula>16</formula>
    </cfRule>
    <cfRule type="cellIs" dxfId="46" priority="2" operator="between">
      <formula>4</formula>
      <formula>6</formula>
    </cfRule>
    <cfRule type="cellIs" dxfId="45" priority="3" operator="between">
      <formula>0</formula>
      <formula>3</formula>
    </cfRule>
  </conditionalFormatting>
  <dataValidations count="2">
    <dataValidation type="list" allowBlank="1" showInputMessage="1" showErrorMessage="1" sqref="I27:J35 I10:J10">
      <formula1>negative</formula1>
    </dataValidation>
    <dataValidation type="list" allowBlank="1" showInputMessage="1" showErrorMessage="1" sqref="A10:B10">
      <formula1>positive</formula1>
    </dataValidation>
  </dataValidations>
  <pageMargins left="0.7" right="0.7" top="0.75" bottom="0.75" header="0.3" footer="0.3"/>
  <pageSetup paperSize="9"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'[1]A. Operating Environment'!#REF!</xm:f>
          </x14:formula1>
          <xm:sqref>F18:G18 F23:G23 H20:H23 H15:H18 H11:H13 F13:G13</xm:sqref>
        </x14:dataValidation>
        <x14:dataValidation type="list" allowBlank="1" showInputMessage="1" showErrorMessage="1">
          <x14:formula1>
            <xm:f>'SR1'!$J$3:$J$4</xm:f>
          </x14:formula1>
          <xm:sqref>F11:G12 F15:G17 F20:G22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M63"/>
  <sheetViews>
    <sheetView view="pageBreakPreview" topLeftCell="A17" zoomScale="84" zoomScaleNormal="75" zoomScaleSheetLayoutView="84" workbookViewId="0">
      <selection activeCell="G44" sqref="G44"/>
    </sheetView>
  </sheetViews>
  <sheetFormatPr defaultRowHeight="12.75" x14ac:dyDescent="0.2"/>
  <cols>
    <col min="1" max="1" width="13.140625" style="42" customWidth="1"/>
    <col min="2" max="2" width="14.28515625" style="42" customWidth="1"/>
    <col min="3" max="3" width="12.85546875" style="42" customWidth="1"/>
    <col min="4" max="4" width="15.85546875" style="42" customWidth="1"/>
    <col min="5" max="5" width="70.28515625" style="42" customWidth="1"/>
    <col min="6" max="6" width="28.42578125" style="42" customWidth="1"/>
    <col min="7" max="7" width="23.42578125" style="42" customWidth="1"/>
    <col min="8" max="8" width="14.85546875" style="42" customWidth="1"/>
    <col min="9" max="9" width="15.28515625" style="42" customWidth="1"/>
    <col min="10" max="10" width="18.5703125" style="42" customWidth="1"/>
    <col min="11" max="11" width="14.5703125" style="42" customWidth="1"/>
    <col min="12" max="12" width="15.28515625" style="42" customWidth="1"/>
    <col min="13" max="13" width="15.42578125" style="42" customWidth="1"/>
    <col min="14" max="14" width="29.28515625" style="42" customWidth="1"/>
    <col min="15" max="15" width="15.28515625" style="42" customWidth="1"/>
    <col min="16" max="16" width="18.5703125" style="42" customWidth="1"/>
    <col min="17" max="17" width="14.7109375" style="42" bestFit="1" customWidth="1"/>
    <col min="18" max="18" width="15.85546875" style="42" bestFit="1" customWidth="1"/>
    <col min="19" max="19" width="13.28515625" style="42" customWidth="1"/>
    <col min="20" max="20" width="12.7109375" style="42" customWidth="1"/>
    <col min="21" max="21" width="13.7109375" style="42" customWidth="1"/>
    <col min="22" max="22" width="41.28515625" style="42" customWidth="1"/>
    <col min="23" max="16384" width="9.140625" style="42"/>
  </cols>
  <sheetData>
    <row r="2" spans="1:13" ht="13.5" thickBot="1" x14ac:dyDescent="0.25"/>
    <row r="3" spans="1:13" s="47" customFormat="1" ht="26.25" x14ac:dyDescent="0.4">
      <c r="C3" s="123" t="s">
        <v>997</v>
      </c>
      <c r="D3" s="124"/>
      <c r="E3" s="124"/>
      <c r="F3" s="124"/>
      <c r="G3" s="125"/>
    </row>
    <row r="4" spans="1:13" s="48" customFormat="1" ht="78.75" x14ac:dyDescent="0.25">
      <c r="C4" s="49" t="s">
        <v>1122</v>
      </c>
      <c r="D4" s="89" t="s">
        <v>998</v>
      </c>
      <c r="E4" s="89" t="s">
        <v>999</v>
      </c>
      <c r="F4" s="89" t="s">
        <v>1000</v>
      </c>
      <c r="G4" s="51" t="s">
        <v>1001</v>
      </c>
    </row>
    <row r="5" spans="1:13" s="52" customFormat="1" ht="92.25" customHeight="1" thickBot="1" x14ac:dyDescent="0.25">
      <c r="C5" s="53" t="str">
        <f>'4. Tiešs iepirkums'!A7:A7</f>
        <v>PR2</v>
      </c>
      <c r="D5" s="54" t="str">
        <f>'4. Tiešs iepirkums'!B7:B7</f>
        <v>Manipulācijas konkursa procedūras gaitā</v>
      </c>
      <c r="E5" s="54" t="str">
        <f>'4. Tiešs iepirkums'!C7:C7</f>
        <v>Vadošās iestādes personāla darbinieks konkursa procedūrā dod priekšroku konkrētam pretendentam, tāpēc:
- sagroza specifikācijas vai
- izpauž piedāvājuma datus, vai
- manipulē ar piedāvājumiem.</v>
      </c>
      <c r="F5" s="54" t="str">
        <f>'4. Tiešs iepirkums'!E7:E7</f>
        <v>Vadošās iestādes un trešās puses</v>
      </c>
      <c r="G5" s="55" t="str">
        <f>'4. Tiešs iepirkums'!F7:F7</f>
        <v>Radies slepenas norunas rezultātā</v>
      </c>
    </row>
    <row r="8" spans="1:13" ht="26.25" customHeight="1" x14ac:dyDescent="0.4">
      <c r="A8" s="106" t="s">
        <v>1002</v>
      </c>
      <c r="B8" s="107"/>
      <c r="C8" s="108"/>
      <c r="D8" s="106" t="s">
        <v>1003</v>
      </c>
      <c r="E8" s="107"/>
      <c r="F8" s="107"/>
      <c r="G8" s="107"/>
      <c r="H8" s="107"/>
      <c r="I8" s="107"/>
      <c r="J8" s="108"/>
      <c r="K8" s="106" t="s">
        <v>1004</v>
      </c>
      <c r="L8" s="107"/>
      <c r="M8" s="108"/>
    </row>
    <row r="9" spans="1:13" ht="141.75" x14ac:dyDescent="0.25">
      <c r="A9" s="50" t="s">
        <v>1005</v>
      </c>
      <c r="B9" s="50" t="s">
        <v>1006</v>
      </c>
      <c r="C9" s="99" t="s">
        <v>1124</v>
      </c>
      <c r="D9" s="50" t="s">
        <v>1007</v>
      </c>
      <c r="E9" s="50" t="s">
        <v>1008</v>
      </c>
      <c r="F9" s="50" t="s">
        <v>1009</v>
      </c>
      <c r="G9" s="50" t="s">
        <v>1010</v>
      </c>
      <c r="H9" s="50" t="s">
        <v>1011</v>
      </c>
      <c r="I9" s="50" t="s">
        <v>1012</v>
      </c>
      <c r="J9" s="50" t="s">
        <v>1013</v>
      </c>
      <c r="K9" s="50" t="s">
        <v>1014</v>
      </c>
      <c r="L9" s="50" t="s">
        <v>1015</v>
      </c>
      <c r="M9" s="50" t="s">
        <v>1016</v>
      </c>
    </row>
    <row r="10" spans="1:13" ht="15.75" customHeight="1" x14ac:dyDescent="0.25">
      <c r="A10" s="113">
        <v>1</v>
      </c>
      <c r="B10" s="113">
        <v>1</v>
      </c>
      <c r="C10" s="126">
        <f>A10*B10</f>
        <v>1</v>
      </c>
      <c r="D10" s="151" t="s">
        <v>1129</v>
      </c>
      <c r="E10" s="152"/>
      <c r="F10" s="152"/>
      <c r="G10" s="152"/>
      <c r="H10" s="153"/>
      <c r="I10" s="146">
        <v>-1</v>
      </c>
      <c r="J10" s="146">
        <v>-1</v>
      </c>
      <c r="K10" s="142">
        <f>A10+I10</f>
        <v>0</v>
      </c>
      <c r="L10" s="142">
        <f>B10+J10</f>
        <v>0</v>
      </c>
      <c r="M10" s="126">
        <f>K10*L10</f>
        <v>0</v>
      </c>
    </row>
    <row r="11" spans="1:13" ht="38.25" x14ac:dyDescent="0.2">
      <c r="A11" s="113"/>
      <c r="B11" s="113"/>
      <c r="C11" s="126"/>
      <c r="D11" s="37" t="s">
        <v>1017</v>
      </c>
      <c r="E11" s="6" t="s">
        <v>1238</v>
      </c>
      <c r="F11" s="88"/>
      <c r="G11" s="88"/>
      <c r="H11" s="91"/>
      <c r="I11" s="146"/>
      <c r="J11" s="146"/>
      <c r="K11" s="142"/>
      <c r="L11" s="142"/>
      <c r="M11" s="126"/>
    </row>
    <row r="12" spans="1:13" ht="25.5" x14ac:dyDescent="0.2">
      <c r="A12" s="113"/>
      <c r="B12" s="113"/>
      <c r="C12" s="126"/>
      <c r="D12" s="37" t="s">
        <v>1018</v>
      </c>
      <c r="E12" s="6" t="s">
        <v>1140</v>
      </c>
      <c r="F12" s="88"/>
      <c r="G12" s="88"/>
      <c r="H12" s="91"/>
      <c r="I12" s="146"/>
      <c r="J12" s="146"/>
      <c r="K12" s="142"/>
      <c r="L12" s="142"/>
      <c r="M12" s="126"/>
    </row>
    <row r="13" spans="1:13" x14ac:dyDescent="0.2">
      <c r="A13" s="113"/>
      <c r="B13" s="113"/>
      <c r="C13" s="126"/>
      <c r="D13" s="57" t="s">
        <v>1019</v>
      </c>
      <c r="E13" s="58" t="s">
        <v>1167</v>
      </c>
      <c r="F13" s="88"/>
      <c r="G13" s="88"/>
      <c r="H13" s="91"/>
      <c r="I13" s="146"/>
      <c r="J13" s="146"/>
      <c r="K13" s="142"/>
      <c r="L13" s="142"/>
      <c r="M13" s="126"/>
    </row>
    <row r="14" spans="1:13" ht="15.75" customHeight="1" x14ac:dyDescent="0.25">
      <c r="A14" s="113"/>
      <c r="B14" s="113"/>
      <c r="C14" s="126"/>
      <c r="D14" s="151" t="s">
        <v>1230</v>
      </c>
      <c r="E14" s="152"/>
      <c r="F14" s="152"/>
      <c r="G14" s="152"/>
      <c r="H14" s="153"/>
      <c r="I14" s="146"/>
      <c r="J14" s="146"/>
      <c r="K14" s="142"/>
      <c r="L14" s="142"/>
      <c r="M14" s="126"/>
    </row>
    <row r="15" spans="1:13" ht="38.25" x14ac:dyDescent="0.2">
      <c r="A15" s="113"/>
      <c r="B15" s="113"/>
      <c r="C15" s="126"/>
      <c r="D15" s="3" t="s">
        <v>1020</v>
      </c>
      <c r="E15" s="4" t="s">
        <v>1287</v>
      </c>
      <c r="F15" s="88"/>
      <c r="G15" s="88"/>
      <c r="H15" s="91"/>
      <c r="I15" s="146"/>
      <c r="J15" s="146"/>
      <c r="K15" s="142"/>
      <c r="L15" s="142"/>
      <c r="M15" s="126"/>
    </row>
    <row r="16" spans="1:13" ht="38.25" x14ac:dyDescent="0.2">
      <c r="A16" s="113"/>
      <c r="B16" s="113"/>
      <c r="C16" s="126"/>
      <c r="D16" s="3" t="s">
        <v>1021</v>
      </c>
      <c r="E16" s="4" t="s">
        <v>1239</v>
      </c>
      <c r="F16" s="88"/>
      <c r="G16" s="88"/>
      <c r="H16" s="91"/>
      <c r="I16" s="146"/>
      <c r="J16" s="146"/>
      <c r="K16" s="142"/>
      <c r="L16" s="142"/>
      <c r="M16" s="126"/>
    </row>
    <row r="17" spans="1:13" ht="25.5" x14ac:dyDescent="0.2">
      <c r="A17" s="113"/>
      <c r="B17" s="113"/>
      <c r="C17" s="126"/>
      <c r="D17" s="3" t="s">
        <v>1022</v>
      </c>
      <c r="E17" s="4" t="s">
        <v>1178</v>
      </c>
      <c r="F17" s="88"/>
      <c r="G17" s="88"/>
      <c r="H17" s="91"/>
      <c r="I17" s="146"/>
      <c r="J17" s="146"/>
      <c r="K17" s="142"/>
      <c r="L17" s="142"/>
      <c r="M17" s="126"/>
    </row>
    <row r="18" spans="1:13" ht="15.75" customHeight="1" x14ac:dyDescent="0.2">
      <c r="A18" s="113"/>
      <c r="B18" s="113"/>
      <c r="C18" s="126"/>
      <c r="D18" s="5" t="s">
        <v>1023</v>
      </c>
      <c r="E18" s="9" t="s">
        <v>1167</v>
      </c>
      <c r="F18" s="88"/>
      <c r="G18" s="88"/>
      <c r="H18" s="91"/>
      <c r="I18" s="146"/>
      <c r="J18" s="146"/>
      <c r="K18" s="142"/>
      <c r="L18" s="142"/>
      <c r="M18" s="126"/>
    </row>
    <row r="19" spans="1:13" ht="15.75" customHeight="1" x14ac:dyDescent="0.25">
      <c r="A19" s="113"/>
      <c r="B19" s="113"/>
      <c r="C19" s="126"/>
      <c r="D19" s="151" t="s">
        <v>1024</v>
      </c>
      <c r="E19" s="152"/>
      <c r="F19" s="152"/>
      <c r="G19" s="152"/>
      <c r="H19" s="153"/>
      <c r="I19" s="146"/>
      <c r="J19" s="146"/>
      <c r="K19" s="142"/>
      <c r="L19" s="142"/>
      <c r="M19" s="126"/>
    </row>
    <row r="20" spans="1:13" ht="25.5" x14ac:dyDescent="0.2">
      <c r="A20" s="113"/>
      <c r="B20" s="113"/>
      <c r="C20" s="126"/>
      <c r="D20" s="3" t="s">
        <v>1025</v>
      </c>
      <c r="E20" s="4" t="s">
        <v>1134</v>
      </c>
      <c r="F20" s="88"/>
      <c r="G20" s="88"/>
      <c r="H20" s="91"/>
      <c r="I20" s="146"/>
      <c r="J20" s="146"/>
      <c r="K20" s="142"/>
      <c r="L20" s="142"/>
      <c r="M20" s="126"/>
    </row>
    <row r="21" spans="1:13" ht="25.5" x14ac:dyDescent="0.2">
      <c r="A21" s="113"/>
      <c r="B21" s="113"/>
      <c r="C21" s="126"/>
      <c r="D21" s="3" t="s">
        <v>1026</v>
      </c>
      <c r="E21" s="4" t="s">
        <v>1178</v>
      </c>
      <c r="F21" s="88"/>
      <c r="G21" s="88"/>
      <c r="H21" s="91"/>
      <c r="I21" s="146"/>
      <c r="J21" s="146"/>
      <c r="K21" s="142"/>
      <c r="L21" s="142"/>
      <c r="M21" s="126"/>
    </row>
    <row r="22" spans="1:13" x14ac:dyDescent="0.2">
      <c r="A22" s="113"/>
      <c r="B22" s="113"/>
      <c r="C22" s="126"/>
      <c r="D22" s="5" t="s">
        <v>1027</v>
      </c>
      <c r="E22" s="9" t="s">
        <v>1167</v>
      </c>
      <c r="F22" s="88"/>
      <c r="G22" s="88"/>
      <c r="H22" s="91"/>
      <c r="I22" s="146"/>
      <c r="J22" s="146"/>
      <c r="K22" s="142"/>
      <c r="L22" s="142"/>
      <c r="M22" s="126"/>
    </row>
    <row r="25" spans="1:13" ht="26.25" customHeight="1" x14ac:dyDescent="0.4">
      <c r="A25" s="106" t="s">
        <v>1028</v>
      </c>
      <c r="B25" s="107"/>
      <c r="C25" s="108"/>
      <c r="D25" s="115" t="s">
        <v>1029</v>
      </c>
      <c r="E25" s="115"/>
      <c r="F25" s="115"/>
      <c r="G25" s="115"/>
      <c r="H25" s="115"/>
      <c r="I25" s="115"/>
      <c r="J25" s="115"/>
      <c r="K25" s="106" t="s">
        <v>1030</v>
      </c>
      <c r="L25" s="107"/>
      <c r="M25" s="108"/>
    </row>
    <row r="26" spans="1:13" ht="126" x14ac:dyDescent="0.25">
      <c r="A26" s="50" t="s">
        <v>1031</v>
      </c>
      <c r="B26" s="50" t="s">
        <v>1032</v>
      </c>
      <c r="C26" s="99" t="s">
        <v>1125</v>
      </c>
      <c r="D26" s="143" t="s">
        <v>1033</v>
      </c>
      <c r="E26" s="143"/>
      <c r="F26" s="59" t="s">
        <v>1034</v>
      </c>
      <c r="G26" s="144" t="s">
        <v>1035</v>
      </c>
      <c r="H26" s="145"/>
      <c r="I26" s="59" t="s">
        <v>1036</v>
      </c>
      <c r="J26" s="59" t="s">
        <v>1037</v>
      </c>
      <c r="K26" s="50" t="s">
        <v>1038</v>
      </c>
      <c r="L26" s="50" t="s">
        <v>1039</v>
      </c>
      <c r="M26" s="50" t="s">
        <v>1040</v>
      </c>
    </row>
    <row r="27" spans="1:13" x14ac:dyDescent="0.2">
      <c r="A27" s="148">
        <f>K10</f>
        <v>0</v>
      </c>
      <c r="B27" s="148">
        <f>L10</f>
        <v>0</v>
      </c>
      <c r="C27" s="126">
        <f>M10</f>
        <v>0</v>
      </c>
      <c r="D27" s="147"/>
      <c r="E27" s="147"/>
      <c r="F27" s="57"/>
      <c r="G27" s="146"/>
      <c r="H27" s="146"/>
      <c r="I27" s="154">
        <v>-1</v>
      </c>
      <c r="J27" s="154">
        <v>-1</v>
      </c>
      <c r="K27" s="148">
        <f>A27+I27</f>
        <v>-1</v>
      </c>
      <c r="L27" s="148">
        <f>B27+J27</f>
        <v>-1</v>
      </c>
      <c r="M27" s="126">
        <f>K27*L27</f>
        <v>1</v>
      </c>
    </row>
    <row r="28" spans="1:13" x14ac:dyDescent="0.2">
      <c r="A28" s="149"/>
      <c r="B28" s="149"/>
      <c r="C28" s="126"/>
      <c r="D28" s="147"/>
      <c r="E28" s="147"/>
      <c r="F28" s="57"/>
      <c r="G28" s="146"/>
      <c r="H28" s="146"/>
      <c r="I28" s="155"/>
      <c r="J28" s="155"/>
      <c r="K28" s="149"/>
      <c r="L28" s="149"/>
      <c r="M28" s="126"/>
    </row>
    <row r="29" spans="1:13" x14ac:dyDescent="0.2">
      <c r="A29" s="149"/>
      <c r="B29" s="149"/>
      <c r="C29" s="126"/>
      <c r="D29" s="147"/>
      <c r="E29" s="147"/>
      <c r="F29" s="57"/>
      <c r="G29" s="146"/>
      <c r="H29" s="146"/>
      <c r="I29" s="155"/>
      <c r="J29" s="155"/>
      <c r="K29" s="149"/>
      <c r="L29" s="149"/>
      <c r="M29" s="126"/>
    </row>
    <row r="30" spans="1:13" x14ac:dyDescent="0.2">
      <c r="A30" s="149"/>
      <c r="B30" s="149"/>
      <c r="C30" s="126"/>
      <c r="D30" s="147"/>
      <c r="E30" s="147"/>
      <c r="F30" s="57"/>
      <c r="G30" s="146"/>
      <c r="H30" s="146"/>
      <c r="I30" s="155"/>
      <c r="J30" s="155"/>
      <c r="K30" s="149"/>
      <c r="L30" s="149"/>
      <c r="M30" s="126"/>
    </row>
    <row r="31" spans="1:13" x14ac:dyDescent="0.2">
      <c r="A31" s="149"/>
      <c r="B31" s="149"/>
      <c r="C31" s="126"/>
      <c r="D31" s="147"/>
      <c r="E31" s="147"/>
      <c r="F31" s="57"/>
      <c r="G31" s="146"/>
      <c r="H31" s="146"/>
      <c r="I31" s="155"/>
      <c r="J31" s="155"/>
      <c r="K31" s="149"/>
      <c r="L31" s="149"/>
      <c r="M31" s="126"/>
    </row>
    <row r="32" spans="1:13" x14ac:dyDescent="0.2">
      <c r="A32" s="149"/>
      <c r="B32" s="149"/>
      <c r="C32" s="126"/>
      <c r="D32" s="147"/>
      <c r="E32" s="147"/>
      <c r="F32" s="57"/>
      <c r="G32" s="146"/>
      <c r="H32" s="146"/>
      <c r="I32" s="155"/>
      <c r="J32" s="155"/>
      <c r="K32" s="149"/>
      <c r="L32" s="149"/>
      <c r="M32" s="126"/>
    </row>
    <row r="33" spans="1:13" x14ac:dyDescent="0.2">
      <c r="A33" s="149"/>
      <c r="B33" s="149"/>
      <c r="C33" s="126"/>
      <c r="D33" s="147"/>
      <c r="E33" s="147"/>
      <c r="F33" s="57"/>
      <c r="G33" s="146"/>
      <c r="H33" s="146"/>
      <c r="I33" s="155"/>
      <c r="J33" s="155"/>
      <c r="K33" s="149"/>
      <c r="L33" s="149"/>
      <c r="M33" s="126"/>
    </row>
    <row r="34" spans="1:13" x14ac:dyDescent="0.2">
      <c r="A34" s="149"/>
      <c r="B34" s="149"/>
      <c r="C34" s="126"/>
      <c r="D34" s="147"/>
      <c r="E34" s="147"/>
      <c r="F34" s="57"/>
      <c r="G34" s="146"/>
      <c r="H34" s="146"/>
      <c r="I34" s="155"/>
      <c r="J34" s="155"/>
      <c r="K34" s="149"/>
      <c r="L34" s="149"/>
      <c r="M34" s="126"/>
    </row>
    <row r="35" spans="1:13" x14ac:dyDescent="0.2">
      <c r="A35" s="150"/>
      <c r="B35" s="150"/>
      <c r="C35" s="126"/>
      <c r="D35" s="147"/>
      <c r="E35" s="147"/>
      <c r="F35" s="57"/>
      <c r="G35" s="146"/>
      <c r="H35" s="146"/>
      <c r="I35" s="156"/>
      <c r="J35" s="156"/>
      <c r="K35" s="150"/>
      <c r="L35" s="150"/>
      <c r="M35" s="126"/>
    </row>
    <row r="59" spans="2:3" x14ac:dyDescent="0.2">
      <c r="B59" s="42">
        <v>1</v>
      </c>
      <c r="C59" s="42">
        <v>-1</v>
      </c>
    </row>
    <row r="60" spans="2:3" x14ac:dyDescent="0.2">
      <c r="B60" s="42">
        <v>2</v>
      </c>
      <c r="C60" s="42">
        <v>-2</v>
      </c>
    </row>
    <row r="61" spans="2:3" x14ac:dyDescent="0.2">
      <c r="B61" s="42">
        <v>3</v>
      </c>
      <c r="C61" s="42">
        <v>-3</v>
      </c>
    </row>
    <row r="62" spans="2:3" x14ac:dyDescent="0.2">
      <c r="B62" s="42">
        <v>4</v>
      </c>
      <c r="C62" s="42">
        <v>-4</v>
      </c>
    </row>
    <row r="63" spans="2:3" x14ac:dyDescent="0.2">
      <c r="B63" s="42">
        <v>5</v>
      </c>
      <c r="C63" s="42">
        <v>-5</v>
      </c>
    </row>
  </sheetData>
  <mergeCells count="46">
    <mergeCell ref="M10:M22"/>
    <mergeCell ref="D10:H10"/>
    <mergeCell ref="D14:H14"/>
    <mergeCell ref="D19:H19"/>
    <mergeCell ref="J27:J35"/>
    <mergeCell ref="K27:K35"/>
    <mergeCell ref="L27:L35"/>
    <mergeCell ref="M27:M35"/>
    <mergeCell ref="D28:E28"/>
    <mergeCell ref="G28:H28"/>
    <mergeCell ref="D29:E29"/>
    <mergeCell ref="G29:H29"/>
    <mergeCell ref="D30:E30"/>
    <mergeCell ref="G30:H30"/>
    <mergeCell ref="I27:I35"/>
    <mergeCell ref="D33:E33"/>
    <mergeCell ref="G33:H33"/>
    <mergeCell ref="D34:E34"/>
    <mergeCell ref="G34:H34"/>
    <mergeCell ref="D35:E35"/>
    <mergeCell ref="A27:A35"/>
    <mergeCell ref="B27:B35"/>
    <mergeCell ref="C27:C35"/>
    <mergeCell ref="D27:E27"/>
    <mergeCell ref="G27:H27"/>
    <mergeCell ref="D31:E31"/>
    <mergeCell ref="G31:H31"/>
    <mergeCell ref="D32:E32"/>
    <mergeCell ref="G32:H32"/>
    <mergeCell ref="G35:H35"/>
    <mergeCell ref="K8:M8"/>
    <mergeCell ref="K10:K22"/>
    <mergeCell ref="D26:E26"/>
    <mergeCell ref="G26:H26"/>
    <mergeCell ref="C3:G3"/>
    <mergeCell ref="A8:C8"/>
    <mergeCell ref="D8:J8"/>
    <mergeCell ref="A25:C25"/>
    <mergeCell ref="D25:J25"/>
    <mergeCell ref="K25:M25"/>
    <mergeCell ref="B10:B22"/>
    <mergeCell ref="A10:A22"/>
    <mergeCell ref="C10:C22"/>
    <mergeCell ref="I10:I22"/>
    <mergeCell ref="J10:J22"/>
    <mergeCell ref="L10:L22"/>
  </mergeCells>
  <conditionalFormatting sqref="F11:H12 I10">
    <cfRule type="cellIs" dxfId="44" priority="34" operator="between">
      <formula>0</formula>
      <formula>0</formula>
    </cfRule>
  </conditionalFormatting>
  <conditionalFormatting sqref="F13:H13">
    <cfRule type="cellIs" dxfId="43" priority="21" operator="between">
      <formula>0</formula>
      <formula>0</formula>
    </cfRule>
  </conditionalFormatting>
  <conditionalFormatting sqref="F15:H18">
    <cfRule type="cellIs" dxfId="42" priority="14" operator="between">
      <formula>0</formula>
      <formula>0</formula>
    </cfRule>
  </conditionalFormatting>
  <conditionalFormatting sqref="F20:H22">
    <cfRule type="cellIs" dxfId="41" priority="13" operator="between">
      <formula>0</formula>
      <formula>0</formula>
    </cfRule>
  </conditionalFormatting>
  <conditionalFormatting sqref="C10">
    <cfRule type="cellIs" dxfId="40" priority="10" operator="between">
      <formula>8</formula>
      <formula>16</formula>
    </cfRule>
    <cfRule type="cellIs" dxfId="39" priority="11" operator="between">
      <formula>4</formula>
      <formula>6</formula>
    </cfRule>
    <cfRule type="cellIs" dxfId="38" priority="12" operator="between">
      <formula>0</formula>
      <formula>3</formula>
    </cfRule>
  </conditionalFormatting>
  <conditionalFormatting sqref="M10">
    <cfRule type="cellIs" dxfId="37" priority="7" operator="between">
      <formula>8</formula>
      <formula>16</formula>
    </cfRule>
    <cfRule type="cellIs" dxfId="36" priority="8" operator="between">
      <formula>4</formula>
      <formula>6</formula>
    </cfRule>
    <cfRule type="cellIs" dxfId="35" priority="9" operator="between">
      <formula>0</formula>
      <formula>3</formula>
    </cfRule>
  </conditionalFormatting>
  <conditionalFormatting sqref="C27">
    <cfRule type="cellIs" dxfId="34" priority="4" operator="between">
      <formula>8</formula>
      <formula>16</formula>
    </cfRule>
    <cfRule type="cellIs" dxfId="33" priority="5" operator="between">
      <formula>4</formula>
      <formula>6</formula>
    </cfRule>
    <cfRule type="cellIs" dxfId="32" priority="6" operator="between">
      <formula>0</formula>
      <formula>3</formula>
    </cfRule>
  </conditionalFormatting>
  <conditionalFormatting sqref="M27">
    <cfRule type="cellIs" dxfId="31" priority="1" operator="between">
      <formula>8</formula>
      <formula>16</formula>
    </cfRule>
    <cfRule type="cellIs" dxfId="30" priority="2" operator="between">
      <formula>4</formula>
      <formula>6</formula>
    </cfRule>
    <cfRule type="cellIs" dxfId="29" priority="3" operator="between">
      <formula>0</formula>
      <formula>3</formula>
    </cfRule>
  </conditionalFormatting>
  <dataValidations count="2">
    <dataValidation type="list" allowBlank="1" showInputMessage="1" showErrorMessage="1" sqref="I27:J35 I10:J10">
      <formula1>negative</formula1>
    </dataValidation>
    <dataValidation type="list" allowBlank="1" showInputMessage="1" showErrorMessage="1" sqref="A10:B10">
      <formula1>positive</formula1>
    </dataValidation>
  </dataValidations>
  <pageMargins left="0.7" right="0.7" top="0.75" bottom="0.75" header="0.3" footer="0.3"/>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F18:H19 F22:H22 F13:H13</xm:sqref>
        </x14:dataValidation>
        <x14:dataValidation type="list" allowBlank="1" showInputMessage="1" showErrorMessage="1">
          <x14:formula1>
            <xm:f>'SR1'!$J$3:$J$4</xm:f>
          </x14:formula1>
          <xm:sqref>F11:G12 F15:G17 F20:G21</xm:sqref>
        </x14:dataValidation>
        <x14:dataValidation type="list" allowBlank="1" showInputMessage="1" showErrorMessage="1">
          <x14:formula1>
            <xm:f>'SR1'!$K$3:$K$5</xm:f>
          </x14:formula1>
          <xm:sqref>H11:H12 H15:H17 H20:H21</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2:M62"/>
  <sheetViews>
    <sheetView view="pageBreakPreview" topLeftCell="A10" zoomScale="80" zoomScaleNormal="75" zoomScaleSheetLayoutView="80" workbookViewId="0">
      <selection activeCell="G25" sqref="G25:H25"/>
    </sheetView>
  </sheetViews>
  <sheetFormatPr defaultRowHeight="12.75" x14ac:dyDescent="0.2"/>
  <cols>
    <col min="1" max="1" width="13.140625" style="42" customWidth="1"/>
    <col min="2" max="2" width="14.28515625" style="42" customWidth="1"/>
    <col min="3" max="3" width="12.85546875" style="42" customWidth="1"/>
    <col min="4" max="4" width="15.85546875" style="42" customWidth="1"/>
    <col min="5" max="5" width="70.28515625" style="42" customWidth="1"/>
    <col min="6" max="6" width="28.42578125" style="42" customWidth="1"/>
    <col min="7" max="7" width="23.42578125" style="42" customWidth="1"/>
    <col min="8" max="8" width="14.85546875" style="42" customWidth="1"/>
    <col min="9" max="9" width="15.28515625" style="42" customWidth="1"/>
    <col min="10" max="10" width="18.5703125" style="42" customWidth="1"/>
    <col min="11" max="11" width="14.5703125" style="42" customWidth="1"/>
    <col min="12" max="12" width="15.28515625" style="42" customWidth="1"/>
    <col min="13" max="13" width="15.42578125" style="42" customWidth="1"/>
    <col min="14" max="14" width="29.28515625" style="42" customWidth="1"/>
    <col min="15" max="15" width="15.28515625" style="42" customWidth="1"/>
    <col min="16" max="16" width="18.5703125" style="42" customWidth="1"/>
    <col min="17" max="17" width="14.7109375" style="42" bestFit="1" customWidth="1"/>
    <col min="18" max="18" width="15.85546875" style="42" bestFit="1" customWidth="1"/>
    <col min="19" max="19" width="13.28515625" style="42" customWidth="1"/>
    <col min="20" max="20" width="12.7109375" style="42" customWidth="1"/>
    <col min="21" max="21" width="13.7109375" style="42" customWidth="1"/>
    <col min="22" max="22" width="41.28515625" style="42" customWidth="1"/>
    <col min="23" max="16384" width="9.140625" style="42"/>
  </cols>
  <sheetData>
    <row r="2" spans="1:13" ht="13.5" thickBot="1" x14ac:dyDescent="0.25"/>
    <row r="3" spans="1:13" s="47" customFormat="1" ht="26.25" x14ac:dyDescent="0.4">
      <c r="C3" s="123" t="s">
        <v>1041</v>
      </c>
      <c r="D3" s="124"/>
      <c r="E3" s="124"/>
      <c r="F3" s="124"/>
      <c r="G3" s="125"/>
    </row>
    <row r="4" spans="1:13" s="48" customFormat="1" ht="78.75" x14ac:dyDescent="0.25">
      <c r="C4" s="49" t="s">
        <v>1122</v>
      </c>
      <c r="D4" s="89" t="s">
        <v>1042</v>
      </c>
      <c r="E4" s="89" t="s">
        <v>1043</v>
      </c>
      <c r="F4" s="89" t="s">
        <v>1044</v>
      </c>
      <c r="G4" s="51" t="s">
        <v>1045</v>
      </c>
    </row>
    <row r="5" spans="1:13" s="52" customFormat="1" ht="87.75" customHeight="1" thickBot="1" x14ac:dyDescent="0.25">
      <c r="C5" s="53" t="str">
        <f>'4. Tiešs iepirkums'!A8:A8</f>
        <v>PR3</v>
      </c>
      <c r="D5" s="54" t="str">
        <f>'4. Tiešs iepirkums'!B8:B8</f>
        <v>Slēpts interešu konflikts vai kukulis un slēpta komisijas maksa</v>
      </c>
      <c r="E5" s="54" t="str">
        <f>'4. Tiešs iepirkums'!C8:C8</f>
        <v>Kāds no vadošās iestādes personāla darbiniekiem dod priekšroku pretendentam:
- slēpta interešu konflikta dēļ vai tāpēc,
- ka tam ir samaksāts kukulis vai slēpta komisijas maksa.</v>
      </c>
      <c r="F5" s="54" t="str">
        <f>'4. Tiešs iepirkums'!E8:E8</f>
        <v>Vadošās iestādes un trešās puses</v>
      </c>
      <c r="G5" s="55" t="str">
        <f>'4. Tiešs iepirkums'!F8:F8</f>
        <v>Radies slepenas norunas rezultātā</v>
      </c>
    </row>
    <row r="8" spans="1:13" ht="26.25" customHeight="1" x14ac:dyDescent="0.4">
      <c r="A8" s="106" t="s">
        <v>1046</v>
      </c>
      <c r="B8" s="107"/>
      <c r="C8" s="108"/>
      <c r="D8" s="106" t="s">
        <v>1047</v>
      </c>
      <c r="E8" s="107"/>
      <c r="F8" s="107"/>
      <c r="G8" s="107"/>
      <c r="H8" s="107"/>
      <c r="I8" s="107"/>
      <c r="J8" s="108"/>
      <c r="K8" s="106" t="s">
        <v>1048</v>
      </c>
      <c r="L8" s="107"/>
      <c r="M8" s="108"/>
    </row>
    <row r="9" spans="1:13" ht="141.75" x14ac:dyDescent="0.25">
      <c r="A9" s="50" t="s">
        <v>1049</v>
      </c>
      <c r="B9" s="50" t="s">
        <v>1050</v>
      </c>
      <c r="C9" s="99" t="s">
        <v>1124</v>
      </c>
      <c r="D9" s="50" t="s">
        <v>1051</v>
      </c>
      <c r="E9" s="50" t="s">
        <v>1052</v>
      </c>
      <c r="F9" s="50" t="s">
        <v>1053</v>
      </c>
      <c r="G9" s="50" t="s">
        <v>1054</v>
      </c>
      <c r="H9" s="50" t="s">
        <v>1055</v>
      </c>
      <c r="I9" s="50" t="s">
        <v>1056</v>
      </c>
      <c r="J9" s="50" t="s">
        <v>1057</v>
      </c>
      <c r="K9" s="50" t="s">
        <v>1058</v>
      </c>
      <c r="L9" s="50" t="s">
        <v>1059</v>
      </c>
      <c r="M9" s="50" t="s">
        <v>1060</v>
      </c>
    </row>
    <row r="10" spans="1:13" ht="15.75" x14ac:dyDescent="0.25">
      <c r="A10" s="154">
        <v>1</v>
      </c>
      <c r="B10" s="154">
        <v>1</v>
      </c>
      <c r="C10" s="126">
        <f>A10*B10</f>
        <v>1</v>
      </c>
      <c r="D10" s="151" t="s">
        <v>1182</v>
      </c>
      <c r="E10" s="152"/>
      <c r="F10" s="152"/>
      <c r="G10" s="152"/>
      <c r="H10" s="153"/>
      <c r="I10" s="154">
        <v>-1</v>
      </c>
      <c r="J10" s="154">
        <v>-1</v>
      </c>
      <c r="K10" s="148">
        <f>A10+I10</f>
        <v>0</v>
      </c>
      <c r="L10" s="148">
        <f>B10+J10</f>
        <v>0</v>
      </c>
      <c r="M10" s="126">
        <f>K10*L10</f>
        <v>0</v>
      </c>
    </row>
    <row r="11" spans="1:13" ht="38.25" x14ac:dyDescent="0.2">
      <c r="A11" s="155"/>
      <c r="B11" s="155"/>
      <c r="C11" s="126"/>
      <c r="D11" s="3" t="s">
        <v>1061</v>
      </c>
      <c r="E11" s="4" t="s">
        <v>1240</v>
      </c>
      <c r="F11" s="88"/>
      <c r="G11" s="88"/>
      <c r="H11" s="88"/>
      <c r="I11" s="155"/>
      <c r="J11" s="155"/>
      <c r="K11" s="149"/>
      <c r="L11" s="149"/>
      <c r="M11" s="126">
        <f>K10*L11</f>
        <v>0</v>
      </c>
    </row>
    <row r="12" spans="1:13" ht="38.25" x14ac:dyDescent="0.2">
      <c r="A12" s="155"/>
      <c r="B12" s="155"/>
      <c r="C12" s="126"/>
      <c r="D12" s="3" t="s">
        <v>1062</v>
      </c>
      <c r="E12" s="6" t="s">
        <v>1241</v>
      </c>
      <c r="F12" s="88"/>
      <c r="G12" s="88"/>
      <c r="H12" s="88"/>
      <c r="I12" s="155"/>
      <c r="J12" s="155"/>
      <c r="K12" s="149"/>
      <c r="L12" s="149"/>
      <c r="M12" s="126"/>
    </row>
    <row r="13" spans="1:13" ht="38.25" x14ac:dyDescent="0.2">
      <c r="A13" s="155"/>
      <c r="B13" s="155"/>
      <c r="C13" s="126"/>
      <c r="D13" s="3" t="s">
        <v>1063</v>
      </c>
      <c r="E13" s="4" t="s">
        <v>1220</v>
      </c>
      <c r="F13" s="88"/>
      <c r="G13" s="88"/>
      <c r="H13" s="88"/>
      <c r="I13" s="155"/>
      <c r="J13" s="155"/>
      <c r="K13" s="149"/>
      <c r="L13" s="149"/>
      <c r="M13" s="126"/>
    </row>
    <row r="14" spans="1:13" ht="25.5" x14ac:dyDescent="0.2">
      <c r="A14" s="155"/>
      <c r="B14" s="155"/>
      <c r="C14" s="126"/>
      <c r="D14" s="3" t="s">
        <v>1064</v>
      </c>
      <c r="E14" s="4" t="s">
        <v>1178</v>
      </c>
      <c r="F14" s="88"/>
      <c r="G14" s="88"/>
      <c r="H14" s="88"/>
      <c r="I14" s="155"/>
      <c r="J14" s="155"/>
      <c r="K14" s="149"/>
      <c r="L14" s="149"/>
      <c r="M14" s="126"/>
    </row>
    <row r="15" spans="1:13" x14ac:dyDescent="0.2">
      <c r="A15" s="155"/>
      <c r="B15" s="155"/>
      <c r="C15" s="126"/>
      <c r="D15" s="5" t="s">
        <v>1065</v>
      </c>
      <c r="E15" s="9" t="s">
        <v>1167</v>
      </c>
      <c r="F15" s="88"/>
      <c r="G15" s="88"/>
      <c r="H15" s="88"/>
      <c r="I15" s="155"/>
      <c r="J15" s="155"/>
      <c r="K15" s="149"/>
      <c r="L15" s="149"/>
      <c r="M15" s="126"/>
    </row>
    <row r="16" spans="1:13" ht="15.75" x14ac:dyDescent="0.25">
      <c r="A16" s="155"/>
      <c r="B16" s="155"/>
      <c r="C16" s="126"/>
      <c r="D16" s="151" t="s">
        <v>1235</v>
      </c>
      <c r="E16" s="152"/>
      <c r="F16" s="152"/>
      <c r="G16" s="152"/>
      <c r="H16" s="153"/>
      <c r="I16" s="155"/>
      <c r="J16" s="155"/>
      <c r="K16" s="149"/>
      <c r="L16" s="149"/>
      <c r="M16" s="126"/>
    </row>
    <row r="17" spans="1:13" ht="38.25" x14ac:dyDescent="0.2">
      <c r="A17" s="155"/>
      <c r="B17" s="155"/>
      <c r="C17" s="126"/>
      <c r="D17" s="3" t="s">
        <v>1066</v>
      </c>
      <c r="E17" s="4" t="s">
        <v>1288</v>
      </c>
      <c r="F17" s="88"/>
      <c r="G17" s="88"/>
      <c r="H17" s="88"/>
      <c r="I17" s="155"/>
      <c r="J17" s="155"/>
      <c r="K17" s="149"/>
      <c r="L17" s="149"/>
      <c r="M17" s="126">
        <f>K17*L17</f>
        <v>0</v>
      </c>
    </row>
    <row r="18" spans="1:13" ht="38.25" x14ac:dyDescent="0.2">
      <c r="A18" s="155"/>
      <c r="B18" s="155"/>
      <c r="C18" s="126"/>
      <c r="D18" s="3" t="s">
        <v>1067</v>
      </c>
      <c r="E18" s="6" t="s">
        <v>1241</v>
      </c>
      <c r="F18" s="88"/>
      <c r="G18" s="88"/>
      <c r="H18" s="88"/>
      <c r="I18" s="155"/>
      <c r="J18" s="155"/>
      <c r="K18" s="149"/>
      <c r="L18" s="149"/>
      <c r="M18" s="126"/>
    </row>
    <row r="19" spans="1:13" ht="63.75" x14ac:dyDescent="0.2">
      <c r="A19" s="155"/>
      <c r="B19" s="155"/>
      <c r="C19" s="126"/>
      <c r="D19" s="3" t="s">
        <v>1068</v>
      </c>
      <c r="E19" s="4" t="s">
        <v>1289</v>
      </c>
      <c r="F19" s="88"/>
      <c r="G19" s="88"/>
      <c r="H19" s="88"/>
      <c r="I19" s="155"/>
      <c r="J19" s="155"/>
      <c r="K19" s="149"/>
      <c r="L19" s="149"/>
      <c r="M19" s="126"/>
    </row>
    <row r="20" spans="1:13" ht="25.5" x14ac:dyDescent="0.2">
      <c r="A20" s="155"/>
      <c r="B20" s="155"/>
      <c r="C20" s="126"/>
      <c r="D20" s="3" t="s">
        <v>1069</v>
      </c>
      <c r="E20" s="4" t="s">
        <v>1178</v>
      </c>
      <c r="F20" s="88"/>
      <c r="G20" s="88"/>
      <c r="H20" s="88"/>
      <c r="I20" s="155"/>
      <c r="J20" s="155"/>
      <c r="K20" s="149"/>
      <c r="L20" s="149"/>
      <c r="M20" s="126"/>
    </row>
    <row r="21" spans="1:13" x14ac:dyDescent="0.2">
      <c r="A21" s="156"/>
      <c r="B21" s="156"/>
      <c r="C21" s="126"/>
      <c r="D21" s="5" t="s">
        <v>1070</v>
      </c>
      <c r="E21" s="9" t="s">
        <v>1167</v>
      </c>
      <c r="F21" s="88"/>
      <c r="G21" s="88"/>
      <c r="H21" s="88"/>
      <c r="I21" s="156"/>
      <c r="J21" s="156"/>
      <c r="K21" s="150"/>
      <c r="L21" s="150"/>
      <c r="M21" s="126"/>
    </row>
    <row r="24" spans="1:13" ht="26.25" customHeight="1" x14ac:dyDescent="0.4">
      <c r="A24" s="106" t="s">
        <v>1071</v>
      </c>
      <c r="B24" s="107"/>
      <c r="C24" s="108"/>
      <c r="D24" s="115" t="s">
        <v>1072</v>
      </c>
      <c r="E24" s="115"/>
      <c r="F24" s="115"/>
      <c r="G24" s="115"/>
      <c r="H24" s="115"/>
      <c r="I24" s="115"/>
      <c r="J24" s="115"/>
      <c r="K24" s="106" t="s">
        <v>1073</v>
      </c>
      <c r="L24" s="107"/>
      <c r="M24" s="108"/>
    </row>
    <row r="25" spans="1:13" ht="126" x14ac:dyDescent="0.25">
      <c r="A25" s="50" t="s">
        <v>1074</v>
      </c>
      <c r="B25" s="50" t="s">
        <v>1075</v>
      </c>
      <c r="C25" s="99" t="s">
        <v>1125</v>
      </c>
      <c r="D25" s="143" t="s">
        <v>1076</v>
      </c>
      <c r="E25" s="143"/>
      <c r="F25" s="59" t="s">
        <v>1077</v>
      </c>
      <c r="G25" s="144" t="s">
        <v>1078</v>
      </c>
      <c r="H25" s="145"/>
      <c r="I25" s="59" t="s">
        <v>1079</v>
      </c>
      <c r="J25" s="59" t="s">
        <v>1080</v>
      </c>
      <c r="K25" s="50" t="s">
        <v>1081</v>
      </c>
      <c r="L25" s="50" t="s">
        <v>1082</v>
      </c>
      <c r="M25" s="50" t="s">
        <v>1083</v>
      </c>
    </row>
    <row r="26" spans="1:13" x14ac:dyDescent="0.2">
      <c r="A26" s="148">
        <f>K10</f>
        <v>0</v>
      </c>
      <c r="B26" s="148">
        <f>L10</f>
        <v>0</v>
      </c>
      <c r="C26" s="119">
        <f>M10</f>
        <v>0</v>
      </c>
      <c r="D26" s="147"/>
      <c r="E26" s="147"/>
      <c r="F26" s="57"/>
      <c r="G26" s="146"/>
      <c r="H26" s="146"/>
      <c r="I26" s="154">
        <v>-1</v>
      </c>
      <c r="J26" s="154">
        <v>-1</v>
      </c>
      <c r="K26" s="148">
        <f>A26+I26</f>
        <v>-1</v>
      </c>
      <c r="L26" s="148">
        <f>B26+J26</f>
        <v>-1</v>
      </c>
      <c r="M26" s="119">
        <f>K26*L26</f>
        <v>1</v>
      </c>
    </row>
    <row r="27" spans="1:13" x14ac:dyDescent="0.2">
      <c r="A27" s="149"/>
      <c r="B27" s="149"/>
      <c r="C27" s="120"/>
      <c r="D27" s="147"/>
      <c r="E27" s="147"/>
      <c r="F27" s="57"/>
      <c r="G27" s="146"/>
      <c r="H27" s="146"/>
      <c r="I27" s="155"/>
      <c r="J27" s="155"/>
      <c r="K27" s="149"/>
      <c r="L27" s="149"/>
      <c r="M27" s="120"/>
    </row>
    <row r="28" spans="1:13" x14ac:dyDescent="0.2">
      <c r="A28" s="149"/>
      <c r="B28" s="149"/>
      <c r="C28" s="120"/>
      <c r="D28" s="147"/>
      <c r="E28" s="147"/>
      <c r="F28" s="57"/>
      <c r="G28" s="146"/>
      <c r="H28" s="146"/>
      <c r="I28" s="155"/>
      <c r="J28" s="155"/>
      <c r="K28" s="149"/>
      <c r="L28" s="149"/>
      <c r="M28" s="120"/>
    </row>
    <row r="29" spans="1:13" x14ac:dyDescent="0.2">
      <c r="A29" s="149"/>
      <c r="B29" s="149"/>
      <c r="C29" s="120"/>
      <c r="D29" s="147"/>
      <c r="E29" s="147"/>
      <c r="F29" s="57"/>
      <c r="G29" s="146"/>
      <c r="H29" s="146"/>
      <c r="I29" s="155"/>
      <c r="J29" s="155"/>
      <c r="K29" s="149"/>
      <c r="L29" s="149"/>
      <c r="M29" s="120"/>
    </row>
    <row r="30" spans="1:13" x14ac:dyDescent="0.2">
      <c r="A30" s="149"/>
      <c r="B30" s="149"/>
      <c r="C30" s="120"/>
      <c r="D30" s="147"/>
      <c r="E30" s="147"/>
      <c r="F30" s="57"/>
      <c r="G30" s="146"/>
      <c r="H30" s="146"/>
      <c r="I30" s="155"/>
      <c r="J30" s="155"/>
      <c r="K30" s="149"/>
      <c r="L30" s="149"/>
      <c r="M30" s="120"/>
    </row>
    <row r="31" spans="1:13" x14ac:dyDescent="0.2">
      <c r="A31" s="149"/>
      <c r="B31" s="149"/>
      <c r="C31" s="120"/>
      <c r="D31" s="147"/>
      <c r="E31" s="147"/>
      <c r="F31" s="57"/>
      <c r="G31" s="146"/>
      <c r="H31" s="146"/>
      <c r="I31" s="155"/>
      <c r="J31" s="155"/>
      <c r="K31" s="149"/>
      <c r="L31" s="149"/>
      <c r="M31" s="120"/>
    </row>
    <row r="32" spans="1:13" x14ac:dyDescent="0.2">
      <c r="A32" s="149"/>
      <c r="B32" s="149"/>
      <c r="C32" s="120"/>
      <c r="D32" s="147"/>
      <c r="E32" s="147"/>
      <c r="F32" s="57"/>
      <c r="G32" s="146"/>
      <c r="H32" s="146"/>
      <c r="I32" s="155"/>
      <c r="J32" s="155"/>
      <c r="K32" s="149"/>
      <c r="L32" s="149"/>
      <c r="M32" s="120"/>
    </row>
    <row r="33" spans="1:13" x14ac:dyDescent="0.2">
      <c r="A33" s="149"/>
      <c r="B33" s="149"/>
      <c r="C33" s="120"/>
      <c r="D33" s="147"/>
      <c r="E33" s="147"/>
      <c r="F33" s="57"/>
      <c r="G33" s="146"/>
      <c r="H33" s="146"/>
      <c r="I33" s="155"/>
      <c r="J33" s="155"/>
      <c r="K33" s="149"/>
      <c r="L33" s="149"/>
      <c r="M33" s="120"/>
    </row>
    <row r="34" spans="1:13" x14ac:dyDescent="0.2">
      <c r="A34" s="150"/>
      <c r="B34" s="150"/>
      <c r="C34" s="120"/>
      <c r="D34" s="147"/>
      <c r="E34" s="147"/>
      <c r="F34" s="57"/>
      <c r="G34" s="146"/>
      <c r="H34" s="146"/>
      <c r="I34" s="156"/>
      <c r="J34" s="156"/>
      <c r="K34" s="150"/>
      <c r="L34" s="150"/>
      <c r="M34" s="120"/>
    </row>
    <row r="58" spans="2:3" x14ac:dyDescent="0.2">
      <c r="B58" s="42">
        <v>1</v>
      </c>
      <c r="C58" s="42">
        <v>-1</v>
      </c>
    </row>
    <row r="59" spans="2:3" x14ac:dyDescent="0.2">
      <c r="B59" s="42">
        <v>2</v>
      </c>
      <c r="C59" s="42">
        <v>-2</v>
      </c>
    </row>
    <row r="60" spans="2:3" x14ac:dyDescent="0.2">
      <c r="B60" s="42">
        <v>3</v>
      </c>
      <c r="C60" s="42">
        <v>-3</v>
      </c>
    </row>
    <row r="61" spans="2:3" x14ac:dyDescent="0.2">
      <c r="B61" s="42">
        <v>4</v>
      </c>
      <c r="C61" s="42">
        <v>-4</v>
      </c>
    </row>
    <row r="62" spans="2:3" x14ac:dyDescent="0.2">
      <c r="B62" s="42">
        <v>5</v>
      </c>
      <c r="C62" s="42">
        <v>-5</v>
      </c>
    </row>
  </sheetData>
  <mergeCells count="45">
    <mergeCell ref="J10:J21"/>
    <mergeCell ref="K10:K21"/>
    <mergeCell ref="L10:L21"/>
    <mergeCell ref="J26:J34"/>
    <mergeCell ref="K26:K34"/>
    <mergeCell ref="L26:L34"/>
    <mergeCell ref="M26:M34"/>
    <mergeCell ref="D27:E27"/>
    <mergeCell ref="G27:H27"/>
    <mergeCell ref="D28:E28"/>
    <mergeCell ref="G28:H28"/>
    <mergeCell ref="D29:E29"/>
    <mergeCell ref="G29:H29"/>
    <mergeCell ref="I26:I34"/>
    <mergeCell ref="D32:E32"/>
    <mergeCell ref="G32:H32"/>
    <mergeCell ref="D33:E33"/>
    <mergeCell ref="G33:H33"/>
    <mergeCell ref="D34:E34"/>
    <mergeCell ref="A26:A34"/>
    <mergeCell ref="B26:B34"/>
    <mergeCell ref="C26:C34"/>
    <mergeCell ref="D26:E26"/>
    <mergeCell ref="G26:H26"/>
    <mergeCell ref="D30:E30"/>
    <mergeCell ref="G30:H30"/>
    <mergeCell ref="D31:E31"/>
    <mergeCell ref="G31:H31"/>
    <mergeCell ref="G34:H34"/>
    <mergeCell ref="K8:M8"/>
    <mergeCell ref="M10:M21"/>
    <mergeCell ref="D25:E25"/>
    <mergeCell ref="G25:H25"/>
    <mergeCell ref="C3:G3"/>
    <mergeCell ref="A8:C8"/>
    <mergeCell ref="D8:J8"/>
    <mergeCell ref="A24:C24"/>
    <mergeCell ref="D24:J24"/>
    <mergeCell ref="D10:H10"/>
    <mergeCell ref="D16:H16"/>
    <mergeCell ref="A10:A21"/>
    <mergeCell ref="B10:B21"/>
    <mergeCell ref="K24:M24"/>
    <mergeCell ref="C10:C21"/>
    <mergeCell ref="I10:I21"/>
  </mergeCells>
  <conditionalFormatting sqref="A10:B10 F11:H14 I10">
    <cfRule type="cellIs" dxfId="28" priority="41" operator="between">
      <formula>0</formula>
      <formula>0</formula>
    </cfRule>
  </conditionalFormatting>
  <conditionalFormatting sqref="F15:H15">
    <cfRule type="cellIs" dxfId="27" priority="35" operator="between">
      <formula>0</formula>
      <formula>0</formula>
    </cfRule>
  </conditionalFormatting>
  <conditionalFormatting sqref="F17:H21">
    <cfRule type="cellIs" dxfId="26" priority="28" operator="between">
      <formula>0</formula>
      <formula>0</formula>
    </cfRule>
  </conditionalFormatting>
  <conditionalFormatting sqref="C10">
    <cfRule type="cellIs" dxfId="25" priority="14" operator="between">
      <formula>8</formula>
      <formula>16</formula>
    </cfRule>
    <cfRule type="cellIs" dxfId="24" priority="15" operator="between">
      <formula>4</formula>
      <formula>6</formula>
    </cfRule>
    <cfRule type="cellIs" dxfId="23" priority="16" operator="between">
      <formula>0</formula>
      <formula>3</formula>
    </cfRule>
  </conditionalFormatting>
  <conditionalFormatting sqref="J10">
    <cfRule type="cellIs" dxfId="22" priority="10" operator="between">
      <formula>0</formula>
      <formula>0</formula>
    </cfRule>
  </conditionalFormatting>
  <conditionalFormatting sqref="M10">
    <cfRule type="cellIs" dxfId="21" priority="1" operator="between">
      <formula>8</formula>
      <formula>16</formula>
    </cfRule>
    <cfRule type="cellIs" dxfId="20" priority="2" operator="between">
      <formula>4</formula>
      <formula>6</formula>
    </cfRule>
    <cfRule type="cellIs" dxfId="19" priority="3" operator="between">
      <formula>0</formula>
      <formula>3</formula>
    </cfRule>
  </conditionalFormatting>
  <conditionalFormatting sqref="C26">
    <cfRule type="cellIs" dxfId="18" priority="7" operator="between">
      <formula>8</formula>
      <formula>16</formula>
    </cfRule>
    <cfRule type="cellIs" dxfId="17" priority="8" operator="between">
      <formula>4</formula>
      <formula>6</formula>
    </cfRule>
    <cfRule type="cellIs" dxfId="16" priority="9" operator="between">
      <formula>0</formula>
      <formula>3</formula>
    </cfRule>
  </conditionalFormatting>
  <conditionalFormatting sqref="M26">
    <cfRule type="cellIs" dxfId="15" priority="4" operator="between">
      <formula>8</formula>
      <formula>16</formula>
    </cfRule>
    <cfRule type="cellIs" dxfId="14" priority="5" operator="between">
      <formula>4</formula>
      <formula>6</formula>
    </cfRule>
    <cfRule type="cellIs" dxfId="13" priority="6" operator="between">
      <formula>0</formula>
      <formula>3</formula>
    </cfRule>
  </conditionalFormatting>
  <dataValidations count="2">
    <dataValidation type="list" allowBlank="1" showInputMessage="1" showErrorMessage="1" sqref="I26:J34 I10:J10">
      <formula1>negative</formula1>
    </dataValidation>
    <dataValidation type="list" allowBlank="1" showInputMessage="1" showErrorMessage="1" sqref="A10:B10">
      <formula1>positive</formula1>
    </dataValidation>
  </dataValidations>
  <pageMargins left="0.70866141732283472" right="0.70866141732283472" top="0.74803149606299213" bottom="0.74803149606299213" header="0.31496062992125984" footer="0.31496062992125984"/>
  <pageSetup paperSize="9" scale="47"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F21:H21 F15:H16</xm:sqref>
        </x14:dataValidation>
        <x14:dataValidation type="list" allowBlank="1" showInputMessage="1" showErrorMessage="1">
          <x14:formula1>
            <xm:f>'SR1'!$J$3:$J$4</xm:f>
          </x14:formula1>
          <xm:sqref>F11:G14 F17:G20</xm:sqref>
        </x14:dataValidation>
        <x14:dataValidation type="list" allowBlank="1" showInputMessage="1" showErrorMessage="1">
          <x14:formula1>
            <xm:f>'SR1'!$K$3:$K$5</xm:f>
          </x14:formula1>
          <xm:sqref>H11:H14 H17:H20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M54"/>
  <sheetViews>
    <sheetView view="pageBreakPreview" topLeftCell="A7" zoomScale="85" zoomScaleNormal="75" zoomScaleSheetLayoutView="85" workbookViewId="0">
      <selection activeCell="D29" sqref="D29"/>
    </sheetView>
  </sheetViews>
  <sheetFormatPr defaultRowHeight="12.75" x14ac:dyDescent="0.2"/>
  <cols>
    <col min="1" max="1" width="13.140625" customWidth="1"/>
    <col min="2" max="2" width="14.28515625" customWidth="1"/>
    <col min="3" max="3" width="12.85546875" customWidth="1"/>
    <col min="4" max="4" width="17.4257812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63</v>
      </c>
      <c r="D3" s="124"/>
      <c r="E3" s="124"/>
      <c r="F3" s="124"/>
      <c r="G3" s="125"/>
    </row>
    <row r="4" spans="1:13" s="14" customFormat="1" ht="78.75" x14ac:dyDescent="0.25">
      <c r="C4" s="31" t="s">
        <v>1122</v>
      </c>
      <c r="D4" s="28" t="s">
        <v>64</v>
      </c>
      <c r="E4" s="28" t="s">
        <v>65</v>
      </c>
      <c r="F4" s="28" t="s">
        <v>66</v>
      </c>
      <c r="G4" s="30" t="s">
        <v>67</v>
      </c>
    </row>
    <row r="5" spans="1:13" s="38" customFormat="1" ht="63.75" customHeight="1" thickBot="1" x14ac:dyDescent="0.25">
      <c r="C5" s="29" t="str">
        <f>'1. Pretendentu atlase'!A7</f>
        <v>SR2</v>
      </c>
      <c r="D5" s="40" t="str">
        <f>'1. Pretendentu atlase'!B7</f>
        <v>Nepatiesas pretendentu deklarācijas</v>
      </c>
      <c r="E5" s="40" t="s">
        <v>1247</v>
      </c>
      <c r="F5" s="40" t="str">
        <f>'1. Pretendentu atlase'!D7</f>
        <v>Saņēmēji</v>
      </c>
      <c r="G5" s="41" t="str">
        <f>'1. Pretendentu atlase'!E7</f>
        <v>Ārējs</v>
      </c>
    </row>
    <row r="8" spans="1:13" s="42" customFormat="1" ht="26.25" customHeight="1" x14ac:dyDescent="0.4">
      <c r="A8" s="106" t="s">
        <v>68</v>
      </c>
      <c r="B8" s="107"/>
      <c r="C8" s="108"/>
      <c r="D8" s="106" t="s">
        <v>69</v>
      </c>
      <c r="E8" s="107"/>
      <c r="F8" s="107"/>
      <c r="G8" s="107"/>
      <c r="H8" s="107"/>
      <c r="I8" s="107"/>
      <c r="J8" s="108"/>
      <c r="K8" s="106" t="s">
        <v>70</v>
      </c>
      <c r="L8" s="107"/>
      <c r="M8" s="108"/>
    </row>
    <row r="9" spans="1:13" ht="141.75" x14ac:dyDescent="0.25">
      <c r="A9" s="28" t="s">
        <v>71</v>
      </c>
      <c r="B9" s="28" t="s">
        <v>72</v>
      </c>
      <c r="C9" s="98" t="s">
        <v>1124</v>
      </c>
      <c r="D9" s="28" t="s">
        <v>73</v>
      </c>
      <c r="E9" s="28" t="s">
        <v>74</v>
      </c>
      <c r="F9" s="28" t="s">
        <v>75</v>
      </c>
      <c r="G9" s="28" t="s">
        <v>76</v>
      </c>
      <c r="H9" s="28" t="s">
        <v>77</v>
      </c>
      <c r="I9" s="28" t="s">
        <v>78</v>
      </c>
      <c r="J9" s="28" t="s">
        <v>79</v>
      </c>
      <c r="K9" s="28" t="s">
        <v>80</v>
      </c>
      <c r="L9" s="28" t="s">
        <v>81</v>
      </c>
      <c r="M9" s="28" t="s">
        <v>82</v>
      </c>
    </row>
    <row r="10" spans="1:13" ht="30.75" customHeight="1" x14ac:dyDescent="0.2">
      <c r="A10" s="116">
        <v>1</v>
      </c>
      <c r="B10" s="116">
        <v>1</v>
      </c>
      <c r="C10" s="126">
        <f>A10*B10</f>
        <v>1</v>
      </c>
      <c r="D10" s="37" t="s">
        <v>83</v>
      </c>
      <c r="E10" s="6" t="s">
        <v>84</v>
      </c>
      <c r="F10" s="26"/>
      <c r="G10" s="26"/>
      <c r="H10" s="26"/>
      <c r="I10" s="116">
        <v>-1</v>
      </c>
      <c r="J10" s="116">
        <v>-2</v>
      </c>
      <c r="K10" s="110">
        <f>A10+I10</f>
        <v>0</v>
      </c>
      <c r="L10" s="110">
        <f>B10+J10</f>
        <v>-1</v>
      </c>
      <c r="M10" s="126">
        <f>K10*L10</f>
        <v>0</v>
      </c>
    </row>
    <row r="11" spans="1:13" ht="43.5" customHeight="1" x14ac:dyDescent="0.2">
      <c r="A11" s="117"/>
      <c r="B11" s="117"/>
      <c r="C11" s="126"/>
      <c r="D11" s="37" t="s">
        <v>85</v>
      </c>
      <c r="E11" s="6" t="s">
        <v>1193</v>
      </c>
      <c r="F11" s="26"/>
      <c r="G11" s="26"/>
      <c r="H11" s="26"/>
      <c r="I11" s="117"/>
      <c r="J11" s="117"/>
      <c r="K11" s="111"/>
      <c r="L11" s="111"/>
      <c r="M11" s="126"/>
    </row>
    <row r="12" spans="1:13" ht="29.25" customHeight="1" x14ac:dyDescent="0.2">
      <c r="A12" s="117"/>
      <c r="B12" s="117"/>
      <c r="C12" s="126"/>
      <c r="D12" s="37" t="s">
        <v>86</v>
      </c>
      <c r="E12" s="6" t="s">
        <v>1251</v>
      </c>
      <c r="F12" s="26"/>
      <c r="G12" s="26"/>
      <c r="H12" s="26"/>
      <c r="I12" s="117"/>
      <c r="J12" s="117"/>
      <c r="K12" s="111"/>
      <c r="L12" s="111"/>
      <c r="M12" s="126"/>
    </row>
    <row r="13" spans="1:13" x14ac:dyDescent="0.2">
      <c r="A13" s="118"/>
      <c r="B13" s="118"/>
      <c r="C13" s="126"/>
      <c r="D13" s="5" t="s">
        <v>87</v>
      </c>
      <c r="E13" s="9" t="s">
        <v>1167</v>
      </c>
      <c r="F13" s="26"/>
      <c r="G13" s="26"/>
      <c r="H13" s="26"/>
      <c r="I13" s="118"/>
      <c r="J13" s="118"/>
      <c r="K13" s="112"/>
      <c r="L13" s="112"/>
      <c r="M13" s="126"/>
    </row>
    <row r="16" spans="1:13" s="42" customFormat="1" ht="26.25" customHeight="1" x14ac:dyDescent="0.4">
      <c r="A16" s="106" t="s">
        <v>88</v>
      </c>
      <c r="B16" s="107"/>
      <c r="C16" s="108"/>
      <c r="D16" s="115" t="s">
        <v>89</v>
      </c>
      <c r="E16" s="115"/>
      <c r="F16" s="115"/>
      <c r="G16" s="115"/>
      <c r="H16" s="115"/>
      <c r="I16" s="115"/>
      <c r="J16" s="115"/>
      <c r="K16" s="106" t="s">
        <v>90</v>
      </c>
      <c r="L16" s="107"/>
      <c r="M16" s="108"/>
    </row>
    <row r="17" spans="1:13" ht="126" x14ac:dyDescent="0.25">
      <c r="A17" s="28" t="s">
        <v>91</v>
      </c>
      <c r="B17" s="28" t="s">
        <v>92</v>
      </c>
      <c r="C17" s="98" t="s">
        <v>1125</v>
      </c>
      <c r="D17" s="114" t="s">
        <v>93</v>
      </c>
      <c r="E17" s="114"/>
      <c r="F17" s="27" t="s">
        <v>94</v>
      </c>
      <c r="G17" s="121" t="s">
        <v>95</v>
      </c>
      <c r="H17" s="122"/>
      <c r="I17" s="27" t="s">
        <v>96</v>
      </c>
      <c r="J17" s="27" t="s">
        <v>97</v>
      </c>
      <c r="K17" s="28" t="s">
        <v>98</v>
      </c>
      <c r="L17" s="28" t="s">
        <v>99</v>
      </c>
      <c r="M17" s="28" t="s">
        <v>100</v>
      </c>
    </row>
    <row r="18" spans="1:13" x14ac:dyDescent="0.2">
      <c r="A18" s="110">
        <f>K10</f>
        <v>0</v>
      </c>
      <c r="B18" s="110">
        <f>L10</f>
        <v>-1</v>
      </c>
      <c r="C18" s="126">
        <f>M10</f>
        <v>0</v>
      </c>
      <c r="D18" s="109"/>
      <c r="E18" s="109"/>
      <c r="F18" s="5"/>
      <c r="G18" s="113"/>
      <c r="H18" s="113"/>
      <c r="I18" s="116">
        <v>-1</v>
      </c>
      <c r="J18" s="116">
        <v>-1</v>
      </c>
      <c r="K18" s="110">
        <f>A18+I18</f>
        <v>-1</v>
      </c>
      <c r="L18" s="110">
        <f>B18+J18</f>
        <v>-2</v>
      </c>
      <c r="M18" s="119">
        <f>K18*L18</f>
        <v>2</v>
      </c>
    </row>
    <row r="19" spans="1:13" x14ac:dyDescent="0.2">
      <c r="A19" s="111"/>
      <c r="B19" s="111"/>
      <c r="C19" s="126"/>
      <c r="D19" s="109"/>
      <c r="E19" s="109"/>
      <c r="F19" s="5"/>
      <c r="G19" s="113"/>
      <c r="H19" s="113"/>
      <c r="I19" s="117"/>
      <c r="J19" s="117"/>
      <c r="K19" s="111"/>
      <c r="L19" s="111"/>
      <c r="M19" s="120"/>
    </row>
    <row r="20" spans="1:13" x14ac:dyDescent="0.2">
      <c r="A20" s="111"/>
      <c r="B20" s="111"/>
      <c r="C20" s="126"/>
      <c r="D20" s="109"/>
      <c r="E20" s="109"/>
      <c r="F20" s="5"/>
      <c r="G20" s="113"/>
      <c r="H20" s="113"/>
      <c r="I20" s="117"/>
      <c r="J20" s="117"/>
      <c r="K20" s="111"/>
      <c r="L20" s="111"/>
      <c r="M20" s="120"/>
    </row>
    <row r="21" spans="1:13" x14ac:dyDescent="0.2">
      <c r="A21" s="111"/>
      <c r="B21" s="111"/>
      <c r="C21" s="126"/>
      <c r="D21" s="109"/>
      <c r="E21" s="109"/>
      <c r="F21" s="5"/>
      <c r="G21" s="113"/>
      <c r="H21" s="113"/>
      <c r="I21" s="117"/>
      <c r="J21" s="117"/>
      <c r="K21" s="111"/>
      <c r="L21" s="111"/>
      <c r="M21" s="120"/>
    </row>
    <row r="22" spans="1:13" x14ac:dyDescent="0.2">
      <c r="A22" s="111"/>
      <c r="B22" s="111"/>
      <c r="C22" s="126"/>
      <c r="D22" s="109"/>
      <c r="E22" s="109"/>
      <c r="F22" s="5"/>
      <c r="G22" s="113"/>
      <c r="H22" s="113"/>
      <c r="I22" s="117"/>
      <c r="J22" s="117"/>
      <c r="K22" s="111"/>
      <c r="L22" s="111"/>
      <c r="M22" s="120"/>
    </row>
    <row r="23" spans="1:13" x14ac:dyDescent="0.2">
      <c r="A23" s="111"/>
      <c r="B23" s="111"/>
      <c r="C23" s="126"/>
      <c r="D23" s="109"/>
      <c r="E23" s="109"/>
      <c r="F23" s="5"/>
      <c r="G23" s="113"/>
      <c r="H23" s="113"/>
      <c r="I23" s="117"/>
      <c r="J23" s="117"/>
      <c r="K23" s="111"/>
      <c r="L23" s="111"/>
      <c r="M23" s="120"/>
    </row>
    <row r="24" spans="1:13" x14ac:dyDescent="0.2">
      <c r="A24" s="111"/>
      <c r="B24" s="111"/>
      <c r="C24" s="126"/>
      <c r="D24" s="109"/>
      <c r="E24" s="109"/>
      <c r="F24" s="5"/>
      <c r="G24" s="113"/>
      <c r="H24" s="113"/>
      <c r="I24" s="117"/>
      <c r="J24" s="117"/>
      <c r="K24" s="111"/>
      <c r="L24" s="111"/>
      <c r="M24" s="120"/>
    </row>
    <row r="25" spans="1:13" x14ac:dyDescent="0.2">
      <c r="A25" s="111"/>
      <c r="B25" s="111"/>
      <c r="C25" s="126"/>
      <c r="D25" s="109"/>
      <c r="E25" s="109"/>
      <c r="F25" s="5"/>
      <c r="G25" s="113"/>
      <c r="H25" s="113"/>
      <c r="I25" s="117"/>
      <c r="J25" s="117"/>
      <c r="K25" s="111"/>
      <c r="L25" s="111"/>
      <c r="M25" s="120"/>
    </row>
    <row r="26" spans="1:13" x14ac:dyDescent="0.2">
      <c r="A26" s="112"/>
      <c r="B26" s="112"/>
      <c r="C26" s="126"/>
      <c r="D26" s="109"/>
      <c r="E26" s="109"/>
      <c r="F26" s="5"/>
      <c r="G26" s="113"/>
      <c r="H26" s="113"/>
      <c r="I26" s="118"/>
      <c r="J26" s="118"/>
      <c r="K26" s="112"/>
      <c r="L26" s="112"/>
      <c r="M26" s="127"/>
    </row>
    <row r="50" spans="2:3" x14ac:dyDescent="0.2">
      <c r="B50">
        <v>1</v>
      </c>
      <c r="C50">
        <v>-1</v>
      </c>
    </row>
    <row r="51" spans="2:3" x14ac:dyDescent="0.2">
      <c r="B51">
        <v>2</v>
      </c>
      <c r="C51">
        <v>-2</v>
      </c>
    </row>
    <row r="52" spans="2:3" x14ac:dyDescent="0.2">
      <c r="B52">
        <v>3</v>
      </c>
      <c r="C52">
        <v>-3</v>
      </c>
    </row>
    <row r="53" spans="2:3" x14ac:dyDescent="0.2">
      <c r="B53">
        <v>4</v>
      </c>
      <c r="C53">
        <v>-4</v>
      </c>
    </row>
    <row r="54" spans="2:3" x14ac:dyDescent="0.2">
      <c r="B54">
        <v>5</v>
      </c>
      <c r="C54">
        <v>-5</v>
      </c>
    </row>
  </sheetData>
  <mergeCells count="43">
    <mergeCell ref="J18:J26"/>
    <mergeCell ref="K18:K26"/>
    <mergeCell ref="L18:L26"/>
    <mergeCell ref="M18:M26"/>
    <mergeCell ref="D19:E19"/>
    <mergeCell ref="G19:H19"/>
    <mergeCell ref="D20:E20"/>
    <mergeCell ref="G20:H20"/>
    <mergeCell ref="D21:E21"/>
    <mergeCell ref="G21:H21"/>
    <mergeCell ref="I18:I26"/>
    <mergeCell ref="D24:E24"/>
    <mergeCell ref="G24:H24"/>
    <mergeCell ref="D25:E25"/>
    <mergeCell ref="G25:H25"/>
    <mergeCell ref="D26:E26"/>
    <mergeCell ref="A18:A26"/>
    <mergeCell ref="B18:B26"/>
    <mergeCell ref="C18:C26"/>
    <mergeCell ref="D18:E18"/>
    <mergeCell ref="G18:H18"/>
    <mergeCell ref="D22:E22"/>
    <mergeCell ref="G22:H22"/>
    <mergeCell ref="D23:E23"/>
    <mergeCell ref="G23:H23"/>
    <mergeCell ref="G26:H26"/>
    <mergeCell ref="A16:C16"/>
    <mergeCell ref="D16:J16"/>
    <mergeCell ref="K16:M16"/>
    <mergeCell ref="D17:E17"/>
    <mergeCell ref="G17:H17"/>
    <mergeCell ref="C3:G3"/>
    <mergeCell ref="A8:C8"/>
    <mergeCell ref="D8:J8"/>
    <mergeCell ref="K8:M8"/>
    <mergeCell ref="A10:A13"/>
    <mergeCell ref="B10:B13"/>
    <mergeCell ref="C10:C13"/>
    <mergeCell ref="I10:I13"/>
    <mergeCell ref="J10:J13"/>
    <mergeCell ref="K10:K13"/>
    <mergeCell ref="L10:L13"/>
    <mergeCell ref="M10:M13"/>
  </mergeCells>
  <conditionalFormatting sqref="A10:B10 F10:I10 F11:H13">
    <cfRule type="cellIs" dxfId="349" priority="25" operator="between">
      <formula>0</formula>
      <formula>0</formula>
    </cfRule>
  </conditionalFormatting>
  <conditionalFormatting sqref="C10">
    <cfRule type="cellIs" dxfId="348" priority="10" operator="between">
      <formula>8</formula>
      <formula>16</formula>
    </cfRule>
    <cfRule type="cellIs" dxfId="347" priority="11" operator="between">
      <formula>4</formula>
      <formula>6</formula>
    </cfRule>
    <cfRule type="cellIs" dxfId="346" priority="12" operator="between">
      <formula>0</formula>
      <formula>3</formula>
    </cfRule>
  </conditionalFormatting>
  <conditionalFormatting sqref="C18">
    <cfRule type="cellIs" dxfId="345" priority="7" operator="between">
      <formula>8</formula>
      <formula>16</formula>
    </cfRule>
    <cfRule type="cellIs" dxfId="344" priority="8" operator="between">
      <formula>4</formula>
      <formula>6</formula>
    </cfRule>
    <cfRule type="cellIs" dxfId="343" priority="9" operator="between">
      <formula>0</formula>
      <formula>3</formula>
    </cfRule>
  </conditionalFormatting>
  <conditionalFormatting sqref="M10">
    <cfRule type="cellIs" dxfId="342" priority="4" operator="between">
      <formula>8</formula>
      <formula>16</formula>
    </cfRule>
    <cfRule type="cellIs" dxfId="341" priority="5" operator="between">
      <formula>4</formula>
      <formula>6</formula>
    </cfRule>
    <cfRule type="cellIs" dxfId="340" priority="6" operator="between">
      <formula>0</formula>
      <formula>3</formula>
    </cfRule>
  </conditionalFormatting>
  <conditionalFormatting sqref="M18">
    <cfRule type="cellIs" dxfId="339" priority="1" operator="between">
      <formula>8</formula>
      <formula>16</formula>
    </cfRule>
    <cfRule type="cellIs" dxfId="338" priority="2" operator="between">
      <formula>4</formula>
      <formula>6</formula>
    </cfRule>
    <cfRule type="cellIs" dxfId="337" priority="3" operator="between">
      <formula>0</formula>
      <formula>3</formula>
    </cfRule>
  </conditionalFormatting>
  <dataValidations count="2">
    <dataValidation type="list" allowBlank="1" showInputMessage="1" showErrorMessage="1" sqref="I18:J26 I10:J13">
      <formula1>negative</formula1>
    </dataValidation>
    <dataValidation type="list" allowBlank="1" showInputMessage="1" showErrorMessage="1" sqref="A10 B10:B13">
      <formula1>positive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F13 G13 H13</xm:sqref>
        </x14:dataValidation>
        <x14:dataValidation type="list" allowBlank="1" showInputMessage="1" showErrorMessage="1">
          <x14:formula1>
            <xm:f>'SR1'!$J$3:$J$4</xm:f>
          </x14:formula1>
          <xm:sqref>F10:F12 G10:G12</xm:sqref>
        </x14:dataValidation>
        <x14:dataValidation type="list" allowBlank="1" showInputMessage="1" showErrorMessage="1">
          <x14:formula1>
            <xm:f>'SR1'!$K$3:$K$5</xm:f>
          </x14:formula1>
          <xm:sqref>H10:H12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2:M52"/>
  <sheetViews>
    <sheetView view="pageBreakPreview" topLeftCell="A10" zoomScale="85" zoomScaleNormal="75" zoomScaleSheetLayoutView="85" workbookViewId="0">
      <selection activeCell="F21" sqref="F21"/>
    </sheetView>
  </sheetViews>
  <sheetFormatPr defaultRowHeight="12.75" x14ac:dyDescent="0.2"/>
  <cols>
    <col min="1" max="1" width="13.140625" style="42" customWidth="1"/>
    <col min="2" max="2" width="14.28515625" style="42" customWidth="1"/>
    <col min="3" max="3" width="12.85546875" style="42" customWidth="1"/>
    <col min="4" max="4" width="15.85546875" style="42" customWidth="1"/>
    <col min="5" max="5" width="70.28515625" style="42" customWidth="1"/>
    <col min="6" max="6" width="28.42578125" style="42" customWidth="1"/>
    <col min="7" max="7" width="23.42578125" style="42" customWidth="1"/>
    <col min="8" max="8" width="14.85546875" style="42" customWidth="1"/>
    <col min="9" max="9" width="15.28515625" style="42" customWidth="1"/>
    <col min="10" max="10" width="18.5703125" style="42" customWidth="1"/>
    <col min="11" max="11" width="14.5703125" style="42" customWidth="1"/>
    <col min="12" max="12" width="15.28515625" style="42" customWidth="1"/>
    <col min="13" max="13" width="15.42578125" style="42" customWidth="1"/>
    <col min="14" max="14" width="29.28515625" style="42" customWidth="1"/>
    <col min="15" max="15" width="15.28515625" style="42" customWidth="1"/>
    <col min="16" max="16" width="18.5703125" style="42" customWidth="1"/>
    <col min="17" max="17" width="14.7109375" style="42" bestFit="1" customWidth="1"/>
    <col min="18" max="18" width="15.85546875" style="42" bestFit="1" customWidth="1"/>
    <col min="19" max="19" width="13.28515625" style="42" customWidth="1"/>
    <col min="20" max="20" width="12.7109375" style="42" customWidth="1"/>
    <col min="21" max="21" width="13.7109375" style="42" customWidth="1"/>
    <col min="22" max="22" width="41.28515625" style="42" customWidth="1"/>
    <col min="23" max="16384" width="9.140625" style="42"/>
  </cols>
  <sheetData>
    <row r="2" spans="1:13" ht="13.5" thickBot="1" x14ac:dyDescent="0.25"/>
    <row r="3" spans="1:13" s="47" customFormat="1" ht="26.25" x14ac:dyDescent="0.4">
      <c r="C3" s="123" t="s">
        <v>1084</v>
      </c>
      <c r="D3" s="124"/>
      <c r="E3" s="124"/>
      <c r="F3" s="124"/>
      <c r="G3" s="125"/>
    </row>
    <row r="4" spans="1:13" s="48" customFormat="1" ht="78.75" x14ac:dyDescent="0.25">
      <c r="C4" s="49" t="s">
        <v>1122</v>
      </c>
      <c r="D4" s="50" t="s">
        <v>1085</v>
      </c>
      <c r="E4" s="50" t="s">
        <v>1086</v>
      </c>
      <c r="F4" s="50" t="s">
        <v>1087</v>
      </c>
      <c r="G4" s="51" t="s">
        <v>1088</v>
      </c>
    </row>
    <row r="5" spans="1:13" s="52" customFormat="1" ht="75.75" customHeight="1" thickBot="1" x14ac:dyDescent="0.25">
      <c r="C5" s="53" t="str">
        <f>'4. Tiešs iepirkums'!A9</f>
        <v>PRX</v>
      </c>
      <c r="D5" s="54">
        <f>'4. Tiešs iepirkums'!B9</f>
        <v>0</v>
      </c>
      <c r="E5" s="54" t="str">
        <f>'4. Tiešs iepirkums'!C9</f>
        <v>Ievietojiet papildu risku aprakstu ...</v>
      </c>
      <c r="F5" s="54">
        <f>'4. Tiešs iepirkums'!E9</f>
        <v>0</v>
      </c>
      <c r="G5" s="55">
        <f>'4. Tiešs iepirkums'!F9</f>
        <v>0</v>
      </c>
    </row>
    <row r="8" spans="1:13" ht="26.25" customHeight="1" x14ac:dyDescent="0.4">
      <c r="A8" s="106" t="s">
        <v>1089</v>
      </c>
      <c r="B8" s="107"/>
      <c r="C8" s="108"/>
      <c r="D8" s="106" t="s">
        <v>1090</v>
      </c>
      <c r="E8" s="107"/>
      <c r="F8" s="107"/>
      <c r="G8" s="107"/>
      <c r="H8" s="107"/>
      <c r="I8" s="107"/>
      <c r="J8" s="108"/>
      <c r="K8" s="106" t="s">
        <v>1091</v>
      </c>
      <c r="L8" s="107"/>
      <c r="M8" s="108"/>
    </row>
    <row r="9" spans="1:13" ht="141.75" x14ac:dyDescent="0.25">
      <c r="A9" s="50" t="s">
        <v>1092</v>
      </c>
      <c r="B9" s="50" t="s">
        <v>1093</v>
      </c>
      <c r="C9" s="99" t="s">
        <v>1124</v>
      </c>
      <c r="D9" s="50" t="s">
        <v>1094</v>
      </c>
      <c r="E9" s="50" t="s">
        <v>1095</v>
      </c>
      <c r="F9" s="50" t="s">
        <v>1096</v>
      </c>
      <c r="G9" s="50" t="s">
        <v>1097</v>
      </c>
      <c r="H9" s="50" t="s">
        <v>1098</v>
      </c>
      <c r="I9" s="50" t="s">
        <v>1099</v>
      </c>
      <c r="J9" s="50" t="s">
        <v>1100</v>
      </c>
      <c r="K9" s="50" t="s">
        <v>1101</v>
      </c>
      <c r="L9" s="50" t="s">
        <v>1102</v>
      </c>
      <c r="M9" s="50" t="s">
        <v>1103</v>
      </c>
    </row>
    <row r="10" spans="1:13" ht="25.5" x14ac:dyDescent="0.2">
      <c r="A10" s="146">
        <v>5</v>
      </c>
      <c r="B10" s="146">
        <v>3</v>
      </c>
      <c r="C10" s="126">
        <f>A10*B10</f>
        <v>15</v>
      </c>
      <c r="D10" s="3" t="s">
        <v>1104</v>
      </c>
      <c r="E10" s="4" t="s">
        <v>1134</v>
      </c>
      <c r="F10" s="56"/>
      <c r="G10" s="56"/>
      <c r="H10" s="56"/>
      <c r="I10" s="146">
        <v>-1</v>
      </c>
      <c r="J10" s="146">
        <v>-2</v>
      </c>
      <c r="K10" s="142">
        <f>A10+I10</f>
        <v>4</v>
      </c>
      <c r="L10" s="142">
        <f>B10+J10</f>
        <v>1</v>
      </c>
      <c r="M10" s="126">
        <f>K10*L10</f>
        <v>4</v>
      </c>
    </row>
    <row r="11" spans="1:13" x14ac:dyDescent="0.2">
      <c r="A11" s="146"/>
      <c r="B11" s="146"/>
      <c r="C11" s="126"/>
      <c r="D11" s="5" t="s">
        <v>1105</v>
      </c>
      <c r="E11" s="9" t="s">
        <v>1167</v>
      </c>
      <c r="F11" s="56"/>
      <c r="G11" s="56"/>
      <c r="H11" s="56"/>
      <c r="I11" s="146"/>
      <c r="J11" s="146"/>
      <c r="K11" s="142"/>
      <c r="L11" s="142"/>
      <c r="M11" s="126"/>
    </row>
    <row r="14" spans="1:13" ht="26.25" customHeight="1" x14ac:dyDescent="0.4">
      <c r="A14" s="106" t="s">
        <v>1106</v>
      </c>
      <c r="B14" s="107"/>
      <c r="C14" s="108"/>
      <c r="D14" s="115" t="s">
        <v>1107</v>
      </c>
      <c r="E14" s="115"/>
      <c r="F14" s="115"/>
      <c r="G14" s="115"/>
      <c r="H14" s="115"/>
      <c r="I14" s="115"/>
      <c r="J14" s="115"/>
      <c r="K14" s="106" t="s">
        <v>1108</v>
      </c>
      <c r="L14" s="107"/>
      <c r="M14" s="108"/>
    </row>
    <row r="15" spans="1:13" ht="126" x14ac:dyDescent="0.25">
      <c r="A15" s="50" t="s">
        <v>1109</v>
      </c>
      <c r="B15" s="50" t="s">
        <v>1110</v>
      </c>
      <c r="C15" s="99" t="s">
        <v>1125</v>
      </c>
      <c r="D15" s="143" t="s">
        <v>1111</v>
      </c>
      <c r="E15" s="143"/>
      <c r="F15" s="59" t="s">
        <v>1112</v>
      </c>
      <c r="G15" s="144" t="s">
        <v>1113</v>
      </c>
      <c r="H15" s="145"/>
      <c r="I15" s="59" t="s">
        <v>1114</v>
      </c>
      <c r="J15" s="59" t="s">
        <v>1115</v>
      </c>
      <c r="K15" s="50" t="s">
        <v>1116</v>
      </c>
      <c r="L15" s="50" t="s">
        <v>1117</v>
      </c>
      <c r="M15" s="50" t="s">
        <v>1118</v>
      </c>
    </row>
    <row r="16" spans="1:13" x14ac:dyDescent="0.2">
      <c r="A16" s="148">
        <f>K10</f>
        <v>4</v>
      </c>
      <c r="B16" s="148">
        <f>L10</f>
        <v>1</v>
      </c>
      <c r="C16" s="119">
        <f>M10</f>
        <v>4</v>
      </c>
      <c r="D16" s="147"/>
      <c r="E16" s="147"/>
      <c r="F16" s="57"/>
      <c r="G16" s="146"/>
      <c r="H16" s="146"/>
      <c r="I16" s="154">
        <v>-1</v>
      </c>
      <c r="J16" s="154">
        <v>-1</v>
      </c>
      <c r="K16" s="148">
        <f>A16+I16</f>
        <v>3</v>
      </c>
      <c r="L16" s="148">
        <f>B16+J16</f>
        <v>0</v>
      </c>
      <c r="M16" s="119">
        <f>K16*L16</f>
        <v>0</v>
      </c>
    </row>
    <row r="17" spans="1:13" x14ac:dyDescent="0.2">
      <c r="A17" s="149"/>
      <c r="B17" s="149"/>
      <c r="C17" s="120"/>
      <c r="D17" s="147"/>
      <c r="E17" s="147"/>
      <c r="F17" s="57"/>
      <c r="G17" s="146"/>
      <c r="H17" s="146"/>
      <c r="I17" s="155"/>
      <c r="J17" s="155"/>
      <c r="K17" s="149"/>
      <c r="L17" s="149"/>
      <c r="M17" s="120"/>
    </row>
    <row r="18" spans="1:13" x14ac:dyDescent="0.2">
      <c r="A18" s="149"/>
      <c r="B18" s="149"/>
      <c r="C18" s="120"/>
      <c r="D18" s="147"/>
      <c r="E18" s="147"/>
      <c r="F18" s="57"/>
      <c r="G18" s="146"/>
      <c r="H18" s="146"/>
      <c r="I18" s="155"/>
      <c r="J18" s="155"/>
      <c r="K18" s="149"/>
      <c r="L18" s="149"/>
      <c r="M18" s="120"/>
    </row>
    <row r="19" spans="1:13" x14ac:dyDescent="0.2">
      <c r="A19" s="149"/>
      <c r="B19" s="149"/>
      <c r="C19" s="120"/>
      <c r="D19" s="147"/>
      <c r="E19" s="147"/>
      <c r="F19" s="57"/>
      <c r="G19" s="146"/>
      <c r="H19" s="146"/>
      <c r="I19" s="155"/>
      <c r="J19" s="155"/>
      <c r="K19" s="149"/>
      <c r="L19" s="149"/>
      <c r="M19" s="120"/>
    </row>
    <row r="20" spans="1:13" x14ac:dyDescent="0.2">
      <c r="A20" s="149"/>
      <c r="B20" s="149"/>
      <c r="C20" s="120"/>
      <c r="D20" s="147"/>
      <c r="E20" s="147"/>
      <c r="F20" s="57"/>
      <c r="G20" s="146"/>
      <c r="H20" s="146"/>
      <c r="I20" s="155"/>
      <c r="J20" s="155"/>
      <c r="K20" s="149"/>
      <c r="L20" s="149"/>
      <c r="M20" s="120"/>
    </row>
    <row r="21" spans="1:13" x14ac:dyDescent="0.2">
      <c r="A21" s="149"/>
      <c r="B21" s="149"/>
      <c r="C21" s="120"/>
      <c r="D21" s="147"/>
      <c r="E21" s="147"/>
      <c r="F21" s="57"/>
      <c r="G21" s="146"/>
      <c r="H21" s="146"/>
      <c r="I21" s="155"/>
      <c r="J21" s="155"/>
      <c r="K21" s="149"/>
      <c r="L21" s="149"/>
      <c r="M21" s="120"/>
    </row>
    <row r="22" spans="1:13" x14ac:dyDescent="0.2">
      <c r="A22" s="149"/>
      <c r="B22" s="149"/>
      <c r="C22" s="120"/>
      <c r="D22" s="147"/>
      <c r="E22" s="147"/>
      <c r="F22" s="57"/>
      <c r="G22" s="146"/>
      <c r="H22" s="146"/>
      <c r="I22" s="155"/>
      <c r="J22" s="155"/>
      <c r="K22" s="149"/>
      <c r="L22" s="149"/>
      <c r="M22" s="120"/>
    </row>
    <row r="23" spans="1:13" x14ac:dyDescent="0.2">
      <c r="A23" s="149"/>
      <c r="B23" s="149"/>
      <c r="C23" s="120"/>
      <c r="D23" s="147"/>
      <c r="E23" s="147"/>
      <c r="F23" s="57"/>
      <c r="G23" s="146"/>
      <c r="H23" s="146"/>
      <c r="I23" s="155"/>
      <c r="J23" s="155"/>
      <c r="K23" s="149"/>
      <c r="L23" s="149"/>
      <c r="M23" s="120"/>
    </row>
    <row r="24" spans="1:13" x14ac:dyDescent="0.2">
      <c r="A24" s="150"/>
      <c r="B24" s="150"/>
      <c r="C24" s="127"/>
      <c r="D24" s="147"/>
      <c r="E24" s="147"/>
      <c r="F24" s="57"/>
      <c r="G24" s="146"/>
      <c r="H24" s="146"/>
      <c r="I24" s="156"/>
      <c r="J24" s="156"/>
      <c r="K24" s="150"/>
      <c r="L24" s="150"/>
      <c r="M24" s="127"/>
    </row>
    <row r="48" spans="2:3" x14ac:dyDescent="0.2">
      <c r="B48" s="42">
        <v>1</v>
      </c>
      <c r="C48" s="42">
        <v>-1</v>
      </c>
    </row>
    <row r="49" spans="2:3" x14ac:dyDescent="0.2">
      <c r="B49" s="42">
        <v>2</v>
      </c>
      <c r="C49" s="42">
        <v>-2</v>
      </c>
    </row>
    <row r="50" spans="2:3" x14ac:dyDescent="0.2">
      <c r="B50" s="42">
        <v>3</v>
      </c>
      <c r="C50" s="42">
        <v>-3</v>
      </c>
    </row>
    <row r="51" spans="2:3" x14ac:dyDescent="0.2">
      <c r="B51" s="42">
        <v>4</v>
      </c>
      <c r="C51" s="42">
        <v>-4</v>
      </c>
    </row>
    <row r="52" spans="2:3" x14ac:dyDescent="0.2">
      <c r="B52" s="42">
        <v>5</v>
      </c>
      <c r="C52" s="42">
        <v>-5</v>
      </c>
    </row>
  </sheetData>
  <mergeCells count="43">
    <mergeCell ref="D18:E18"/>
    <mergeCell ref="G18:H18"/>
    <mergeCell ref="D19:E19"/>
    <mergeCell ref="G19:H19"/>
    <mergeCell ref="I16:I24"/>
    <mergeCell ref="D22:E22"/>
    <mergeCell ref="G22:H22"/>
    <mergeCell ref="D23:E23"/>
    <mergeCell ref="G23:H23"/>
    <mergeCell ref="D24:E24"/>
    <mergeCell ref="G24:H2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5:E15"/>
    <mergeCell ref="G15:H15"/>
    <mergeCell ref="C3:G3"/>
    <mergeCell ref="A8:C8"/>
    <mergeCell ref="D8:J8"/>
    <mergeCell ref="A14:C14"/>
    <mergeCell ref="D14:J14"/>
    <mergeCell ref="K8:M8"/>
    <mergeCell ref="A10:A11"/>
    <mergeCell ref="B10:B11"/>
    <mergeCell ref="C10:C11"/>
    <mergeCell ref="I10:I11"/>
    <mergeCell ref="J10:J11"/>
    <mergeCell ref="K10:K11"/>
    <mergeCell ref="L10:L11"/>
    <mergeCell ref="M10:M11"/>
  </mergeCells>
  <conditionalFormatting sqref="A10:B11 F10:I11">
    <cfRule type="cellIs" dxfId="12" priority="25" operator="between">
      <formula>0</formula>
      <formula>0</formula>
    </cfRule>
  </conditionalFormatting>
  <conditionalFormatting sqref="C10">
    <cfRule type="cellIs" dxfId="11" priority="10" operator="between">
      <formula>8</formula>
      <formula>16</formula>
    </cfRule>
    <cfRule type="cellIs" dxfId="10" priority="11" operator="between">
      <formula>4</formula>
      <formula>6</formula>
    </cfRule>
    <cfRule type="cellIs" dxfId="9" priority="12" operator="between">
      <formula>0</formula>
      <formula>3</formula>
    </cfRule>
  </conditionalFormatting>
  <conditionalFormatting sqref="M10">
    <cfRule type="cellIs" dxfId="8" priority="7" operator="between">
      <formula>8</formula>
      <formula>16</formula>
    </cfRule>
    <cfRule type="cellIs" dxfId="7" priority="8" operator="between">
      <formula>4</formula>
      <formula>6</formula>
    </cfRule>
    <cfRule type="cellIs" dxfId="6" priority="9" operator="between">
      <formula>0</formula>
      <formula>3</formula>
    </cfRule>
  </conditionalFormatting>
  <conditionalFormatting sqref="C16">
    <cfRule type="cellIs" dxfId="5" priority="4" operator="between">
      <formula>8</formula>
      <formula>16</formula>
    </cfRule>
    <cfRule type="cellIs" dxfId="4" priority="5" operator="between">
      <formula>4</formula>
      <formula>6</formula>
    </cfRule>
    <cfRule type="cellIs" dxfId="3" priority="6" operator="between">
      <formula>0</formula>
      <formula>3</formula>
    </cfRule>
  </conditionalFormatting>
  <conditionalFormatting sqref="M16">
    <cfRule type="cellIs" dxfId="2" priority="1" operator="between">
      <formula>8</formula>
      <formula>16</formula>
    </cfRule>
    <cfRule type="cellIs" dxfId="1" priority="2" operator="between">
      <formula>4</formula>
      <formula>6</formula>
    </cfRule>
    <cfRule type="cellIs" dxfId="0" priority="3" operator="between">
      <formula>0</formula>
      <formula>3</formula>
    </cfRule>
  </conditionalFormatting>
  <dataValidations count="2">
    <dataValidation type="list" allowBlank="1" showInputMessage="1" showErrorMessage="1" sqref="I16:J24 I10:J11">
      <formula1>negative</formula1>
    </dataValidation>
    <dataValidation type="list" allowBlank="1" showInputMessage="1" showErrorMessage="1" sqref="A10:B11">
      <formula1>positive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F11:G11 H11</xm:sqref>
        </x14:dataValidation>
        <x14:dataValidation type="list" allowBlank="1" showInputMessage="1" showErrorMessage="1">
          <x14:formula1>
            <xm:f>'SR1'!$J$3:$J$4</xm:f>
          </x14:formula1>
          <xm:sqref>F10:G10</xm:sqref>
        </x14:dataValidation>
        <x14:dataValidation type="list" allowBlank="1" showInputMessage="1" showErrorMessage="1">
          <x14:formula1>
            <xm:f>'SR1'!$K$3:$K$5</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M52"/>
  <sheetViews>
    <sheetView view="pageBreakPreview" topLeftCell="A6" zoomScale="85" zoomScaleNormal="75" zoomScaleSheetLayoutView="85" workbookViewId="0">
      <selection activeCell="E31" sqref="E31"/>
    </sheetView>
  </sheetViews>
  <sheetFormatPr defaultRowHeight="12.75" x14ac:dyDescent="0.2"/>
  <cols>
    <col min="1" max="1" width="13.140625" customWidth="1"/>
    <col min="2" max="2" width="14.28515625" customWidth="1"/>
    <col min="3" max="3" width="12.85546875" customWidth="1"/>
    <col min="4" max="4" width="12.42578125"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101</v>
      </c>
      <c r="D3" s="124"/>
      <c r="E3" s="124"/>
      <c r="F3" s="124"/>
      <c r="G3" s="125"/>
    </row>
    <row r="4" spans="1:13" s="14" customFormat="1" ht="78.75" x14ac:dyDescent="0.25">
      <c r="C4" s="31" t="s">
        <v>1122</v>
      </c>
      <c r="D4" s="28" t="s">
        <v>102</v>
      </c>
      <c r="E4" s="28" t="s">
        <v>103</v>
      </c>
      <c r="F4" s="28" t="s">
        <v>104</v>
      </c>
      <c r="G4" s="30" t="s">
        <v>105</v>
      </c>
    </row>
    <row r="5" spans="1:13" s="38" customFormat="1" ht="45.75" thickBot="1" x14ac:dyDescent="0.25">
      <c r="C5" s="29" t="str">
        <f>'1. Pretendentu atlase'!A8</f>
        <v>SR3</v>
      </c>
      <c r="D5" s="40" t="s">
        <v>1246</v>
      </c>
      <c r="E5" s="40" t="s">
        <v>1252</v>
      </c>
      <c r="F5" s="40" t="str">
        <f>'1. Pretendentu atlase'!D8</f>
        <v>Saņēmēji</v>
      </c>
      <c r="G5" s="41" t="str">
        <f>'1. Pretendentu atlase'!E8</f>
        <v>Ārējs</v>
      </c>
    </row>
    <row r="8" spans="1:13" s="42" customFormat="1" ht="26.25" customHeight="1" x14ac:dyDescent="0.4">
      <c r="A8" s="106" t="s">
        <v>106</v>
      </c>
      <c r="B8" s="107"/>
      <c r="C8" s="108"/>
      <c r="D8" s="106" t="s">
        <v>107</v>
      </c>
      <c r="E8" s="107"/>
      <c r="F8" s="107"/>
      <c r="G8" s="107"/>
      <c r="H8" s="107"/>
      <c r="I8" s="107"/>
      <c r="J8" s="108"/>
      <c r="K8" s="106" t="s">
        <v>108</v>
      </c>
      <c r="L8" s="107"/>
      <c r="M8" s="108"/>
    </row>
    <row r="9" spans="1:13" ht="141.75" x14ac:dyDescent="0.25">
      <c r="A9" s="28" t="s">
        <v>109</v>
      </c>
      <c r="B9" s="28" t="s">
        <v>110</v>
      </c>
      <c r="C9" s="98" t="s">
        <v>1124</v>
      </c>
      <c r="D9" s="98" t="s">
        <v>1126</v>
      </c>
      <c r="E9" s="28" t="s">
        <v>111</v>
      </c>
      <c r="F9" s="28" t="s">
        <v>112</v>
      </c>
      <c r="G9" s="28" t="s">
        <v>113</v>
      </c>
      <c r="H9" s="28" t="s">
        <v>114</v>
      </c>
      <c r="I9" s="28" t="s">
        <v>115</v>
      </c>
      <c r="J9" s="28" t="s">
        <v>116</v>
      </c>
      <c r="K9" s="28" t="s">
        <v>117</v>
      </c>
      <c r="L9" s="28" t="s">
        <v>118</v>
      </c>
      <c r="M9" s="28" t="s">
        <v>119</v>
      </c>
    </row>
    <row r="10" spans="1:13" ht="45" customHeight="1" x14ac:dyDescent="0.2">
      <c r="A10" s="116">
        <v>1</v>
      </c>
      <c r="B10" s="116">
        <v>3</v>
      </c>
      <c r="C10" s="126">
        <f>A10*B10</f>
        <v>3</v>
      </c>
      <c r="D10" s="3" t="s">
        <v>120</v>
      </c>
      <c r="E10" s="4" t="s">
        <v>1138</v>
      </c>
      <c r="F10" s="26"/>
      <c r="G10" s="26"/>
      <c r="H10" s="26"/>
      <c r="I10" s="116">
        <v>-1</v>
      </c>
      <c r="J10" s="116">
        <v>-2</v>
      </c>
      <c r="K10" s="110">
        <f>A10+I10</f>
        <v>0</v>
      </c>
      <c r="L10" s="110">
        <f>B10+J10</f>
        <v>1</v>
      </c>
      <c r="M10" s="126">
        <f>K10*L10</f>
        <v>0</v>
      </c>
    </row>
    <row r="11" spans="1:13" ht="18" customHeight="1" x14ac:dyDescent="0.2">
      <c r="A11" s="118"/>
      <c r="B11" s="118"/>
      <c r="C11" s="126"/>
      <c r="D11" s="5" t="s">
        <v>121</v>
      </c>
      <c r="E11" s="9" t="s">
        <v>1167</v>
      </c>
      <c r="F11" s="26"/>
      <c r="G11" s="26"/>
      <c r="H11" s="26"/>
      <c r="I11" s="118"/>
      <c r="J11" s="118"/>
      <c r="K11" s="112"/>
      <c r="L11" s="112"/>
      <c r="M11" s="126"/>
    </row>
    <row r="14" spans="1:13" s="42" customFormat="1" ht="26.25" customHeight="1" x14ac:dyDescent="0.4">
      <c r="A14" s="106" t="s">
        <v>122</v>
      </c>
      <c r="B14" s="107"/>
      <c r="C14" s="108"/>
      <c r="D14" s="115" t="s">
        <v>123</v>
      </c>
      <c r="E14" s="115"/>
      <c r="F14" s="115"/>
      <c r="G14" s="115"/>
      <c r="H14" s="115"/>
      <c r="I14" s="115"/>
      <c r="J14" s="115"/>
      <c r="K14" s="106" t="s">
        <v>124</v>
      </c>
      <c r="L14" s="107"/>
      <c r="M14" s="108"/>
    </row>
    <row r="15" spans="1:13" ht="126" x14ac:dyDescent="0.25">
      <c r="A15" s="28" t="s">
        <v>125</v>
      </c>
      <c r="B15" s="28" t="s">
        <v>126</v>
      </c>
      <c r="C15" s="98" t="s">
        <v>1125</v>
      </c>
      <c r="D15" s="114" t="s">
        <v>127</v>
      </c>
      <c r="E15" s="114"/>
      <c r="F15" s="27" t="s">
        <v>128</v>
      </c>
      <c r="G15" s="121" t="s">
        <v>129</v>
      </c>
      <c r="H15" s="122"/>
      <c r="I15" s="27" t="s">
        <v>130</v>
      </c>
      <c r="J15" s="27" t="s">
        <v>131</v>
      </c>
      <c r="K15" s="28" t="s">
        <v>132</v>
      </c>
      <c r="L15" s="28" t="s">
        <v>133</v>
      </c>
      <c r="M15" s="28" t="s">
        <v>134</v>
      </c>
    </row>
    <row r="16" spans="1:13" x14ac:dyDescent="0.2">
      <c r="A16" s="110">
        <f>K10</f>
        <v>0</v>
      </c>
      <c r="B16" s="110">
        <f>L10</f>
        <v>1</v>
      </c>
      <c r="C16" s="126">
        <f>M10</f>
        <v>0</v>
      </c>
      <c r="D16" s="109"/>
      <c r="E16" s="109"/>
      <c r="F16" s="5"/>
      <c r="G16" s="113"/>
      <c r="H16" s="113"/>
      <c r="I16" s="116">
        <v>-1</v>
      </c>
      <c r="J16" s="116">
        <v>-1</v>
      </c>
      <c r="K16" s="110">
        <f>A16+I16</f>
        <v>-1</v>
      </c>
      <c r="L16" s="110">
        <f>B16+J16</f>
        <v>0</v>
      </c>
      <c r="M16" s="126">
        <f>K16*L16</f>
        <v>0</v>
      </c>
    </row>
    <row r="17" spans="1:13" x14ac:dyDescent="0.2">
      <c r="A17" s="111"/>
      <c r="B17" s="111"/>
      <c r="C17" s="126"/>
      <c r="D17" s="109"/>
      <c r="E17" s="109"/>
      <c r="F17" s="5"/>
      <c r="G17" s="113"/>
      <c r="H17" s="113"/>
      <c r="I17" s="117"/>
      <c r="J17" s="117"/>
      <c r="K17" s="111"/>
      <c r="L17" s="111"/>
      <c r="M17" s="126"/>
    </row>
    <row r="18" spans="1:13" x14ac:dyDescent="0.2">
      <c r="A18" s="111"/>
      <c r="B18" s="111"/>
      <c r="C18" s="126"/>
      <c r="D18" s="109"/>
      <c r="E18" s="109"/>
      <c r="F18" s="5"/>
      <c r="G18" s="113"/>
      <c r="H18" s="113"/>
      <c r="I18" s="117"/>
      <c r="J18" s="117"/>
      <c r="K18" s="111"/>
      <c r="L18" s="111"/>
      <c r="M18" s="126"/>
    </row>
    <row r="19" spans="1:13" x14ac:dyDescent="0.2">
      <c r="A19" s="111"/>
      <c r="B19" s="111"/>
      <c r="C19" s="126"/>
      <c r="D19" s="109"/>
      <c r="E19" s="109"/>
      <c r="F19" s="5"/>
      <c r="G19" s="113"/>
      <c r="H19" s="113"/>
      <c r="I19" s="117"/>
      <c r="J19" s="117"/>
      <c r="K19" s="111"/>
      <c r="L19" s="111"/>
      <c r="M19" s="126"/>
    </row>
    <row r="20" spans="1:13" x14ac:dyDescent="0.2">
      <c r="A20" s="111"/>
      <c r="B20" s="111"/>
      <c r="C20" s="126"/>
      <c r="D20" s="109"/>
      <c r="E20" s="109"/>
      <c r="F20" s="5"/>
      <c r="G20" s="113"/>
      <c r="H20" s="113"/>
      <c r="I20" s="117"/>
      <c r="J20" s="117"/>
      <c r="K20" s="111"/>
      <c r="L20" s="111"/>
      <c r="M20" s="126"/>
    </row>
    <row r="21" spans="1:13" x14ac:dyDescent="0.2">
      <c r="A21" s="111"/>
      <c r="B21" s="111"/>
      <c r="C21" s="126"/>
      <c r="D21" s="109"/>
      <c r="E21" s="109"/>
      <c r="F21" s="5"/>
      <c r="G21" s="113"/>
      <c r="H21" s="113"/>
      <c r="I21" s="117"/>
      <c r="J21" s="117"/>
      <c r="K21" s="111"/>
      <c r="L21" s="111"/>
      <c r="M21" s="126"/>
    </row>
    <row r="22" spans="1:13" x14ac:dyDescent="0.2">
      <c r="A22" s="111"/>
      <c r="B22" s="111"/>
      <c r="C22" s="126"/>
      <c r="D22" s="109"/>
      <c r="E22" s="109"/>
      <c r="F22" s="5"/>
      <c r="G22" s="113"/>
      <c r="H22" s="113"/>
      <c r="I22" s="117"/>
      <c r="J22" s="117"/>
      <c r="K22" s="111"/>
      <c r="L22" s="111"/>
      <c r="M22" s="126"/>
    </row>
    <row r="23" spans="1:13" x14ac:dyDescent="0.2">
      <c r="A23" s="111"/>
      <c r="B23" s="111"/>
      <c r="C23" s="126"/>
      <c r="D23" s="109"/>
      <c r="E23" s="109"/>
      <c r="F23" s="5"/>
      <c r="G23" s="113"/>
      <c r="H23" s="113"/>
      <c r="I23" s="117"/>
      <c r="J23" s="117"/>
      <c r="K23" s="111"/>
      <c r="L23" s="111"/>
      <c r="M23" s="126"/>
    </row>
    <row r="24" spans="1:13" x14ac:dyDescent="0.2">
      <c r="A24" s="112"/>
      <c r="B24" s="112"/>
      <c r="C24" s="126"/>
      <c r="D24" s="109"/>
      <c r="E24" s="109"/>
      <c r="F24" s="5"/>
      <c r="G24" s="113"/>
      <c r="H24" s="113"/>
      <c r="I24" s="118"/>
      <c r="J24" s="118"/>
      <c r="K24" s="112"/>
      <c r="L24" s="112"/>
      <c r="M24" s="126"/>
    </row>
    <row r="48" spans="2:3" x14ac:dyDescent="0.2">
      <c r="B48">
        <v>1</v>
      </c>
      <c r="C48">
        <v>-1</v>
      </c>
    </row>
    <row r="49" spans="2:3" x14ac:dyDescent="0.2">
      <c r="B49">
        <v>2</v>
      </c>
      <c r="C49">
        <v>-2</v>
      </c>
    </row>
    <row r="50" spans="2:3" x14ac:dyDescent="0.2">
      <c r="B50">
        <v>3</v>
      </c>
      <c r="C50">
        <v>-3</v>
      </c>
    </row>
    <row r="51" spans="2:3" x14ac:dyDescent="0.2">
      <c r="B51">
        <v>4</v>
      </c>
      <c r="C51">
        <v>-4</v>
      </c>
    </row>
    <row r="52" spans="2:3" x14ac:dyDescent="0.2">
      <c r="B52">
        <v>5</v>
      </c>
      <c r="C52">
        <v>-5</v>
      </c>
    </row>
  </sheetData>
  <mergeCells count="43">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A16:A24"/>
    <mergeCell ref="B16:B24"/>
    <mergeCell ref="C16:C24"/>
    <mergeCell ref="D16:E16"/>
    <mergeCell ref="G16:H16"/>
    <mergeCell ref="D20:E20"/>
    <mergeCell ref="G20:H20"/>
    <mergeCell ref="D21:E21"/>
    <mergeCell ref="G21:H21"/>
    <mergeCell ref="G24:H24"/>
    <mergeCell ref="A14:C14"/>
    <mergeCell ref="D14:J14"/>
    <mergeCell ref="K14:M14"/>
    <mergeCell ref="D15:E15"/>
    <mergeCell ref="G15:H15"/>
    <mergeCell ref="C3:G3"/>
    <mergeCell ref="A8:C8"/>
    <mergeCell ref="D8:J8"/>
    <mergeCell ref="K8:M8"/>
    <mergeCell ref="A10:A11"/>
    <mergeCell ref="B10:B11"/>
    <mergeCell ref="C10:C11"/>
    <mergeCell ref="I10:I11"/>
    <mergeCell ref="J10:J11"/>
    <mergeCell ref="K10:K11"/>
    <mergeCell ref="L10:L11"/>
    <mergeCell ref="M10:M11"/>
  </mergeCells>
  <conditionalFormatting sqref="A10:B10 F10:I10 F11:H11">
    <cfRule type="cellIs" dxfId="336" priority="25" operator="between">
      <formula>0</formula>
      <formula>0</formula>
    </cfRule>
  </conditionalFormatting>
  <conditionalFormatting sqref="C10">
    <cfRule type="cellIs" dxfId="335" priority="10" operator="between">
      <formula>8</formula>
      <formula>16</formula>
    </cfRule>
    <cfRule type="cellIs" dxfId="334" priority="11" operator="between">
      <formula>4</formula>
      <formula>6</formula>
    </cfRule>
    <cfRule type="cellIs" dxfId="333" priority="12" operator="between">
      <formula>0</formula>
      <formula>3</formula>
    </cfRule>
  </conditionalFormatting>
  <conditionalFormatting sqref="C16">
    <cfRule type="cellIs" dxfId="332" priority="7" operator="between">
      <formula>8</formula>
      <formula>16</formula>
    </cfRule>
    <cfRule type="cellIs" dxfId="331" priority="8" operator="between">
      <formula>4</formula>
      <formula>6</formula>
    </cfRule>
    <cfRule type="cellIs" dxfId="330" priority="9" operator="between">
      <formula>0</formula>
      <formula>3</formula>
    </cfRule>
  </conditionalFormatting>
  <conditionalFormatting sqref="M16">
    <cfRule type="cellIs" dxfId="329" priority="4" operator="between">
      <formula>8</formula>
      <formula>16</formula>
    </cfRule>
    <cfRule type="cellIs" dxfId="328" priority="5" operator="between">
      <formula>4</formula>
      <formula>6</formula>
    </cfRule>
    <cfRule type="cellIs" dxfId="327" priority="6" operator="between">
      <formula>0</formula>
      <formula>3</formula>
    </cfRule>
  </conditionalFormatting>
  <conditionalFormatting sqref="M10">
    <cfRule type="cellIs" dxfId="326" priority="1" operator="between">
      <formula>8</formula>
      <formula>16</formula>
    </cfRule>
    <cfRule type="cellIs" dxfId="325" priority="2" operator="between">
      <formula>4</formula>
      <formula>6</formula>
    </cfRule>
    <cfRule type="cellIs" dxfId="324" priority="3" operator="between">
      <formula>0</formula>
      <formula>3</formula>
    </cfRule>
  </conditionalFormatting>
  <dataValidations count="2">
    <dataValidation type="list" allowBlank="1" showInputMessage="1" showErrorMessage="1" sqref="A10 B10:B11">
      <formula1>positive</formula1>
    </dataValidation>
    <dataValidation type="list" allowBlank="1" showInputMessage="1" showErrorMessage="1" sqref="I16:J24 I10:J11">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'SR1'!$K$3:$K$5</xm:f>
          </x14:formula1>
          <xm:sqref>H10:H11</xm:sqref>
        </x14:dataValidation>
        <x14:dataValidation type="list" allowBlank="1" showInputMessage="1" showErrorMessage="1">
          <x14:formula1>
            <xm:f>'SR1'!$J$3:$J$4</xm:f>
          </x14:formula1>
          <xm:sqref>F10:F11</xm:sqref>
        </x14:dataValidation>
        <x14:dataValidation type="list" allowBlank="1" showInputMessage="1" showErrorMessage="1">
          <x14:formula1>
            <xm:f>'SR1'!$J$3:$J$4</xm:f>
          </x14:formula1>
          <xm:sqref>G10:G11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M52"/>
  <sheetViews>
    <sheetView view="pageBreakPreview" zoomScale="85" zoomScaleNormal="75" zoomScaleSheetLayoutView="85" workbookViewId="0">
      <selection activeCell="D21" sqref="D21:E21"/>
    </sheetView>
  </sheetViews>
  <sheetFormatPr defaultRowHeight="12.75" x14ac:dyDescent="0.2"/>
  <cols>
    <col min="1" max="1" width="13.140625" customWidth="1"/>
    <col min="2" max="2" width="14.28515625" customWidth="1"/>
    <col min="3" max="3" width="12.85546875" customWidth="1"/>
    <col min="4" max="4" width="12.42578125"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135</v>
      </c>
      <c r="D3" s="124"/>
      <c r="E3" s="124"/>
      <c r="F3" s="124"/>
      <c r="G3" s="125"/>
    </row>
    <row r="4" spans="1:13" s="14" customFormat="1" ht="78.75" x14ac:dyDescent="0.25">
      <c r="C4" s="31" t="s">
        <v>1122</v>
      </c>
      <c r="D4" s="28" t="s">
        <v>136</v>
      </c>
      <c r="E4" s="28" t="s">
        <v>137</v>
      </c>
      <c r="F4" s="28" t="s">
        <v>138</v>
      </c>
      <c r="G4" s="30" t="s">
        <v>139</v>
      </c>
    </row>
    <row r="5" spans="1:13" s="38" customFormat="1" ht="16.5" thickBot="1" x14ac:dyDescent="0.25">
      <c r="C5" s="29" t="s">
        <v>140</v>
      </c>
      <c r="D5" s="60">
        <f>'1. Pretendentu atlase'!B9</f>
        <v>0</v>
      </c>
      <c r="E5" s="60" t="s">
        <v>1165</v>
      </c>
      <c r="F5" s="60">
        <f>'1. Pretendentu atlase'!D9</f>
        <v>0</v>
      </c>
      <c r="G5" s="61">
        <f>'1. Pretendentu atlase'!E9</f>
        <v>0</v>
      </c>
    </row>
    <row r="8" spans="1:13" s="42" customFormat="1" ht="26.25" customHeight="1" x14ac:dyDescent="0.4">
      <c r="A8" s="106" t="s">
        <v>141</v>
      </c>
      <c r="B8" s="107"/>
      <c r="C8" s="108"/>
      <c r="D8" s="106" t="s">
        <v>142</v>
      </c>
      <c r="E8" s="107"/>
      <c r="F8" s="107"/>
      <c r="G8" s="107"/>
      <c r="H8" s="107"/>
      <c r="I8" s="107"/>
      <c r="J8" s="108"/>
      <c r="K8" s="106" t="s">
        <v>143</v>
      </c>
      <c r="L8" s="107"/>
      <c r="M8" s="108"/>
    </row>
    <row r="9" spans="1:13" ht="141.75" x14ac:dyDescent="0.25">
      <c r="A9" s="28" t="s">
        <v>144</v>
      </c>
      <c r="B9" s="28" t="s">
        <v>145</v>
      </c>
      <c r="C9" s="98" t="s">
        <v>1124</v>
      </c>
      <c r="D9" s="98" t="s">
        <v>1126</v>
      </c>
      <c r="E9" s="28" t="s">
        <v>146</v>
      </c>
      <c r="F9" s="28" t="s">
        <v>147</v>
      </c>
      <c r="G9" s="28" t="s">
        <v>148</v>
      </c>
      <c r="H9" s="28" t="s">
        <v>149</v>
      </c>
      <c r="I9" s="28" t="s">
        <v>150</v>
      </c>
      <c r="J9" s="28" t="s">
        <v>151</v>
      </c>
      <c r="K9" s="28" t="s">
        <v>152</v>
      </c>
      <c r="L9" s="28" t="s">
        <v>153</v>
      </c>
      <c r="M9" s="28" t="s">
        <v>154</v>
      </c>
    </row>
    <row r="10" spans="1:13" ht="25.5" customHeight="1" x14ac:dyDescent="0.2">
      <c r="A10" s="113"/>
      <c r="B10" s="113"/>
      <c r="C10" s="126">
        <f>A10*B10</f>
        <v>0</v>
      </c>
      <c r="D10" s="3" t="s">
        <v>155</v>
      </c>
      <c r="E10" s="4"/>
      <c r="F10" s="26"/>
      <c r="G10" s="26"/>
      <c r="H10" s="26"/>
      <c r="I10" s="113"/>
      <c r="J10" s="113"/>
      <c r="K10" s="128">
        <f>A10+I10</f>
        <v>0</v>
      </c>
      <c r="L10" s="128">
        <f>B10+J10</f>
        <v>0</v>
      </c>
      <c r="M10" s="119">
        <f>K10*L10</f>
        <v>0</v>
      </c>
    </row>
    <row r="11" spans="1:13" x14ac:dyDescent="0.2">
      <c r="A11" s="113"/>
      <c r="B11" s="113"/>
      <c r="C11" s="126"/>
      <c r="D11" s="5" t="s">
        <v>156</v>
      </c>
      <c r="E11" s="9" t="s">
        <v>1167</v>
      </c>
      <c r="F11" s="26"/>
      <c r="G11" s="26"/>
      <c r="H11" s="26"/>
      <c r="I11" s="113"/>
      <c r="J11" s="113"/>
      <c r="K11" s="128"/>
      <c r="L11" s="128"/>
      <c r="M11" s="120"/>
    </row>
    <row r="14" spans="1:13" s="42" customFormat="1" ht="26.25" customHeight="1" x14ac:dyDescent="0.4">
      <c r="A14" s="106" t="s">
        <v>157</v>
      </c>
      <c r="B14" s="107"/>
      <c r="C14" s="108"/>
      <c r="D14" s="115" t="s">
        <v>158</v>
      </c>
      <c r="E14" s="115"/>
      <c r="F14" s="115"/>
      <c r="G14" s="115"/>
      <c r="H14" s="115"/>
      <c r="I14" s="115"/>
      <c r="J14" s="115"/>
      <c r="K14" s="106" t="s">
        <v>159</v>
      </c>
      <c r="L14" s="107"/>
      <c r="M14" s="108"/>
    </row>
    <row r="15" spans="1:13" ht="126" x14ac:dyDescent="0.25">
      <c r="A15" s="28" t="s">
        <v>160</v>
      </c>
      <c r="B15" s="28" t="s">
        <v>161</v>
      </c>
      <c r="C15" s="98" t="s">
        <v>1125</v>
      </c>
      <c r="D15" s="114" t="s">
        <v>162</v>
      </c>
      <c r="E15" s="114"/>
      <c r="F15" s="27" t="s">
        <v>163</v>
      </c>
      <c r="G15" s="121" t="s">
        <v>164</v>
      </c>
      <c r="H15" s="122"/>
      <c r="I15" s="27" t="s">
        <v>165</v>
      </c>
      <c r="J15" s="27" t="s">
        <v>166</v>
      </c>
      <c r="K15" s="28" t="s">
        <v>167</v>
      </c>
      <c r="L15" s="28" t="s">
        <v>168</v>
      </c>
      <c r="M15" s="28" t="s">
        <v>169</v>
      </c>
    </row>
    <row r="16" spans="1:13" x14ac:dyDescent="0.2">
      <c r="A16" s="110">
        <f>K10</f>
        <v>0</v>
      </c>
      <c r="B16" s="110">
        <f>L10</f>
        <v>0</v>
      </c>
      <c r="C16" s="119">
        <f>M10</f>
        <v>0</v>
      </c>
      <c r="D16" s="109"/>
      <c r="E16" s="109"/>
      <c r="F16" s="5"/>
      <c r="G16" s="113"/>
      <c r="H16" s="113"/>
      <c r="I16" s="116"/>
      <c r="J16" s="116"/>
      <c r="K16" s="110">
        <f>A16+I16</f>
        <v>0</v>
      </c>
      <c r="L16" s="110">
        <f>B16+J16</f>
        <v>0</v>
      </c>
      <c r="M16" s="119">
        <f>K16*L16</f>
        <v>0</v>
      </c>
    </row>
    <row r="17" spans="1:13" x14ac:dyDescent="0.2">
      <c r="A17" s="111"/>
      <c r="B17" s="111"/>
      <c r="C17" s="120"/>
      <c r="D17" s="109"/>
      <c r="E17" s="109"/>
      <c r="F17" s="5"/>
      <c r="G17" s="113"/>
      <c r="H17" s="113"/>
      <c r="I17" s="117"/>
      <c r="J17" s="117"/>
      <c r="K17" s="111"/>
      <c r="L17" s="111"/>
      <c r="M17" s="120"/>
    </row>
    <row r="18" spans="1:13" x14ac:dyDescent="0.2">
      <c r="A18" s="111"/>
      <c r="B18" s="111"/>
      <c r="C18" s="120"/>
      <c r="D18" s="109"/>
      <c r="E18" s="109"/>
      <c r="F18" s="5"/>
      <c r="G18" s="113"/>
      <c r="H18" s="113"/>
      <c r="I18" s="117"/>
      <c r="J18" s="117"/>
      <c r="K18" s="111"/>
      <c r="L18" s="111"/>
      <c r="M18" s="120"/>
    </row>
    <row r="19" spans="1:13" x14ac:dyDescent="0.2">
      <c r="A19" s="111"/>
      <c r="B19" s="111"/>
      <c r="C19" s="120"/>
      <c r="D19" s="109"/>
      <c r="E19" s="109"/>
      <c r="F19" s="5"/>
      <c r="G19" s="113"/>
      <c r="H19" s="113"/>
      <c r="I19" s="117"/>
      <c r="J19" s="117"/>
      <c r="K19" s="111"/>
      <c r="L19" s="111"/>
      <c r="M19" s="120"/>
    </row>
    <row r="20" spans="1:13" x14ac:dyDescent="0.2">
      <c r="A20" s="111"/>
      <c r="B20" s="111"/>
      <c r="C20" s="120"/>
      <c r="D20" s="109"/>
      <c r="E20" s="109"/>
      <c r="F20" s="5"/>
      <c r="G20" s="113"/>
      <c r="H20" s="113"/>
      <c r="I20" s="117"/>
      <c r="J20" s="117"/>
      <c r="K20" s="111"/>
      <c r="L20" s="111"/>
      <c r="M20" s="120"/>
    </row>
    <row r="21" spans="1:13" x14ac:dyDescent="0.2">
      <c r="A21" s="111"/>
      <c r="B21" s="111"/>
      <c r="C21" s="120"/>
      <c r="D21" s="109"/>
      <c r="E21" s="109"/>
      <c r="F21" s="5"/>
      <c r="G21" s="113"/>
      <c r="H21" s="113"/>
      <c r="I21" s="117"/>
      <c r="J21" s="117"/>
      <c r="K21" s="111"/>
      <c r="L21" s="111"/>
      <c r="M21" s="120"/>
    </row>
    <row r="22" spans="1:13" x14ac:dyDescent="0.2">
      <c r="A22" s="111"/>
      <c r="B22" s="111"/>
      <c r="C22" s="120"/>
      <c r="D22" s="109"/>
      <c r="E22" s="109"/>
      <c r="F22" s="5"/>
      <c r="G22" s="113"/>
      <c r="H22" s="113"/>
      <c r="I22" s="117"/>
      <c r="J22" s="117"/>
      <c r="K22" s="111"/>
      <c r="L22" s="111"/>
      <c r="M22" s="120"/>
    </row>
    <row r="23" spans="1:13" x14ac:dyDescent="0.2">
      <c r="A23" s="111"/>
      <c r="B23" s="111"/>
      <c r="C23" s="120"/>
      <c r="D23" s="109"/>
      <c r="E23" s="109"/>
      <c r="F23" s="5"/>
      <c r="G23" s="113"/>
      <c r="H23" s="113"/>
      <c r="I23" s="117"/>
      <c r="J23" s="117"/>
      <c r="K23" s="111"/>
      <c r="L23" s="111"/>
      <c r="M23" s="120"/>
    </row>
    <row r="24" spans="1:13" x14ac:dyDescent="0.2">
      <c r="A24" s="112"/>
      <c r="B24" s="112"/>
      <c r="C24" s="127"/>
      <c r="D24" s="109"/>
      <c r="E24" s="109"/>
      <c r="F24" s="5"/>
      <c r="G24" s="113"/>
      <c r="H24" s="113"/>
      <c r="I24" s="118"/>
      <c r="J24" s="118"/>
      <c r="K24" s="112"/>
      <c r="L24" s="112"/>
      <c r="M24" s="127"/>
    </row>
    <row r="48" spans="2:3" x14ac:dyDescent="0.2">
      <c r="B48">
        <v>1</v>
      </c>
      <c r="C48">
        <v>-1</v>
      </c>
    </row>
    <row r="49" spans="2:3" x14ac:dyDescent="0.2">
      <c r="B49">
        <v>2</v>
      </c>
      <c r="C49">
        <v>-2</v>
      </c>
    </row>
    <row r="50" spans="2:3" x14ac:dyDescent="0.2">
      <c r="B50">
        <v>3</v>
      </c>
      <c r="C50">
        <v>-3</v>
      </c>
    </row>
    <row r="51" spans="2:3" x14ac:dyDescent="0.2">
      <c r="B51">
        <v>4</v>
      </c>
      <c r="C51">
        <v>-4</v>
      </c>
    </row>
    <row r="52" spans="2:3" x14ac:dyDescent="0.2">
      <c r="B52">
        <v>5</v>
      </c>
      <c r="C52">
        <v>-5</v>
      </c>
    </row>
  </sheetData>
  <mergeCells count="43">
    <mergeCell ref="D18:E18"/>
    <mergeCell ref="G18:H18"/>
    <mergeCell ref="D19:E19"/>
    <mergeCell ref="G19:H19"/>
    <mergeCell ref="I16:I24"/>
    <mergeCell ref="D22:E22"/>
    <mergeCell ref="G22:H22"/>
    <mergeCell ref="D23:E23"/>
    <mergeCell ref="G23:H23"/>
    <mergeCell ref="D24:E24"/>
    <mergeCell ref="G24:H2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5:E15"/>
    <mergeCell ref="G15:H15"/>
    <mergeCell ref="C3:G3"/>
    <mergeCell ref="A8:C8"/>
    <mergeCell ref="D8:J8"/>
    <mergeCell ref="A14:C14"/>
    <mergeCell ref="D14:J14"/>
    <mergeCell ref="K8:M8"/>
    <mergeCell ref="A10:A11"/>
    <mergeCell ref="B10:B11"/>
    <mergeCell ref="C10:C11"/>
    <mergeCell ref="I10:I11"/>
    <mergeCell ref="J10:J11"/>
    <mergeCell ref="K10:K11"/>
    <mergeCell ref="L10:L11"/>
    <mergeCell ref="M10:M11"/>
  </mergeCells>
  <conditionalFormatting sqref="A10:B10 F10:I10 F11:H11">
    <cfRule type="cellIs" dxfId="323" priority="25" operator="between">
      <formula>0</formula>
      <formula>0</formula>
    </cfRule>
  </conditionalFormatting>
  <conditionalFormatting sqref="C10">
    <cfRule type="cellIs" dxfId="322" priority="10" operator="between">
      <formula>8</formula>
      <formula>16</formula>
    </cfRule>
    <cfRule type="cellIs" dxfId="321" priority="11" operator="between">
      <formula>4</formula>
      <formula>6</formula>
    </cfRule>
    <cfRule type="cellIs" dxfId="320" priority="12" operator="between">
      <formula>0</formula>
      <formula>3</formula>
    </cfRule>
  </conditionalFormatting>
  <conditionalFormatting sqref="C16">
    <cfRule type="cellIs" dxfId="319" priority="7" operator="between">
      <formula>8</formula>
      <formula>16</formula>
    </cfRule>
    <cfRule type="cellIs" dxfId="318" priority="8" operator="between">
      <formula>4</formula>
      <formula>6</formula>
    </cfRule>
    <cfRule type="cellIs" dxfId="317" priority="9" operator="between">
      <formula>0</formula>
      <formula>3</formula>
    </cfRule>
  </conditionalFormatting>
  <conditionalFormatting sqref="M16">
    <cfRule type="cellIs" dxfId="316" priority="4" operator="between">
      <formula>8</formula>
      <formula>16</formula>
    </cfRule>
    <cfRule type="cellIs" dxfId="315" priority="5" operator="between">
      <formula>4</formula>
      <formula>6</formula>
    </cfRule>
    <cfRule type="cellIs" dxfId="314" priority="6" operator="between">
      <formula>0</formula>
      <formula>3</formula>
    </cfRule>
  </conditionalFormatting>
  <conditionalFormatting sqref="M10">
    <cfRule type="cellIs" dxfId="313" priority="1" operator="between">
      <formula>8</formula>
      <formula>16</formula>
    </cfRule>
    <cfRule type="cellIs" dxfId="312" priority="2" operator="between">
      <formula>4</formula>
      <formula>6</formula>
    </cfRule>
    <cfRule type="cellIs" dxfId="311" priority="3" operator="between">
      <formula>0</formula>
      <formula>3</formula>
    </cfRule>
  </conditionalFormatting>
  <dataValidations count="2">
    <dataValidation type="list" allowBlank="1" showInputMessage="1" showErrorMessage="1" sqref="I16:J24 I10:J11">
      <formula1>negative</formula1>
    </dataValidation>
    <dataValidation type="list" allowBlank="1" showInputMessage="1" showErrorMessage="1" sqref="A10 B10:B11">
      <formula1>positive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F11:G11 H11</xm:sqref>
        </x14:dataValidation>
        <x14:dataValidation type="list" allowBlank="1" showInputMessage="1" showErrorMessage="1">
          <x14:formula1>
            <xm:f>'SR1'!$J$3:$J$4</xm:f>
          </x14:formula1>
          <xm:sqref>F10:G10</xm:sqref>
        </x14:dataValidation>
        <x14:dataValidation type="list" allowBlank="1" showInputMessage="1" showErrorMessage="1">
          <x14:formula1>
            <xm:f>'SR1'!$K$3:$K$5</xm:f>
          </x14:formula1>
          <xm:sqref>H10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H85"/>
  <sheetViews>
    <sheetView view="pageBreakPreview" zoomScaleNormal="75" zoomScaleSheetLayoutView="100" workbookViewId="0">
      <selection activeCell="E16" sqref="E16"/>
    </sheetView>
  </sheetViews>
  <sheetFormatPr defaultColWidth="8.85546875" defaultRowHeight="15.75" x14ac:dyDescent="0.25"/>
  <cols>
    <col min="1" max="1" width="10" style="81" customWidth="1"/>
    <col min="2" max="2" width="33.7109375" style="71" customWidth="1"/>
    <col min="3" max="4" width="51.42578125" style="71" customWidth="1"/>
    <col min="5" max="5" width="53.7109375" style="71" bestFit="1" customWidth="1"/>
    <col min="6" max="6" width="18.7109375" style="71" bestFit="1" customWidth="1"/>
    <col min="7" max="7" width="14.140625" style="42" customWidth="1"/>
    <col min="8" max="8" width="61.42578125" style="42" customWidth="1"/>
    <col min="9" max="10" width="8.85546875" style="42" customWidth="1"/>
    <col min="11" max="16384" width="8.85546875" style="42"/>
  </cols>
  <sheetData>
    <row r="2" spans="1:8" ht="26.25" x14ac:dyDescent="0.4">
      <c r="A2" s="70" t="s">
        <v>1245</v>
      </c>
    </row>
    <row r="4" spans="1:8" s="47" customFormat="1" ht="38.25" customHeight="1" x14ac:dyDescent="0.4">
      <c r="A4" s="115" t="s">
        <v>1145</v>
      </c>
      <c r="B4" s="115"/>
      <c r="C4" s="115"/>
      <c r="D4" s="115"/>
      <c r="E4" s="115"/>
      <c r="F4" s="115"/>
      <c r="G4" s="115"/>
      <c r="H4" s="115"/>
    </row>
    <row r="5" spans="1:8" s="48" customFormat="1" ht="126" x14ac:dyDescent="0.25">
      <c r="A5" s="99" t="s">
        <v>1122</v>
      </c>
      <c r="B5" s="67" t="s">
        <v>170</v>
      </c>
      <c r="C5" s="67" t="s">
        <v>171</v>
      </c>
      <c r="D5" s="96" t="s">
        <v>172</v>
      </c>
      <c r="E5" s="67" t="s">
        <v>1156</v>
      </c>
      <c r="F5" s="67" t="s">
        <v>173</v>
      </c>
      <c r="G5" s="72" t="s">
        <v>1146</v>
      </c>
      <c r="H5" s="72" t="s">
        <v>174</v>
      </c>
    </row>
    <row r="6" spans="1:8" s="73" customFormat="1" ht="26.25" x14ac:dyDescent="0.35">
      <c r="A6" s="129" t="s">
        <v>1253</v>
      </c>
      <c r="B6" s="129"/>
      <c r="C6" s="129"/>
      <c r="D6" s="129"/>
      <c r="E6" s="129"/>
      <c r="F6" s="129"/>
      <c r="G6" s="129"/>
      <c r="H6" s="129"/>
    </row>
    <row r="7" spans="1:8" ht="112.5" customHeight="1" x14ac:dyDescent="0.2">
      <c r="A7" s="92" t="s">
        <v>175</v>
      </c>
      <c r="B7" s="93" t="s">
        <v>1166</v>
      </c>
      <c r="C7" s="93" t="s">
        <v>1234</v>
      </c>
      <c r="D7" s="93" t="s">
        <v>1224</v>
      </c>
      <c r="E7" s="94" t="s">
        <v>1154</v>
      </c>
      <c r="F7" s="94" t="s">
        <v>176</v>
      </c>
      <c r="G7" s="87"/>
      <c r="H7" s="74"/>
    </row>
    <row r="8" spans="1:8" ht="172.5" customHeight="1" x14ac:dyDescent="0.2">
      <c r="A8" s="92" t="s">
        <v>177</v>
      </c>
      <c r="B8" s="93" t="s">
        <v>178</v>
      </c>
      <c r="C8" s="94" t="s">
        <v>1160</v>
      </c>
      <c r="D8" s="94" t="s">
        <v>1226</v>
      </c>
      <c r="E8" s="94" t="s">
        <v>1154</v>
      </c>
      <c r="F8" s="94" t="s">
        <v>179</v>
      </c>
      <c r="G8" s="87"/>
      <c r="H8" s="74"/>
    </row>
    <row r="9" spans="1:8" ht="240" customHeight="1" x14ac:dyDescent="0.2">
      <c r="A9" s="75" t="s">
        <v>180</v>
      </c>
      <c r="B9" s="24" t="s">
        <v>1127</v>
      </c>
      <c r="C9" s="24" t="s">
        <v>1227</v>
      </c>
      <c r="D9" s="24" t="s">
        <v>1229</v>
      </c>
      <c r="E9" s="44" t="s">
        <v>1154</v>
      </c>
      <c r="F9" s="44" t="s">
        <v>181</v>
      </c>
      <c r="G9" s="66"/>
      <c r="H9" s="74"/>
    </row>
    <row r="10" spans="1:8" ht="189" customHeight="1" x14ac:dyDescent="0.2">
      <c r="A10" s="75" t="s">
        <v>182</v>
      </c>
      <c r="B10" s="44" t="s">
        <v>183</v>
      </c>
      <c r="C10" s="44" t="s">
        <v>1158</v>
      </c>
      <c r="D10" s="44" t="s">
        <v>1157</v>
      </c>
      <c r="E10" s="44" t="s">
        <v>184</v>
      </c>
      <c r="F10" s="44" t="s">
        <v>185</v>
      </c>
      <c r="G10" s="66"/>
      <c r="H10" s="74"/>
    </row>
    <row r="11" spans="1:8" ht="56.25" customHeight="1" x14ac:dyDescent="0.2">
      <c r="A11" s="75" t="s">
        <v>186</v>
      </c>
      <c r="B11" s="44" t="s">
        <v>1147</v>
      </c>
      <c r="C11" s="44" t="s">
        <v>1148</v>
      </c>
      <c r="D11" s="44" t="s">
        <v>1149</v>
      </c>
      <c r="E11" s="44" t="s">
        <v>187</v>
      </c>
      <c r="F11" s="44" t="s">
        <v>188</v>
      </c>
      <c r="G11" s="66"/>
      <c r="H11" s="74"/>
    </row>
    <row r="12" spans="1:8" ht="109.5" customHeight="1" x14ac:dyDescent="0.2">
      <c r="A12" s="75" t="s">
        <v>189</v>
      </c>
      <c r="B12" s="44" t="s">
        <v>1163</v>
      </c>
      <c r="C12" s="44" t="s">
        <v>1164</v>
      </c>
      <c r="D12" s="44" t="s">
        <v>1135</v>
      </c>
      <c r="E12" s="44" t="s">
        <v>190</v>
      </c>
      <c r="F12" s="44" t="s">
        <v>191</v>
      </c>
      <c r="G12" s="66"/>
      <c r="H12" s="74"/>
    </row>
    <row r="13" spans="1:8" ht="120.75" customHeight="1" x14ac:dyDescent="0.2">
      <c r="A13" s="75" t="s">
        <v>192</v>
      </c>
      <c r="B13" s="44" t="s">
        <v>193</v>
      </c>
      <c r="C13" s="44" t="s">
        <v>1150</v>
      </c>
      <c r="D13" s="44" t="s">
        <v>1290</v>
      </c>
      <c r="E13" s="44" t="s">
        <v>1154</v>
      </c>
      <c r="F13" s="44" t="s">
        <v>194</v>
      </c>
      <c r="G13" s="66"/>
      <c r="H13" s="74"/>
    </row>
    <row r="14" spans="1:8" ht="61.5" customHeight="1" x14ac:dyDescent="0.2">
      <c r="A14" s="75" t="s">
        <v>195</v>
      </c>
      <c r="B14" s="44" t="s">
        <v>1141</v>
      </c>
      <c r="C14" s="76" t="s">
        <v>1159</v>
      </c>
      <c r="D14" s="76" t="s">
        <v>1153</v>
      </c>
      <c r="E14" s="44" t="s">
        <v>1154</v>
      </c>
      <c r="F14" s="44" t="s">
        <v>196</v>
      </c>
      <c r="G14" s="66"/>
      <c r="H14" s="74"/>
    </row>
    <row r="15" spans="1:8" s="73" customFormat="1" ht="26.25" x14ac:dyDescent="0.35">
      <c r="A15" s="130" t="s">
        <v>1223</v>
      </c>
      <c r="B15" s="131"/>
      <c r="C15" s="131"/>
      <c r="D15" s="131"/>
      <c r="E15" s="131"/>
      <c r="F15" s="131"/>
      <c r="G15" s="131"/>
      <c r="H15" s="132"/>
    </row>
    <row r="16" spans="1:8" ht="95.25" customHeight="1" x14ac:dyDescent="0.2">
      <c r="A16" s="77" t="s">
        <v>197</v>
      </c>
      <c r="B16" s="44" t="s">
        <v>198</v>
      </c>
      <c r="C16" s="44" t="s">
        <v>1161</v>
      </c>
      <c r="D16" s="44" t="s">
        <v>1162</v>
      </c>
      <c r="E16" s="44" t="s">
        <v>1151</v>
      </c>
      <c r="F16" s="44" t="s">
        <v>199</v>
      </c>
      <c r="G16" s="66"/>
      <c r="H16" s="74"/>
    </row>
    <row r="17" spans="1:8" ht="223.5" customHeight="1" x14ac:dyDescent="0.2">
      <c r="A17" s="77" t="s">
        <v>200</v>
      </c>
      <c r="B17" s="76" t="s">
        <v>201</v>
      </c>
      <c r="C17" s="44" t="s">
        <v>1200</v>
      </c>
      <c r="D17" s="44" t="s">
        <v>1201</v>
      </c>
      <c r="E17" s="44" t="s">
        <v>1151</v>
      </c>
      <c r="F17" s="44" t="s">
        <v>202</v>
      </c>
      <c r="G17" s="66"/>
      <c r="H17" s="74"/>
    </row>
    <row r="18" spans="1:8" ht="49.5" customHeight="1" x14ac:dyDescent="0.2">
      <c r="A18" s="77" t="s">
        <v>203</v>
      </c>
      <c r="B18" s="44" t="s">
        <v>204</v>
      </c>
      <c r="C18" s="76" t="s">
        <v>1155</v>
      </c>
      <c r="D18" s="76" t="s">
        <v>1152</v>
      </c>
      <c r="E18" s="44" t="s">
        <v>1151</v>
      </c>
      <c r="F18" s="44" t="s">
        <v>205</v>
      </c>
      <c r="G18" s="66"/>
      <c r="H18" s="74"/>
    </row>
    <row r="19" spans="1:8" ht="53.25" customHeight="1" x14ac:dyDescent="0.2">
      <c r="A19" s="78" t="s">
        <v>206</v>
      </c>
      <c r="B19" s="79"/>
      <c r="C19" s="80" t="s">
        <v>1165</v>
      </c>
      <c r="D19" s="80"/>
      <c r="E19" s="79"/>
      <c r="F19" s="79"/>
      <c r="G19" s="66"/>
      <c r="H19" s="74"/>
    </row>
    <row r="36" spans="7:7" hidden="1" x14ac:dyDescent="0.25">
      <c r="G36" s="42" t="s">
        <v>207</v>
      </c>
    </row>
    <row r="37" spans="7:7" hidden="1" x14ac:dyDescent="0.25">
      <c r="G37" s="42" t="s">
        <v>208</v>
      </c>
    </row>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sheetData>
  <mergeCells count="3">
    <mergeCell ref="A6:H6"/>
    <mergeCell ref="A15:H15"/>
    <mergeCell ref="A4:H4"/>
  </mergeCells>
  <dataValidations count="1">
    <dataValidation type="list" allowBlank="1" showInputMessage="1" showErrorMessage="1" sqref="G7:G14 G16:G19">
      <formula1>$G$36:$G$37</formula1>
    </dataValidation>
  </dataValidations>
  <pageMargins left="0.7" right="0.7" top="0.75" bottom="0.75" header="0.3" footer="0.3"/>
  <pageSetup paperSize="8" scale="65" fitToHeight="0" orientation="landscape" r:id="rId1"/>
  <rowBreaks count="1" manualBreakCount="1">
    <brk id="1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62"/>
  <sheetViews>
    <sheetView view="pageBreakPreview" zoomScale="82" zoomScaleNormal="75" zoomScaleSheetLayoutView="82" workbookViewId="0">
      <selection activeCell="E17" sqref="E17"/>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209</v>
      </c>
      <c r="D3" s="124"/>
      <c r="E3" s="124"/>
      <c r="F3" s="124"/>
      <c r="G3" s="125"/>
    </row>
    <row r="4" spans="1:13" s="14" customFormat="1" ht="78.75" x14ac:dyDescent="0.25">
      <c r="C4" s="31" t="s">
        <v>1122</v>
      </c>
      <c r="D4" s="34" t="s">
        <v>210</v>
      </c>
      <c r="E4" s="34" t="s">
        <v>211</v>
      </c>
      <c r="F4" s="34" t="s">
        <v>212</v>
      </c>
      <c r="G4" s="30" t="s">
        <v>213</v>
      </c>
    </row>
    <row r="5" spans="1:13" s="38" customFormat="1" ht="60.75" thickBot="1" x14ac:dyDescent="0.25">
      <c r="C5" s="69" t="str">
        <f>'2. Īstenošana un pārbaude'!A7:A7</f>
        <v>IR1</v>
      </c>
      <c r="D5" s="40" t="str">
        <f>'2. Īstenošana un pārbaude'!B7:B7</f>
        <v>Slēpts interešu konflikts vai kukuļi un slēpta komisijas maksa</v>
      </c>
      <c r="E5" s="40" t="str">
        <f>'2. Īstenošana un pārbaude'!C7:C7</f>
        <v>Kāds no saņēmēja darbiniekiem dod priekšroku konkrētam pretendentam:
- slēpta interešu konflikta dēļ vai tāpēc,
- ka tam ir samaksāts kukulis vai slēpta komisijas maksa.</v>
      </c>
      <c r="F5" s="40" t="str">
        <f>'2. Īstenošana un pārbaude'!E7:E7</f>
        <v>Saņēmēji un trešās puses</v>
      </c>
      <c r="G5" s="41" t="str">
        <f>'2. Īstenošana un pārbaude'!F7:F7</f>
        <v>Ārējs</v>
      </c>
    </row>
    <row r="8" spans="1:13" ht="26.25" customHeight="1" x14ac:dyDescent="0.4">
      <c r="A8" s="106" t="s">
        <v>214</v>
      </c>
      <c r="B8" s="107"/>
      <c r="C8" s="108"/>
      <c r="D8" s="106" t="s">
        <v>215</v>
      </c>
      <c r="E8" s="107"/>
      <c r="F8" s="107"/>
      <c r="G8" s="107"/>
      <c r="H8" s="107"/>
      <c r="I8" s="107"/>
      <c r="J8" s="108"/>
      <c r="K8" s="106" t="s">
        <v>216</v>
      </c>
      <c r="L8" s="107"/>
      <c r="M8" s="108"/>
    </row>
    <row r="9" spans="1:13" ht="141.75" x14ac:dyDescent="0.25">
      <c r="A9" s="34" t="s">
        <v>217</v>
      </c>
      <c r="B9" s="34" t="s">
        <v>218</v>
      </c>
      <c r="C9" s="98" t="s">
        <v>1124</v>
      </c>
      <c r="D9" s="34" t="s">
        <v>219</v>
      </c>
      <c r="E9" s="34" t="s">
        <v>220</v>
      </c>
      <c r="F9" s="34" t="s">
        <v>221</v>
      </c>
      <c r="G9" s="34" t="s">
        <v>222</v>
      </c>
      <c r="H9" s="34" t="s">
        <v>223</v>
      </c>
      <c r="I9" s="34" t="s">
        <v>224</v>
      </c>
      <c r="J9" s="34" t="s">
        <v>225</v>
      </c>
      <c r="K9" s="34" t="s">
        <v>226</v>
      </c>
      <c r="L9" s="34" t="s">
        <v>227</v>
      </c>
      <c r="M9" s="34" t="s">
        <v>228</v>
      </c>
    </row>
    <row r="10" spans="1:13" ht="15.75" x14ac:dyDescent="0.25">
      <c r="A10" s="116">
        <v>1</v>
      </c>
      <c r="B10" s="116">
        <v>1</v>
      </c>
      <c r="C10" s="119">
        <f>A10*B10</f>
        <v>1</v>
      </c>
      <c r="D10" s="133" t="s">
        <v>1182</v>
      </c>
      <c r="E10" s="134"/>
      <c r="F10" s="134"/>
      <c r="G10" s="134"/>
      <c r="H10" s="135"/>
      <c r="I10" s="116">
        <v>-1</v>
      </c>
      <c r="J10" s="116">
        <v>-2</v>
      </c>
      <c r="K10" s="110">
        <f>A10+I10</f>
        <v>0</v>
      </c>
      <c r="L10" s="110">
        <f>B10+J10</f>
        <v>-1</v>
      </c>
      <c r="M10" s="119">
        <f>K10*L10</f>
        <v>0</v>
      </c>
    </row>
    <row r="11" spans="1:13" ht="60.75" customHeight="1" x14ac:dyDescent="0.2">
      <c r="A11" s="117"/>
      <c r="B11" s="117"/>
      <c r="C11" s="120"/>
      <c r="D11" s="3" t="s">
        <v>229</v>
      </c>
      <c r="E11" s="4" t="s">
        <v>1291</v>
      </c>
      <c r="F11" s="84"/>
      <c r="G11" s="84"/>
      <c r="H11" s="84"/>
      <c r="I11" s="117"/>
      <c r="J11" s="117"/>
      <c r="K11" s="111"/>
      <c r="L11" s="111"/>
      <c r="M11" s="120"/>
    </row>
    <row r="12" spans="1:13" ht="41.25" customHeight="1" x14ac:dyDescent="0.2">
      <c r="A12" s="117"/>
      <c r="B12" s="117"/>
      <c r="C12" s="120"/>
      <c r="D12" s="3" t="s">
        <v>230</v>
      </c>
      <c r="E12" s="4" t="s">
        <v>1254</v>
      </c>
      <c r="F12" s="84"/>
      <c r="G12" s="84"/>
      <c r="H12" s="84"/>
      <c r="I12" s="117"/>
      <c r="J12" s="117"/>
      <c r="K12" s="111"/>
      <c r="L12" s="111"/>
      <c r="M12" s="120"/>
    </row>
    <row r="13" spans="1:13" ht="43.5" customHeight="1" x14ac:dyDescent="0.2">
      <c r="A13" s="117"/>
      <c r="B13" s="117"/>
      <c r="C13" s="120"/>
      <c r="D13" s="3" t="s">
        <v>231</v>
      </c>
      <c r="E13" s="4" t="s">
        <v>1169</v>
      </c>
      <c r="F13" s="84"/>
      <c r="G13" s="84"/>
      <c r="H13" s="84"/>
      <c r="I13" s="117"/>
      <c r="J13" s="117"/>
      <c r="K13" s="111"/>
      <c r="L13" s="111"/>
      <c r="M13" s="120"/>
    </row>
    <row r="14" spans="1:13" ht="25.5" x14ac:dyDescent="0.2">
      <c r="A14" s="117"/>
      <c r="B14" s="117"/>
      <c r="C14" s="120"/>
      <c r="D14" s="3" t="s">
        <v>232</v>
      </c>
      <c r="E14" s="4" t="s">
        <v>1178</v>
      </c>
      <c r="F14" s="84"/>
      <c r="G14" s="84"/>
      <c r="H14" s="84"/>
      <c r="I14" s="117"/>
      <c r="J14" s="117"/>
      <c r="K14" s="111"/>
      <c r="L14" s="111"/>
      <c r="M14" s="120"/>
    </row>
    <row r="15" spans="1:13" x14ac:dyDescent="0.2">
      <c r="A15" s="117"/>
      <c r="B15" s="117"/>
      <c r="C15" s="120"/>
      <c r="D15" s="5" t="s">
        <v>233</v>
      </c>
      <c r="E15" s="9" t="s">
        <v>1167</v>
      </c>
      <c r="F15" s="84"/>
      <c r="G15" s="84"/>
      <c r="H15" s="84"/>
      <c r="I15" s="117"/>
      <c r="J15" s="117"/>
      <c r="K15" s="111"/>
      <c r="L15" s="111"/>
      <c r="M15" s="120"/>
    </row>
    <row r="16" spans="1:13" ht="15.75" x14ac:dyDescent="0.25">
      <c r="A16" s="117"/>
      <c r="B16" s="117"/>
      <c r="C16" s="120"/>
      <c r="D16" s="133" t="s">
        <v>1168</v>
      </c>
      <c r="E16" s="134"/>
      <c r="F16" s="134"/>
      <c r="G16" s="134"/>
      <c r="H16" s="135"/>
      <c r="I16" s="117"/>
      <c r="J16" s="117"/>
      <c r="K16" s="111"/>
      <c r="L16" s="111"/>
      <c r="M16" s="120"/>
    </row>
    <row r="17" spans="1:13" ht="56.25" customHeight="1" x14ac:dyDescent="0.2">
      <c r="A17" s="117"/>
      <c r="B17" s="117"/>
      <c r="C17" s="120"/>
      <c r="D17" s="3" t="s">
        <v>234</v>
      </c>
      <c r="E17" s="4" t="s">
        <v>1291</v>
      </c>
      <c r="F17" s="62"/>
      <c r="G17" s="62"/>
      <c r="H17" s="62"/>
      <c r="I17" s="117"/>
      <c r="J17" s="117"/>
      <c r="K17" s="111"/>
      <c r="L17" s="111"/>
      <c r="M17" s="120"/>
    </row>
    <row r="18" spans="1:13" ht="44.25" customHeight="1" x14ac:dyDescent="0.2">
      <c r="A18" s="117"/>
      <c r="B18" s="117"/>
      <c r="C18" s="120"/>
      <c r="D18" s="3" t="s">
        <v>235</v>
      </c>
      <c r="E18" s="4" t="s">
        <v>1254</v>
      </c>
      <c r="F18" s="62"/>
      <c r="G18" s="62"/>
      <c r="H18" s="62"/>
      <c r="I18" s="117"/>
      <c r="J18" s="117"/>
      <c r="K18" s="111"/>
      <c r="L18" s="111"/>
      <c r="M18" s="120"/>
    </row>
    <row r="19" spans="1:13" ht="43.5" customHeight="1" x14ac:dyDescent="0.2">
      <c r="A19" s="117"/>
      <c r="B19" s="117"/>
      <c r="C19" s="120"/>
      <c r="D19" s="3" t="s">
        <v>236</v>
      </c>
      <c r="E19" s="4" t="s">
        <v>1169</v>
      </c>
      <c r="F19" s="62"/>
      <c r="G19" s="62"/>
      <c r="H19" s="62"/>
      <c r="I19" s="117"/>
      <c r="J19" s="117"/>
      <c r="K19" s="111"/>
      <c r="L19" s="111"/>
      <c r="M19" s="120"/>
    </row>
    <row r="20" spans="1:13" ht="25.5" x14ac:dyDescent="0.2">
      <c r="A20" s="117"/>
      <c r="B20" s="117"/>
      <c r="C20" s="120"/>
      <c r="D20" s="3" t="s">
        <v>237</v>
      </c>
      <c r="E20" s="4" t="s">
        <v>1178</v>
      </c>
      <c r="F20" s="62"/>
      <c r="G20" s="62"/>
      <c r="H20" s="62"/>
      <c r="I20" s="117"/>
      <c r="J20" s="117"/>
      <c r="K20" s="111"/>
      <c r="L20" s="111"/>
      <c r="M20" s="120"/>
    </row>
    <row r="21" spans="1:13" x14ac:dyDescent="0.2">
      <c r="A21" s="118"/>
      <c r="B21" s="118"/>
      <c r="C21" s="127"/>
      <c r="D21" s="5" t="s">
        <v>238</v>
      </c>
      <c r="E21" s="9" t="s">
        <v>1167</v>
      </c>
      <c r="F21" s="62"/>
      <c r="G21" s="62"/>
      <c r="H21" s="62"/>
      <c r="I21" s="118"/>
      <c r="J21" s="118"/>
      <c r="K21" s="112"/>
      <c r="L21" s="112"/>
      <c r="M21" s="127"/>
    </row>
    <row r="24" spans="1:13" ht="26.25" customHeight="1" x14ac:dyDescent="0.4">
      <c r="A24" s="106" t="s">
        <v>239</v>
      </c>
      <c r="B24" s="107"/>
      <c r="C24" s="108"/>
      <c r="D24" s="115" t="s">
        <v>240</v>
      </c>
      <c r="E24" s="115"/>
      <c r="F24" s="115"/>
      <c r="G24" s="115"/>
      <c r="H24" s="115"/>
      <c r="I24" s="115"/>
      <c r="J24" s="115"/>
      <c r="K24" s="106" t="s">
        <v>241</v>
      </c>
      <c r="L24" s="107"/>
      <c r="M24" s="108"/>
    </row>
    <row r="25" spans="1:13" ht="126" x14ac:dyDescent="0.25">
      <c r="A25" s="34" t="s">
        <v>242</v>
      </c>
      <c r="B25" s="34" t="s">
        <v>243</v>
      </c>
      <c r="C25" s="98" t="s">
        <v>1125</v>
      </c>
      <c r="D25" s="114" t="s">
        <v>244</v>
      </c>
      <c r="E25" s="114"/>
      <c r="F25" s="27" t="s">
        <v>245</v>
      </c>
      <c r="G25" s="121" t="s">
        <v>246</v>
      </c>
      <c r="H25" s="122"/>
      <c r="I25" s="27" t="s">
        <v>247</v>
      </c>
      <c r="J25" s="27" t="s">
        <v>248</v>
      </c>
      <c r="K25" s="34" t="s">
        <v>249</v>
      </c>
      <c r="L25" s="34" t="s">
        <v>250</v>
      </c>
      <c r="M25" s="34" t="s">
        <v>251</v>
      </c>
    </row>
    <row r="26" spans="1:13" x14ac:dyDescent="0.2">
      <c r="A26" s="110">
        <f>K17</f>
        <v>0</v>
      </c>
      <c r="B26" s="110">
        <f>L17</f>
        <v>0</v>
      </c>
      <c r="C26" s="126">
        <f>M17</f>
        <v>0</v>
      </c>
      <c r="D26" s="109"/>
      <c r="E26" s="109"/>
      <c r="F26" s="5"/>
      <c r="G26" s="113"/>
      <c r="H26" s="113"/>
      <c r="I26" s="116">
        <v>-1</v>
      </c>
      <c r="J26" s="116">
        <v>-1</v>
      </c>
      <c r="K26" s="110">
        <f>A26+I26</f>
        <v>-1</v>
      </c>
      <c r="L26" s="110">
        <f>B26+J26</f>
        <v>-1</v>
      </c>
      <c r="M26" s="126">
        <f>K26*L26</f>
        <v>1</v>
      </c>
    </row>
    <row r="27" spans="1:13" x14ac:dyDescent="0.2">
      <c r="A27" s="111"/>
      <c r="B27" s="111"/>
      <c r="C27" s="126"/>
      <c r="D27" s="109"/>
      <c r="E27" s="109"/>
      <c r="F27" s="5"/>
      <c r="G27" s="113"/>
      <c r="H27" s="113"/>
      <c r="I27" s="117"/>
      <c r="J27" s="117"/>
      <c r="K27" s="111"/>
      <c r="L27" s="111"/>
      <c r="M27" s="126"/>
    </row>
    <row r="28" spans="1:13" x14ac:dyDescent="0.2">
      <c r="A28" s="111"/>
      <c r="B28" s="111"/>
      <c r="C28" s="126"/>
      <c r="D28" s="109"/>
      <c r="E28" s="109"/>
      <c r="F28" s="5"/>
      <c r="G28" s="113"/>
      <c r="H28" s="113"/>
      <c r="I28" s="117"/>
      <c r="J28" s="117"/>
      <c r="K28" s="111"/>
      <c r="L28" s="111"/>
      <c r="M28" s="126"/>
    </row>
    <row r="29" spans="1:13" x14ac:dyDescent="0.2">
      <c r="A29" s="111"/>
      <c r="B29" s="111"/>
      <c r="C29" s="126"/>
      <c r="D29" s="109"/>
      <c r="E29" s="109"/>
      <c r="F29" s="5"/>
      <c r="G29" s="113"/>
      <c r="H29" s="113"/>
      <c r="I29" s="117"/>
      <c r="J29" s="117"/>
      <c r="K29" s="111"/>
      <c r="L29" s="111"/>
      <c r="M29" s="126"/>
    </row>
    <row r="30" spans="1:13" x14ac:dyDescent="0.2">
      <c r="A30" s="111"/>
      <c r="B30" s="111"/>
      <c r="C30" s="126"/>
      <c r="D30" s="109"/>
      <c r="E30" s="109"/>
      <c r="F30" s="5"/>
      <c r="G30" s="113"/>
      <c r="H30" s="113"/>
      <c r="I30" s="117"/>
      <c r="J30" s="117"/>
      <c r="K30" s="111"/>
      <c r="L30" s="111"/>
      <c r="M30" s="126"/>
    </row>
    <row r="31" spans="1:13" x14ac:dyDescent="0.2">
      <c r="A31" s="111"/>
      <c r="B31" s="111"/>
      <c r="C31" s="126"/>
      <c r="D31" s="109"/>
      <c r="E31" s="109"/>
      <c r="F31" s="5"/>
      <c r="G31" s="113"/>
      <c r="H31" s="113"/>
      <c r="I31" s="117"/>
      <c r="J31" s="117"/>
      <c r="K31" s="111"/>
      <c r="L31" s="111"/>
      <c r="M31" s="126"/>
    </row>
    <row r="32" spans="1:13" x14ac:dyDescent="0.2">
      <c r="A32" s="111"/>
      <c r="B32" s="111"/>
      <c r="C32" s="126"/>
      <c r="D32" s="109"/>
      <c r="E32" s="109"/>
      <c r="F32" s="5"/>
      <c r="G32" s="113"/>
      <c r="H32" s="113"/>
      <c r="I32" s="117"/>
      <c r="J32" s="117"/>
      <c r="K32" s="111"/>
      <c r="L32" s="111"/>
      <c r="M32" s="126"/>
    </row>
    <row r="33" spans="1:13" x14ac:dyDescent="0.2">
      <c r="A33" s="111"/>
      <c r="B33" s="111"/>
      <c r="C33" s="126"/>
      <c r="D33" s="109"/>
      <c r="E33" s="109"/>
      <c r="F33" s="5"/>
      <c r="G33" s="113"/>
      <c r="H33" s="113"/>
      <c r="I33" s="117"/>
      <c r="J33" s="117"/>
      <c r="K33" s="111"/>
      <c r="L33" s="111"/>
      <c r="M33" s="126"/>
    </row>
    <row r="34" spans="1:13" x14ac:dyDescent="0.2">
      <c r="A34" s="112"/>
      <c r="B34" s="112"/>
      <c r="C34" s="126"/>
      <c r="D34" s="109"/>
      <c r="E34" s="109"/>
      <c r="F34" s="5"/>
      <c r="G34" s="113"/>
      <c r="H34" s="113"/>
      <c r="I34" s="118"/>
      <c r="J34" s="118"/>
      <c r="K34" s="112"/>
      <c r="L34" s="112"/>
      <c r="M34" s="126"/>
    </row>
    <row r="58" spans="2:3" x14ac:dyDescent="0.2">
      <c r="B58">
        <v>1</v>
      </c>
      <c r="C58">
        <v>-1</v>
      </c>
    </row>
    <row r="59" spans="2:3" x14ac:dyDescent="0.2">
      <c r="B59">
        <v>2</v>
      </c>
      <c r="C59">
        <v>-2</v>
      </c>
    </row>
    <row r="60" spans="2:3" x14ac:dyDescent="0.2">
      <c r="B60">
        <v>3</v>
      </c>
      <c r="C60">
        <v>-3</v>
      </c>
    </row>
    <row r="61" spans="2:3" x14ac:dyDescent="0.2">
      <c r="B61">
        <v>4</v>
      </c>
      <c r="C61">
        <v>-4</v>
      </c>
    </row>
    <row r="62" spans="2:3" x14ac:dyDescent="0.2">
      <c r="B62">
        <v>5</v>
      </c>
      <c r="C62">
        <v>-5</v>
      </c>
    </row>
  </sheetData>
  <mergeCells count="45">
    <mergeCell ref="K8:M8"/>
    <mergeCell ref="D25:E25"/>
    <mergeCell ref="G25:H25"/>
    <mergeCell ref="K24:M24"/>
    <mergeCell ref="K10:K21"/>
    <mergeCell ref="L10:L21"/>
    <mergeCell ref="M10:M21"/>
    <mergeCell ref="C3:G3"/>
    <mergeCell ref="A8:C8"/>
    <mergeCell ref="D8:J8"/>
    <mergeCell ref="A24:C24"/>
    <mergeCell ref="D24:J24"/>
    <mergeCell ref="I10:I21"/>
    <mergeCell ref="J10:J21"/>
    <mergeCell ref="D10:H10"/>
    <mergeCell ref="D16:H16"/>
    <mergeCell ref="A10:A21"/>
    <mergeCell ref="B10:B21"/>
    <mergeCell ref="C10:C21"/>
    <mergeCell ref="A26:A34"/>
    <mergeCell ref="B26:B34"/>
    <mergeCell ref="C26:C34"/>
    <mergeCell ref="D26:E26"/>
    <mergeCell ref="G26:H26"/>
    <mergeCell ref="D30:E30"/>
    <mergeCell ref="G30:H30"/>
    <mergeCell ref="D31:E31"/>
    <mergeCell ref="G31:H31"/>
    <mergeCell ref="G34:H34"/>
    <mergeCell ref="J26:J34"/>
    <mergeCell ref="K26:K34"/>
    <mergeCell ref="L26:L34"/>
    <mergeCell ref="M26:M34"/>
    <mergeCell ref="D27:E27"/>
    <mergeCell ref="G27:H27"/>
    <mergeCell ref="D28:E28"/>
    <mergeCell ref="G28:H28"/>
    <mergeCell ref="D29:E29"/>
    <mergeCell ref="G29:H29"/>
    <mergeCell ref="I26:I34"/>
    <mergeCell ref="D32:E32"/>
    <mergeCell ref="G32:H32"/>
    <mergeCell ref="D33:E33"/>
    <mergeCell ref="G33:H33"/>
    <mergeCell ref="D34:E34"/>
  </mergeCells>
  <conditionalFormatting sqref="F12:H15">
    <cfRule type="cellIs" dxfId="310" priority="29" operator="between">
      <formula>0</formula>
      <formula>0</formula>
    </cfRule>
  </conditionalFormatting>
  <conditionalFormatting sqref="C10">
    <cfRule type="cellIs" dxfId="309" priority="26" operator="between">
      <formula>8</formula>
      <formula>16</formula>
    </cfRule>
    <cfRule type="cellIs" dxfId="308" priority="27" operator="between">
      <formula>4</formula>
      <formula>6</formula>
    </cfRule>
    <cfRule type="cellIs" dxfId="307" priority="28" operator="between">
      <formula>0</formula>
      <formula>3</formula>
    </cfRule>
  </conditionalFormatting>
  <conditionalFormatting sqref="M10">
    <cfRule type="cellIs" dxfId="306" priority="7" operator="between">
      <formula>8</formula>
      <formula>16</formula>
    </cfRule>
    <cfRule type="cellIs" dxfId="305" priority="8" operator="between">
      <formula>4</formula>
      <formula>6</formula>
    </cfRule>
    <cfRule type="cellIs" dxfId="304" priority="9" operator="between">
      <formula>0</formula>
      <formula>3</formula>
    </cfRule>
  </conditionalFormatting>
  <conditionalFormatting sqref="M26">
    <cfRule type="cellIs" dxfId="303" priority="4" operator="between">
      <formula>8</formula>
      <formula>16</formula>
    </cfRule>
    <cfRule type="cellIs" dxfId="302" priority="5" operator="between">
      <formula>4</formula>
      <formula>6</formula>
    </cfRule>
    <cfRule type="cellIs" dxfId="301" priority="6" operator="between">
      <formula>0</formula>
      <formula>3</formula>
    </cfRule>
  </conditionalFormatting>
  <conditionalFormatting sqref="C26">
    <cfRule type="cellIs" dxfId="300" priority="1" operator="between">
      <formula>8</formula>
      <formula>16</formula>
    </cfRule>
    <cfRule type="cellIs" dxfId="299" priority="2" operator="between">
      <formula>4</formula>
      <formula>6</formula>
    </cfRule>
    <cfRule type="cellIs" dxfId="298" priority="3" operator="between">
      <formula>0</formula>
      <formula>3</formula>
    </cfRule>
  </conditionalFormatting>
  <dataValidations count="2">
    <dataValidation type="list" allowBlank="1" showInputMessage="1" showErrorMessage="1" sqref="A10:B10">
      <formula1>positive</formula1>
    </dataValidation>
    <dataValidation type="list" allowBlank="1" showInputMessage="1" showErrorMessage="1" sqref="I26:J34 I10:J10">
      <formula1>negative</formula1>
    </dataValidation>
  </dataValidations>
  <pageMargins left="0.70866141732283472" right="0.70866141732283472" top="0.74803149606299213" bottom="0.74803149606299213" header="0.31496062992125984" footer="0.31496062992125984"/>
  <pageSetup paperSize="9" scale="4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'[1]A. Operating Environment'!#REF!</xm:f>
          </x14:formula1>
          <xm:sqref>H11:H21 F21:G21 F16:G16</xm:sqref>
        </x14:dataValidation>
        <x14:dataValidation type="list" allowBlank="1" showInputMessage="1" showErrorMessage="1">
          <x14:formula1>
            <xm:f>'SR1'!$J$3:$J$4</xm:f>
          </x14:formula1>
          <xm:sqref>F11:G15 F17:G20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72"/>
  <sheetViews>
    <sheetView view="pageBreakPreview" topLeftCell="D12" zoomScaleNormal="75" zoomScaleSheetLayoutView="100" workbookViewId="0">
      <selection activeCell="E22" sqref="E22"/>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c r="K2" s="104">
        <v>1</v>
      </c>
    </row>
    <row r="3" spans="1:13" s="15" customFormat="1" ht="26.25" x14ac:dyDescent="0.4">
      <c r="C3" s="123" t="s">
        <v>252</v>
      </c>
      <c r="D3" s="124"/>
      <c r="E3" s="124"/>
      <c r="F3" s="124"/>
      <c r="G3" s="125"/>
      <c r="K3" s="100">
        <v>2</v>
      </c>
    </row>
    <row r="4" spans="1:13" s="14" customFormat="1" ht="78.75" x14ac:dyDescent="0.25">
      <c r="C4" s="31" t="s">
        <v>1122</v>
      </c>
      <c r="D4" s="34" t="s">
        <v>253</v>
      </c>
      <c r="E4" s="34" t="s">
        <v>254</v>
      </c>
      <c r="F4" s="34" t="s">
        <v>255</v>
      </c>
      <c r="G4" s="30" t="s">
        <v>256</v>
      </c>
      <c r="K4" s="101">
        <v>2</v>
      </c>
    </row>
    <row r="5" spans="1:13" s="38" customFormat="1" ht="105.75" thickBot="1" x14ac:dyDescent="0.25">
      <c r="C5" s="69" t="str">
        <f>'2. Īstenošana un pārbaude'!A8:A8</f>
        <v>IR2</v>
      </c>
      <c r="D5" s="40" t="str">
        <f>'2. Īstenošana un pārbaude'!B8:B8</f>
        <v>Izvairīšanās no nepieciešamās konkursa procedūras</v>
      </c>
      <c r="E5" s="40" t="str">
        <f>'2. Īstenošana un pārbaude'!C8:C8</f>
        <v>Saņēmējs izvairās no nepieciešamās konkursa procedūras, lai tādā veidā dotu priekšroku kādam konkrētam pretendentam, piešķirot tam līguma slēgšanas tiesības vai saglabājot tā līgumu:                                                                         
- sadalot iepirkumu vai
- nepamatoti nodrošinot piešķīrumu vienam pretendentam, vai
- neorganizējot piedāvājumu konkursa procedūru, vai
- nepamatoti pagarinot līgumu.</v>
      </c>
      <c r="F5" s="40" t="str">
        <f>'2. Īstenošana un pārbaude'!E8:E8</f>
        <v>Saņēmēji un trešās puses</v>
      </c>
      <c r="G5" s="41" t="str">
        <f>'2. Īstenošana un pārbaude'!F8:F8</f>
        <v>Ārējs</v>
      </c>
      <c r="K5" s="103">
        <v>4</v>
      </c>
    </row>
    <row r="8" spans="1:13" ht="26.25" customHeight="1" x14ac:dyDescent="0.4">
      <c r="A8" s="106" t="s">
        <v>257</v>
      </c>
      <c r="B8" s="107"/>
      <c r="C8" s="108"/>
      <c r="D8" s="106" t="s">
        <v>258</v>
      </c>
      <c r="E8" s="107"/>
      <c r="F8" s="107"/>
      <c r="G8" s="107"/>
      <c r="H8" s="107"/>
      <c r="I8" s="107"/>
      <c r="J8" s="108"/>
      <c r="K8" s="106" t="s">
        <v>259</v>
      </c>
      <c r="L8" s="107"/>
      <c r="M8" s="108"/>
    </row>
    <row r="9" spans="1:13" ht="141.75" x14ac:dyDescent="0.25">
      <c r="A9" s="34" t="s">
        <v>260</v>
      </c>
      <c r="B9" s="34" t="s">
        <v>261</v>
      </c>
      <c r="C9" s="98" t="s">
        <v>1124</v>
      </c>
      <c r="D9" s="34" t="s">
        <v>262</v>
      </c>
      <c r="E9" s="34" t="s">
        <v>263</v>
      </c>
      <c r="F9" s="34" t="s">
        <v>264</v>
      </c>
      <c r="G9" s="34" t="s">
        <v>265</v>
      </c>
      <c r="H9" s="34" t="s">
        <v>266</v>
      </c>
      <c r="I9" s="34" t="s">
        <v>267</v>
      </c>
      <c r="J9" s="34" t="s">
        <v>268</v>
      </c>
      <c r="K9" s="34" t="s">
        <v>269</v>
      </c>
      <c r="L9" s="34" t="s">
        <v>270</v>
      </c>
      <c r="M9" s="34" t="s">
        <v>271</v>
      </c>
    </row>
    <row r="10" spans="1:13" ht="15.75" x14ac:dyDescent="0.25">
      <c r="A10" s="116">
        <v>1</v>
      </c>
      <c r="B10" s="116">
        <v>1</v>
      </c>
      <c r="C10" s="119">
        <f>A10*B10</f>
        <v>1</v>
      </c>
      <c r="D10" s="133" t="s">
        <v>1128</v>
      </c>
      <c r="E10" s="134"/>
      <c r="F10" s="134"/>
      <c r="G10" s="134"/>
      <c r="H10" s="135"/>
      <c r="I10" s="116">
        <v>-1</v>
      </c>
      <c r="J10" s="116">
        <v>-1</v>
      </c>
      <c r="K10" s="110">
        <f>A10+I10</f>
        <v>0</v>
      </c>
      <c r="L10" s="110">
        <f>B10+J10</f>
        <v>0</v>
      </c>
      <c r="M10" s="119">
        <f>K10*L11</f>
        <v>0</v>
      </c>
    </row>
    <row r="11" spans="1:13" ht="63.75" x14ac:dyDescent="0.2">
      <c r="A11" s="117"/>
      <c r="B11" s="117"/>
      <c r="C11" s="120"/>
      <c r="D11" s="3" t="s">
        <v>272</v>
      </c>
      <c r="E11" s="6" t="s">
        <v>1174</v>
      </c>
      <c r="F11" s="84"/>
      <c r="G11" s="84"/>
      <c r="H11" s="84"/>
      <c r="I11" s="117"/>
      <c r="J11" s="117"/>
      <c r="K11" s="111"/>
      <c r="L11" s="111"/>
      <c r="M11" s="120"/>
    </row>
    <row r="12" spans="1:13" ht="63.75" x14ac:dyDescent="0.2">
      <c r="A12" s="117"/>
      <c r="B12" s="117"/>
      <c r="C12" s="120"/>
      <c r="D12" s="3" t="s">
        <v>273</v>
      </c>
      <c r="E12" s="6" t="s">
        <v>1255</v>
      </c>
      <c r="F12" s="84"/>
      <c r="G12" s="84"/>
      <c r="H12" s="84"/>
      <c r="I12" s="117"/>
      <c r="J12" s="117"/>
      <c r="K12" s="111"/>
      <c r="L12" s="111"/>
      <c r="M12" s="120"/>
    </row>
    <row r="13" spans="1:13" ht="25.5" x14ac:dyDescent="0.2">
      <c r="A13" s="117"/>
      <c r="B13" s="117"/>
      <c r="C13" s="120"/>
      <c r="D13" s="3" t="s">
        <v>274</v>
      </c>
      <c r="E13" s="6" t="s">
        <v>1171</v>
      </c>
      <c r="F13" s="84"/>
      <c r="G13" s="84"/>
      <c r="H13" s="84"/>
      <c r="I13" s="117"/>
      <c r="J13" s="117"/>
      <c r="K13" s="111"/>
      <c r="L13" s="111"/>
      <c r="M13" s="120"/>
    </row>
    <row r="14" spans="1:13" ht="12.75" customHeight="1" x14ac:dyDescent="0.2">
      <c r="A14" s="117"/>
      <c r="B14" s="117"/>
      <c r="C14" s="120"/>
      <c r="D14" s="5" t="s">
        <v>275</v>
      </c>
      <c r="E14" s="9" t="s">
        <v>1167</v>
      </c>
      <c r="F14" s="84"/>
      <c r="G14" s="84"/>
      <c r="H14" s="84"/>
      <c r="I14" s="117"/>
      <c r="J14" s="117"/>
      <c r="K14" s="111"/>
      <c r="L14" s="111"/>
      <c r="M14" s="120"/>
    </row>
    <row r="15" spans="1:13" ht="15.75" x14ac:dyDescent="0.25">
      <c r="A15" s="117"/>
      <c r="B15" s="117"/>
      <c r="C15" s="120"/>
      <c r="D15" s="133" t="s">
        <v>276</v>
      </c>
      <c r="E15" s="134"/>
      <c r="F15" s="134"/>
      <c r="G15" s="134"/>
      <c r="H15" s="135"/>
      <c r="I15" s="117"/>
      <c r="J15" s="117"/>
      <c r="K15" s="111"/>
      <c r="L15" s="111"/>
      <c r="M15" s="120"/>
    </row>
    <row r="16" spans="1:13" ht="51" x14ac:dyDescent="0.2">
      <c r="A16" s="117"/>
      <c r="B16" s="117"/>
      <c r="C16" s="120"/>
      <c r="D16" s="3" t="s">
        <v>277</v>
      </c>
      <c r="E16" s="4" t="s">
        <v>1256</v>
      </c>
      <c r="F16" s="84"/>
      <c r="G16" s="84"/>
      <c r="H16" s="84"/>
      <c r="I16" s="117"/>
      <c r="J16" s="117"/>
      <c r="K16" s="111"/>
      <c r="L16" s="111"/>
      <c r="M16" s="120"/>
    </row>
    <row r="17" spans="1:13" ht="12.75" customHeight="1" x14ac:dyDescent="0.2">
      <c r="A17" s="117"/>
      <c r="B17" s="117"/>
      <c r="C17" s="120"/>
      <c r="D17" s="3" t="s">
        <v>278</v>
      </c>
      <c r="E17" s="4" t="s">
        <v>279</v>
      </c>
      <c r="F17" s="84"/>
      <c r="G17" s="84"/>
      <c r="H17" s="84"/>
      <c r="I17" s="117"/>
      <c r="J17" s="117"/>
      <c r="K17" s="111"/>
      <c r="L17" s="111"/>
      <c r="M17" s="120"/>
    </row>
    <row r="18" spans="1:13" ht="38.25" x14ac:dyDescent="0.2">
      <c r="A18" s="117"/>
      <c r="B18" s="117"/>
      <c r="C18" s="120"/>
      <c r="D18" s="3" t="s">
        <v>280</v>
      </c>
      <c r="E18" s="4" t="s">
        <v>1257</v>
      </c>
      <c r="F18" s="84"/>
      <c r="G18" s="84"/>
      <c r="H18" s="84"/>
      <c r="I18" s="117"/>
      <c r="J18" s="117"/>
      <c r="K18" s="111"/>
      <c r="L18" s="111"/>
      <c r="M18" s="120"/>
    </row>
    <row r="19" spans="1:13" ht="25.5" x14ac:dyDescent="0.2">
      <c r="A19" s="117"/>
      <c r="B19" s="117"/>
      <c r="C19" s="120"/>
      <c r="D19" s="3" t="s">
        <v>281</v>
      </c>
      <c r="E19" s="6" t="s">
        <v>1172</v>
      </c>
      <c r="F19" s="84"/>
      <c r="G19" s="84"/>
      <c r="H19" s="84"/>
      <c r="I19" s="117"/>
      <c r="J19" s="117"/>
      <c r="K19" s="111"/>
      <c r="L19" s="111"/>
      <c r="M19" s="120"/>
    </row>
    <row r="20" spans="1:13" ht="12.75" customHeight="1" x14ac:dyDescent="0.2">
      <c r="A20" s="117"/>
      <c r="B20" s="117"/>
      <c r="C20" s="120"/>
      <c r="D20" s="5" t="s">
        <v>282</v>
      </c>
      <c r="E20" s="9" t="s">
        <v>1167</v>
      </c>
      <c r="F20" s="84"/>
      <c r="G20" s="84"/>
      <c r="H20" s="84"/>
      <c r="I20" s="117"/>
      <c r="J20" s="117"/>
      <c r="K20" s="111"/>
      <c r="L20" s="111"/>
      <c r="M20" s="120"/>
    </row>
    <row r="21" spans="1:13" ht="15.75" x14ac:dyDescent="0.25">
      <c r="A21" s="117"/>
      <c r="B21" s="117"/>
      <c r="C21" s="120"/>
      <c r="D21" s="133" t="s">
        <v>1170</v>
      </c>
      <c r="E21" s="134"/>
      <c r="F21" s="134"/>
      <c r="G21" s="134"/>
      <c r="H21" s="135"/>
      <c r="I21" s="117"/>
      <c r="J21" s="117"/>
      <c r="K21" s="111"/>
      <c r="L21" s="111"/>
      <c r="M21" s="120"/>
    </row>
    <row r="22" spans="1:13" ht="63.75" x14ac:dyDescent="0.2">
      <c r="A22" s="117"/>
      <c r="B22" s="117"/>
      <c r="C22" s="120"/>
      <c r="D22" s="3" t="s">
        <v>283</v>
      </c>
      <c r="E22" s="6" t="s">
        <v>1292</v>
      </c>
      <c r="F22" s="84"/>
      <c r="G22" s="84"/>
      <c r="H22" s="84"/>
      <c r="I22" s="117"/>
      <c r="J22" s="117"/>
      <c r="K22" s="111"/>
      <c r="L22" s="111"/>
      <c r="M22" s="120"/>
    </row>
    <row r="23" spans="1:13" ht="25.5" x14ac:dyDescent="0.2">
      <c r="A23" s="117"/>
      <c r="B23" s="117"/>
      <c r="C23" s="120"/>
      <c r="D23" s="3" t="s">
        <v>284</v>
      </c>
      <c r="E23" s="4" t="s">
        <v>1260</v>
      </c>
      <c r="F23" s="84"/>
      <c r="G23" s="84"/>
      <c r="H23" s="84"/>
      <c r="I23" s="117"/>
      <c r="J23" s="117"/>
      <c r="K23" s="111"/>
      <c r="L23" s="111"/>
      <c r="M23" s="120"/>
    </row>
    <row r="24" spans="1:13" ht="51" x14ac:dyDescent="0.2">
      <c r="A24" s="117"/>
      <c r="B24" s="117"/>
      <c r="C24" s="120"/>
      <c r="D24" s="3" t="s">
        <v>285</v>
      </c>
      <c r="E24" s="4" t="s">
        <v>1259</v>
      </c>
      <c r="F24" s="84"/>
      <c r="G24" s="84"/>
      <c r="H24" s="84"/>
      <c r="I24" s="117"/>
      <c r="J24" s="117"/>
      <c r="K24" s="111"/>
      <c r="L24" s="111"/>
      <c r="M24" s="120"/>
    </row>
    <row r="25" spans="1:13" ht="25.5" x14ac:dyDescent="0.2">
      <c r="A25" s="117"/>
      <c r="B25" s="117"/>
      <c r="C25" s="120"/>
      <c r="D25" s="3" t="s">
        <v>286</v>
      </c>
      <c r="E25" s="6" t="s">
        <v>1171</v>
      </c>
      <c r="F25" s="84"/>
      <c r="G25" s="84"/>
      <c r="H25" s="84"/>
      <c r="I25" s="117"/>
      <c r="J25" s="117"/>
      <c r="K25" s="111"/>
      <c r="L25" s="111"/>
      <c r="M25" s="120"/>
    </row>
    <row r="26" spans="1:13" ht="12.75" customHeight="1" x14ac:dyDescent="0.2">
      <c r="A26" s="117"/>
      <c r="B26" s="117"/>
      <c r="C26" s="120"/>
      <c r="D26" s="5" t="s">
        <v>287</v>
      </c>
      <c r="E26" s="9" t="s">
        <v>1167</v>
      </c>
      <c r="F26" s="84"/>
      <c r="G26" s="84"/>
      <c r="H26" s="84"/>
      <c r="I26" s="117"/>
      <c r="J26" s="117"/>
      <c r="K26" s="111"/>
      <c r="L26" s="111"/>
      <c r="M26" s="120"/>
    </row>
    <row r="27" spans="1:13" ht="15.75" x14ac:dyDescent="0.25">
      <c r="A27" s="117"/>
      <c r="B27" s="117"/>
      <c r="C27" s="120"/>
      <c r="D27" s="133" t="s">
        <v>288</v>
      </c>
      <c r="E27" s="134"/>
      <c r="F27" s="134"/>
      <c r="G27" s="134"/>
      <c r="H27" s="135"/>
      <c r="I27" s="117"/>
      <c r="J27" s="117"/>
      <c r="K27" s="111"/>
      <c r="L27" s="111"/>
      <c r="M27" s="120"/>
    </row>
    <row r="28" spans="1:13" ht="38.25" x14ac:dyDescent="0.2">
      <c r="A28" s="117"/>
      <c r="B28" s="117"/>
      <c r="C28" s="120"/>
      <c r="D28" s="3" t="s">
        <v>289</v>
      </c>
      <c r="E28" s="4" t="s">
        <v>1258</v>
      </c>
      <c r="F28" s="84"/>
      <c r="G28" s="84"/>
      <c r="H28" s="84"/>
      <c r="I28" s="117"/>
      <c r="J28" s="117"/>
      <c r="K28" s="111"/>
      <c r="L28" s="111"/>
      <c r="M28" s="120"/>
    </row>
    <row r="29" spans="1:13" ht="25.5" x14ac:dyDescent="0.2">
      <c r="A29" s="117"/>
      <c r="B29" s="117"/>
      <c r="C29" s="120"/>
      <c r="D29" s="3" t="s">
        <v>290</v>
      </c>
      <c r="E29" s="4" t="s">
        <v>1184</v>
      </c>
      <c r="F29" s="84"/>
      <c r="G29" s="84"/>
      <c r="H29" s="84"/>
      <c r="I29" s="117"/>
      <c r="J29" s="117"/>
      <c r="K29" s="111"/>
      <c r="L29" s="111"/>
      <c r="M29" s="120"/>
    </row>
    <row r="30" spans="1:13" ht="25.5" x14ac:dyDescent="0.2">
      <c r="A30" s="117"/>
      <c r="B30" s="117"/>
      <c r="C30" s="120"/>
      <c r="D30" s="3" t="s">
        <v>291</v>
      </c>
      <c r="E30" s="6" t="s">
        <v>1173</v>
      </c>
      <c r="F30" s="84"/>
      <c r="G30" s="84"/>
      <c r="H30" s="84"/>
      <c r="I30" s="117"/>
      <c r="J30" s="117"/>
      <c r="K30" s="111"/>
      <c r="L30" s="111"/>
      <c r="M30" s="120"/>
    </row>
    <row r="31" spans="1:13" ht="12.75" customHeight="1" x14ac:dyDescent="0.2">
      <c r="A31" s="118"/>
      <c r="B31" s="118"/>
      <c r="C31" s="120"/>
      <c r="D31" s="5" t="s">
        <v>292</v>
      </c>
      <c r="E31" s="9" t="s">
        <v>1167</v>
      </c>
      <c r="F31" s="84"/>
      <c r="G31" s="84"/>
      <c r="H31" s="84"/>
      <c r="I31" s="118"/>
      <c r="J31" s="118"/>
      <c r="K31" s="112"/>
      <c r="L31" s="112"/>
      <c r="M31" s="120"/>
    </row>
    <row r="34" spans="1:13" ht="26.25" customHeight="1" x14ac:dyDescent="0.4">
      <c r="A34" s="106" t="s">
        <v>293</v>
      </c>
      <c r="B34" s="107"/>
      <c r="C34" s="108"/>
      <c r="D34" s="115" t="s">
        <v>294</v>
      </c>
      <c r="E34" s="115"/>
      <c r="F34" s="115"/>
      <c r="G34" s="115"/>
      <c r="H34" s="115"/>
      <c r="I34" s="115"/>
      <c r="J34" s="115"/>
      <c r="K34" s="106" t="s">
        <v>295</v>
      </c>
      <c r="L34" s="107"/>
      <c r="M34" s="108"/>
    </row>
    <row r="35" spans="1:13" ht="126" x14ac:dyDescent="0.25">
      <c r="A35" s="34" t="s">
        <v>296</v>
      </c>
      <c r="B35" s="34" t="s">
        <v>297</v>
      </c>
      <c r="C35" s="98" t="s">
        <v>1125</v>
      </c>
      <c r="D35" s="114" t="s">
        <v>298</v>
      </c>
      <c r="E35" s="114"/>
      <c r="F35" s="27" t="s">
        <v>299</v>
      </c>
      <c r="G35" s="121" t="s">
        <v>300</v>
      </c>
      <c r="H35" s="122"/>
      <c r="I35" s="27" t="s">
        <v>301</v>
      </c>
      <c r="J35" s="27" t="s">
        <v>302</v>
      </c>
      <c r="K35" s="34" t="s">
        <v>303</v>
      </c>
      <c r="L35" s="34" t="s">
        <v>304</v>
      </c>
      <c r="M35" s="34" t="s">
        <v>305</v>
      </c>
    </row>
    <row r="36" spans="1:13" x14ac:dyDescent="0.2">
      <c r="A36" s="110">
        <f>K31</f>
        <v>0</v>
      </c>
      <c r="B36" s="110">
        <f>L31</f>
        <v>0</v>
      </c>
      <c r="C36" s="119">
        <f>M31</f>
        <v>0</v>
      </c>
      <c r="D36" s="109"/>
      <c r="E36" s="109"/>
      <c r="F36" s="5"/>
      <c r="G36" s="113"/>
      <c r="H36" s="113"/>
      <c r="I36" s="116">
        <v>-1</v>
      </c>
      <c r="J36" s="116">
        <v>-1</v>
      </c>
      <c r="K36" s="110">
        <f>A36+I36</f>
        <v>-1</v>
      </c>
      <c r="L36" s="110">
        <f>B36+J36</f>
        <v>-1</v>
      </c>
      <c r="M36" s="119">
        <f>K36*L36</f>
        <v>1</v>
      </c>
    </row>
    <row r="37" spans="1:13" x14ac:dyDescent="0.2">
      <c r="A37" s="111"/>
      <c r="B37" s="111"/>
      <c r="C37" s="120"/>
      <c r="D37" s="109"/>
      <c r="E37" s="109"/>
      <c r="F37" s="5"/>
      <c r="G37" s="113"/>
      <c r="H37" s="113"/>
      <c r="I37" s="117"/>
      <c r="J37" s="117"/>
      <c r="K37" s="111"/>
      <c r="L37" s="111"/>
      <c r="M37" s="120"/>
    </row>
    <row r="38" spans="1:13" x14ac:dyDescent="0.2">
      <c r="A38" s="111"/>
      <c r="B38" s="111"/>
      <c r="C38" s="120"/>
      <c r="D38" s="109"/>
      <c r="E38" s="109"/>
      <c r="F38" s="5"/>
      <c r="G38" s="113"/>
      <c r="H38" s="113"/>
      <c r="I38" s="117"/>
      <c r="J38" s="117"/>
      <c r="K38" s="111"/>
      <c r="L38" s="111"/>
      <c r="M38" s="120"/>
    </row>
    <row r="39" spans="1:13" x14ac:dyDescent="0.2">
      <c r="A39" s="111"/>
      <c r="B39" s="111"/>
      <c r="C39" s="120"/>
      <c r="D39" s="109"/>
      <c r="E39" s="109"/>
      <c r="F39" s="5"/>
      <c r="G39" s="113"/>
      <c r="H39" s="113"/>
      <c r="I39" s="117"/>
      <c r="J39" s="117"/>
      <c r="K39" s="111"/>
      <c r="L39" s="111"/>
      <c r="M39" s="120"/>
    </row>
    <row r="40" spans="1:13" x14ac:dyDescent="0.2">
      <c r="A40" s="111"/>
      <c r="B40" s="111"/>
      <c r="C40" s="120"/>
      <c r="D40" s="109"/>
      <c r="E40" s="109"/>
      <c r="F40" s="5"/>
      <c r="G40" s="113"/>
      <c r="H40" s="113"/>
      <c r="I40" s="117"/>
      <c r="J40" s="117"/>
      <c r="K40" s="111"/>
      <c r="L40" s="111"/>
      <c r="M40" s="120"/>
    </row>
    <row r="41" spans="1:13" x14ac:dyDescent="0.2">
      <c r="A41" s="111"/>
      <c r="B41" s="111"/>
      <c r="C41" s="120"/>
      <c r="D41" s="109"/>
      <c r="E41" s="109"/>
      <c r="F41" s="5"/>
      <c r="G41" s="113"/>
      <c r="H41" s="113"/>
      <c r="I41" s="117"/>
      <c r="J41" s="117"/>
      <c r="K41" s="111"/>
      <c r="L41" s="111"/>
      <c r="M41" s="120"/>
    </row>
    <row r="42" spans="1:13" x14ac:dyDescent="0.2">
      <c r="A42" s="111"/>
      <c r="B42" s="111"/>
      <c r="C42" s="120"/>
      <c r="D42" s="109"/>
      <c r="E42" s="109"/>
      <c r="F42" s="5"/>
      <c r="G42" s="113"/>
      <c r="H42" s="113"/>
      <c r="I42" s="117"/>
      <c r="J42" s="117"/>
      <c r="K42" s="111"/>
      <c r="L42" s="111"/>
      <c r="M42" s="120"/>
    </row>
    <row r="43" spans="1:13" x14ac:dyDescent="0.2">
      <c r="A43" s="111"/>
      <c r="B43" s="111"/>
      <c r="C43" s="120"/>
      <c r="D43" s="109"/>
      <c r="E43" s="109"/>
      <c r="F43" s="5"/>
      <c r="G43" s="113"/>
      <c r="H43" s="113"/>
      <c r="I43" s="117"/>
      <c r="J43" s="117"/>
      <c r="K43" s="111"/>
      <c r="L43" s="111"/>
      <c r="M43" s="120"/>
    </row>
    <row r="44" spans="1:13" x14ac:dyDescent="0.2">
      <c r="A44" s="112"/>
      <c r="B44" s="112"/>
      <c r="C44" s="120"/>
      <c r="D44" s="109"/>
      <c r="E44" s="109"/>
      <c r="F44" s="5"/>
      <c r="G44" s="113"/>
      <c r="H44" s="113"/>
      <c r="I44" s="118"/>
      <c r="J44" s="118"/>
      <c r="K44" s="112"/>
      <c r="L44" s="112"/>
      <c r="M44" s="120"/>
    </row>
    <row r="68" spans="2:3" x14ac:dyDescent="0.2">
      <c r="B68">
        <v>1</v>
      </c>
      <c r="C68">
        <v>-1</v>
      </c>
    </row>
    <row r="69" spans="2:3" x14ac:dyDescent="0.2">
      <c r="B69">
        <v>2</v>
      </c>
      <c r="C69">
        <v>-2</v>
      </c>
    </row>
    <row r="70" spans="2:3" x14ac:dyDescent="0.2">
      <c r="B70">
        <v>3</v>
      </c>
      <c r="C70">
        <v>-3</v>
      </c>
    </row>
    <row r="71" spans="2:3" x14ac:dyDescent="0.2">
      <c r="B71">
        <v>4</v>
      </c>
      <c r="C71">
        <v>-4</v>
      </c>
    </row>
    <row r="72" spans="2:3" x14ac:dyDescent="0.2">
      <c r="B72">
        <v>5</v>
      </c>
      <c r="C72">
        <v>-5</v>
      </c>
    </row>
  </sheetData>
  <mergeCells count="47">
    <mergeCell ref="D21:H21"/>
    <mergeCell ref="D27:H27"/>
    <mergeCell ref="I10:I31"/>
    <mergeCell ref="J10:J31"/>
    <mergeCell ref="K10:K31"/>
    <mergeCell ref="K8:M8"/>
    <mergeCell ref="D35:E35"/>
    <mergeCell ref="G35:H35"/>
    <mergeCell ref="C3:G3"/>
    <mergeCell ref="A8:C8"/>
    <mergeCell ref="D8:J8"/>
    <mergeCell ref="A34:C34"/>
    <mergeCell ref="D34:J34"/>
    <mergeCell ref="A10:A31"/>
    <mergeCell ref="K34:M34"/>
    <mergeCell ref="L10:L31"/>
    <mergeCell ref="M10:M31"/>
    <mergeCell ref="D10:H10"/>
    <mergeCell ref="D15:H15"/>
    <mergeCell ref="B10:B31"/>
    <mergeCell ref="C10:C31"/>
    <mergeCell ref="A36:A44"/>
    <mergeCell ref="B36:B44"/>
    <mergeCell ref="C36:C44"/>
    <mergeCell ref="D36:E36"/>
    <mergeCell ref="G36:H36"/>
    <mergeCell ref="D40:E40"/>
    <mergeCell ref="G40:H40"/>
    <mergeCell ref="D41:E41"/>
    <mergeCell ref="G41:H41"/>
    <mergeCell ref="G44:H44"/>
    <mergeCell ref="J36:J44"/>
    <mergeCell ref="K36:K44"/>
    <mergeCell ref="L36:L44"/>
    <mergeCell ref="M36:M44"/>
    <mergeCell ref="D37:E37"/>
    <mergeCell ref="G37:H37"/>
    <mergeCell ref="D38:E38"/>
    <mergeCell ref="G38:H38"/>
    <mergeCell ref="D39:E39"/>
    <mergeCell ref="G39:H39"/>
    <mergeCell ref="I36:I44"/>
    <mergeCell ref="D42:E42"/>
    <mergeCell ref="G42:H42"/>
    <mergeCell ref="D43:E43"/>
    <mergeCell ref="G43:H43"/>
    <mergeCell ref="D44:E44"/>
  </mergeCells>
  <conditionalFormatting sqref="A10 F11:H11 I10">
    <cfRule type="cellIs" dxfId="297" priority="55" operator="between">
      <formula>0</formula>
      <formula>0</formula>
    </cfRule>
  </conditionalFormatting>
  <conditionalFormatting sqref="F12:H14">
    <cfRule type="cellIs" dxfId="296" priority="42" operator="between">
      <formula>0</formula>
      <formula>0</formula>
    </cfRule>
  </conditionalFormatting>
  <conditionalFormatting sqref="F16:H20">
    <cfRule type="cellIs" dxfId="295" priority="35" operator="between">
      <formula>0</formula>
      <formula>0</formula>
    </cfRule>
  </conditionalFormatting>
  <conditionalFormatting sqref="F22:H26">
    <cfRule type="cellIs" dxfId="294" priority="28" operator="between">
      <formula>0</formula>
      <formula>0</formula>
    </cfRule>
  </conditionalFormatting>
  <conditionalFormatting sqref="F28:H31">
    <cfRule type="cellIs" dxfId="293" priority="21" operator="between">
      <formula>0</formula>
      <formula>0</formula>
    </cfRule>
  </conditionalFormatting>
  <conditionalFormatting sqref="B10">
    <cfRule type="cellIs" dxfId="292" priority="14" operator="between">
      <formula>0</formula>
      <formula>0</formula>
    </cfRule>
  </conditionalFormatting>
  <conditionalFormatting sqref="J10">
    <cfRule type="cellIs" dxfId="291" priority="13" operator="between">
      <formula>0</formula>
      <formula>0</formula>
    </cfRule>
  </conditionalFormatting>
  <conditionalFormatting sqref="C10">
    <cfRule type="cellIs" dxfId="290" priority="10" operator="between">
      <formula>8</formula>
      <formula>16</formula>
    </cfRule>
    <cfRule type="cellIs" dxfId="289" priority="11" operator="between">
      <formula>4</formula>
      <formula>6</formula>
    </cfRule>
    <cfRule type="cellIs" dxfId="288" priority="12" operator="between">
      <formula>0</formula>
      <formula>3</formula>
    </cfRule>
  </conditionalFormatting>
  <conditionalFormatting sqref="M10">
    <cfRule type="cellIs" dxfId="287" priority="7" operator="between">
      <formula>8</formula>
      <formula>16</formula>
    </cfRule>
    <cfRule type="cellIs" dxfId="286" priority="8" operator="between">
      <formula>4</formula>
      <formula>6</formula>
    </cfRule>
    <cfRule type="cellIs" dxfId="285" priority="9" operator="between">
      <formula>0</formula>
      <formula>3</formula>
    </cfRule>
  </conditionalFormatting>
  <conditionalFormatting sqref="M36">
    <cfRule type="cellIs" dxfId="284" priority="4" operator="between">
      <formula>8</formula>
      <formula>16</formula>
    </cfRule>
    <cfRule type="cellIs" dxfId="283" priority="5" operator="between">
      <formula>4</formula>
      <formula>6</formula>
    </cfRule>
    <cfRule type="cellIs" dxfId="282" priority="6" operator="between">
      <formula>0</formula>
      <formula>3</formula>
    </cfRule>
  </conditionalFormatting>
  <conditionalFormatting sqref="C36">
    <cfRule type="cellIs" dxfId="281" priority="1" operator="between">
      <formula>8</formula>
      <formula>16</formula>
    </cfRule>
    <cfRule type="cellIs" dxfId="280" priority="2" operator="between">
      <formula>4</formula>
      <formula>6</formula>
    </cfRule>
    <cfRule type="cellIs" dxfId="279" priority="3" operator="between">
      <formula>0</formula>
      <formula>3</formula>
    </cfRule>
  </conditionalFormatting>
  <dataValidations count="4">
    <dataValidation type="list" allowBlank="1" showInputMessage="1" showErrorMessage="1" sqref="A10">
      <formula1>positive</formula1>
    </dataValidation>
    <dataValidation type="list" allowBlank="1" showInputMessage="1" showErrorMessage="1" sqref="I10:J10 I36:J44">
      <formula1>negative</formula1>
    </dataValidation>
    <dataValidation type="list" allowBlank="1" showInputMessage="1" showErrorMessage="1" sqref="K2:K5">
      <formula1>$B$10</formula1>
    </dataValidation>
    <dataValidation type="list" allowBlank="1" showInputMessage="1" showErrorMessage="1" sqref="B10:B31">
      <formula1>$K$2:$K$5</formula1>
    </dataValidation>
  </dataValidations>
  <pageMargins left="0.70866141732283472" right="0.70866141732283472" top="0.74803149606299213" bottom="0.74803149606299213" header="0.31496062992125984" footer="0.31496062992125984"/>
  <pageSetup paperSize="9" scale="3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'[1]A. Operating Environment'!#REF!</xm:f>
          </x14:formula1>
          <xm:sqref>H31 F14:G14 H26 H20 H14 F31:G31 F26:G26 F20:G20</xm:sqref>
        </x14:dataValidation>
        <x14:dataValidation type="list" allowBlank="1" showInputMessage="1" showErrorMessage="1">
          <x14:formula1>
            <xm:f>'SR1'!$J$3:$J$4</xm:f>
          </x14:formula1>
          <xm:sqref>F11:G13 F16:G19 F22:G25 F28:G30</xm:sqref>
        </x14:dataValidation>
        <x14:dataValidation type="list" allowBlank="1" showInputMessage="1" showErrorMessage="1">
          <x14:formula1>
            <xm:f>'SR1'!$K$3:$K$5</xm:f>
          </x14:formula1>
          <xm:sqref>H11:H13 H16:H19 H22:H25 H28:H30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M65"/>
  <sheetViews>
    <sheetView view="pageBreakPreview" topLeftCell="F25" zoomScaleNormal="75" zoomScaleSheetLayoutView="100" workbookViewId="0">
      <selection activeCell="J51" sqref="J51"/>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6" width="28.42578125" customWidth="1"/>
    <col min="7" max="7" width="23.42578125" customWidth="1"/>
    <col min="8" max="8" width="14.855468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5" customFormat="1" ht="26.25" x14ac:dyDescent="0.4">
      <c r="C3" s="123" t="s">
        <v>306</v>
      </c>
      <c r="D3" s="124"/>
      <c r="E3" s="124"/>
      <c r="F3" s="124"/>
      <c r="G3" s="125"/>
    </row>
    <row r="4" spans="1:13" s="14" customFormat="1" ht="78.75" x14ac:dyDescent="0.25">
      <c r="C4" s="31" t="s">
        <v>307</v>
      </c>
      <c r="D4" s="34" t="s">
        <v>308</v>
      </c>
      <c r="E4" s="34" t="s">
        <v>309</v>
      </c>
      <c r="F4" s="34" t="s">
        <v>310</v>
      </c>
      <c r="G4" s="30" t="s">
        <v>311</v>
      </c>
    </row>
    <row r="5" spans="1:13" s="38" customFormat="1" ht="75.75" thickBot="1" x14ac:dyDescent="0.25">
      <c r="C5" s="69" t="str">
        <f>'2. Īstenošana un pārbaude'!A9:A9</f>
        <v>IR3</v>
      </c>
      <c r="D5" s="40" t="str">
        <f>'2. Īstenošana un pārbaude'!B9:B9</f>
        <v>Manipulācijas konkursa procedūras gaitā</v>
      </c>
      <c r="E5" s="40" t="str">
        <f>'2. Īstenošana un pārbaude'!C9:C9</f>
        <v>Vadošās iestādes personāla darbinieks konkursa procedūrā dod priekšroku konkrētam pretendentam, tāpēc:
- sagroza specifikācijas vai
- izpauž piedāvājuma datus, vai
- manipulē ar piedāvājumiem.</v>
      </c>
      <c r="F5" s="40" t="str">
        <f>'2. Īstenošana un pārbaude'!E9:E9</f>
        <v>Saņēmēji un trešās puses</v>
      </c>
      <c r="G5" s="41" t="str">
        <f>'2. Īstenošana un pārbaude'!F9:F9</f>
        <v>Ārējs</v>
      </c>
    </row>
    <row r="8" spans="1:13" ht="26.25" customHeight="1" x14ac:dyDescent="0.4">
      <c r="A8" s="106" t="s">
        <v>312</v>
      </c>
      <c r="B8" s="107"/>
      <c r="C8" s="108"/>
      <c r="D8" s="106" t="s">
        <v>313</v>
      </c>
      <c r="E8" s="107"/>
      <c r="F8" s="107"/>
      <c r="G8" s="107"/>
      <c r="H8" s="107"/>
      <c r="I8" s="107"/>
      <c r="J8" s="108"/>
      <c r="K8" s="106" t="s">
        <v>314</v>
      </c>
      <c r="L8" s="107"/>
      <c r="M8" s="108"/>
    </row>
    <row r="9" spans="1:13" ht="141.75" x14ac:dyDescent="0.25">
      <c r="A9" s="34" t="s">
        <v>315</v>
      </c>
      <c r="B9" s="34" t="s">
        <v>316</v>
      </c>
      <c r="C9" s="98" t="s">
        <v>1124</v>
      </c>
      <c r="D9" s="34" t="s">
        <v>317</v>
      </c>
      <c r="E9" s="34" t="s">
        <v>318</v>
      </c>
      <c r="F9" s="34" t="s">
        <v>319</v>
      </c>
      <c r="G9" s="34" t="s">
        <v>320</v>
      </c>
      <c r="H9" s="34" t="s">
        <v>321</v>
      </c>
      <c r="I9" s="34" t="s">
        <v>322</v>
      </c>
      <c r="J9" s="34" t="s">
        <v>323</v>
      </c>
      <c r="K9" s="34" t="s">
        <v>324</v>
      </c>
      <c r="L9" s="34" t="s">
        <v>325</v>
      </c>
      <c r="M9" s="34" t="s">
        <v>326</v>
      </c>
    </row>
    <row r="10" spans="1:13" ht="15.75" customHeight="1" x14ac:dyDescent="0.25">
      <c r="A10" s="116">
        <v>1</v>
      </c>
      <c r="B10" s="116">
        <v>1</v>
      </c>
      <c r="C10" s="126">
        <f>A10*B10</f>
        <v>1</v>
      </c>
      <c r="D10" s="133" t="s">
        <v>1129</v>
      </c>
      <c r="E10" s="134"/>
      <c r="F10" s="134"/>
      <c r="G10" s="134"/>
      <c r="H10" s="135"/>
      <c r="I10" s="116">
        <v>-1</v>
      </c>
      <c r="J10" s="116">
        <v>-1</v>
      </c>
      <c r="K10" s="110">
        <f>A10+I10</f>
        <v>0</v>
      </c>
      <c r="L10" s="110">
        <f>B10+J10</f>
        <v>0</v>
      </c>
      <c r="M10" s="126">
        <f>K10*L10</f>
        <v>0</v>
      </c>
    </row>
    <row r="11" spans="1:13" ht="51" x14ac:dyDescent="0.2">
      <c r="A11" s="117"/>
      <c r="B11" s="117"/>
      <c r="C11" s="126"/>
      <c r="D11" s="3" t="s">
        <v>327</v>
      </c>
      <c r="E11" s="4" t="s">
        <v>1262</v>
      </c>
      <c r="F11" s="84"/>
      <c r="G11" s="84"/>
      <c r="H11" s="84"/>
      <c r="I11" s="117"/>
      <c r="J11" s="117"/>
      <c r="K11" s="111"/>
      <c r="L11" s="111"/>
      <c r="M11" s="126"/>
    </row>
    <row r="12" spans="1:13" ht="44.25" customHeight="1" x14ac:dyDescent="0.2">
      <c r="A12" s="117"/>
      <c r="B12" s="117"/>
      <c r="C12" s="126"/>
      <c r="D12" s="3" t="s">
        <v>328</v>
      </c>
      <c r="E12" s="4" t="s">
        <v>1257</v>
      </c>
      <c r="F12" s="84"/>
      <c r="G12" s="84"/>
      <c r="H12" s="84"/>
      <c r="I12" s="117"/>
      <c r="J12" s="117"/>
      <c r="K12" s="111"/>
      <c r="L12" s="111"/>
      <c r="M12" s="126"/>
    </row>
    <row r="13" spans="1:13" ht="25.5" x14ac:dyDescent="0.2">
      <c r="A13" s="117"/>
      <c r="B13" s="117"/>
      <c r="C13" s="126"/>
      <c r="D13" s="3" t="s">
        <v>329</v>
      </c>
      <c r="E13" s="6" t="s">
        <v>1173</v>
      </c>
      <c r="F13" s="84"/>
      <c r="G13" s="84"/>
      <c r="H13" s="84"/>
      <c r="I13" s="117"/>
      <c r="J13" s="117"/>
      <c r="K13" s="111"/>
      <c r="L13" s="111"/>
      <c r="M13" s="126"/>
    </row>
    <row r="14" spans="1:13" x14ac:dyDescent="0.2">
      <c r="A14" s="117"/>
      <c r="B14" s="117"/>
      <c r="C14" s="126"/>
      <c r="D14" s="5" t="s">
        <v>330</v>
      </c>
      <c r="E14" s="9" t="s">
        <v>1167</v>
      </c>
      <c r="F14" s="84"/>
      <c r="G14" s="84"/>
      <c r="H14" s="84"/>
      <c r="I14" s="117"/>
      <c r="J14" s="117"/>
      <c r="K14" s="111"/>
      <c r="L14" s="111"/>
      <c r="M14" s="126"/>
    </row>
    <row r="15" spans="1:13" ht="15.75" x14ac:dyDescent="0.25">
      <c r="A15" s="117"/>
      <c r="B15" s="117"/>
      <c r="C15" s="126"/>
      <c r="D15" s="133" t="s">
        <v>1230</v>
      </c>
      <c r="E15" s="134"/>
      <c r="F15" s="134"/>
      <c r="G15" s="134"/>
      <c r="H15" s="135"/>
      <c r="I15" s="117"/>
      <c r="J15" s="117"/>
      <c r="K15" s="111"/>
      <c r="L15" s="111"/>
      <c r="M15" s="126"/>
    </row>
    <row r="16" spans="1:13" ht="67.5" customHeight="1" x14ac:dyDescent="0.2">
      <c r="A16" s="117"/>
      <c r="B16" s="117"/>
      <c r="C16" s="126"/>
      <c r="D16" s="3" t="s">
        <v>331</v>
      </c>
      <c r="E16" s="4" t="s">
        <v>1265</v>
      </c>
      <c r="F16" s="84"/>
      <c r="G16" s="84"/>
      <c r="H16" s="84"/>
      <c r="I16" s="117"/>
      <c r="J16" s="117"/>
      <c r="K16" s="111"/>
      <c r="L16" s="111"/>
      <c r="M16" s="126"/>
    </row>
    <row r="17" spans="1:13" ht="51" x14ac:dyDescent="0.2">
      <c r="A17" s="117"/>
      <c r="B17" s="117"/>
      <c r="C17" s="126"/>
      <c r="D17" s="3" t="s">
        <v>332</v>
      </c>
      <c r="E17" s="4" t="s">
        <v>1261</v>
      </c>
      <c r="F17" s="84"/>
      <c r="G17" s="84"/>
      <c r="H17" s="84"/>
      <c r="I17" s="117"/>
      <c r="J17" s="117"/>
      <c r="K17" s="111"/>
      <c r="L17" s="111"/>
      <c r="M17" s="126"/>
    </row>
    <row r="18" spans="1:13" ht="38.25" x14ac:dyDescent="0.2">
      <c r="A18" s="117"/>
      <c r="B18" s="117"/>
      <c r="C18" s="126"/>
      <c r="D18" s="3" t="s">
        <v>333</v>
      </c>
      <c r="E18" s="4" t="s">
        <v>1264</v>
      </c>
      <c r="F18" s="84"/>
      <c r="G18" s="84"/>
      <c r="H18" s="84"/>
      <c r="I18" s="117"/>
      <c r="J18" s="117"/>
      <c r="K18" s="111"/>
      <c r="L18" s="111"/>
      <c r="M18" s="126"/>
    </row>
    <row r="19" spans="1:13" ht="25.5" x14ac:dyDescent="0.2">
      <c r="A19" s="117"/>
      <c r="B19" s="117"/>
      <c r="C19" s="126"/>
      <c r="D19" s="3" t="s">
        <v>334</v>
      </c>
      <c r="E19" s="4" t="s">
        <v>1178</v>
      </c>
      <c r="F19" s="84"/>
      <c r="G19" s="84"/>
      <c r="H19" s="84"/>
      <c r="I19" s="117"/>
      <c r="J19" s="117"/>
      <c r="K19" s="111"/>
      <c r="L19" s="111"/>
      <c r="M19" s="126"/>
    </row>
    <row r="20" spans="1:13" x14ac:dyDescent="0.2">
      <c r="A20" s="117"/>
      <c r="B20" s="117"/>
      <c r="C20" s="126"/>
      <c r="D20" s="5" t="s">
        <v>335</v>
      </c>
      <c r="E20" s="9" t="s">
        <v>1167</v>
      </c>
      <c r="F20" s="84"/>
      <c r="G20" s="84"/>
      <c r="H20" s="84"/>
      <c r="I20" s="117"/>
      <c r="J20" s="117"/>
      <c r="K20" s="111"/>
      <c r="L20" s="111"/>
      <c r="M20" s="126"/>
    </row>
    <row r="21" spans="1:13" ht="15.75" x14ac:dyDescent="0.25">
      <c r="A21" s="117"/>
      <c r="B21" s="117"/>
      <c r="C21" s="126"/>
      <c r="D21" s="133" t="s">
        <v>336</v>
      </c>
      <c r="E21" s="134"/>
      <c r="F21" s="134"/>
      <c r="G21" s="134"/>
      <c r="H21" s="135"/>
      <c r="I21" s="117"/>
      <c r="J21" s="117"/>
      <c r="K21" s="111"/>
      <c r="L21" s="111"/>
      <c r="M21" s="126"/>
    </row>
    <row r="22" spans="1:13" ht="51" x14ac:dyDescent="0.2">
      <c r="A22" s="117"/>
      <c r="B22" s="117"/>
      <c r="C22" s="126"/>
      <c r="D22" s="3" t="s">
        <v>337</v>
      </c>
      <c r="E22" s="4" t="s">
        <v>1263</v>
      </c>
      <c r="F22" s="84"/>
      <c r="G22" s="84"/>
      <c r="H22" s="84"/>
      <c r="I22" s="117"/>
      <c r="J22" s="117"/>
      <c r="K22" s="111"/>
      <c r="L22" s="111"/>
      <c r="M22" s="126"/>
    </row>
    <row r="23" spans="1:13" ht="25.5" x14ac:dyDescent="0.2">
      <c r="A23" s="117"/>
      <c r="B23" s="117"/>
      <c r="C23" s="126"/>
      <c r="D23" s="3" t="s">
        <v>338</v>
      </c>
      <c r="E23" s="4" t="s">
        <v>1178</v>
      </c>
      <c r="F23" s="84"/>
      <c r="G23" s="84"/>
      <c r="H23" s="84"/>
      <c r="I23" s="117"/>
      <c r="J23" s="117"/>
      <c r="K23" s="111"/>
      <c r="L23" s="111"/>
      <c r="M23" s="126"/>
    </row>
    <row r="24" spans="1:13" x14ac:dyDescent="0.2">
      <c r="A24" s="118"/>
      <c r="B24" s="118"/>
      <c r="C24" s="126"/>
      <c r="D24" s="5" t="s">
        <v>339</v>
      </c>
      <c r="E24" s="9" t="s">
        <v>1167</v>
      </c>
      <c r="F24" s="84"/>
      <c r="G24" s="84"/>
      <c r="H24" s="84"/>
      <c r="I24" s="118"/>
      <c r="J24" s="118"/>
      <c r="K24" s="112"/>
      <c r="L24" s="112"/>
      <c r="M24" s="126"/>
    </row>
    <row r="27" spans="1:13" ht="26.25" customHeight="1" x14ac:dyDescent="0.4">
      <c r="A27" s="106" t="s">
        <v>340</v>
      </c>
      <c r="B27" s="107"/>
      <c r="C27" s="108"/>
      <c r="D27" s="115" t="s">
        <v>341</v>
      </c>
      <c r="E27" s="115"/>
      <c r="F27" s="115"/>
      <c r="G27" s="115"/>
      <c r="H27" s="115"/>
      <c r="I27" s="115"/>
      <c r="J27" s="115"/>
      <c r="K27" s="106" t="s">
        <v>342</v>
      </c>
      <c r="L27" s="107"/>
      <c r="M27" s="108"/>
    </row>
    <row r="28" spans="1:13" ht="126" x14ac:dyDescent="0.25">
      <c r="A28" s="34" t="s">
        <v>343</v>
      </c>
      <c r="B28" s="34" t="s">
        <v>344</v>
      </c>
      <c r="C28" s="98" t="s">
        <v>1125</v>
      </c>
      <c r="D28" s="114" t="s">
        <v>345</v>
      </c>
      <c r="E28" s="114"/>
      <c r="F28" s="27" t="s">
        <v>346</v>
      </c>
      <c r="G28" s="121" t="s">
        <v>347</v>
      </c>
      <c r="H28" s="122"/>
      <c r="I28" s="27" t="s">
        <v>348</v>
      </c>
      <c r="J28" s="27" t="s">
        <v>349</v>
      </c>
      <c r="K28" s="34" t="s">
        <v>350</v>
      </c>
      <c r="L28" s="34" t="s">
        <v>351</v>
      </c>
      <c r="M28" s="34" t="s">
        <v>352</v>
      </c>
    </row>
    <row r="29" spans="1:13" x14ac:dyDescent="0.2">
      <c r="A29" s="110">
        <f>K10</f>
        <v>0</v>
      </c>
      <c r="B29" s="110">
        <f>L10</f>
        <v>0</v>
      </c>
      <c r="C29" s="126">
        <f>M10</f>
        <v>0</v>
      </c>
      <c r="D29" s="109"/>
      <c r="E29" s="109"/>
      <c r="F29" s="5"/>
      <c r="G29" s="113"/>
      <c r="H29" s="113"/>
      <c r="I29" s="116">
        <v>-1</v>
      </c>
      <c r="J29" s="116">
        <v>-1</v>
      </c>
      <c r="K29" s="110">
        <f>A29+I29</f>
        <v>-1</v>
      </c>
      <c r="L29" s="110">
        <f>B29+J29</f>
        <v>-1</v>
      </c>
      <c r="M29" s="126">
        <f>K29*L29</f>
        <v>1</v>
      </c>
    </row>
    <row r="30" spans="1:13" x14ac:dyDescent="0.2">
      <c r="A30" s="111"/>
      <c r="B30" s="111"/>
      <c r="C30" s="126"/>
      <c r="D30" s="109"/>
      <c r="E30" s="109"/>
      <c r="F30" s="5"/>
      <c r="G30" s="113"/>
      <c r="H30" s="113"/>
      <c r="I30" s="117"/>
      <c r="J30" s="117"/>
      <c r="K30" s="111"/>
      <c r="L30" s="111"/>
      <c r="M30" s="126"/>
    </row>
    <row r="31" spans="1:13" x14ac:dyDescent="0.2">
      <c r="A31" s="111"/>
      <c r="B31" s="111"/>
      <c r="C31" s="126"/>
      <c r="D31" s="109"/>
      <c r="E31" s="109"/>
      <c r="F31" s="5"/>
      <c r="G31" s="113"/>
      <c r="H31" s="113"/>
      <c r="I31" s="117"/>
      <c r="J31" s="117"/>
      <c r="K31" s="111"/>
      <c r="L31" s="111"/>
      <c r="M31" s="126"/>
    </row>
    <row r="32" spans="1:13" x14ac:dyDescent="0.2">
      <c r="A32" s="111"/>
      <c r="B32" s="111"/>
      <c r="C32" s="126"/>
      <c r="D32" s="109"/>
      <c r="E32" s="109"/>
      <c r="F32" s="5"/>
      <c r="G32" s="113"/>
      <c r="H32" s="113"/>
      <c r="I32" s="117"/>
      <c r="J32" s="117"/>
      <c r="K32" s="111"/>
      <c r="L32" s="111"/>
      <c r="M32" s="126"/>
    </row>
    <row r="33" spans="1:13" x14ac:dyDescent="0.2">
      <c r="A33" s="111"/>
      <c r="B33" s="111"/>
      <c r="C33" s="126"/>
      <c r="D33" s="109"/>
      <c r="E33" s="109"/>
      <c r="F33" s="5"/>
      <c r="G33" s="113"/>
      <c r="H33" s="113"/>
      <c r="I33" s="117"/>
      <c r="J33" s="117"/>
      <c r="K33" s="111"/>
      <c r="L33" s="111"/>
      <c r="M33" s="126"/>
    </row>
    <row r="34" spans="1:13" x14ac:dyDescent="0.2">
      <c r="A34" s="111"/>
      <c r="B34" s="111"/>
      <c r="C34" s="126"/>
      <c r="D34" s="109"/>
      <c r="E34" s="109"/>
      <c r="F34" s="5"/>
      <c r="G34" s="113"/>
      <c r="H34" s="113"/>
      <c r="I34" s="117"/>
      <c r="J34" s="117"/>
      <c r="K34" s="111"/>
      <c r="L34" s="111"/>
      <c r="M34" s="126"/>
    </row>
    <row r="35" spans="1:13" x14ac:dyDescent="0.2">
      <c r="A35" s="111"/>
      <c r="B35" s="111"/>
      <c r="C35" s="126"/>
      <c r="D35" s="109"/>
      <c r="E35" s="109"/>
      <c r="F35" s="5"/>
      <c r="G35" s="113"/>
      <c r="H35" s="113"/>
      <c r="I35" s="117"/>
      <c r="J35" s="117"/>
      <c r="K35" s="111"/>
      <c r="L35" s="111"/>
      <c r="M35" s="126"/>
    </row>
    <row r="36" spans="1:13" x14ac:dyDescent="0.2">
      <c r="A36" s="111"/>
      <c r="B36" s="111"/>
      <c r="C36" s="126"/>
      <c r="D36" s="109"/>
      <c r="E36" s="109"/>
      <c r="F36" s="5"/>
      <c r="G36" s="113"/>
      <c r="H36" s="113"/>
      <c r="I36" s="117"/>
      <c r="J36" s="117"/>
      <c r="K36" s="111"/>
      <c r="L36" s="111"/>
      <c r="M36" s="126"/>
    </row>
    <row r="37" spans="1:13" x14ac:dyDescent="0.2">
      <c r="A37" s="112"/>
      <c r="B37" s="112"/>
      <c r="C37" s="126"/>
      <c r="D37" s="109"/>
      <c r="E37" s="109"/>
      <c r="F37" s="5"/>
      <c r="G37" s="113"/>
      <c r="H37" s="113"/>
      <c r="I37" s="118"/>
      <c r="J37" s="118"/>
      <c r="K37" s="112"/>
      <c r="L37" s="112"/>
      <c r="M37" s="126"/>
    </row>
    <row r="61" spans="2:3" x14ac:dyDescent="0.2">
      <c r="B61">
        <v>1</v>
      </c>
      <c r="C61">
        <v>-1</v>
      </c>
    </row>
    <row r="62" spans="2:3" x14ac:dyDescent="0.2">
      <c r="B62">
        <v>2</v>
      </c>
      <c r="C62">
        <v>-2</v>
      </c>
    </row>
    <row r="63" spans="2:3" x14ac:dyDescent="0.2">
      <c r="B63">
        <v>3</v>
      </c>
      <c r="C63">
        <v>-3</v>
      </c>
    </row>
    <row r="64" spans="2:3" x14ac:dyDescent="0.2">
      <c r="B64">
        <v>4</v>
      </c>
      <c r="C64">
        <v>-4</v>
      </c>
    </row>
    <row r="65" spans="2:3" x14ac:dyDescent="0.2">
      <c r="B65">
        <v>5</v>
      </c>
      <c r="C65">
        <v>-5</v>
      </c>
    </row>
  </sheetData>
  <mergeCells count="46">
    <mergeCell ref="K8:M8"/>
    <mergeCell ref="D28:E28"/>
    <mergeCell ref="G28:H28"/>
    <mergeCell ref="C3:G3"/>
    <mergeCell ref="A8:C8"/>
    <mergeCell ref="D8:J8"/>
    <mergeCell ref="A27:C27"/>
    <mergeCell ref="D27:J27"/>
    <mergeCell ref="D10:H10"/>
    <mergeCell ref="D21:H21"/>
    <mergeCell ref="A10:A24"/>
    <mergeCell ref="I10:I24"/>
    <mergeCell ref="J10:J24"/>
    <mergeCell ref="K27:M27"/>
    <mergeCell ref="M10:M24"/>
    <mergeCell ref="D15:H15"/>
    <mergeCell ref="B10:B24"/>
    <mergeCell ref="C10:C24"/>
    <mergeCell ref="K10:K24"/>
    <mergeCell ref="L10:L24"/>
    <mergeCell ref="A29:A37"/>
    <mergeCell ref="B29:B37"/>
    <mergeCell ref="C29:C37"/>
    <mergeCell ref="D29:E29"/>
    <mergeCell ref="G29:H29"/>
    <mergeCell ref="D33:E33"/>
    <mergeCell ref="G33:H33"/>
    <mergeCell ref="D34:E34"/>
    <mergeCell ref="G34:H34"/>
    <mergeCell ref="G37:H37"/>
    <mergeCell ref="J29:J37"/>
    <mergeCell ref="K29:K37"/>
    <mergeCell ref="L29:L37"/>
    <mergeCell ref="M29:M37"/>
    <mergeCell ref="D30:E30"/>
    <mergeCell ref="G30:H30"/>
    <mergeCell ref="D31:E31"/>
    <mergeCell ref="G31:H31"/>
    <mergeCell ref="D32:E32"/>
    <mergeCell ref="G32:H32"/>
    <mergeCell ref="I29:I37"/>
    <mergeCell ref="D35:E35"/>
    <mergeCell ref="G35:H35"/>
    <mergeCell ref="D36:E36"/>
    <mergeCell ref="G36:H36"/>
    <mergeCell ref="D37:E37"/>
  </mergeCells>
  <conditionalFormatting sqref="A10 F11:H11 I10">
    <cfRule type="cellIs" dxfId="278" priority="64" operator="between">
      <formula>0</formula>
      <formula>0</formula>
    </cfRule>
  </conditionalFormatting>
  <conditionalFormatting sqref="F16:H20">
    <cfRule type="cellIs" dxfId="277" priority="51" operator="between">
      <formula>0</formula>
      <formula>0</formula>
    </cfRule>
  </conditionalFormatting>
  <conditionalFormatting sqref="F12:H14">
    <cfRule type="cellIs" dxfId="276" priority="44" operator="between">
      <formula>0</formula>
      <formula>0</formula>
    </cfRule>
  </conditionalFormatting>
  <conditionalFormatting sqref="F22:H24">
    <cfRule type="cellIs" dxfId="275" priority="37" operator="between">
      <formula>0</formula>
      <formula>0</formula>
    </cfRule>
  </conditionalFormatting>
  <conditionalFormatting sqref="B10">
    <cfRule type="cellIs" dxfId="274" priority="30" operator="between">
      <formula>0</formula>
      <formula>0</formula>
    </cfRule>
  </conditionalFormatting>
  <conditionalFormatting sqref="J10">
    <cfRule type="cellIs" dxfId="273" priority="29" operator="between">
      <formula>0</formula>
      <formula>0</formula>
    </cfRule>
  </conditionalFormatting>
  <conditionalFormatting sqref="C10">
    <cfRule type="cellIs" dxfId="272" priority="10" operator="between">
      <formula>8</formula>
      <formula>16</formula>
    </cfRule>
    <cfRule type="cellIs" dxfId="271" priority="11" operator="between">
      <formula>4</formula>
      <formula>6</formula>
    </cfRule>
    <cfRule type="cellIs" dxfId="270" priority="12" operator="between">
      <formula>0</formula>
      <formula>3</formula>
    </cfRule>
  </conditionalFormatting>
  <conditionalFormatting sqref="M10">
    <cfRule type="cellIs" dxfId="269" priority="7" operator="between">
      <formula>8</formula>
      <formula>16</formula>
    </cfRule>
    <cfRule type="cellIs" dxfId="268" priority="8" operator="between">
      <formula>4</formula>
      <formula>6</formula>
    </cfRule>
    <cfRule type="cellIs" dxfId="267" priority="9" operator="between">
      <formula>0</formula>
      <formula>3</formula>
    </cfRule>
  </conditionalFormatting>
  <conditionalFormatting sqref="M29">
    <cfRule type="cellIs" dxfId="266" priority="4" operator="between">
      <formula>8</formula>
      <formula>16</formula>
    </cfRule>
    <cfRule type="cellIs" dxfId="265" priority="5" operator="between">
      <formula>4</formula>
      <formula>6</formula>
    </cfRule>
    <cfRule type="cellIs" dxfId="264" priority="6" operator="between">
      <formula>0</formula>
      <formula>3</formula>
    </cfRule>
  </conditionalFormatting>
  <conditionalFormatting sqref="C29">
    <cfRule type="cellIs" dxfId="263" priority="1" operator="between">
      <formula>8</formula>
      <formula>16</formula>
    </cfRule>
    <cfRule type="cellIs" dxfId="262" priority="2" operator="between">
      <formula>4</formula>
      <formula>6</formula>
    </cfRule>
    <cfRule type="cellIs" dxfId="261" priority="3" operator="between">
      <formula>0</formula>
      <formula>3</formula>
    </cfRule>
  </conditionalFormatting>
  <dataValidations count="2">
    <dataValidation type="list" allowBlank="1" showInputMessage="1" showErrorMessage="1" sqref="A10:B10">
      <formula1>positive</formula1>
    </dataValidation>
    <dataValidation type="list" allowBlank="1" showInputMessage="1" showErrorMessage="1" sqref="I29:J37 I10">
      <formula1>negative</formula1>
    </dataValidation>
  </dataValidations>
  <pageMargins left="0.70866141732283472" right="0.70866141732283472" top="0.74803149606299213" bottom="0.74803149606299213" header="0.31496062992125984" footer="0.31496062992125984"/>
  <pageSetup paperSize="9" scale="4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'[1]A. Operating Environment'!#REF!</xm:f>
          </x14:formula1>
          <xm:sqref>F14:H14 F20:H20 F24:H24</xm:sqref>
        </x14:dataValidation>
        <x14:dataValidation type="list" allowBlank="1" showInputMessage="1" showErrorMessage="1">
          <x14:formula1>
            <xm:f>'SR1'!$K$3:$K$4</xm:f>
          </x14:formula1>
          <xm:sqref>J10:J24</xm:sqref>
        </x14:dataValidation>
        <x14:dataValidation type="list" allowBlank="1" showInputMessage="1" showErrorMessage="1">
          <x14:formula1>
            <xm:f>'SR1'!$J$3:$J$4</xm:f>
          </x14:formula1>
          <xm:sqref>F11:G13 F16:G19 F22:F23 F22:G22</xm:sqref>
        </x14:dataValidation>
        <x14:dataValidation type="list" allowBlank="1" showInputMessage="1" showErrorMessage="1">
          <x14:formula1>
            <xm:f>'SR1'!$K$3:$K$5</xm:f>
          </x14:formula1>
          <xm:sqref>G23 H11:H13 H16:H19 H22:H23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1. Pretendentu atlase</vt:lpstr>
      <vt:lpstr>SR1</vt:lpstr>
      <vt:lpstr>SR2</vt:lpstr>
      <vt:lpstr>SR3</vt:lpstr>
      <vt:lpstr>SRX</vt:lpstr>
      <vt:lpstr>2. Īstenošana un pārbaude</vt:lpstr>
      <vt:lpstr>IR1</vt:lpstr>
      <vt:lpstr>IR2</vt:lpstr>
      <vt:lpstr>IR3</vt:lpstr>
      <vt:lpstr>Sheet1</vt:lpstr>
      <vt:lpstr>IR4</vt:lpstr>
      <vt:lpstr>IR5</vt:lpstr>
      <vt:lpstr>IR6</vt:lpstr>
      <vt:lpstr>IR7</vt:lpstr>
      <vt:lpstr>IR8</vt:lpstr>
      <vt:lpstr>IR9</vt:lpstr>
      <vt:lpstr>IR10</vt:lpstr>
      <vt:lpstr>IR11</vt:lpstr>
      <vt:lpstr>IRXX</vt:lpstr>
      <vt:lpstr>3. Apstiprināšana un maksājumi</vt:lpstr>
      <vt:lpstr>CR1</vt:lpstr>
      <vt:lpstr>CR2</vt:lpstr>
      <vt:lpstr>CR3</vt:lpstr>
      <vt:lpstr>CR4</vt:lpstr>
      <vt:lpstr>CRX</vt:lpstr>
      <vt:lpstr>4. Tiešs iepirkums</vt:lpstr>
      <vt:lpstr>PR1</vt:lpstr>
      <vt:lpstr>PR2</vt:lpstr>
      <vt:lpstr>PR3</vt:lpstr>
      <vt:lpstr>PRX</vt:lpstr>
      <vt:lpstr>negative</vt:lpstr>
      <vt:lpstr>positive</vt:lpstr>
      <vt:lpstr>'2. Īstenošana un pārbaude'!Print_Area</vt:lpstr>
      <vt:lpstr>'3. Apstiprināšana un maksājumi'!Print_Area</vt:lpstr>
      <vt:lpstr>'4. Tiešs iepirkums'!Print_Area</vt:lpstr>
      <vt:lpstr>'CR1'!Print_Area</vt:lpstr>
      <vt:lpstr>'CR2'!Print_Area</vt:lpstr>
      <vt:lpstr>'CR3'!Print_Area</vt:lpstr>
      <vt:lpstr>'CR4'!Print_Area</vt:lpstr>
      <vt:lpstr>CRX!Print_Area</vt:lpstr>
      <vt:lpstr>'IR1'!Print_Area</vt:lpstr>
      <vt:lpstr>'IR10'!Print_Area</vt:lpstr>
      <vt:lpstr>'IR11'!Print_Area</vt:lpstr>
      <vt:lpstr>'IR2'!Print_Area</vt:lpstr>
      <vt:lpstr>'IR3'!Print_Area</vt:lpstr>
      <vt:lpstr>'IR4'!Print_Area</vt:lpstr>
      <vt:lpstr>'IR5'!Print_Area</vt:lpstr>
      <vt:lpstr>'IR6'!Print_Area</vt:lpstr>
      <vt:lpstr>'IR7'!Print_Area</vt:lpstr>
      <vt:lpstr>'IR8'!Print_Area</vt:lpstr>
      <vt:lpstr>'IR9'!Print_Area</vt:lpstr>
      <vt:lpstr>IRXX!Print_Area</vt:lpstr>
      <vt:lpstr>'PR1'!Print_Area</vt:lpstr>
      <vt:lpstr>'PR2'!Print_Area</vt:lpstr>
      <vt:lpstr>'PR3'!Print_Area</vt:lpstr>
      <vt:lpstr>PRX!Print_Area</vt:lpstr>
      <vt:lpstr>'SR1'!Print_Area</vt:lpstr>
      <vt:lpstr>'SR2'!Print_Area</vt:lpstr>
      <vt:lpstr>'SR3'!Print_Area</vt:lpstr>
      <vt:lpstr>SRX!Print_Area</vt:lpstr>
    </vt:vector>
  </TitlesOfParts>
  <Company>Moore Stephens LLP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cholmes</dc:creator>
  <cp:lastModifiedBy>Editor</cp:lastModifiedBy>
  <cp:lastPrinted>2013-04-29T21:10:08Z</cp:lastPrinted>
  <dcterms:created xsi:type="dcterms:W3CDTF">2013-01-09T11:58:16Z</dcterms:created>
  <dcterms:modified xsi:type="dcterms:W3CDTF">2014-09-09T07:52:35Z</dcterms:modified>
</cp:coreProperties>
</file>